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2" windowWidth="15192" windowHeight="8712"/>
  </bookViews>
  <sheets>
    <sheet name="Gastuak Uztaila-Abendua 2018" sheetId="1" r:id="rId1"/>
  </sheets>
  <definedNames>
    <definedName name="_xlnm.Print_Area" localSheetId="0">'Gastuak Uztaila-Abendua 2018'!$B$1:$E$164</definedName>
  </definedNames>
  <calcPr calcId="145621"/>
  <customWorkbookViews>
    <customWorkbookView name="IZFE - Vista personalizada" guid="{DA42C2D2-95CF-45F8-81A4-7A70513DE9E8}" mergeInterval="0" personalView="1" maximized="1" windowWidth="1020" windowHeight="566" activeSheetId="1"/>
  </customWorkbookViews>
</workbook>
</file>

<file path=xl/calcChain.xml><?xml version="1.0" encoding="utf-8"?>
<calcChain xmlns="http://schemas.openxmlformats.org/spreadsheetml/2006/main">
  <c r="E135" i="1" l="1"/>
  <c r="E60" i="1"/>
  <c r="E163" i="1" l="1"/>
  <c r="E147" i="1"/>
  <c r="E126" i="1"/>
  <c r="E109" i="1"/>
  <c r="E87" i="1"/>
  <c r="E151" i="1" l="1"/>
  <c r="E153" i="1"/>
  <c r="E141" i="1"/>
  <c r="E138" i="1"/>
  <c r="E154" i="1" l="1"/>
  <c r="E143" i="1"/>
  <c r="E17" i="1"/>
  <c r="E24" i="1"/>
  <c r="E16" i="1"/>
  <c r="E15" i="1"/>
  <c r="E23" i="1"/>
  <c r="E14" i="1"/>
  <c r="E19" i="1"/>
  <c r="E13" i="1" l="1"/>
  <c r="E12" i="1"/>
  <c r="E18" i="1"/>
  <c r="E11" i="1"/>
  <c r="E10" i="1"/>
  <c r="E22" i="1" l="1"/>
  <c r="E21" i="1"/>
  <c r="E8" i="1"/>
  <c r="E7" i="1"/>
  <c r="E164" i="1" l="1"/>
</calcChain>
</file>

<file path=xl/sharedStrings.xml><?xml version="1.0" encoding="utf-8"?>
<sst xmlns="http://schemas.openxmlformats.org/spreadsheetml/2006/main" count="334" uniqueCount="122">
  <si>
    <t>GUZTIRA</t>
  </si>
  <si>
    <t>PUBLIZITATE KANPAINETAN EGINDAKO GASTUA
(Hedabideetan gastatutakoa)</t>
  </si>
  <si>
    <t>Irratia - Soinu deia
Radio - Anuncio</t>
  </si>
  <si>
    <t>Prentsa - Iragarkiak
Prensa - Anuncios</t>
  </si>
  <si>
    <t>BERRIA</t>
  </si>
  <si>
    <t>GARA</t>
  </si>
  <si>
    <t>NOTICIAS DE GIPUZKOA</t>
  </si>
  <si>
    <t>EL DIARIO VASCO</t>
  </si>
  <si>
    <t>KANPAINETATIK HARATAGO DOAZENAK
(Hedabideetan gastatutakoa)</t>
  </si>
  <si>
    <t>Aldizkari espezializatua
Publicación especializada</t>
  </si>
  <si>
    <t>ONDA VASCA GIPUZKOA</t>
  </si>
  <si>
    <t>Telebista - Iragarkiak
Televisión  - Anuncios</t>
  </si>
  <si>
    <t>EUSKADI IRRATIA</t>
  </si>
  <si>
    <t>GAZTEA</t>
  </si>
  <si>
    <t>RADIO EUSKADI</t>
  </si>
  <si>
    <t>CADENA SER</t>
  </si>
  <si>
    <t>Tokiko telebista - Iragarkiak
Televisión local  - Anuncios</t>
  </si>
  <si>
    <t>ONDA CERO</t>
  </si>
  <si>
    <t>YOUTUBE</t>
  </si>
  <si>
    <t>INSTAGRAM</t>
  </si>
  <si>
    <t xml:space="preserve">IRAGARKIA: DV KIROLAK                                                          </t>
  </si>
  <si>
    <t>GOOGLE</t>
  </si>
  <si>
    <t>ONDA VASCA</t>
  </si>
  <si>
    <t>ONDA CERO Donostia</t>
  </si>
  <si>
    <t>INSERCIONES PUBLICITARIAS</t>
  </si>
  <si>
    <t>HERRIZ HERRI</t>
  </si>
  <si>
    <t>TELEDONOSTI</t>
  </si>
  <si>
    <t>SER GIPUZKOA</t>
  </si>
  <si>
    <t>ETORKIZUNA ERAIKIZ</t>
  </si>
  <si>
    <t>OPPIS CIRCUITO DONOSTIA-SAN SEBASTIÁN</t>
  </si>
  <si>
    <t>FACEBOOK, RED SOCIAL</t>
  </si>
  <si>
    <t>ENBA ALDIZKARIA - ENARO KOOPERATIBA ELKARTEA</t>
  </si>
  <si>
    <t>Red TOKIKOM</t>
  </si>
  <si>
    <t>SER GIPUZKOA CONJUNTA</t>
  </si>
  <si>
    <t>40 PRINCIPALES SAN SEBASTIÁN</t>
  </si>
  <si>
    <r>
      <t xml:space="preserve">Publizitate Kanpaina
</t>
    </r>
    <r>
      <rPr>
        <sz val="9"/>
        <color theme="1"/>
        <rFont val="Arial"/>
        <family val="2"/>
      </rPr>
      <t>Campaña de publicidad</t>
    </r>
  </si>
  <si>
    <r>
      <t xml:space="preserve">Euskarria
</t>
    </r>
    <r>
      <rPr>
        <sz val="9"/>
        <color theme="1"/>
        <rFont val="Arial"/>
        <family val="2"/>
      </rPr>
      <t>Soporte</t>
    </r>
  </si>
  <si>
    <r>
      <t>Gastua</t>
    </r>
    <r>
      <rPr>
        <sz val="9"/>
        <color theme="1"/>
        <rFont val="Arial"/>
        <family val="2"/>
      </rPr>
      <t xml:space="preserve">
Gasto</t>
    </r>
  </si>
  <si>
    <r>
      <t>DIPUTATU NAGUSIA</t>
    </r>
    <r>
      <rPr>
        <sz val="11"/>
        <color theme="1"/>
        <rFont val="Calibri"/>
        <family val="2"/>
      </rPr>
      <t xml:space="preserve"> / DIPUTADO GENERAL</t>
    </r>
  </si>
  <si>
    <r>
      <t xml:space="preserve">EKONOMIA SUSTAPENA, LANDA INGURUNEA ETA LURRALDE OREKA / </t>
    </r>
    <r>
      <rPr>
        <sz val="11"/>
        <color theme="1"/>
        <rFont val="Calibri"/>
        <family val="2"/>
      </rPr>
      <t>PROMOCIÓN ECONÓMICA, MEDIO RURAL Y EQUILIBRIO TERRITORIAL</t>
    </r>
  </si>
  <si>
    <t>Hedabidea
Medio de comunicación</t>
  </si>
  <si>
    <t>Markesinak
Marquesinas</t>
  </si>
  <si>
    <t>Edukiak
Contenidos</t>
  </si>
  <si>
    <t>CADENA 100 GIPUZKOA</t>
  </si>
  <si>
    <t>EUSKADI GAZTEA</t>
  </si>
  <si>
    <r>
      <t xml:space="preserve">Urtea: 2018, uztailaren 1etik abenduaren 31ra
</t>
    </r>
    <r>
      <rPr>
        <sz val="11"/>
        <color theme="1"/>
        <rFont val="Arial"/>
        <family val="2"/>
      </rPr>
      <t>Año: 2018, desde el 1 de julio a 31 de diciembre</t>
    </r>
  </si>
  <si>
    <t>CADENA 100 SAN SEBASTIÁN</t>
  </si>
  <si>
    <r>
      <t>KULTURA, TURISMO, GAZTERIA ETA KIROLA</t>
    </r>
    <r>
      <rPr>
        <sz val="11"/>
        <color theme="1"/>
        <rFont val="Calibri"/>
        <family val="2"/>
      </rPr>
      <t xml:space="preserve"> / CULTURA, TURISMO, JUVENTUD Y DEPORTES</t>
    </r>
  </si>
  <si>
    <r>
      <t>GOBERNANTZA ETA GIZARTEAREKIKO KOMUNIKAZIOA /</t>
    </r>
    <r>
      <rPr>
        <sz val="11"/>
        <rFont val="Calibri"/>
        <family val="2"/>
      </rPr>
      <t xml:space="preserve"> GOBERNANZA Y COMUNICACIÓN CON LA SOCIEDAD</t>
    </r>
  </si>
  <si>
    <t>OPPIS EUSKOTREN GIPUZKOA</t>
  </si>
  <si>
    <t>COPE San Sebastián</t>
  </si>
  <si>
    <t>Donostitik.com</t>
  </si>
  <si>
    <t>Orain.eus</t>
  </si>
  <si>
    <t>El Mundo del País Vasco</t>
  </si>
  <si>
    <t>Erlo Telebista</t>
  </si>
  <si>
    <t>Goiena Telebista</t>
  </si>
  <si>
    <t>28 Kanala Tolosa</t>
  </si>
  <si>
    <t>Goierri Telebista</t>
  </si>
  <si>
    <t>El Diario Vasco</t>
  </si>
  <si>
    <t>Noticiasdegipuzkoa.com</t>
  </si>
  <si>
    <t>Noticias de Gipuzkoa</t>
  </si>
  <si>
    <t>Teledonosti</t>
  </si>
  <si>
    <t>Hamaika Telebista</t>
  </si>
  <si>
    <t>Euskal Telebista</t>
  </si>
  <si>
    <t>EITB.eus</t>
  </si>
  <si>
    <t>7K</t>
  </si>
  <si>
    <t>Aldizkaria
Publicación</t>
  </si>
  <si>
    <t>Diariovasco.com</t>
  </si>
  <si>
    <t>Onda Vasca Gipuzkoa</t>
  </si>
  <si>
    <t>Empresa XXI</t>
  </si>
  <si>
    <r>
      <t>GIZARTE POLITIKAK /</t>
    </r>
    <r>
      <rPr>
        <sz val="11"/>
        <rFont val="Calibri"/>
        <family val="2"/>
      </rPr>
      <t xml:space="preserve"> POLÍTICAS SOCIALES</t>
    </r>
  </si>
  <si>
    <t>DBUS Autobuses Donostia</t>
  </si>
  <si>
    <t>Hitza Gipuzkoa</t>
  </si>
  <si>
    <t>…Eta Kitto-Eibar</t>
  </si>
  <si>
    <t>Argia</t>
  </si>
  <si>
    <t>Tokiko prentsa
Prensa local</t>
  </si>
  <si>
    <t>Tokiko hedabideak
Medios locales</t>
  </si>
  <si>
    <t>Berria</t>
  </si>
  <si>
    <t>Gara</t>
  </si>
  <si>
    <t>Zuzeu.com</t>
  </si>
  <si>
    <t>ELEKTROMUGIKORTASUNA</t>
  </si>
  <si>
    <t>Radio MARCA Donostia</t>
  </si>
  <si>
    <t>CADENA 100 San Sebastián</t>
  </si>
  <si>
    <t>Arrate Irratia</t>
  </si>
  <si>
    <t>Radio Segura</t>
  </si>
  <si>
    <t>Europa FM Donostia</t>
  </si>
  <si>
    <t>GOAZEN</t>
  </si>
  <si>
    <t>Euskadi Irratiia</t>
  </si>
  <si>
    <t>Gaztezulo aldizkaria</t>
  </si>
  <si>
    <t>The Karma aldizkaria</t>
  </si>
  <si>
    <r>
      <t xml:space="preserve">MUGIKORTASUNA ETA LURRALDE ANTOLAKETA / </t>
    </r>
    <r>
      <rPr>
        <sz val="11"/>
        <color theme="1"/>
        <rFont val="Calibri"/>
        <family val="2"/>
      </rPr>
      <t>MOVILIDAD Y ORDENACIÓN DEL TERRITORIO</t>
    </r>
  </si>
  <si>
    <r>
      <t xml:space="preserve">INGURUMENA ETA OBRA HIDRAULIKOAK </t>
    </r>
    <r>
      <rPr>
        <sz val="11"/>
        <color theme="1"/>
        <rFont val="Calibri"/>
        <family val="2"/>
      </rPr>
      <t>/ MEDIO AMBIENTE Y OBRAS HIDRÁULICAS</t>
    </r>
  </si>
  <si>
    <t>BERDINTASUNA</t>
  </si>
  <si>
    <t>Radio Euskadi</t>
  </si>
  <si>
    <t>Euskadi Irratia</t>
  </si>
  <si>
    <t>Euskadi Gaztea</t>
  </si>
  <si>
    <t>Europa FM Gipuzkoa</t>
  </si>
  <si>
    <t>SER Gipuzkoa conjunta</t>
  </si>
  <si>
    <t>40 Principales San Sebastián</t>
  </si>
  <si>
    <t>40 Principales Eibar</t>
  </si>
  <si>
    <t>ITSAS FESTIBALA. PASAIA 2018</t>
  </si>
  <si>
    <t>INSERCIONES PUBLICITARIAS. DEPORTES</t>
  </si>
  <si>
    <t>ESTADO DE LAS PLAYAS</t>
  </si>
  <si>
    <t>INSERCIONES PUBLICITARIAS. MEDIO AMBIENTE</t>
  </si>
  <si>
    <t>LURRALDEBUS</t>
  </si>
  <si>
    <t>BIOTERRA</t>
  </si>
  <si>
    <t>FERIA DE LA ENERGÍA</t>
  </si>
  <si>
    <t>GHHKPO-REN DELIBERAZIOZKO PARTAIDETZA PROZESUA</t>
  </si>
  <si>
    <t>TAXI EN RUTA ALDIZKARIA</t>
  </si>
  <si>
    <t xml:space="preserve">PUBLIZITATEA ENBA ALDIZKARIKO 207. ZENBAKIAN                                   </t>
  </si>
  <si>
    <t>GDM 2018</t>
  </si>
  <si>
    <t>KILOMETROAK KULTUR ELKARTEA</t>
  </si>
  <si>
    <t>GIPUZKOAN EGINAK</t>
  </si>
  <si>
    <t>CONGRESO STARTNOW. ELEKTROMUGIKORTASUNA</t>
  </si>
  <si>
    <t>AUDIOBISUALAK. DURANGOKO AZOKA</t>
  </si>
  <si>
    <t>KILOMETROAK</t>
  </si>
  <si>
    <t>PIDE UN DESEO</t>
  </si>
  <si>
    <t>ADINBERRI</t>
  </si>
  <si>
    <t>PARTICIPACIÓN</t>
  </si>
  <si>
    <t>ESPECIAL MEDIO AMBIENTE</t>
  </si>
  <si>
    <t>Argia Sariak</t>
  </si>
  <si>
    <t>Argiaren mendeurrena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</si>
</sst>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#0.00\ &quot;€&quot;"/>
  </numFmts>
  <fonts count="1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1"/>
      <color rgb="FFFF0000"/>
      <name val="Calibri"/>
      <family val="2"/>
    </font>
    <font>
      <sz val="8"/>
      <color rgb="FFFF000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4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4" fontId="4" fillId="0" borderId="0" xfId="0" applyNumberFormat="1" applyFont="1" applyBorder="1" applyAlignment="1">
      <alignment horizontal="center" vertical="center" wrapText="1"/>
    </xf>
    <xf numFmtId="4" fontId="8" fillId="2" borderId="6" xfId="0" applyNumberFormat="1" applyFont="1" applyFill="1" applyBorder="1" applyAlignment="1">
      <alignment horizontal="center" vertical="center" wrapText="1"/>
    </xf>
    <xf numFmtId="4" fontId="10" fillId="3" borderId="9" xfId="0" applyNumberFormat="1" applyFont="1" applyFill="1" applyBorder="1" applyAlignment="1">
      <alignment horizontal="right" vertical="center"/>
    </xf>
    <xf numFmtId="0" fontId="3" fillId="0" borderId="19" xfId="0" applyFont="1" applyFill="1" applyBorder="1" applyAlignment="1">
      <alignment horizontal="left" vertical="center" wrapText="1"/>
    </xf>
    <xf numFmtId="4" fontId="3" fillId="0" borderId="19" xfId="0" applyNumberFormat="1" applyFont="1" applyFill="1" applyBorder="1" applyAlignment="1">
      <alignment horizontal="right" vertical="center"/>
    </xf>
    <xf numFmtId="0" fontId="3" fillId="0" borderId="22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vertical="center" wrapText="1"/>
    </xf>
    <xf numFmtId="0" fontId="12" fillId="5" borderId="0" xfId="0" applyFont="1" applyFill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4" fontId="13" fillId="0" borderId="0" xfId="0" applyNumberFormat="1" applyFont="1" applyAlignment="1">
      <alignment vertical="center" wrapText="1"/>
    </xf>
    <xf numFmtId="0" fontId="3" fillId="5" borderId="20" xfId="0" applyFont="1" applyFill="1" applyBorder="1" applyAlignment="1">
      <alignment vertical="center" wrapText="1"/>
    </xf>
    <xf numFmtId="0" fontId="3" fillId="5" borderId="19" xfId="0" applyFont="1" applyFill="1" applyBorder="1" applyAlignment="1">
      <alignment vertical="center" wrapText="1"/>
    </xf>
    <xf numFmtId="0" fontId="3" fillId="5" borderId="19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/>
    </xf>
    <xf numFmtId="4" fontId="3" fillId="5" borderId="20" xfId="0" applyNumberFormat="1" applyFont="1" applyFill="1" applyBorder="1" applyAlignment="1">
      <alignment horizontal="right" vertical="center"/>
    </xf>
    <xf numFmtId="4" fontId="3" fillId="5" borderId="19" xfId="0" applyNumberFormat="1" applyFont="1" applyFill="1" applyBorder="1" applyAlignment="1">
      <alignment horizontal="right" vertical="center"/>
    </xf>
    <xf numFmtId="0" fontId="3" fillId="5" borderId="23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 wrapText="1"/>
    </xf>
    <xf numFmtId="4" fontId="3" fillId="0" borderId="21" xfId="0" applyNumberFormat="1" applyFont="1" applyFill="1" applyBorder="1" applyAlignment="1">
      <alignment horizontal="right" vertical="center"/>
    </xf>
    <xf numFmtId="4" fontId="15" fillId="5" borderId="19" xfId="0" applyNumberFormat="1" applyFont="1" applyFill="1" applyBorder="1" applyAlignment="1">
      <alignment vertical="center"/>
    </xf>
    <xf numFmtId="4" fontId="15" fillId="5" borderId="21" xfId="0" applyNumberFormat="1" applyFont="1" applyFill="1" applyBorder="1" applyAlignment="1">
      <alignment vertical="center"/>
    </xf>
    <xf numFmtId="4" fontId="3" fillId="5" borderId="18" xfId="0" applyNumberFormat="1" applyFont="1" applyFill="1" applyBorder="1" applyAlignment="1">
      <alignment horizontal="right" vertical="center"/>
    </xf>
    <xf numFmtId="4" fontId="3" fillId="5" borderId="21" xfId="0" applyNumberFormat="1" applyFont="1" applyFill="1" applyBorder="1" applyAlignment="1">
      <alignment horizontal="right" vertical="center"/>
    </xf>
    <xf numFmtId="0" fontId="3" fillId="5" borderId="20" xfId="0" applyFont="1" applyFill="1" applyBorder="1" applyAlignment="1">
      <alignment horizontal="left" vertical="center" wrapText="1"/>
    </xf>
    <xf numFmtId="4" fontId="3" fillId="5" borderId="17" xfId="0" applyNumberFormat="1" applyFont="1" applyFill="1" applyBorder="1" applyAlignment="1">
      <alignment horizontal="right" vertical="center"/>
    </xf>
    <xf numFmtId="0" fontId="3" fillId="5" borderId="25" xfId="0" applyFont="1" applyFill="1" applyBorder="1" applyAlignment="1">
      <alignment horizontal="left" vertical="center" wrapText="1"/>
    </xf>
    <xf numFmtId="0" fontId="3" fillId="5" borderId="0" xfId="0" applyFont="1" applyFill="1" applyAlignment="1">
      <alignment vertical="center" wrapText="1"/>
    </xf>
    <xf numFmtId="0" fontId="3" fillId="5" borderId="26" xfId="0" applyFont="1" applyFill="1" applyBorder="1" applyAlignment="1">
      <alignment horizontal="left" vertical="center" wrapText="1"/>
    </xf>
    <xf numFmtId="0" fontId="3" fillId="5" borderId="24" xfId="0" applyFont="1" applyFill="1" applyBorder="1" applyAlignment="1">
      <alignment horizontal="left" vertical="center" wrapText="1"/>
    </xf>
    <xf numFmtId="0" fontId="10" fillId="5" borderId="13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left" vertical="center" wrapText="1"/>
    </xf>
    <xf numFmtId="4" fontId="3" fillId="5" borderId="9" xfId="0" applyNumberFormat="1" applyFont="1" applyFill="1" applyBorder="1" applyAlignment="1">
      <alignment horizontal="right" vertical="center"/>
    </xf>
    <xf numFmtId="0" fontId="10" fillId="0" borderId="9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4" fontId="3" fillId="0" borderId="9" xfId="0" applyNumberFormat="1" applyFont="1" applyFill="1" applyBorder="1" applyAlignment="1">
      <alignment horizontal="right" vertical="center"/>
    </xf>
    <xf numFmtId="0" fontId="16" fillId="0" borderId="9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/>
    </xf>
    <xf numFmtId="4" fontId="3" fillId="0" borderId="17" xfId="0" applyNumberFormat="1" applyFont="1" applyFill="1" applyBorder="1" applyAlignment="1">
      <alignment horizontal="right" vertical="center"/>
    </xf>
    <xf numFmtId="4" fontId="3" fillId="5" borderId="14" xfId="0" applyNumberFormat="1" applyFont="1" applyFill="1" applyBorder="1" applyAlignment="1">
      <alignment horizontal="right" vertical="center"/>
    </xf>
    <xf numFmtId="4" fontId="3" fillId="0" borderId="14" xfId="0" applyNumberFormat="1" applyFont="1" applyFill="1" applyBorder="1" applyAlignment="1">
      <alignment horizontal="right" vertical="center"/>
    </xf>
    <xf numFmtId="0" fontId="13" fillId="5" borderId="0" xfId="0" applyFont="1" applyFill="1" applyAlignment="1">
      <alignment vertical="center" wrapText="1"/>
    </xf>
    <xf numFmtId="0" fontId="13" fillId="5" borderId="0" xfId="0" applyFont="1" applyFill="1" applyBorder="1" applyAlignment="1">
      <alignment vertical="center" wrapText="1"/>
    </xf>
    <xf numFmtId="0" fontId="3" fillId="5" borderId="9" xfId="0" applyFont="1" applyFill="1" applyBorder="1" applyAlignment="1">
      <alignment horizontal="left" vertical="center"/>
    </xf>
    <xf numFmtId="0" fontId="15" fillId="0" borderId="13" xfId="0" applyFont="1" applyFill="1" applyBorder="1" applyAlignment="1">
      <alignment horizontal="left" vertical="center"/>
    </xf>
    <xf numFmtId="0" fontId="17" fillId="5" borderId="15" xfId="0" applyFont="1" applyFill="1" applyBorder="1" applyAlignment="1">
      <alignment horizontal="left" vertical="center" wrapText="1"/>
    </xf>
    <xf numFmtId="164" fontId="15" fillId="0" borderId="6" xfId="0" applyNumberFormat="1" applyFont="1" applyFill="1" applyBorder="1" applyAlignment="1">
      <alignment horizontal="right" vertical="center"/>
    </xf>
    <xf numFmtId="0" fontId="3" fillId="0" borderId="13" xfId="0" applyFont="1" applyFill="1" applyBorder="1" applyAlignment="1">
      <alignment horizontal="left" vertical="center"/>
    </xf>
    <xf numFmtId="0" fontId="3" fillId="5" borderId="27" xfId="0" applyFont="1" applyFill="1" applyBorder="1" applyAlignment="1">
      <alignment horizontal="left" vertical="center" wrapText="1"/>
    </xf>
    <xf numFmtId="4" fontId="10" fillId="6" borderId="9" xfId="0" applyNumberFormat="1" applyFont="1" applyFill="1" applyBorder="1" applyAlignment="1">
      <alignment horizontal="right" vertical="center"/>
    </xf>
    <xf numFmtId="0" fontId="10" fillId="4" borderId="13" xfId="0" applyFont="1" applyFill="1" applyBorder="1" applyAlignment="1">
      <alignment horizontal="left" vertical="center" wrapText="1"/>
    </xf>
    <xf numFmtId="0" fontId="10" fillId="4" borderId="7" xfId="0" applyFont="1" applyFill="1" applyBorder="1" applyAlignment="1">
      <alignment horizontal="left" vertical="center" wrapText="1"/>
    </xf>
    <xf numFmtId="0" fontId="10" fillId="4" borderId="14" xfId="0" applyFont="1" applyFill="1" applyBorder="1" applyAlignment="1">
      <alignment horizontal="left" vertical="center" wrapText="1"/>
    </xf>
    <xf numFmtId="0" fontId="10" fillId="5" borderId="17" xfId="0" applyFont="1" applyFill="1" applyBorder="1" applyAlignment="1">
      <alignment horizontal="left" vertical="center" wrapText="1"/>
    </xf>
    <xf numFmtId="0" fontId="10" fillId="5" borderId="8" xfId="0" applyFont="1" applyFill="1" applyBorder="1" applyAlignment="1">
      <alignment horizontal="left" vertical="center" wrapText="1"/>
    </xf>
    <xf numFmtId="0" fontId="16" fillId="5" borderId="17" xfId="0" applyFont="1" applyFill="1" applyBorder="1" applyAlignment="1">
      <alignment horizontal="left" vertical="center" wrapText="1"/>
    </xf>
    <xf numFmtId="0" fontId="16" fillId="5" borderId="18" xfId="0" applyFont="1" applyFill="1" applyBorder="1" applyAlignment="1">
      <alignment horizontal="left" vertical="center" wrapText="1"/>
    </xf>
    <xf numFmtId="0" fontId="16" fillId="5" borderId="8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right" vertical="center"/>
    </xf>
    <xf numFmtId="0" fontId="11" fillId="3" borderId="7" xfId="0" applyFont="1" applyFill="1" applyBorder="1" applyAlignment="1">
      <alignment horizontal="right" vertical="center"/>
    </xf>
    <xf numFmtId="0" fontId="11" fillId="3" borderId="14" xfId="0" applyFont="1" applyFill="1" applyBorder="1" applyAlignment="1">
      <alignment horizontal="right" vertical="center"/>
    </xf>
    <xf numFmtId="0" fontId="10" fillId="0" borderId="17" xfId="0" applyFont="1" applyFill="1" applyBorder="1" applyAlignment="1">
      <alignment horizontal="left" vertical="center" wrapText="1"/>
    </xf>
    <xf numFmtId="0" fontId="10" fillId="0" borderId="18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left" vertical="center" wrapText="1"/>
    </xf>
    <xf numFmtId="0" fontId="15" fillId="4" borderId="2" xfId="0" applyFont="1" applyFill="1" applyBorder="1" applyAlignment="1">
      <alignment horizontal="left" vertical="center" wrapText="1"/>
    </xf>
    <xf numFmtId="0" fontId="15" fillId="4" borderId="2" xfId="0" applyFont="1" applyFill="1" applyBorder="1" applyAlignment="1">
      <alignment vertical="center"/>
    </xf>
    <xf numFmtId="0" fontId="15" fillId="4" borderId="6" xfId="0" applyFont="1" applyFill="1" applyBorder="1" applyAlignment="1">
      <alignment vertical="center"/>
    </xf>
    <xf numFmtId="0" fontId="14" fillId="5" borderId="15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4" fillId="5" borderId="16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0" fillId="5" borderId="16" xfId="0" applyFont="1" applyFill="1" applyBorder="1" applyAlignment="1">
      <alignment horizontal="left" vertical="center" wrapText="1"/>
    </xf>
    <xf numFmtId="0" fontId="14" fillId="4" borderId="13" xfId="0" applyFont="1" applyFill="1" applyBorder="1" applyAlignment="1">
      <alignment horizontal="left" vertical="center" wrapText="1"/>
    </xf>
    <xf numFmtId="0" fontId="14" fillId="4" borderId="7" xfId="0" applyFont="1" applyFill="1" applyBorder="1" applyAlignment="1">
      <alignment horizontal="left" vertical="center" wrapText="1"/>
    </xf>
    <xf numFmtId="0" fontId="14" fillId="4" borderId="14" xfId="0" applyFont="1" applyFill="1" applyBorder="1" applyAlignment="1">
      <alignment horizontal="left" vertical="center" wrapText="1"/>
    </xf>
    <xf numFmtId="0" fontId="11" fillId="6" borderId="13" xfId="0" applyFont="1" applyFill="1" applyBorder="1" applyAlignment="1">
      <alignment horizontal="right" vertical="center"/>
    </xf>
    <xf numFmtId="0" fontId="11" fillId="6" borderId="7" xfId="0" applyFont="1" applyFill="1" applyBorder="1" applyAlignment="1">
      <alignment horizontal="right" vertical="center"/>
    </xf>
    <xf numFmtId="0" fontId="11" fillId="6" borderId="14" xfId="0" applyFont="1" applyFill="1" applyBorder="1" applyAlignment="1">
      <alignment horizontal="right" vertical="center"/>
    </xf>
    <xf numFmtId="0" fontId="10" fillId="2" borderId="13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vertical="center" wrapText="1"/>
    </xf>
    <xf numFmtId="0" fontId="16" fillId="5" borderId="13" xfId="0" applyFont="1" applyFill="1" applyBorder="1" applyAlignment="1">
      <alignment horizontal="left" vertical="center" wrapText="1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47625</xdr:rowOff>
    </xdr:from>
    <xdr:to>
      <xdr:col>1</xdr:col>
      <xdr:colOff>3428134</xdr:colOff>
      <xdr:row>0</xdr:row>
      <xdr:rowOff>704850</xdr:rowOff>
    </xdr:to>
    <xdr:pic>
      <xdr:nvPicPr>
        <xdr:cNvPr id="102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47625"/>
          <a:ext cx="32861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H718"/>
  <sheetViews>
    <sheetView tabSelected="1" showRuler="0" topLeftCell="A157" zoomScale="55" zoomScaleNormal="55" zoomScaleSheetLayoutView="25" workbookViewId="0">
      <selection activeCell="E176" sqref="E176"/>
    </sheetView>
  </sheetViews>
  <sheetFormatPr baseColWidth="10" defaultColWidth="11.44140625" defaultRowHeight="10.199999999999999" x14ac:dyDescent="0.25"/>
  <cols>
    <col min="1" max="1" width="5.77734375" style="1" customWidth="1"/>
    <col min="2" max="2" width="116.6640625" style="1" customWidth="1"/>
    <col min="3" max="3" width="66.6640625" style="1" bestFit="1" customWidth="1"/>
    <col min="4" max="4" width="31.88671875" style="2" bestFit="1" customWidth="1"/>
    <col min="5" max="5" width="15.33203125" style="11" bestFit="1" customWidth="1"/>
    <col min="6" max="6" width="11.44140625" style="3" bestFit="1" customWidth="1"/>
    <col min="7" max="138" width="11.44140625" style="3"/>
    <col min="139" max="16384" width="11.44140625" style="1"/>
  </cols>
  <sheetData>
    <row r="1" spans="2:138" ht="59.25" customHeight="1" x14ac:dyDescent="0.25"/>
    <row r="2" spans="2:138" ht="29.25" customHeight="1" x14ac:dyDescent="0.25">
      <c r="B2" s="78" t="s">
        <v>45</v>
      </c>
      <c r="C2" s="79"/>
      <c r="D2" s="79"/>
      <c r="E2" s="79"/>
    </row>
    <row r="3" spans="2:138" ht="10.8" thickBot="1" x14ac:dyDescent="0.3">
      <c r="B3" s="4"/>
      <c r="C3" s="5"/>
      <c r="D3" s="6"/>
      <c r="E3" s="12"/>
    </row>
    <row r="4" spans="2:138" ht="27.75" customHeight="1" thickBot="1" x14ac:dyDescent="0.3">
      <c r="B4" s="84" t="s">
        <v>1</v>
      </c>
      <c r="C4" s="85"/>
      <c r="D4" s="85"/>
      <c r="E4" s="86"/>
    </row>
    <row r="5" spans="2:138" ht="24" thickBot="1" x14ac:dyDescent="0.3">
      <c r="B5" s="7" t="s">
        <v>35</v>
      </c>
      <c r="C5" s="18" t="s">
        <v>40</v>
      </c>
      <c r="D5" s="8" t="s">
        <v>36</v>
      </c>
      <c r="E5" s="13" t="s">
        <v>37</v>
      </c>
    </row>
    <row r="6" spans="2:138" s="9" customFormat="1" ht="12" customHeight="1" thickBot="1" x14ac:dyDescent="0.3">
      <c r="B6" s="80" t="s">
        <v>38</v>
      </c>
      <c r="C6" s="81"/>
      <c r="D6" s="82"/>
      <c r="E6" s="83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</row>
    <row r="7" spans="2:138" s="20" customFormat="1" ht="28.8" x14ac:dyDescent="0.25">
      <c r="B7" s="73" t="s">
        <v>28</v>
      </c>
      <c r="C7" s="27" t="s">
        <v>51</v>
      </c>
      <c r="D7" s="68" t="s">
        <v>42</v>
      </c>
      <c r="E7" s="32">
        <f>1270.5+302.5+302.5+302.5+302.5+1149.5</f>
        <v>3630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</row>
    <row r="8" spans="2:138" s="20" customFormat="1" ht="28.8" x14ac:dyDescent="0.25">
      <c r="B8" s="100"/>
      <c r="C8" s="28" t="s">
        <v>52</v>
      </c>
      <c r="D8" s="30" t="s">
        <v>42</v>
      </c>
      <c r="E8" s="33">
        <f>806.6707+806.67+806.67+806.67+806.67+806.65</f>
        <v>4840.0006999999996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</row>
    <row r="9" spans="2:138" s="20" customFormat="1" ht="28.8" x14ac:dyDescent="0.25">
      <c r="B9" s="100"/>
      <c r="C9" s="28" t="s">
        <v>53</v>
      </c>
      <c r="D9" s="30" t="s">
        <v>3</v>
      </c>
      <c r="E9" s="33">
        <v>1452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</row>
    <row r="10" spans="2:138" s="20" customFormat="1" ht="28.8" x14ac:dyDescent="0.25">
      <c r="B10" s="100"/>
      <c r="C10" s="28" t="s">
        <v>54</v>
      </c>
      <c r="D10" s="30" t="s">
        <v>16</v>
      </c>
      <c r="E10" s="33">
        <f>1058.75+1058.75+1361.25</f>
        <v>3478.75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</row>
    <row r="11" spans="2:138" s="20" customFormat="1" ht="28.8" x14ac:dyDescent="0.25">
      <c r="B11" s="100"/>
      <c r="C11" s="28" t="s">
        <v>55</v>
      </c>
      <c r="D11" s="30" t="s">
        <v>16</v>
      </c>
      <c r="E11" s="33">
        <f>1058.75+1058.75+793.76+1361.25</f>
        <v>4272.51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</row>
    <row r="12" spans="2:138" s="20" customFormat="1" ht="28.8" x14ac:dyDescent="0.25">
      <c r="B12" s="100"/>
      <c r="C12" s="28" t="s">
        <v>56</v>
      </c>
      <c r="D12" s="30" t="s">
        <v>16</v>
      </c>
      <c r="E12" s="33">
        <f>1058.75+1058.75+1830.13+1361.25</f>
        <v>5308.88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</row>
    <row r="13" spans="2:138" s="20" customFormat="1" ht="28.8" x14ac:dyDescent="0.25">
      <c r="B13" s="100"/>
      <c r="C13" s="28" t="s">
        <v>57</v>
      </c>
      <c r="D13" s="30" t="s">
        <v>16</v>
      </c>
      <c r="E13" s="33">
        <f>1058.75+1058.75+1361.25</f>
        <v>3478.75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</row>
    <row r="14" spans="2:138" s="20" customFormat="1" ht="28.8" x14ac:dyDescent="0.25">
      <c r="B14" s="100"/>
      <c r="C14" s="28" t="s">
        <v>58</v>
      </c>
      <c r="D14" s="30" t="s">
        <v>3</v>
      </c>
      <c r="E14" s="33">
        <f>12100+3978.96+22855.51+18284.41+18284.41+22855.75</f>
        <v>98359.040000000008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</row>
    <row r="15" spans="2:138" s="20" customFormat="1" ht="28.8" x14ac:dyDescent="0.25">
      <c r="B15" s="100"/>
      <c r="C15" s="28" t="s">
        <v>59</v>
      </c>
      <c r="D15" s="30" t="s">
        <v>42</v>
      </c>
      <c r="E15" s="33">
        <f>847+1694+1694+1694+2541</f>
        <v>8470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</row>
    <row r="16" spans="2:138" s="20" customFormat="1" ht="28.8" x14ac:dyDescent="0.25">
      <c r="B16" s="100"/>
      <c r="C16" s="28" t="s">
        <v>60</v>
      </c>
      <c r="D16" s="30" t="s">
        <v>3</v>
      </c>
      <c r="E16" s="33">
        <f>3810.29+7620.58+7620.58+11192.5+11430.87</f>
        <v>41674.82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</row>
    <row r="17" spans="2:138" s="20" customFormat="1" ht="28.8" x14ac:dyDescent="0.25">
      <c r="B17" s="100"/>
      <c r="C17" s="28" t="s">
        <v>61</v>
      </c>
      <c r="D17" s="34" t="s">
        <v>11</v>
      </c>
      <c r="E17" s="33">
        <f>7260+18100+14665.2+26862+1210</f>
        <v>68097.2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</row>
    <row r="18" spans="2:138" s="20" customFormat="1" ht="28.8" x14ac:dyDescent="0.25">
      <c r="B18" s="100"/>
      <c r="C18" s="28" t="s">
        <v>62</v>
      </c>
      <c r="D18" s="34" t="s">
        <v>11</v>
      </c>
      <c r="E18" s="33">
        <f>5445+5445+5445+5445</f>
        <v>21780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</row>
    <row r="19" spans="2:138" s="20" customFormat="1" ht="28.8" x14ac:dyDescent="0.25">
      <c r="B19" s="100"/>
      <c r="C19" s="28" t="s">
        <v>63</v>
      </c>
      <c r="D19" s="34" t="s">
        <v>11</v>
      </c>
      <c r="E19" s="33">
        <f>8712+3630+9680</f>
        <v>22022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</row>
    <row r="20" spans="2:138" s="20" customFormat="1" ht="28.8" x14ac:dyDescent="0.25">
      <c r="B20" s="100"/>
      <c r="C20" s="28" t="s">
        <v>64</v>
      </c>
      <c r="D20" s="30" t="s">
        <v>42</v>
      </c>
      <c r="E20" s="33">
        <v>2420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</row>
    <row r="21" spans="2:138" s="20" customFormat="1" ht="28.8" x14ac:dyDescent="0.25">
      <c r="B21" s="100"/>
      <c r="C21" s="28" t="s">
        <v>4</v>
      </c>
      <c r="D21" s="29" t="s">
        <v>3</v>
      </c>
      <c r="E21" s="33">
        <f>2420+2420+2420+2420</f>
        <v>9680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</row>
    <row r="22" spans="2:138" s="20" customFormat="1" ht="28.8" x14ac:dyDescent="0.25">
      <c r="B22" s="100"/>
      <c r="C22" s="28" t="s">
        <v>65</v>
      </c>
      <c r="D22" s="30" t="s">
        <v>66</v>
      </c>
      <c r="E22" s="33">
        <f>2843.5+2843.5+2843.5+2843.5</f>
        <v>11374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</row>
    <row r="23" spans="2:138" s="20" customFormat="1" ht="28.8" x14ac:dyDescent="0.25">
      <c r="B23" s="100"/>
      <c r="C23" s="28" t="s">
        <v>67</v>
      </c>
      <c r="D23" s="30" t="s">
        <v>42</v>
      </c>
      <c r="E23" s="33">
        <f>11427.78+9142.23+9142.23+11427.78</f>
        <v>41140.020000000004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</row>
    <row r="24" spans="2:138" s="20" customFormat="1" ht="28.8" x14ac:dyDescent="0.25">
      <c r="B24" s="100"/>
      <c r="C24" s="28" t="s">
        <v>68</v>
      </c>
      <c r="D24" s="30" t="s">
        <v>2</v>
      </c>
      <c r="E24" s="33">
        <f>2722.5+5590.2+7826.28+2439.36</f>
        <v>18578.34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</row>
    <row r="25" spans="2:138" s="20" customFormat="1" ht="28.8" x14ac:dyDescent="0.25">
      <c r="B25" s="100"/>
      <c r="C25" s="28" t="s">
        <v>69</v>
      </c>
      <c r="D25" s="30" t="s">
        <v>66</v>
      </c>
      <c r="E25" s="33">
        <v>908.71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</row>
    <row r="26" spans="2:138" s="20" customFormat="1" ht="28.8" x14ac:dyDescent="0.25">
      <c r="B26" s="100"/>
      <c r="C26" s="44" t="s">
        <v>79</v>
      </c>
      <c r="D26" s="43" t="s">
        <v>42</v>
      </c>
      <c r="E26" s="33">
        <v>8712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</row>
    <row r="27" spans="2:138" s="20" customFormat="1" ht="29.4" thickBot="1" x14ac:dyDescent="0.3">
      <c r="B27" s="74"/>
      <c r="C27" s="28" t="s">
        <v>87</v>
      </c>
      <c r="D27" s="30" t="s">
        <v>2</v>
      </c>
      <c r="E27" s="33">
        <v>3630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</row>
    <row r="28" spans="2:138" s="20" customFormat="1" ht="28.8" x14ac:dyDescent="0.25">
      <c r="B28" s="73" t="s">
        <v>92</v>
      </c>
      <c r="C28" s="27" t="s">
        <v>81</v>
      </c>
      <c r="D28" s="41" t="s">
        <v>2</v>
      </c>
      <c r="E28" s="32">
        <v>484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</row>
    <row r="29" spans="2:138" s="20" customFormat="1" ht="28.8" x14ac:dyDescent="0.25">
      <c r="B29" s="100"/>
      <c r="C29" s="28" t="s">
        <v>82</v>
      </c>
      <c r="D29" s="30" t="s">
        <v>2</v>
      </c>
      <c r="E29" s="33">
        <v>872.94240000000002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</row>
    <row r="30" spans="2:138" s="20" customFormat="1" ht="28.8" x14ac:dyDescent="0.25">
      <c r="B30" s="100"/>
      <c r="C30" s="28" t="s">
        <v>50</v>
      </c>
      <c r="D30" s="30" t="s">
        <v>2</v>
      </c>
      <c r="E30" s="33">
        <v>1368.2195999999999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</row>
    <row r="31" spans="2:138" s="20" customFormat="1" ht="28.8" x14ac:dyDescent="0.25">
      <c r="B31" s="100"/>
      <c r="C31" s="28" t="s">
        <v>83</v>
      </c>
      <c r="D31" s="30" t="s">
        <v>2</v>
      </c>
      <c r="E31" s="33">
        <v>695.75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</row>
    <row r="32" spans="2:138" s="20" customFormat="1" ht="28.8" x14ac:dyDescent="0.25">
      <c r="B32" s="100"/>
      <c r="C32" s="28" t="s">
        <v>84</v>
      </c>
      <c r="D32" s="30" t="s">
        <v>2</v>
      </c>
      <c r="E32" s="33">
        <v>556.6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</row>
    <row r="33" spans="2:138" s="20" customFormat="1" ht="28.8" x14ac:dyDescent="0.25">
      <c r="B33" s="100"/>
      <c r="C33" s="28" t="s">
        <v>93</v>
      </c>
      <c r="D33" s="30" t="s">
        <v>2</v>
      </c>
      <c r="E33" s="33">
        <v>2847.7350000000001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</row>
    <row r="34" spans="2:138" s="20" customFormat="1" ht="28.8" x14ac:dyDescent="0.25">
      <c r="B34" s="100"/>
      <c r="C34" s="28" t="s">
        <v>94</v>
      </c>
      <c r="D34" s="30" t="s">
        <v>2</v>
      </c>
      <c r="E34" s="33">
        <v>1506.45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</row>
    <row r="35" spans="2:138" s="20" customFormat="1" ht="28.8" x14ac:dyDescent="0.25">
      <c r="B35" s="100"/>
      <c r="C35" s="28" t="s">
        <v>95</v>
      </c>
      <c r="D35" s="30" t="s">
        <v>2</v>
      </c>
      <c r="E35" s="33">
        <v>1149.5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</row>
    <row r="36" spans="2:138" s="20" customFormat="1" ht="28.8" x14ac:dyDescent="0.25">
      <c r="B36" s="100"/>
      <c r="C36" s="28" t="s">
        <v>96</v>
      </c>
      <c r="D36" s="30" t="s">
        <v>2</v>
      </c>
      <c r="E36" s="33">
        <v>1292.28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</row>
    <row r="37" spans="2:138" s="20" customFormat="1" ht="28.8" x14ac:dyDescent="0.25">
      <c r="B37" s="100"/>
      <c r="C37" s="28" t="s">
        <v>68</v>
      </c>
      <c r="D37" s="30" t="s">
        <v>2</v>
      </c>
      <c r="E37" s="33">
        <v>1034.7920000000001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</row>
    <row r="38" spans="2:138" s="20" customFormat="1" ht="28.8" x14ac:dyDescent="0.25">
      <c r="B38" s="100"/>
      <c r="C38" s="28" t="s">
        <v>97</v>
      </c>
      <c r="D38" s="30" t="s">
        <v>2</v>
      </c>
      <c r="E38" s="33">
        <v>3986.2240000000002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</row>
    <row r="39" spans="2:138" s="20" customFormat="1" ht="28.8" x14ac:dyDescent="0.25">
      <c r="B39" s="100"/>
      <c r="C39" s="28" t="s">
        <v>98</v>
      </c>
      <c r="D39" s="30" t="s">
        <v>2</v>
      </c>
      <c r="E39" s="33">
        <v>1289.376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</row>
    <row r="40" spans="2:138" s="20" customFormat="1" ht="29.4" thickBot="1" x14ac:dyDescent="0.3">
      <c r="B40" s="74"/>
      <c r="C40" s="28" t="s">
        <v>99</v>
      </c>
      <c r="D40" s="30" t="s">
        <v>2</v>
      </c>
      <c r="E40" s="33">
        <v>706.64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</row>
    <row r="41" spans="2:138" s="20" customFormat="1" ht="28.8" x14ac:dyDescent="0.25">
      <c r="B41" s="73" t="s">
        <v>115</v>
      </c>
      <c r="C41" s="41" t="s">
        <v>77</v>
      </c>
      <c r="D41" s="41" t="s">
        <v>3</v>
      </c>
      <c r="E41" s="42">
        <v>1064.4974999999999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</row>
    <row r="42" spans="2:138" s="20" customFormat="1" ht="28.8" x14ac:dyDescent="0.25">
      <c r="B42" s="100"/>
      <c r="C42" s="29" t="s">
        <v>60</v>
      </c>
      <c r="D42" s="29" t="s">
        <v>3</v>
      </c>
      <c r="E42" s="33">
        <v>1137.4000000000001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</row>
    <row r="43" spans="2:138" s="20" customFormat="1" ht="28.8" x14ac:dyDescent="0.25">
      <c r="B43" s="100"/>
      <c r="C43" s="29" t="s">
        <v>58</v>
      </c>
      <c r="D43" s="29" t="s">
        <v>3</v>
      </c>
      <c r="E43" s="33">
        <v>2211.2750000000001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</row>
    <row r="44" spans="2:138" s="20" customFormat="1" ht="28.8" x14ac:dyDescent="0.25">
      <c r="B44" s="100"/>
      <c r="C44" s="35" t="s">
        <v>78</v>
      </c>
      <c r="D44" s="35" t="s">
        <v>3</v>
      </c>
      <c r="E44" s="33">
        <v>1149.5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</row>
    <row r="45" spans="2:138" s="20" customFormat="1" ht="29.4" thickBot="1" x14ac:dyDescent="0.3">
      <c r="B45" s="74"/>
      <c r="C45" s="35" t="s">
        <v>111</v>
      </c>
      <c r="D45" s="34" t="s">
        <v>42</v>
      </c>
      <c r="E45" s="39">
        <v>17545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</row>
    <row r="46" spans="2:138" s="20" customFormat="1" ht="28.8" x14ac:dyDescent="0.25">
      <c r="B46" s="101" t="s">
        <v>116</v>
      </c>
      <c r="C46" s="41" t="s">
        <v>30</v>
      </c>
      <c r="D46" s="45" t="s">
        <v>42</v>
      </c>
      <c r="E46" s="32">
        <v>1210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</row>
    <row r="47" spans="2:138" s="20" customFormat="1" ht="28.8" x14ac:dyDescent="0.25">
      <c r="B47" s="101"/>
      <c r="C47" s="29" t="s">
        <v>19</v>
      </c>
      <c r="D47" s="30" t="s">
        <v>42</v>
      </c>
      <c r="E47" s="33">
        <v>726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</row>
    <row r="48" spans="2:138" s="20" customFormat="1" ht="28.8" x14ac:dyDescent="0.25">
      <c r="B48" s="101"/>
      <c r="C48" s="29" t="s">
        <v>18</v>
      </c>
      <c r="D48" s="30" t="s">
        <v>42</v>
      </c>
      <c r="E48" s="33">
        <v>1089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</row>
    <row r="49" spans="2:138" s="20" customFormat="1" ht="28.8" x14ac:dyDescent="0.25">
      <c r="B49" s="101"/>
      <c r="C49" s="29" t="s">
        <v>77</v>
      </c>
      <c r="D49" s="29" t="s">
        <v>3</v>
      </c>
      <c r="E49" s="33">
        <v>7773.0883999999996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</row>
    <row r="50" spans="2:138" s="20" customFormat="1" ht="28.8" x14ac:dyDescent="0.25">
      <c r="B50" s="101"/>
      <c r="C50" s="29" t="s">
        <v>60</v>
      </c>
      <c r="D50" s="29" t="s">
        <v>3</v>
      </c>
      <c r="E50" s="33">
        <v>6658.2186000000002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</row>
    <row r="51" spans="2:138" s="20" customFormat="1" ht="28.8" x14ac:dyDescent="0.25">
      <c r="B51" s="101"/>
      <c r="C51" s="29" t="s">
        <v>58</v>
      </c>
      <c r="D51" s="29" t="s">
        <v>3</v>
      </c>
      <c r="E51" s="33">
        <v>11519.321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</row>
    <row r="52" spans="2:138" s="20" customFormat="1" ht="28.8" x14ac:dyDescent="0.25">
      <c r="B52" s="101"/>
      <c r="C52" s="29" t="s">
        <v>78</v>
      </c>
      <c r="D52" s="29" t="s">
        <v>3</v>
      </c>
      <c r="E52" s="33">
        <v>9469.2059000000008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</row>
    <row r="53" spans="2:138" s="20" customFormat="1" ht="28.8" x14ac:dyDescent="0.25">
      <c r="B53" s="101"/>
      <c r="C53" s="29" t="s">
        <v>81</v>
      </c>
      <c r="D53" s="15" t="s">
        <v>2</v>
      </c>
      <c r="E53" s="33">
        <v>484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</row>
    <row r="54" spans="2:138" s="20" customFormat="1" ht="28.8" x14ac:dyDescent="0.25">
      <c r="B54" s="101"/>
      <c r="C54" s="29" t="s">
        <v>82</v>
      </c>
      <c r="D54" s="15" t="s">
        <v>2</v>
      </c>
      <c r="E54" s="33">
        <v>1119.9276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</row>
    <row r="55" spans="2:138" s="20" customFormat="1" ht="28.8" x14ac:dyDescent="0.25">
      <c r="B55" s="101"/>
      <c r="C55" s="29" t="s">
        <v>50</v>
      </c>
      <c r="D55" s="15" t="s">
        <v>2</v>
      </c>
      <c r="E55" s="33">
        <v>1434.213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</row>
    <row r="56" spans="2:138" s="20" customFormat="1" ht="28.8" x14ac:dyDescent="0.25">
      <c r="B56" s="101"/>
      <c r="C56" s="29" t="s">
        <v>83</v>
      </c>
      <c r="D56" s="15" t="s">
        <v>2</v>
      </c>
      <c r="E56" s="33">
        <v>907.5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</row>
    <row r="57" spans="2:138" s="20" customFormat="1" ht="28.8" x14ac:dyDescent="0.25">
      <c r="B57" s="101"/>
      <c r="C57" s="29" t="s">
        <v>84</v>
      </c>
      <c r="D57" s="15" t="s">
        <v>2</v>
      </c>
      <c r="E57" s="33">
        <v>726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</row>
    <row r="58" spans="2:138" s="20" customFormat="1" ht="28.8" x14ac:dyDescent="0.25">
      <c r="B58" s="101"/>
      <c r="C58" s="35" t="s">
        <v>85</v>
      </c>
      <c r="D58" s="15" t="s">
        <v>2</v>
      </c>
      <c r="E58" s="33">
        <v>837.80399999999997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</row>
    <row r="59" spans="2:138" s="20" customFormat="1" ht="29.4" thickBot="1" x14ac:dyDescent="0.3">
      <c r="B59" s="102"/>
      <c r="C59" s="46" t="s">
        <v>68</v>
      </c>
      <c r="D59" s="15" t="s">
        <v>2</v>
      </c>
      <c r="E59" s="33">
        <v>1360.04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</row>
    <row r="60" spans="2:138" s="22" customFormat="1" ht="15" thickBot="1" x14ac:dyDescent="0.3">
      <c r="B60" s="87" t="s">
        <v>0</v>
      </c>
      <c r="C60" s="88"/>
      <c r="D60" s="89"/>
      <c r="E60" s="14">
        <f>SUM(E7:E59)</f>
        <v>469519.52070000017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</row>
    <row r="61" spans="2:138" ht="15" thickBot="1" x14ac:dyDescent="0.3">
      <c r="B61" s="93" t="s">
        <v>70</v>
      </c>
      <c r="C61" s="94"/>
      <c r="D61" s="95"/>
      <c r="E61" s="96"/>
    </row>
    <row r="62" spans="2:138" ht="28.8" x14ac:dyDescent="0.25">
      <c r="B62" s="97" t="s">
        <v>117</v>
      </c>
      <c r="C62" s="17" t="s">
        <v>71</v>
      </c>
      <c r="D62" s="30" t="s">
        <v>42</v>
      </c>
      <c r="E62" s="36">
        <v>11797.5</v>
      </c>
    </row>
    <row r="63" spans="2:138" ht="28.8" x14ac:dyDescent="0.25">
      <c r="B63" s="98"/>
      <c r="C63" s="17" t="s">
        <v>49</v>
      </c>
      <c r="D63" s="29" t="s">
        <v>41</v>
      </c>
      <c r="E63" s="37">
        <v>3025</v>
      </c>
    </row>
    <row r="64" spans="2:138" ht="28.8" x14ac:dyDescent="0.25">
      <c r="B64" s="98"/>
      <c r="C64" s="17" t="s">
        <v>29</v>
      </c>
      <c r="D64" s="29" t="s">
        <v>41</v>
      </c>
      <c r="E64" s="37">
        <v>20134.400000000001</v>
      </c>
    </row>
    <row r="65" spans="2:5" ht="28.8" x14ac:dyDescent="0.25">
      <c r="B65" s="98"/>
      <c r="C65" s="17" t="s">
        <v>67</v>
      </c>
      <c r="D65" s="29" t="s">
        <v>42</v>
      </c>
      <c r="E65" s="37">
        <v>2420</v>
      </c>
    </row>
    <row r="66" spans="2:5" ht="28.8" x14ac:dyDescent="0.25">
      <c r="B66" s="98"/>
      <c r="C66" s="17" t="s">
        <v>30</v>
      </c>
      <c r="D66" s="29" t="s">
        <v>42</v>
      </c>
      <c r="E66" s="37">
        <v>968</v>
      </c>
    </row>
    <row r="67" spans="2:5" ht="28.8" x14ac:dyDescent="0.25">
      <c r="B67" s="98"/>
      <c r="C67" s="17" t="s">
        <v>21</v>
      </c>
      <c r="D67" s="29" t="s">
        <v>42</v>
      </c>
      <c r="E67" s="37">
        <v>968</v>
      </c>
    </row>
    <row r="68" spans="2:5" ht="28.8" x14ac:dyDescent="0.25">
      <c r="B68" s="98"/>
      <c r="C68" s="17" t="s">
        <v>19</v>
      </c>
      <c r="D68" s="29" t="s">
        <v>42</v>
      </c>
      <c r="E68" s="37">
        <v>484</v>
      </c>
    </row>
    <row r="69" spans="2:5" ht="28.8" x14ac:dyDescent="0.25">
      <c r="B69" s="98"/>
      <c r="C69" s="17" t="s">
        <v>18</v>
      </c>
      <c r="D69" s="29" t="s">
        <v>42</v>
      </c>
      <c r="E69" s="37">
        <v>605</v>
      </c>
    </row>
    <row r="70" spans="2:5" ht="28.8" x14ac:dyDescent="0.25">
      <c r="B70" s="98"/>
      <c r="C70" s="17" t="s">
        <v>4</v>
      </c>
      <c r="D70" s="29" t="s">
        <v>3</v>
      </c>
      <c r="E70" s="37">
        <v>2030.6462000000001</v>
      </c>
    </row>
    <row r="71" spans="2:5" ht="28.8" x14ac:dyDescent="0.25">
      <c r="B71" s="98"/>
      <c r="C71" s="17" t="s">
        <v>6</v>
      </c>
      <c r="D71" s="29" t="s">
        <v>3</v>
      </c>
      <c r="E71" s="37">
        <v>5361.9576999999999</v>
      </c>
    </row>
    <row r="72" spans="2:5" ht="28.8" x14ac:dyDescent="0.25">
      <c r="B72" s="98"/>
      <c r="C72" s="17" t="s">
        <v>7</v>
      </c>
      <c r="D72" s="29" t="s">
        <v>3</v>
      </c>
      <c r="E72" s="37">
        <v>8348.2013999999999</v>
      </c>
    </row>
    <row r="73" spans="2:5" ht="28.8" x14ac:dyDescent="0.25">
      <c r="B73" s="98"/>
      <c r="C73" s="17" t="s">
        <v>5</v>
      </c>
      <c r="D73" s="29" t="s">
        <v>3</v>
      </c>
      <c r="E73" s="37">
        <v>3277.2123999999999</v>
      </c>
    </row>
    <row r="74" spans="2:5" ht="28.8" x14ac:dyDescent="0.25">
      <c r="B74" s="98"/>
      <c r="C74" s="17" t="s">
        <v>72</v>
      </c>
      <c r="D74" s="29" t="s">
        <v>75</v>
      </c>
      <c r="E74" s="37">
        <v>1992.87</v>
      </c>
    </row>
    <row r="75" spans="2:5" ht="28.8" x14ac:dyDescent="0.25">
      <c r="B75" s="98"/>
      <c r="C75" s="17" t="s">
        <v>73</v>
      </c>
      <c r="D75" s="29" t="s">
        <v>75</v>
      </c>
      <c r="E75" s="37">
        <v>245.14599999999999</v>
      </c>
    </row>
    <row r="76" spans="2:5" ht="28.8" x14ac:dyDescent="0.25">
      <c r="B76" s="98"/>
      <c r="C76" s="17" t="s">
        <v>53</v>
      </c>
      <c r="D76" s="29" t="s">
        <v>75</v>
      </c>
      <c r="E76" s="37">
        <v>2648.9924999999998</v>
      </c>
    </row>
    <row r="77" spans="2:5" ht="28.8" x14ac:dyDescent="0.25">
      <c r="B77" s="98"/>
      <c r="C77" s="17" t="s">
        <v>32</v>
      </c>
      <c r="D77" s="29" t="s">
        <v>76</v>
      </c>
      <c r="E77" s="37">
        <v>7623</v>
      </c>
    </row>
    <row r="78" spans="2:5" ht="28.8" x14ac:dyDescent="0.25">
      <c r="B78" s="98"/>
      <c r="C78" s="17" t="s">
        <v>43</v>
      </c>
      <c r="D78" s="29" t="s">
        <v>2</v>
      </c>
      <c r="E78" s="37">
        <v>1285.2136</v>
      </c>
    </row>
    <row r="79" spans="2:5" ht="28.8" x14ac:dyDescent="0.25">
      <c r="B79" s="98"/>
      <c r="C79" s="17" t="s">
        <v>14</v>
      </c>
      <c r="D79" s="29" t="s">
        <v>2</v>
      </c>
      <c r="E79" s="37">
        <v>4489.4025000000001</v>
      </c>
    </row>
    <row r="80" spans="2:5" ht="28.8" x14ac:dyDescent="0.25">
      <c r="B80" s="98"/>
      <c r="C80" s="17" t="s">
        <v>12</v>
      </c>
      <c r="D80" s="29" t="s">
        <v>2</v>
      </c>
      <c r="E80" s="37">
        <v>2406.69</v>
      </c>
    </row>
    <row r="81" spans="2:5" ht="28.8" x14ac:dyDescent="0.25">
      <c r="B81" s="98"/>
      <c r="C81" s="17" t="s">
        <v>44</v>
      </c>
      <c r="D81" s="29" t="s">
        <v>2</v>
      </c>
      <c r="E81" s="37">
        <v>1851.3</v>
      </c>
    </row>
    <row r="82" spans="2:5" ht="28.8" x14ac:dyDescent="0.25">
      <c r="B82" s="98"/>
      <c r="C82" s="17" t="s">
        <v>23</v>
      </c>
      <c r="D82" s="29" t="s">
        <v>2</v>
      </c>
      <c r="E82" s="37">
        <v>617.1</v>
      </c>
    </row>
    <row r="83" spans="2:5" ht="28.8" x14ac:dyDescent="0.25">
      <c r="B83" s="98"/>
      <c r="C83" s="17" t="s">
        <v>10</v>
      </c>
      <c r="D83" s="29" t="s">
        <v>2</v>
      </c>
      <c r="E83" s="37">
        <v>813.12</v>
      </c>
    </row>
    <row r="84" spans="2:5" ht="28.8" x14ac:dyDescent="0.25">
      <c r="B84" s="98"/>
      <c r="C84" s="17" t="s">
        <v>27</v>
      </c>
      <c r="D84" s="29" t="s">
        <v>2</v>
      </c>
      <c r="E84" s="38">
        <v>6880.665</v>
      </c>
    </row>
    <row r="85" spans="2:5" ht="28.8" x14ac:dyDescent="0.25">
      <c r="B85" s="98"/>
      <c r="C85" s="17" t="s">
        <v>74</v>
      </c>
      <c r="D85" s="29" t="s">
        <v>66</v>
      </c>
      <c r="E85" s="38">
        <v>726</v>
      </c>
    </row>
    <row r="86" spans="2:5" ht="29.4" thickBot="1" x14ac:dyDescent="0.3">
      <c r="B86" s="99"/>
      <c r="C86" s="17" t="s">
        <v>26</v>
      </c>
      <c r="D86" s="29" t="s">
        <v>11</v>
      </c>
      <c r="E86" s="38">
        <v>6050</v>
      </c>
    </row>
    <row r="87" spans="2:5" ht="15" thickBot="1" x14ac:dyDescent="0.3">
      <c r="B87" s="87" t="s">
        <v>0</v>
      </c>
      <c r="C87" s="88"/>
      <c r="D87" s="89"/>
      <c r="E87" s="14">
        <f>SUM(E62:E86)</f>
        <v>97049.417300000001</v>
      </c>
    </row>
    <row r="88" spans="2:5" ht="15" thickBot="1" x14ac:dyDescent="0.3">
      <c r="B88" s="103" t="s">
        <v>48</v>
      </c>
      <c r="C88" s="104"/>
      <c r="D88" s="104"/>
      <c r="E88" s="105"/>
    </row>
    <row r="89" spans="2:5" ht="28.8" x14ac:dyDescent="0.25">
      <c r="B89" s="90" t="s">
        <v>118</v>
      </c>
      <c r="C89" s="27" t="s">
        <v>49</v>
      </c>
      <c r="D89" s="29" t="s">
        <v>41</v>
      </c>
      <c r="E89" s="16">
        <v>6050</v>
      </c>
    </row>
    <row r="90" spans="2:5" ht="28.8" x14ac:dyDescent="0.25">
      <c r="B90" s="91"/>
      <c r="C90" s="28" t="s">
        <v>29</v>
      </c>
      <c r="D90" s="29" t="s">
        <v>41</v>
      </c>
      <c r="E90" s="16">
        <v>20134.400000000001</v>
      </c>
    </row>
    <row r="91" spans="2:5" ht="28.8" x14ac:dyDescent="0.25">
      <c r="B91" s="91"/>
      <c r="C91" s="28" t="s">
        <v>30</v>
      </c>
      <c r="D91" s="30" t="s">
        <v>42</v>
      </c>
      <c r="E91" s="16">
        <v>968</v>
      </c>
    </row>
    <row r="92" spans="2:5" ht="28.8" x14ac:dyDescent="0.25">
      <c r="B92" s="91"/>
      <c r="C92" s="28" t="s">
        <v>21</v>
      </c>
      <c r="D92" s="30" t="s">
        <v>42</v>
      </c>
      <c r="E92" s="16">
        <v>968</v>
      </c>
    </row>
    <row r="93" spans="2:5" ht="28.8" x14ac:dyDescent="0.25">
      <c r="B93" s="91"/>
      <c r="C93" s="28" t="s">
        <v>19</v>
      </c>
      <c r="D93" s="30" t="s">
        <v>42</v>
      </c>
      <c r="E93" s="16">
        <v>484</v>
      </c>
    </row>
    <row r="94" spans="2:5" ht="28.8" x14ac:dyDescent="0.25">
      <c r="B94" s="91"/>
      <c r="C94" s="28" t="s">
        <v>18</v>
      </c>
      <c r="D94" s="30" t="s">
        <v>42</v>
      </c>
      <c r="E94" s="16">
        <v>605</v>
      </c>
    </row>
    <row r="95" spans="2:5" ht="28.8" x14ac:dyDescent="0.25">
      <c r="B95" s="91"/>
      <c r="C95" s="28" t="s">
        <v>4</v>
      </c>
      <c r="D95" s="29" t="s">
        <v>3</v>
      </c>
      <c r="E95" s="16">
        <v>3972.3332</v>
      </c>
    </row>
    <row r="96" spans="2:5" ht="28.8" x14ac:dyDescent="0.25">
      <c r="B96" s="91"/>
      <c r="C96" s="28" t="s">
        <v>6</v>
      </c>
      <c r="D96" s="29" t="s">
        <v>3</v>
      </c>
      <c r="E96" s="16">
        <v>5364.9222</v>
      </c>
    </row>
    <row r="97" spans="2:5" ht="28.8" x14ac:dyDescent="0.25">
      <c r="B97" s="91"/>
      <c r="C97" s="28" t="s">
        <v>7</v>
      </c>
      <c r="D97" s="29" t="s">
        <v>3</v>
      </c>
      <c r="E97" s="16">
        <v>9549.7919000000002</v>
      </c>
    </row>
    <row r="98" spans="2:5" ht="28.8" x14ac:dyDescent="0.25">
      <c r="B98" s="91"/>
      <c r="C98" s="28" t="s">
        <v>5</v>
      </c>
      <c r="D98" s="29" t="s">
        <v>3</v>
      </c>
      <c r="E98" s="16">
        <v>5859.8485000000001</v>
      </c>
    </row>
    <row r="99" spans="2:5" ht="28.8" x14ac:dyDescent="0.25">
      <c r="B99" s="91"/>
      <c r="C99" s="28" t="s">
        <v>32</v>
      </c>
      <c r="D99" s="29" t="s">
        <v>2</v>
      </c>
      <c r="E99" s="16">
        <v>3505.9749999999999</v>
      </c>
    </row>
    <row r="100" spans="2:5" ht="28.8" x14ac:dyDescent="0.25">
      <c r="B100" s="91"/>
      <c r="C100" s="31" t="s">
        <v>43</v>
      </c>
      <c r="D100" s="29" t="s">
        <v>2</v>
      </c>
      <c r="E100" s="16">
        <v>1585.5840000000001</v>
      </c>
    </row>
    <row r="101" spans="2:5" ht="28.8" x14ac:dyDescent="0.25">
      <c r="B101" s="91"/>
      <c r="C101" s="28" t="s">
        <v>50</v>
      </c>
      <c r="D101" s="29" t="s">
        <v>2</v>
      </c>
      <c r="E101" s="16">
        <v>830.06</v>
      </c>
    </row>
    <row r="102" spans="2:5" ht="28.8" x14ac:dyDescent="0.25">
      <c r="B102" s="91"/>
      <c r="C102" s="28" t="s">
        <v>14</v>
      </c>
      <c r="D102" s="29" t="s">
        <v>2</v>
      </c>
      <c r="E102" s="16">
        <v>5104.6875</v>
      </c>
    </row>
    <row r="103" spans="2:5" ht="28.8" x14ac:dyDescent="0.25">
      <c r="B103" s="91"/>
      <c r="C103" s="28" t="s">
        <v>12</v>
      </c>
      <c r="D103" s="29" t="s">
        <v>2</v>
      </c>
      <c r="E103" s="16">
        <v>3021.9749999999999</v>
      </c>
    </row>
    <row r="104" spans="2:5" ht="28.8" x14ac:dyDescent="0.25">
      <c r="B104" s="91"/>
      <c r="C104" s="31" t="s">
        <v>44</v>
      </c>
      <c r="D104" s="29" t="s">
        <v>2</v>
      </c>
      <c r="E104" s="16">
        <v>1633.5</v>
      </c>
    </row>
    <row r="105" spans="2:5" ht="28.8" x14ac:dyDescent="0.25">
      <c r="B105" s="91"/>
      <c r="C105" s="28" t="s">
        <v>23</v>
      </c>
      <c r="D105" s="29" t="s">
        <v>2</v>
      </c>
      <c r="E105" s="16">
        <v>1234.2</v>
      </c>
    </row>
    <row r="106" spans="2:5" ht="28.8" x14ac:dyDescent="0.25">
      <c r="B106" s="91"/>
      <c r="C106" s="28" t="s">
        <v>10</v>
      </c>
      <c r="D106" s="29" t="s">
        <v>2</v>
      </c>
      <c r="E106" s="16">
        <v>1016.4</v>
      </c>
    </row>
    <row r="107" spans="2:5" ht="28.8" x14ac:dyDescent="0.25">
      <c r="B107" s="91"/>
      <c r="C107" s="28" t="s">
        <v>27</v>
      </c>
      <c r="D107" s="29" t="s">
        <v>2</v>
      </c>
      <c r="E107" s="16">
        <v>5666.43</v>
      </c>
    </row>
    <row r="108" spans="2:5" ht="29.4" thickBot="1" x14ac:dyDescent="0.3">
      <c r="B108" s="92"/>
      <c r="C108" s="28" t="s">
        <v>34</v>
      </c>
      <c r="D108" s="29" t="s">
        <v>2</v>
      </c>
      <c r="E108" s="16">
        <v>1867.635</v>
      </c>
    </row>
    <row r="109" spans="2:5" ht="15" thickBot="1" x14ac:dyDescent="0.3">
      <c r="B109" s="87" t="s">
        <v>0</v>
      </c>
      <c r="C109" s="88"/>
      <c r="D109" s="89"/>
      <c r="E109" s="14">
        <f>SUM(E89:E108)</f>
        <v>79422.742299999998</v>
      </c>
    </row>
    <row r="110" spans="2:5" ht="15" customHeight="1" thickBot="1" x14ac:dyDescent="0.3">
      <c r="B110" s="70" t="s">
        <v>39</v>
      </c>
      <c r="C110" s="71"/>
      <c r="D110" s="71"/>
      <c r="E110" s="72"/>
    </row>
    <row r="111" spans="2:5" ht="28.8" x14ac:dyDescent="0.25">
      <c r="B111" s="90" t="s">
        <v>113</v>
      </c>
      <c r="C111" s="17" t="s">
        <v>46</v>
      </c>
      <c r="D111" s="15" t="s">
        <v>2</v>
      </c>
      <c r="E111" s="16">
        <v>725.56439999999998</v>
      </c>
    </row>
    <row r="112" spans="2:5" ht="28.8" x14ac:dyDescent="0.25">
      <c r="B112" s="91"/>
      <c r="C112" s="17" t="s">
        <v>14</v>
      </c>
      <c r="D112" s="15" t="s">
        <v>2</v>
      </c>
      <c r="E112" s="16">
        <v>2107.2150000000001</v>
      </c>
    </row>
    <row r="113" spans="2:5" ht="28.8" x14ac:dyDescent="0.25">
      <c r="B113" s="91"/>
      <c r="C113" s="17" t="s">
        <v>12</v>
      </c>
      <c r="D113" s="15" t="s">
        <v>2</v>
      </c>
      <c r="E113" s="16">
        <v>1151.6175000000001</v>
      </c>
    </row>
    <row r="114" spans="2:5" ht="28.8" x14ac:dyDescent="0.25">
      <c r="B114" s="91"/>
      <c r="C114" s="17" t="s">
        <v>13</v>
      </c>
      <c r="D114" s="15" t="s">
        <v>2</v>
      </c>
      <c r="E114" s="16">
        <v>980.1</v>
      </c>
    </row>
    <row r="115" spans="2:5" ht="28.8" x14ac:dyDescent="0.25">
      <c r="B115" s="91"/>
      <c r="C115" s="17" t="s">
        <v>10</v>
      </c>
      <c r="D115" s="15" t="s">
        <v>2</v>
      </c>
      <c r="E115" s="16">
        <v>952.27</v>
      </c>
    </row>
    <row r="116" spans="2:5" ht="28.8" x14ac:dyDescent="0.25">
      <c r="B116" s="91"/>
      <c r="C116" s="17" t="s">
        <v>33</v>
      </c>
      <c r="D116" s="15" t="s">
        <v>2</v>
      </c>
      <c r="E116" s="16">
        <v>2924.1827999999996</v>
      </c>
    </row>
    <row r="117" spans="2:5" ht="29.4" thickBot="1" x14ac:dyDescent="0.3">
      <c r="B117" s="92"/>
      <c r="C117" s="17" t="s">
        <v>34</v>
      </c>
      <c r="D117" s="15" t="s">
        <v>2</v>
      </c>
      <c r="E117" s="16">
        <v>828.36599999999999</v>
      </c>
    </row>
    <row r="118" spans="2:5" ht="28.8" x14ac:dyDescent="0.25">
      <c r="B118" s="73" t="s">
        <v>80</v>
      </c>
      <c r="C118" s="41" t="s">
        <v>71</v>
      </c>
      <c r="D118" s="45" t="s">
        <v>42</v>
      </c>
      <c r="E118" s="32">
        <v>12705</v>
      </c>
    </row>
    <row r="119" spans="2:5" ht="28.8" x14ac:dyDescent="0.25">
      <c r="B119" s="100"/>
      <c r="C119" s="29" t="s">
        <v>49</v>
      </c>
      <c r="D119" s="29" t="s">
        <v>41</v>
      </c>
      <c r="E119" s="33">
        <v>6050</v>
      </c>
    </row>
    <row r="120" spans="2:5" ht="28.8" x14ac:dyDescent="0.25">
      <c r="B120" s="100"/>
      <c r="C120" s="29" t="s">
        <v>30</v>
      </c>
      <c r="D120" s="30" t="s">
        <v>42</v>
      </c>
      <c r="E120" s="33">
        <v>1452</v>
      </c>
    </row>
    <row r="121" spans="2:5" ht="28.8" x14ac:dyDescent="0.25">
      <c r="B121" s="100"/>
      <c r="C121" s="29" t="s">
        <v>19</v>
      </c>
      <c r="D121" s="30" t="s">
        <v>42</v>
      </c>
      <c r="E121" s="33">
        <v>968</v>
      </c>
    </row>
    <row r="122" spans="2:5" ht="28.8" x14ac:dyDescent="0.25">
      <c r="B122" s="100"/>
      <c r="C122" s="29" t="s">
        <v>18</v>
      </c>
      <c r="D122" s="30" t="s">
        <v>42</v>
      </c>
      <c r="E122" s="40">
        <v>1210</v>
      </c>
    </row>
    <row r="123" spans="2:5" ht="28.8" x14ac:dyDescent="0.25">
      <c r="B123" s="100"/>
      <c r="C123" s="29" t="s">
        <v>7</v>
      </c>
      <c r="D123" s="30" t="s">
        <v>3</v>
      </c>
      <c r="E123" s="40">
        <v>3630</v>
      </c>
    </row>
    <row r="124" spans="2:5" ht="28.8" x14ac:dyDescent="0.25">
      <c r="B124" s="100"/>
      <c r="C124" s="29" t="s">
        <v>88</v>
      </c>
      <c r="D124" s="30" t="s">
        <v>75</v>
      </c>
      <c r="E124" s="40">
        <v>4831.1400000000003</v>
      </c>
    </row>
    <row r="125" spans="2:5" ht="29.4" thickBot="1" x14ac:dyDescent="0.3">
      <c r="B125" s="74"/>
      <c r="C125" s="29" t="s">
        <v>89</v>
      </c>
      <c r="D125" s="30" t="s">
        <v>9</v>
      </c>
      <c r="E125" s="40">
        <v>3267</v>
      </c>
    </row>
    <row r="126" spans="2:5" ht="15" thickBot="1" x14ac:dyDescent="0.3">
      <c r="B126" s="87" t="s">
        <v>0</v>
      </c>
      <c r="C126" s="88"/>
      <c r="D126" s="89"/>
      <c r="E126" s="14">
        <f>SUM(E111:E125)</f>
        <v>43782.455699999999</v>
      </c>
    </row>
    <row r="127" spans="2:5" ht="39.6" customHeight="1" thickBot="1" x14ac:dyDescent="0.3">
      <c r="B127" s="109" t="s">
        <v>8</v>
      </c>
      <c r="C127" s="110"/>
      <c r="D127" s="110"/>
      <c r="E127" s="111"/>
    </row>
    <row r="128" spans="2:5" ht="15" thickBot="1" x14ac:dyDescent="0.3">
      <c r="B128" s="70" t="s">
        <v>38</v>
      </c>
      <c r="C128" s="71"/>
      <c r="D128" s="71"/>
      <c r="E128" s="72"/>
    </row>
    <row r="129" spans="2:138" ht="29.4" thickBot="1" x14ac:dyDescent="0.3">
      <c r="B129" s="47" t="s">
        <v>86</v>
      </c>
      <c r="C129" s="35" t="s">
        <v>64</v>
      </c>
      <c r="D129" s="48" t="s">
        <v>42</v>
      </c>
      <c r="E129" s="40">
        <v>3170.2</v>
      </c>
    </row>
    <row r="130" spans="2:138" ht="29.4" thickBot="1" x14ac:dyDescent="0.3">
      <c r="B130" s="47" t="s">
        <v>114</v>
      </c>
      <c r="C130" s="49" t="s">
        <v>5</v>
      </c>
      <c r="D130" s="50" t="s">
        <v>3</v>
      </c>
      <c r="E130" s="51">
        <v>1433.85</v>
      </c>
    </row>
    <row r="131" spans="2:138" s="24" customFormat="1" ht="29.4" thickBot="1" x14ac:dyDescent="0.3">
      <c r="B131" s="52" t="s">
        <v>25</v>
      </c>
      <c r="C131" s="49" t="s">
        <v>10</v>
      </c>
      <c r="D131" s="53" t="s">
        <v>2</v>
      </c>
      <c r="E131" s="54">
        <v>3049.2</v>
      </c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</row>
    <row r="132" spans="2:138" s="24" customFormat="1" ht="29.4" thickBot="1" x14ac:dyDescent="0.3">
      <c r="B132" s="55" t="s">
        <v>24</v>
      </c>
      <c r="C132" s="64" t="s">
        <v>108</v>
      </c>
      <c r="D132" s="65" t="s">
        <v>9</v>
      </c>
      <c r="E132" s="66">
        <v>2420</v>
      </c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</row>
    <row r="133" spans="2:138" s="20" customFormat="1" ht="29.4" thickBot="1" x14ac:dyDescent="0.3">
      <c r="B133" s="112" t="s">
        <v>120</v>
      </c>
      <c r="C133" s="63" t="s">
        <v>74</v>
      </c>
      <c r="D133" s="50" t="s">
        <v>66</v>
      </c>
      <c r="E133" s="51">
        <v>1815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</row>
    <row r="134" spans="2:138" s="61" customFormat="1" ht="29.4" thickBot="1" x14ac:dyDescent="0.3">
      <c r="B134" s="113" t="s">
        <v>121</v>
      </c>
      <c r="C134" s="63" t="s">
        <v>74</v>
      </c>
      <c r="D134" s="50" t="s">
        <v>66</v>
      </c>
      <c r="E134" s="51">
        <v>7260</v>
      </c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62"/>
      <c r="DS134" s="62"/>
      <c r="DT134" s="62"/>
      <c r="DU134" s="62"/>
      <c r="DV134" s="62"/>
      <c r="DW134" s="62"/>
      <c r="DX134" s="62"/>
      <c r="DY134" s="62"/>
      <c r="DZ134" s="62"/>
      <c r="EA134" s="62"/>
      <c r="EB134" s="62"/>
      <c r="EC134" s="62"/>
      <c r="ED134" s="62"/>
      <c r="EE134" s="62"/>
      <c r="EF134" s="62"/>
      <c r="EG134" s="62"/>
      <c r="EH134" s="62"/>
    </row>
    <row r="135" spans="2:138" s="24" customFormat="1" ht="15" thickBot="1" x14ac:dyDescent="0.3">
      <c r="B135" s="87" t="s">
        <v>0</v>
      </c>
      <c r="C135" s="88"/>
      <c r="D135" s="89"/>
      <c r="E135" s="14">
        <f>SUM(E129:E134)</f>
        <v>19148.25</v>
      </c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</row>
    <row r="136" spans="2:138" s="24" customFormat="1" ht="15" thickBot="1" x14ac:dyDescent="0.3">
      <c r="B136" s="70" t="s">
        <v>47</v>
      </c>
      <c r="C136" s="71"/>
      <c r="D136" s="71"/>
      <c r="E136" s="72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</row>
    <row r="137" spans="2:138" s="24" customFormat="1" ht="29.4" thickBot="1" x14ac:dyDescent="0.3">
      <c r="B137" s="55" t="s">
        <v>20</v>
      </c>
      <c r="C137" s="49" t="s">
        <v>7</v>
      </c>
      <c r="D137" s="53" t="s">
        <v>3</v>
      </c>
      <c r="E137" s="54">
        <v>3025</v>
      </c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</row>
    <row r="138" spans="2:138" s="24" customFormat="1" ht="29.4" thickBot="1" x14ac:dyDescent="0.3">
      <c r="B138" s="55" t="s">
        <v>24</v>
      </c>
      <c r="C138" s="49" t="s">
        <v>17</v>
      </c>
      <c r="D138" s="53" t="s">
        <v>2</v>
      </c>
      <c r="E138" s="54">
        <f>453.75+363</f>
        <v>816.75</v>
      </c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</row>
    <row r="139" spans="2:138" s="24" customFormat="1" ht="29.4" thickBot="1" x14ac:dyDescent="0.3">
      <c r="B139" s="56" t="s">
        <v>100</v>
      </c>
      <c r="C139" s="57" t="s">
        <v>4</v>
      </c>
      <c r="D139" s="53" t="s">
        <v>3</v>
      </c>
      <c r="E139" s="58">
        <v>363</v>
      </c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</row>
    <row r="140" spans="2:138" s="24" customFormat="1" ht="29.4" thickBot="1" x14ac:dyDescent="0.3">
      <c r="B140" s="55" t="s">
        <v>101</v>
      </c>
      <c r="C140" s="49" t="s">
        <v>15</v>
      </c>
      <c r="D140" s="53" t="s">
        <v>2</v>
      </c>
      <c r="E140" s="59">
        <v>15125</v>
      </c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</row>
    <row r="141" spans="2:138" s="24" customFormat="1" ht="29.4" thickBot="1" x14ac:dyDescent="0.3">
      <c r="B141" s="55" t="s">
        <v>24</v>
      </c>
      <c r="C141" s="49" t="s">
        <v>22</v>
      </c>
      <c r="D141" s="53" t="s">
        <v>2</v>
      </c>
      <c r="E141" s="59">
        <f>968+484</f>
        <v>1452</v>
      </c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</row>
    <row r="142" spans="2:138" s="24" customFormat="1" ht="29.4" thickBot="1" x14ac:dyDescent="0.3">
      <c r="B142" s="55" t="s">
        <v>110</v>
      </c>
      <c r="C142" s="49" t="s">
        <v>7</v>
      </c>
      <c r="D142" s="53" t="s">
        <v>3</v>
      </c>
      <c r="E142" s="54">
        <v>12100</v>
      </c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</row>
    <row r="143" spans="2:138" s="24" customFormat="1" ht="15" thickBot="1" x14ac:dyDescent="0.3">
      <c r="B143" s="87" t="s">
        <v>0</v>
      </c>
      <c r="C143" s="88"/>
      <c r="D143" s="89"/>
      <c r="E143" s="14">
        <f>SUM(E137:E142)</f>
        <v>32881.75</v>
      </c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</row>
    <row r="144" spans="2:138" s="24" customFormat="1" ht="15" customHeight="1" thickBot="1" x14ac:dyDescent="0.3">
      <c r="B144" s="70" t="s">
        <v>39</v>
      </c>
      <c r="C144" s="71"/>
      <c r="D144" s="71"/>
      <c r="E144" s="72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</row>
    <row r="145" spans="2:138" s="24" customFormat="1" ht="32.4" customHeight="1" thickBot="1" x14ac:dyDescent="0.3">
      <c r="B145" s="52" t="s">
        <v>112</v>
      </c>
      <c r="C145" s="49" t="s">
        <v>26</v>
      </c>
      <c r="D145" s="53" t="s">
        <v>11</v>
      </c>
      <c r="E145" s="54">
        <v>5687</v>
      </c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</row>
    <row r="146" spans="2:138" s="24" customFormat="1" ht="29.4" thickBot="1" x14ac:dyDescent="0.3">
      <c r="B146" s="55" t="s">
        <v>109</v>
      </c>
      <c r="C146" s="67" t="s">
        <v>31</v>
      </c>
      <c r="D146" s="50" t="s">
        <v>9</v>
      </c>
      <c r="E146" s="60">
        <v>1058.75</v>
      </c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</row>
    <row r="147" spans="2:138" s="24" customFormat="1" ht="15" thickBot="1" x14ac:dyDescent="0.3">
      <c r="B147" s="87" t="s">
        <v>0</v>
      </c>
      <c r="C147" s="88"/>
      <c r="D147" s="89"/>
      <c r="E147" s="14">
        <f>SUM(E145:E146)</f>
        <v>6745.75</v>
      </c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</row>
    <row r="148" spans="2:138" s="24" customFormat="1" ht="15" thickBot="1" x14ac:dyDescent="0.3">
      <c r="B148" s="70" t="s">
        <v>90</v>
      </c>
      <c r="C148" s="71"/>
      <c r="D148" s="71"/>
      <c r="E148" s="72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  <c r="DK148" s="23"/>
      <c r="DL148" s="23"/>
      <c r="DM148" s="23"/>
      <c r="DN148" s="23"/>
      <c r="DO148" s="23"/>
      <c r="DP148" s="23"/>
      <c r="DQ148" s="23"/>
      <c r="DR148" s="23"/>
      <c r="DS148" s="23"/>
      <c r="DT148" s="23"/>
      <c r="DU148" s="23"/>
      <c r="DV148" s="23"/>
      <c r="DW148" s="23"/>
      <c r="DX148" s="23"/>
      <c r="DY148" s="23"/>
      <c r="DZ148" s="23"/>
      <c r="EA148" s="23"/>
      <c r="EB148" s="23"/>
      <c r="EC148" s="23"/>
      <c r="ED148" s="23"/>
      <c r="EE148" s="23"/>
      <c r="EF148" s="23"/>
      <c r="EG148" s="23"/>
      <c r="EH148" s="23"/>
    </row>
    <row r="149" spans="2:138" s="24" customFormat="1" ht="29.4" thickBot="1" x14ac:dyDescent="0.3">
      <c r="B149" s="75" t="s">
        <v>104</v>
      </c>
      <c r="C149" s="63" t="s">
        <v>15</v>
      </c>
      <c r="D149" s="53" t="s">
        <v>2</v>
      </c>
      <c r="E149" s="59">
        <v>3064.47</v>
      </c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  <c r="DQ149" s="23"/>
      <c r="DR149" s="23"/>
      <c r="DS149" s="23"/>
      <c r="DT149" s="23"/>
      <c r="DU149" s="23"/>
      <c r="DV149" s="23"/>
      <c r="DW149" s="23"/>
      <c r="DX149" s="23"/>
      <c r="DY149" s="23"/>
      <c r="DZ149" s="23"/>
      <c r="EA149" s="23"/>
      <c r="EB149" s="23"/>
      <c r="EC149" s="23"/>
      <c r="ED149" s="23"/>
      <c r="EE149" s="23"/>
      <c r="EF149" s="23"/>
      <c r="EG149" s="23"/>
      <c r="EH149" s="23"/>
    </row>
    <row r="150" spans="2:138" s="24" customFormat="1" ht="29.4" thickBot="1" x14ac:dyDescent="0.3">
      <c r="B150" s="76"/>
      <c r="C150" s="49" t="s">
        <v>6</v>
      </c>
      <c r="D150" s="53" t="s">
        <v>3</v>
      </c>
      <c r="E150" s="60">
        <v>2359.5</v>
      </c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  <c r="DQ150" s="23"/>
      <c r="DR150" s="23"/>
      <c r="DS150" s="23"/>
      <c r="DT150" s="23"/>
      <c r="DU150" s="23"/>
      <c r="DV150" s="23"/>
      <c r="DW150" s="23"/>
      <c r="DX150" s="23"/>
      <c r="DY150" s="23"/>
      <c r="DZ150" s="23"/>
      <c r="EA150" s="23"/>
      <c r="EB150" s="23"/>
      <c r="EC150" s="23"/>
      <c r="ED150" s="23"/>
      <c r="EE150" s="23"/>
      <c r="EF150" s="23"/>
      <c r="EG150" s="23"/>
      <c r="EH150" s="23"/>
    </row>
    <row r="151" spans="2:138" s="24" customFormat="1" ht="29.4" thickBot="1" x14ac:dyDescent="0.3">
      <c r="B151" s="76"/>
      <c r="C151" s="49" t="s">
        <v>44</v>
      </c>
      <c r="D151" s="53" t="s">
        <v>2</v>
      </c>
      <c r="E151" s="60">
        <f>544.5+726</f>
        <v>1270.5</v>
      </c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</row>
    <row r="152" spans="2:138" s="24" customFormat="1" ht="29.4" thickBot="1" x14ac:dyDescent="0.3">
      <c r="B152" s="76"/>
      <c r="C152" s="49" t="s">
        <v>12</v>
      </c>
      <c r="D152" s="53" t="s">
        <v>2</v>
      </c>
      <c r="E152" s="60">
        <v>740.52</v>
      </c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</row>
    <row r="153" spans="2:138" s="24" customFormat="1" ht="29.4" thickBot="1" x14ac:dyDescent="0.3">
      <c r="B153" s="77"/>
      <c r="C153" s="49" t="s">
        <v>17</v>
      </c>
      <c r="D153" s="53" t="s">
        <v>2</v>
      </c>
      <c r="E153" s="60">
        <f>101.64+76.23+381.15+677.6</f>
        <v>1236.6199999999999</v>
      </c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</row>
    <row r="154" spans="2:138" s="24" customFormat="1" ht="15" thickBot="1" x14ac:dyDescent="0.3">
      <c r="B154" s="87" t="s">
        <v>0</v>
      </c>
      <c r="C154" s="88"/>
      <c r="D154" s="89"/>
      <c r="E154" s="14">
        <f>SUM(E149:E153)</f>
        <v>8671.61</v>
      </c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</row>
    <row r="155" spans="2:138" s="24" customFormat="1" ht="15" thickBot="1" x14ac:dyDescent="0.3">
      <c r="B155" s="70" t="s">
        <v>91</v>
      </c>
      <c r="C155" s="71"/>
      <c r="D155" s="71"/>
      <c r="E155" s="72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</row>
    <row r="156" spans="2:138" s="24" customFormat="1" ht="29.4" thickBot="1" x14ac:dyDescent="0.3">
      <c r="B156" s="55" t="s">
        <v>102</v>
      </c>
      <c r="C156" s="49" t="s">
        <v>15</v>
      </c>
      <c r="D156" s="53" t="s">
        <v>2</v>
      </c>
      <c r="E156" s="60">
        <v>2722.5</v>
      </c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</row>
    <row r="157" spans="2:138" s="61" customFormat="1" ht="29.4" thickBot="1" x14ac:dyDescent="0.3">
      <c r="B157" s="55" t="s">
        <v>103</v>
      </c>
      <c r="C157" s="49" t="s">
        <v>15</v>
      </c>
      <c r="D157" s="53" t="s">
        <v>2</v>
      </c>
      <c r="E157" s="60">
        <v>1451.93</v>
      </c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  <c r="DR157" s="62"/>
      <c r="DS157" s="62"/>
      <c r="DT157" s="62"/>
      <c r="DU157" s="62"/>
      <c r="DV157" s="62"/>
      <c r="DW157" s="62"/>
      <c r="DX157" s="62"/>
      <c r="DY157" s="62"/>
      <c r="DZ157" s="62"/>
      <c r="EA157" s="62"/>
      <c r="EB157" s="62"/>
      <c r="EC157" s="62"/>
      <c r="ED157" s="62"/>
      <c r="EE157" s="62"/>
      <c r="EF157" s="62"/>
      <c r="EG157" s="62"/>
      <c r="EH157" s="62"/>
    </row>
    <row r="158" spans="2:138" s="61" customFormat="1" ht="29.4" thickBot="1" x14ac:dyDescent="0.3">
      <c r="B158" s="47" t="s">
        <v>119</v>
      </c>
      <c r="C158" s="49" t="s">
        <v>6</v>
      </c>
      <c r="D158" s="53" t="s">
        <v>3</v>
      </c>
      <c r="E158" s="60">
        <v>1137.4000000000001</v>
      </c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  <c r="DR158" s="62"/>
      <c r="DS158" s="62"/>
      <c r="DT158" s="62"/>
      <c r="DU158" s="62"/>
      <c r="DV158" s="62"/>
      <c r="DW158" s="62"/>
      <c r="DX158" s="62"/>
      <c r="DY158" s="62"/>
      <c r="DZ158" s="62"/>
      <c r="EA158" s="62"/>
      <c r="EB158" s="62"/>
      <c r="EC158" s="62"/>
      <c r="ED158" s="62"/>
      <c r="EE158" s="62"/>
      <c r="EF158" s="62"/>
      <c r="EG158" s="62"/>
      <c r="EH158" s="62"/>
    </row>
    <row r="159" spans="2:138" s="61" customFormat="1" ht="29.4" thickBot="1" x14ac:dyDescent="0.3">
      <c r="B159" s="47" t="s">
        <v>105</v>
      </c>
      <c r="C159" s="49" t="s">
        <v>7</v>
      </c>
      <c r="D159" s="53" t="s">
        <v>3</v>
      </c>
      <c r="E159" s="60">
        <v>3630</v>
      </c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  <c r="DR159" s="62"/>
      <c r="DS159" s="62"/>
      <c r="DT159" s="62"/>
      <c r="DU159" s="62"/>
      <c r="DV159" s="62"/>
      <c r="DW159" s="62"/>
      <c r="DX159" s="62"/>
      <c r="DY159" s="62"/>
      <c r="DZ159" s="62"/>
      <c r="EA159" s="62"/>
      <c r="EB159" s="62"/>
      <c r="EC159" s="62"/>
      <c r="ED159" s="62"/>
      <c r="EE159" s="62"/>
      <c r="EF159" s="62"/>
      <c r="EG159" s="62"/>
      <c r="EH159" s="62"/>
    </row>
    <row r="160" spans="2:138" s="61" customFormat="1" ht="29.4" thickBot="1" x14ac:dyDescent="0.3">
      <c r="B160" s="47" t="s">
        <v>106</v>
      </c>
      <c r="C160" s="49" t="s">
        <v>7</v>
      </c>
      <c r="D160" s="53" t="s">
        <v>3</v>
      </c>
      <c r="E160" s="60">
        <v>2418.4899999999998</v>
      </c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  <c r="DR160" s="62"/>
      <c r="DS160" s="62"/>
      <c r="DT160" s="62"/>
      <c r="DU160" s="62"/>
      <c r="DV160" s="62"/>
      <c r="DW160" s="62"/>
      <c r="DX160" s="62"/>
      <c r="DY160" s="62"/>
      <c r="DZ160" s="62"/>
      <c r="EA160" s="62"/>
      <c r="EB160" s="62"/>
      <c r="EC160" s="62"/>
      <c r="ED160" s="62"/>
      <c r="EE160" s="62"/>
      <c r="EF160" s="62"/>
      <c r="EG160" s="62"/>
      <c r="EH160" s="62"/>
    </row>
    <row r="161" spans="2:138" s="61" customFormat="1" ht="29.4" thickBot="1" x14ac:dyDescent="0.3">
      <c r="B161" s="73" t="s">
        <v>107</v>
      </c>
      <c r="C161" s="49" t="s">
        <v>4</v>
      </c>
      <c r="D161" s="53" t="s">
        <v>3</v>
      </c>
      <c r="E161" s="60">
        <v>555.39</v>
      </c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  <c r="DR161" s="62"/>
      <c r="DS161" s="62"/>
      <c r="DT161" s="62"/>
      <c r="DU161" s="62"/>
      <c r="DV161" s="62"/>
      <c r="DW161" s="62"/>
      <c r="DX161" s="62"/>
      <c r="DY161" s="62"/>
      <c r="DZ161" s="62"/>
      <c r="EA161" s="62"/>
      <c r="EB161" s="62"/>
      <c r="EC161" s="62"/>
      <c r="ED161" s="62"/>
      <c r="EE161" s="62"/>
      <c r="EF161" s="62"/>
      <c r="EG161" s="62"/>
      <c r="EH161" s="62"/>
    </row>
    <row r="162" spans="2:138" s="24" customFormat="1" ht="29.4" thickBot="1" x14ac:dyDescent="0.3">
      <c r="B162" s="74"/>
      <c r="C162" s="49" t="s">
        <v>7</v>
      </c>
      <c r="D162" s="53" t="s">
        <v>3</v>
      </c>
      <c r="E162" s="60">
        <v>773.92</v>
      </c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  <c r="EH162" s="23"/>
    </row>
    <row r="163" spans="2:138" s="24" customFormat="1" ht="13.8" customHeight="1" thickBot="1" x14ac:dyDescent="0.3">
      <c r="B163" s="87" t="s">
        <v>0</v>
      </c>
      <c r="C163" s="88"/>
      <c r="D163" s="89"/>
      <c r="E163" s="14">
        <f>SUM(E156:E162)</f>
        <v>12689.63</v>
      </c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</row>
    <row r="164" spans="2:138" s="24" customFormat="1" ht="26.4" customHeight="1" thickBot="1" x14ac:dyDescent="0.3">
      <c r="B164" s="106" t="s">
        <v>0</v>
      </c>
      <c r="C164" s="107"/>
      <c r="D164" s="108" t="s">
        <v>0</v>
      </c>
      <c r="E164" s="69">
        <f>SUM(E60,E87,E109,E126,E135,E143,E147,E154,E163)</f>
        <v>769911.12600000028</v>
      </c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  <c r="DK164" s="23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</row>
    <row r="165" spans="2:138" s="24" customFormat="1" x14ac:dyDescent="0.25">
      <c r="D165" s="25"/>
      <c r="E165" s="26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  <c r="DK165" s="23"/>
      <c r="DL165" s="23"/>
      <c r="DM165" s="23"/>
      <c r="DN165" s="23"/>
      <c r="DO165" s="23"/>
      <c r="DP165" s="23"/>
      <c r="DQ165" s="23"/>
      <c r="DR165" s="23"/>
      <c r="DS165" s="23"/>
      <c r="DT165" s="23"/>
      <c r="DU165" s="23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  <c r="EH165" s="23"/>
    </row>
    <row r="166" spans="2:138" s="24" customFormat="1" x14ac:dyDescent="0.25">
      <c r="D166" s="25"/>
      <c r="E166" s="26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  <c r="EH166" s="23"/>
    </row>
    <row r="167" spans="2:138" s="24" customFormat="1" x14ac:dyDescent="0.25">
      <c r="D167" s="25"/>
      <c r="E167" s="26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</row>
    <row r="168" spans="2:138" s="24" customFormat="1" x14ac:dyDescent="0.25">
      <c r="D168" s="25"/>
      <c r="E168" s="26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</row>
    <row r="169" spans="2:138" s="24" customFormat="1" x14ac:dyDescent="0.25">
      <c r="D169" s="25"/>
      <c r="E169" s="26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</row>
    <row r="170" spans="2:138" s="24" customFormat="1" x14ac:dyDescent="0.25">
      <c r="D170" s="25"/>
      <c r="E170" s="26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</row>
    <row r="171" spans="2:138" s="24" customFormat="1" x14ac:dyDescent="0.25">
      <c r="D171" s="25"/>
      <c r="E171" s="26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</row>
    <row r="172" spans="2:138" s="24" customFormat="1" x14ac:dyDescent="0.25">
      <c r="D172" s="25"/>
      <c r="E172" s="26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</row>
    <row r="173" spans="2:138" s="24" customFormat="1" x14ac:dyDescent="0.25">
      <c r="D173" s="25"/>
      <c r="E173" s="26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</row>
    <row r="174" spans="2:138" s="24" customFormat="1" x14ac:dyDescent="0.25">
      <c r="D174" s="25"/>
      <c r="E174" s="26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</row>
    <row r="175" spans="2:138" s="24" customFormat="1" x14ac:dyDescent="0.25">
      <c r="D175" s="25"/>
      <c r="E175" s="26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</row>
    <row r="176" spans="2:138" s="24" customFormat="1" x14ac:dyDescent="0.25">
      <c r="D176" s="25"/>
      <c r="E176" s="26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</row>
    <row r="177" spans="4:138" s="24" customFormat="1" x14ac:dyDescent="0.25">
      <c r="D177" s="25"/>
      <c r="E177" s="26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</row>
    <row r="178" spans="4:138" s="24" customFormat="1" x14ac:dyDescent="0.25">
      <c r="D178" s="25"/>
      <c r="E178" s="26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</row>
    <row r="179" spans="4:138" s="24" customFormat="1" x14ac:dyDescent="0.25">
      <c r="D179" s="25"/>
      <c r="E179" s="26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</row>
    <row r="180" spans="4:138" s="24" customFormat="1" x14ac:dyDescent="0.25">
      <c r="D180" s="25"/>
      <c r="E180" s="26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</row>
    <row r="181" spans="4:138" s="24" customFormat="1" x14ac:dyDescent="0.25">
      <c r="D181" s="25"/>
      <c r="E181" s="26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</row>
    <row r="182" spans="4:138" s="24" customFormat="1" x14ac:dyDescent="0.25">
      <c r="D182" s="25"/>
      <c r="E182" s="26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</row>
    <row r="183" spans="4:138" s="24" customFormat="1" x14ac:dyDescent="0.25">
      <c r="D183" s="25"/>
      <c r="E183" s="26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</row>
    <row r="184" spans="4:138" s="24" customFormat="1" x14ac:dyDescent="0.25">
      <c r="D184" s="25"/>
      <c r="E184" s="26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</row>
    <row r="185" spans="4:138" s="24" customFormat="1" x14ac:dyDescent="0.25">
      <c r="D185" s="25"/>
      <c r="E185" s="26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</row>
    <row r="186" spans="4:138" s="24" customFormat="1" x14ac:dyDescent="0.25">
      <c r="D186" s="25"/>
      <c r="E186" s="26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</row>
    <row r="187" spans="4:138" s="24" customFormat="1" x14ac:dyDescent="0.25">
      <c r="D187" s="25"/>
      <c r="E187" s="26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</row>
    <row r="188" spans="4:138" s="24" customFormat="1" x14ac:dyDescent="0.25">
      <c r="D188" s="25"/>
      <c r="E188" s="26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</row>
    <row r="189" spans="4:138" s="24" customFormat="1" x14ac:dyDescent="0.25">
      <c r="D189" s="25"/>
      <c r="E189" s="26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</row>
    <row r="190" spans="4:138" s="24" customFormat="1" x14ac:dyDescent="0.25">
      <c r="D190" s="25"/>
      <c r="E190" s="26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</row>
    <row r="191" spans="4:138" s="24" customFormat="1" x14ac:dyDescent="0.25">
      <c r="D191" s="25"/>
      <c r="E191" s="26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</row>
    <row r="192" spans="4:138" s="24" customFormat="1" x14ac:dyDescent="0.25">
      <c r="D192" s="25"/>
      <c r="E192" s="26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</row>
    <row r="193" spans="4:138" s="24" customFormat="1" x14ac:dyDescent="0.25">
      <c r="D193" s="25"/>
      <c r="E193" s="26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</row>
    <row r="194" spans="4:138" s="24" customFormat="1" x14ac:dyDescent="0.25">
      <c r="D194" s="25"/>
      <c r="E194" s="26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</row>
    <row r="195" spans="4:138" s="24" customFormat="1" x14ac:dyDescent="0.25">
      <c r="D195" s="25"/>
      <c r="E195" s="26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</row>
    <row r="196" spans="4:138" s="24" customFormat="1" x14ac:dyDescent="0.25">
      <c r="D196" s="25"/>
      <c r="E196" s="26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</row>
    <row r="197" spans="4:138" s="24" customFormat="1" x14ac:dyDescent="0.25">
      <c r="D197" s="25"/>
      <c r="E197" s="26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</row>
    <row r="198" spans="4:138" s="24" customFormat="1" x14ac:dyDescent="0.25">
      <c r="D198" s="25"/>
      <c r="E198" s="26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</row>
    <row r="199" spans="4:138" s="24" customFormat="1" x14ac:dyDescent="0.25">
      <c r="D199" s="25"/>
      <c r="E199" s="26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</row>
    <row r="200" spans="4:138" s="24" customFormat="1" x14ac:dyDescent="0.25">
      <c r="D200" s="25"/>
      <c r="E200" s="26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</row>
    <row r="201" spans="4:138" s="24" customFormat="1" x14ac:dyDescent="0.25">
      <c r="D201" s="25"/>
      <c r="E201" s="26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</row>
    <row r="202" spans="4:138" s="24" customFormat="1" x14ac:dyDescent="0.25">
      <c r="D202" s="25"/>
      <c r="E202" s="26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</row>
    <row r="203" spans="4:138" s="24" customFormat="1" x14ac:dyDescent="0.25">
      <c r="D203" s="25"/>
      <c r="E203" s="26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</row>
    <row r="204" spans="4:138" s="24" customFormat="1" x14ac:dyDescent="0.25">
      <c r="D204" s="25"/>
      <c r="E204" s="26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</row>
    <row r="205" spans="4:138" s="24" customFormat="1" x14ac:dyDescent="0.25">
      <c r="D205" s="25"/>
      <c r="E205" s="26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</row>
    <row r="206" spans="4:138" s="24" customFormat="1" x14ac:dyDescent="0.25">
      <c r="D206" s="25"/>
      <c r="E206" s="26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</row>
    <row r="207" spans="4:138" s="24" customFormat="1" x14ac:dyDescent="0.25">
      <c r="D207" s="25"/>
      <c r="E207" s="26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</row>
    <row r="208" spans="4:138" s="24" customFormat="1" x14ac:dyDescent="0.25">
      <c r="D208" s="25"/>
      <c r="E208" s="26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</row>
    <row r="209" spans="4:138" s="24" customFormat="1" x14ac:dyDescent="0.25">
      <c r="D209" s="25"/>
      <c r="E209" s="26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</row>
    <row r="210" spans="4:138" s="24" customFormat="1" x14ac:dyDescent="0.25">
      <c r="D210" s="25"/>
      <c r="E210" s="26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</row>
    <row r="211" spans="4:138" s="24" customFormat="1" x14ac:dyDescent="0.25">
      <c r="D211" s="25"/>
      <c r="E211" s="26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</row>
    <row r="212" spans="4:138" s="24" customFormat="1" x14ac:dyDescent="0.25">
      <c r="D212" s="25"/>
      <c r="E212" s="26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</row>
    <row r="213" spans="4:138" s="24" customFormat="1" x14ac:dyDescent="0.25">
      <c r="D213" s="25"/>
      <c r="E213" s="26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</row>
    <row r="214" spans="4:138" s="24" customFormat="1" x14ac:dyDescent="0.25">
      <c r="D214" s="25"/>
      <c r="E214" s="26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</row>
    <row r="215" spans="4:138" s="24" customFormat="1" x14ac:dyDescent="0.25">
      <c r="D215" s="25"/>
      <c r="E215" s="26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</row>
    <row r="216" spans="4:138" s="24" customFormat="1" x14ac:dyDescent="0.25">
      <c r="D216" s="25"/>
      <c r="E216" s="26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</row>
    <row r="217" spans="4:138" s="24" customFormat="1" x14ac:dyDescent="0.25">
      <c r="D217" s="25"/>
      <c r="E217" s="26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</row>
    <row r="218" spans="4:138" s="24" customFormat="1" x14ac:dyDescent="0.25">
      <c r="D218" s="25"/>
      <c r="E218" s="26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</row>
    <row r="219" spans="4:138" s="24" customFormat="1" x14ac:dyDescent="0.25">
      <c r="D219" s="25"/>
      <c r="E219" s="26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</row>
    <row r="220" spans="4:138" s="24" customFormat="1" x14ac:dyDescent="0.25">
      <c r="D220" s="25"/>
      <c r="E220" s="26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</row>
    <row r="221" spans="4:138" s="24" customFormat="1" x14ac:dyDescent="0.25">
      <c r="D221" s="25"/>
      <c r="E221" s="26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</row>
    <row r="222" spans="4:138" s="24" customFormat="1" x14ac:dyDescent="0.25">
      <c r="D222" s="25"/>
      <c r="E222" s="26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</row>
    <row r="223" spans="4:138" s="24" customFormat="1" x14ac:dyDescent="0.25">
      <c r="D223" s="25"/>
      <c r="E223" s="26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</row>
    <row r="224" spans="4:138" s="24" customFormat="1" x14ac:dyDescent="0.25">
      <c r="D224" s="25"/>
      <c r="E224" s="26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</row>
    <row r="225" spans="4:138" s="24" customFormat="1" x14ac:dyDescent="0.25">
      <c r="D225" s="25"/>
      <c r="E225" s="26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</row>
    <row r="226" spans="4:138" s="24" customFormat="1" x14ac:dyDescent="0.25">
      <c r="D226" s="25"/>
      <c r="E226" s="26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</row>
    <row r="227" spans="4:138" s="24" customFormat="1" x14ac:dyDescent="0.25">
      <c r="D227" s="25"/>
      <c r="E227" s="26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</row>
    <row r="228" spans="4:138" s="24" customFormat="1" x14ac:dyDescent="0.25">
      <c r="D228" s="25"/>
      <c r="E228" s="26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</row>
    <row r="229" spans="4:138" s="24" customFormat="1" x14ac:dyDescent="0.25">
      <c r="D229" s="25"/>
      <c r="E229" s="26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</row>
    <row r="230" spans="4:138" s="24" customFormat="1" x14ac:dyDescent="0.25">
      <c r="D230" s="25"/>
      <c r="E230" s="26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</row>
    <row r="231" spans="4:138" s="24" customFormat="1" x14ac:dyDescent="0.25">
      <c r="D231" s="25"/>
      <c r="E231" s="26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</row>
    <row r="232" spans="4:138" s="24" customFormat="1" x14ac:dyDescent="0.25">
      <c r="D232" s="25"/>
      <c r="E232" s="26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</row>
    <row r="233" spans="4:138" s="24" customFormat="1" x14ac:dyDescent="0.25">
      <c r="D233" s="25"/>
      <c r="E233" s="26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</row>
    <row r="234" spans="4:138" s="24" customFormat="1" x14ac:dyDescent="0.25">
      <c r="D234" s="25"/>
      <c r="E234" s="26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</row>
    <row r="235" spans="4:138" s="24" customFormat="1" x14ac:dyDescent="0.25">
      <c r="D235" s="25"/>
      <c r="E235" s="26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</row>
    <row r="236" spans="4:138" s="24" customFormat="1" x14ac:dyDescent="0.25">
      <c r="D236" s="25"/>
      <c r="E236" s="26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</row>
    <row r="237" spans="4:138" s="24" customFormat="1" x14ac:dyDescent="0.25">
      <c r="D237" s="25"/>
      <c r="E237" s="26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</row>
    <row r="238" spans="4:138" s="24" customFormat="1" x14ac:dyDescent="0.25">
      <c r="D238" s="25"/>
      <c r="E238" s="26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</row>
    <row r="239" spans="4:138" s="24" customFormat="1" x14ac:dyDescent="0.25">
      <c r="D239" s="25"/>
      <c r="E239" s="26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</row>
    <row r="240" spans="4:138" s="24" customFormat="1" x14ac:dyDescent="0.25">
      <c r="D240" s="25"/>
      <c r="E240" s="26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</row>
    <row r="241" spans="4:138" s="24" customFormat="1" x14ac:dyDescent="0.25">
      <c r="D241" s="25"/>
      <c r="E241" s="26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</row>
    <row r="242" spans="4:138" s="24" customFormat="1" x14ac:dyDescent="0.25">
      <c r="D242" s="25"/>
      <c r="E242" s="26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</row>
    <row r="243" spans="4:138" s="24" customFormat="1" x14ac:dyDescent="0.25">
      <c r="D243" s="25"/>
      <c r="E243" s="26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</row>
    <row r="244" spans="4:138" s="24" customFormat="1" x14ac:dyDescent="0.25">
      <c r="D244" s="25"/>
      <c r="E244" s="26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</row>
    <row r="245" spans="4:138" s="24" customFormat="1" x14ac:dyDescent="0.25">
      <c r="D245" s="25"/>
      <c r="E245" s="26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</row>
    <row r="246" spans="4:138" s="24" customFormat="1" x14ac:dyDescent="0.25">
      <c r="D246" s="25"/>
      <c r="E246" s="26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</row>
    <row r="247" spans="4:138" s="24" customFormat="1" x14ac:dyDescent="0.25">
      <c r="D247" s="25"/>
      <c r="E247" s="26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  <c r="DK247" s="23"/>
      <c r="DL247" s="23"/>
      <c r="DM247" s="23"/>
      <c r="DN247" s="23"/>
      <c r="DO247" s="23"/>
      <c r="DP247" s="23"/>
      <c r="DQ247" s="23"/>
      <c r="DR247" s="23"/>
      <c r="DS247" s="23"/>
      <c r="DT247" s="23"/>
      <c r="DU247" s="23"/>
      <c r="DV247" s="23"/>
      <c r="DW247" s="23"/>
      <c r="DX247" s="23"/>
      <c r="DY247" s="23"/>
      <c r="DZ247" s="23"/>
      <c r="EA247" s="23"/>
      <c r="EB247" s="23"/>
      <c r="EC247" s="23"/>
      <c r="ED247" s="23"/>
      <c r="EE247" s="23"/>
      <c r="EF247" s="23"/>
      <c r="EG247" s="23"/>
      <c r="EH247" s="23"/>
    </row>
    <row r="248" spans="4:138" s="24" customFormat="1" x14ac:dyDescent="0.25">
      <c r="D248" s="25"/>
      <c r="E248" s="26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  <c r="DK248" s="23"/>
      <c r="DL248" s="23"/>
      <c r="DM248" s="23"/>
      <c r="DN248" s="23"/>
      <c r="DO248" s="23"/>
      <c r="DP248" s="23"/>
      <c r="DQ248" s="23"/>
      <c r="DR248" s="23"/>
      <c r="DS248" s="23"/>
      <c r="DT248" s="23"/>
      <c r="DU248" s="23"/>
      <c r="DV248" s="23"/>
      <c r="DW248" s="23"/>
      <c r="DX248" s="23"/>
      <c r="DY248" s="23"/>
      <c r="DZ248" s="23"/>
      <c r="EA248" s="23"/>
      <c r="EB248" s="23"/>
      <c r="EC248" s="23"/>
      <c r="ED248" s="23"/>
      <c r="EE248" s="23"/>
      <c r="EF248" s="23"/>
      <c r="EG248" s="23"/>
      <c r="EH248" s="23"/>
    </row>
    <row r="249" spans="4:138" s="24" customFormat="1" x14ac:dyDescent="0.25">
      <c r="D249" s="25"/>
      <c r="E249" s="26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  <c r="DK249" s="23"/>
      <c r="DL249" s="23"/>
      <c r="DM249" s="23"/>
      <c r="DN249" s="23"/>
      <c r="DO249" s="23"/>
      <c r="DP249" s="23"/>
      <c r="DQ249" s="23"/>
      <c r="DR249" s="23"/>
      <c r="DS249" s="23"/>
      <c r="DT249" s="23"/>
      <c r="DU249" s="23"/>
      <c r="DV249" s="23"/>
      <c r="DW249" s="23"/>
      <c r="DX249" s="23"/>
      <c r="DY249" s="23"/>
      <c r="DZ249" s="23"/>
      <c r="EA249" s="23"/>
      <c r="EB249" s="23"/>
      <c r="EC249" s="23"/>
      <c r="ED249" s="23"/>
      <c r="EE249" s="23"/>
      <c r="EF249" s="23"/>
      <c r="EG249" s="23"/>
      <c r="EH249" s="23"/>
    </row>
    <row r="250" spans="4:138" s="24" customFormat="1" x14ac:dyDescent="0.25">
      <c r="D250" s="25"/>
      <c r="E250" s="26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  <c r="DK250" s="23"/>
      <c r="DL250" s="23"/>
      <c r="DM250" s="23"/>
      <c r="DN250" s="23"/>
      <c r="DO250" s="23"/>
      <c r="DP250" s="23"/>
      <c r="DQ250" s="23"/>
      <c r="DR250" s="23"/>
      <c r="DS250" s="23"/>
      <c r="DT250" s="23"/>
      <c r="DU250" s="23"/>
      <c r="DV250" s="23"/>
      <c r="DW250" s="23"/>
      <c r="DX250" s="23"/>
      <c r="DY250" s="23"/>
      <c r="DZ250" s="23"/>
      <c r="EA250" s="23"/>
      <c r="EB250" s="23"/>
      <c r="EC250" s="23"/>
      <c r="ED250" s="23"/>
      <c r="EE250" s="23"/>
      <c r="EF250" s="23"/>
      <c r="EG250" s="23"/>
      <c r="EH250" s="23"/>
    </row>
    <row r="251" spans="4:138" s="24" customFormat="1" x14ac:dyDescent="0.25">
      <c r="D251" s="25"/>
      <c r="E251" s="26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  <c r="DK251" s="23"/>
      <c r="DL251" s="23"/>
      <c r="DM251" s="23"/>
      <c r="DN251" s="23"/>
      <c r="DO251" s="23"/>
      <c r="DP251" s="23"/>
      <c r="DQ251" s="23"/>
      <c r="DR251" s="23"/>
      <c r="DS251" s="23"/>
      <c r="DT251" s="23"/>
      <c r="DU251" s="23"/>
      <c r="DV251" s="23"/>
      <c r="DW251" s="23"/>
      <c r="DX251" s="23"/>
      <c r="DY251" s="23"/>
      <c r="DZ251" s="23"/>
      <c r="EA251" s="23"/>
      <c r="EB251" s="23"/>
      <c r="EC251" s="23"/>
      <c r="ED251" s="23"/>
      <c r="EE251" s="23"/>
      <c r="EF251" s="23"/>
      <c r="EG251" s="23"/>
      <c r="EH251" s="23"/>
    </row>
    <row r="252" spans="4:138" s="24" customFormat="1" x14ac:dyDescent="0.25">
      <c r="D252" s="25"/>
      <c r="E252" s="26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  <c r="DK252" s="23"/>
      <c r="DL252" s="23"/>
      <c r="DM252" s="23"/>
      <c r="DN252" s="23"/>
      <c r="DO252" s="23"/>
      <c r="DP252" s="23"/>
      <c r="DQ252" s="23"/>
      <c r="DR252" s="23"/>
      <c r="DS252" s="23"/>
      <c r="DT252" s="23"/>
      <c r="DU252" s="23"/>
      <c r="DV252" s="23"/>
      <c r="DW252" s="23"/>
      <c r="DX252" s="23"/>
      <c r="DY252" s="23"/>
      <c r="DZ252" s="23"/>
      <c r="EA252" s="23"/>
      <c r="EB252" s="23"/>
      <c r="EC252" s="23"/>
      <c r="ED252" s="23"/>
      <c r="EE252" s="23"/>
      <c r="EF252" s="23"/>
      <c r="EG252" s="23"/>
      <c r="EH252" s="23"/>
    </row>
    <row r="253" spans="4:138" s="24" customFormat="1" x14ac:dyDescent="0.25">
      <c r="D253" s="25"/>
      <c r="E253" s="26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  <c r="DK253" s="23"/>
      <c r="DL253" s="23"/>
      <c r="DM253" s="23"/>
      <c r="DN253" s="23"/>
      <c r="DO253" s="23"/>
      <c r="DP253" s="23"/>
      <c r="DQ253" s="23"/>
      <c r="DR253" s="23"/>
      <c r="DS253" s="23"/>
      <c r="DT253" s="23"/>
      <c r="DU253" s="23"/>
      <c r="DV253" s="23"/>
      <c r="DW253" s="23"/>
      <c r="DX253" s="23"/>
      <c r="DY253" s="23"/>
      <c r="DZ253" s="23"/>
      <c r="EA253" s="23"/>
      <c r="EB253" s="23"/>
      <c r="EC253" s="23"/>
      <c r="ED253" s="23"/>
      <c r="EE253" s="23"/>
      <c r="EF253" s="23"/>
      <c r="EG253" s="23"/>
      <c r="EH253" s="23"/>
    </row>
    <row r="254" spans="4:138" s="24" customFormat="1" x14ac:dyDescent="0.25">
      <c r="D254" s="25"/>
      <c r="E254" s="26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  <c r="DK254" s="23"/>
      <c r="DL254" s="23"/>
      <c r="DM254" s="23"/>
      <c r="DN254" s="23"/>
      <c r="DO254" s="23"/>
      <c r="DP254" s="23"/>
      <c r="DQ254" s="23"/>
      <c r="DR254" s="23"/>
      <c r="DS254" s="23"/>
      <c r="DT254" s="23"/>
      <c r="DU254" s="23"/>
      <c r="DV254" s="23"/>
      <c r="DW254" s="23"/>
      <c r="DX254" s="23"/>
      <c r="DY254" s="23"/>
      <c r="DZ254" s="23"/>
      <c r="EA254" s="23"/>
      <c r="EB254" s="23"/>
      <c r="EC254" s="23"/>
      <c r="ED254" s="23"/>
      <c r="EE254" s="23"/>
      <c r="EF254" s="23"/>
      <c r="EG254" s="23"/>
      <c r="EH254" s="23"/>
    </row>
    <row r="255" spans="4:138" s="24" customFormat="1" x14ac:dyDescent="0.25">
      <c r="D255" s="25"/>
      <c r="E255" s="26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  <c r="DK255" s="23"/>
      <c r="DL255" s="23"/>
      <c r="DM255" s="23"/>
      <c r="DN255" s="23"/>
      <c r="DO255" s="23"/>
      <c r="DP255" s="23"/>
      <c r="DQ255" s="23"/>
      <c r="DR255" s="23"/>
      <c r="DS255" s="23"/>
      <c r="DT255" s="23"/>
      <c r="DU255" s="23"/>
      <c r="DV255" s="23"/>
      <c r="DW255" s="23"/>
      <c r="DX255" s="23"/>
      <c r="DY255" s="23"/>
      <c r="DZ255" s="23"/>
      <c r="EA255" s="23"/>
      <c r="EB255" s="23"/>
      <c r="EC255" s="23"/>
      <c r="ED255" s="23"/>
      <c r="EE255" s="23"/>
      <c r="EF255" s="23"/>
      <c r="EG255" s="23"/>
      <c r="EH255" s="23"/>
    </row>
    <row r="256" spans="4:138" s="24" customFormat="1" x14ac:dyDescent="0.25">
      <c r="D256" s="25"/>
      <c r="E256" s="26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  <c r="DK256" s="23"/>
      <c r="DL256" s="23"/>
      <c r="DM256" s="23"/>
      <c r="DN256" s="23"/>
      <c r="DO256" s="23"/>
      <c r="DP256" s="23"/>
      <c r="DQ256" s="23"/>
      <c r="DR256" s="23"/>
      <c r="DS256" s="23"/>
      <c r="DT256" s="23"/>
      <c r="DU256" s="23"/>
      <c r="DV256" s="23"/>
      <c r="DW256" s="23"/>
      <c r="DX256" s="23"/>
      <c r="DY256" s="23"/>
      <c r="DZ256" s="23"/>
      <c r="EA256" s="23"/>
      <c r="EB256" s="23"/>
      <c r="EC256" s="23"/>
      <c r="ED256" s="23"/>
      <c r="EE256" s="23"/>
      <c r="EF256" s="23"/>
      <c r="EG256" s="23"/>
      <c r="EH256" s="23"/>
    </row>
    <row r="257" spans="4:138" s="24" customFormat="1" x14ac:dyDescent="0.25">
      <c r="D257" s="25"/>
      <c r="E257" s="26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  <c r="DK257" s="23"/>
      <c r="DL257" s="23"/>
      <c r="DM257" s="23"/>
      <c r="DN257" s="23"/>
      <c r="DO257" s="23"/>
      <c r="DP257" s="23"/>
      <c r="DQ257" s="23"/>
      <c r="DR257" s="23"/>
      <c r="DS257" s="23"/>
      <c r="DT257" s="23"/>
      <c r="DU257" s="23"/>
      <c r="DV257" s="23"/>
      <c r="DW257" s="23"/>
      <c r="DX257" s="23"/>
      <c r="DY257" s="23"/>
      <c r="DZ257" s="23"/>
      <c r="EA257" s="23"/>
      <c r="EB257" s="23"/>
      <c r="EC257" s="23"/>
      <c r="ED257" s="23"/>
      <c r="EE257" s="23"/>
      <c r="EF257" s="23"/>
      <c r="EG257" s="23"/>
      <c r="EH257" s="23"/>
    </row>
    <row r="258" spans="4:138" s="24" customFormat="1" x14ac:dyDescent="0.25">
      <c r="D258" s="25"/>
      <c r="E258" s="26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  <c r="DK258" s="23"/>
      <c r="DL258" s="23"/>
      <c r="DM258" s="23"/>
      <c r="DN258" s="23"/>
      <c r="DO258" s="23"/>
      <c r="DP258" s="23"/>
      <c r="DQ258" s="23"/>
      <c r="DR258" s="23"/>
      <c r="DS258" s="23"/>
      <c r="DT258" s="23"/>
      <c r="DU258" s="23"/>
      <c r="DV258" s="23"/>
      <c r="DW258" s="23"/>
      <c r="DX258" s="23"/>
      <c r="DY258" s="23"/>
      <c r="DZ258" s="23"/>
      <c r="EA258" s="23"/>
      <c r="EB258" s="23"/>
      <c r="EC258" s="23"/>
      <c r="ED258" s="23"/>
      <c r="EE258" s="23"/>
      <c r="EF258" s="23"/>
      <c r="EG258" s="23"/>
      <c r="EH258" s="23"/>
    </row>
    <row r="259" spans="4:138" s="24" customFormat="1" x14ac:dyDescent="0.25">
      <c r="D259" s="25"/>
      <c r="E259" s="26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  <c r="DK259" s="23"/>
      <c r="DL259" s="23"/>
      <c r="DM259" s="23"/>
      <c r="DN259" s="23"/>
      <c r="DO259" s="23"/>
      <c r="DP259" s="23"/>
      <c r="DQ259" s="23"/>
      <c r="DR259" s="23"/>
      <c r="DS259" s="23"/>
      <c r="DT259" s="23"/>
      <c r="DU259" s="23"/>
      <c r="DV259" s="23"/>
      <c r="DW259" s="23"/>
      <c r="DX259" s="23"/>
      <c r="DY259" s="23"/>
      <c r="DZ259" s="23"/>
      <c r="EA259" s="23"/>
      <c r="EB259" s="23"/>
      <c r="EC259" s="23"/>
      <c r="ED259" s="23"/>
      <c r="EE259" s="23"/>
      <c r="EF259" s="23"/>
      <c r="EG259" s="23"/>
      <c r="EH259" s="23"/>
    </row>
    <row r="260" spans="4:138" s="24" customFormat="1" x14ac:dyDescent="0.25">
      <c r="D260" s="25"/>
      <c r="E260" s="26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3"/>
      <c r="DE260" s="23"/>
      <c r="DF260" s="23"/>
      <c r="DG260" s="23"/>
      <c r="DH260" s="23"/>
      <c r="DI260" s="23"/>
      <c r="DJ260" s="23"/>
      <c r="DK260" s="23"/>
      <c r="DL260" s="23"/>
      <c r="DM260" s="23"/>
      <c r="DN260" s="23"/>
      <c r="DO260" s="23"/>
      <c r="DP260" s="23"/>
      <c r="DQ260" s="23"/>
      <c r="DR260" s="23"/>
      <c r="DS260" s="23"/>
      <c r="DT260" s="23"/>
      <c r="DU260" s="23"/>
      <c r="DV260" s="23"/>
      <c r="DW260" s="23"/>
      <c r="DX260" s="23"/>
      <c r="DY260" s="23"/>
      <c r="DZ260" s="23"/>
      <c r="EA260" s="23"/>
      <c r="EB260" s="23"/>
      <c r="EC260" s="23"/>
      <c r="ED260" s="23"/>
      <c r="EE260" s="23"/>
      <c r="EF260" s="23"/>
      <c r="EG260" s="23"/>
      <c r="EH260" s="23"/>
    </row>
    <row r="261" spans="4:138" s="24" customFormat="1" x14ac:dyDescent="0.25">
      <c r="D261" s="25"/>
      <c r="E261" s="26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3"/>
      <c r="DE261" s="23"/>
      <c r="DF261" s="23"/>
      <c r="DG261" s="23"/>
      <c r="DH261" s="23"/>
      <c r="DI261" s="23"/>
      <c r="DJ261" s="23"/>
      <c r="DK261" s="23"/>
      <c r="DL261" s="23"/>
      <c r="DM261" s="23"/>
      <c r="DN261" s="23"/>
      <c r="DO261" s="23"/>
      <c r="DP261" s="23"/>
      <c r="DQ261" s="23"/>
      <c r="DR261" s="23"/>
      <c r="DS261" s="23"/>
      <c r="DT261" s="23"/>
      <c r="DU261" s="23"/>
      <c r="DV261" s="23"/>
      <c r="DW261" s="23"/>
      <c r="DX261" s="23"/>
      <c r="DY261" s="23"/>
      <c r="DZ261" s="23"/>
      <c r="EA261" s="23"/>
      <c r="EB261" s="23"/>
      <c r="EC261" s="23"/>
      <c r="ED261" s="23"/>
      <c r="EE261" s="23"/>
      <c r="EF261" s="23"/>
      <c r="EG261" s="23"/>
      <c r="EH261" s="23"/>
    </row>
    <row r="262" spans="4:138" s="24" customFormat="1" x14ac:dyDescent="0.25">
      <c r="D262" s="25"/>
      <c r="E262" s="26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  <c r="DK262" s="23"/>
      <c r="DL262" s="23"/>
      <c r="DM262" s="23"/>
      <c r="DN262" s="23"/>
      <c r="DO262" s="23"/>
      <c r="DP262" s="23"/>
      <c r="DQ262" s="23"/>
      <c r="DR262" s="23"/>
      <c r="DS262" s="23"/>
      <c r="DT262" s="23"/>
      <c r="DU262" s="23"/>
      <c r="DV262" s="23"/>
      <c r="DW262" s="23"/>
      <c r="DX262" s="23"/>
      <c r="DY262" s="23"/>
      <c r="DZ262" s="23"/>
      <c r="EA262" s="23"/>
      <c r="EB262" s="23"/>
      <c r="EC262" s="23"/>
      <c r="ED262" s="23"/>
      <c r="EE262" s="23"/>
      <c r="EF262" s="23"/>
      <c r="EG262" s="23"/>
      <c r="EH262" s="23"/>
    </row>
    <row r="263" spans="4:138" s="24" customFormat="1" x14ac:dyDescent="0.25">
      <c r="D263" s="25"/>
      <c r="E263" s="26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  <c r="DK263" s="23"/>
      <c r="DL263" s="23"/>
      <c r="DM263" s="23"/>
      <c r="DN263" s="23"/>
      <c r="DO263" s="23"/>
      <c r="DP263" s="23"/>
      <c r="DQ263" s="23"/>
      <c r="DR263" s="23"/>
      <c r="DS263" s="23"/>
      <c r="DT263" s="23"/>
      <c r="DU263" s="23"/>
      <c r="DV263" s="23"/>
      <c r="DW263" s="23"/>
      <c r="DX263" s="23"/>
      <c r="DY263" s="23"/>
      <c r="DZ263" s="23"/>
      <c r="EA263" s="23"/>
      <c r="EB263" s="23"/>
      <c r="EC263" s="23"/>
      <c r="ED263" s="23"/>
      <c r="EE263" s="23"/>
      <c r="EF263" s="23"/>
      <c r="EG263" s="23"/>
      <c r="EH263" s="23"/>
    </row>
    <row r="264" spans="4:138" s="24" customFormat="1" x14ac:dyDescent="0.25">
      <c r="D264" s="25"/>
      <c r="E264" s="26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  <c r="DK264" s="23"/>
      <c r="DL264" s="23"/>
      <c r="DM264" s="23"/>
      <c r="DN264" s="23"/>
      <c r="DO264" s="23"/>
      <c r="DP264" s="23"/>
      <c r="DQ264" s="23"/>
      <c r="DR264" s="23"/>
      <c r="DS264" s="23"/>
      <c r="DT264" s="23"/>
      <c r="DU264" s="23"/>
      <c r="DV264" s="23"/>
      <c r="DW264" s="23"/>
      <c r="DX264" s="23"/>
      <c r="DY264" s="23"/>
      <c r="DZ264" s="23"/>
      <c r="EA264" s="23"/>
      <c r="EB264" s="23"/>
      <c r="EC264" s="23"/>
      <c r="ED264" s="23"/>
      <c r="EE264" s="23"/>
      <c r="EF264" s="23"/>
      <c r="EG264" s="23"/>
      <c r="EH264" s="23"/>
    </row>
    <row r="265" spans="4:138" s="24" customFormat="1" x14ac:dyDescent="0.25">
      <c r="D265" s="25"/>
      <c r="E265" s="26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  <c r="DK265" s="23"/>
      <c r="DL265" s="23"/>
      <c r="DM265" s="23"/>
      <c r="DN265" s="23"/>
      <c r="DO265" s="23"/>
      <c r="DP265" s="23"/>
      <c r="DQ265" s="23"/>
      <c r="DR265" s="23"/>
      <c r="DS265" s="23"/>
      <c r="DT265" s="23"/>
      <c r="DU265" s="23"/>
      <c r="DV265" s="23"/>
      <c r="DW265" s="23"/>
      <c r="DX265" s="23"/>
      <c r="DY265" s="23"/>
      <c r="DZ265" s="23"/>
      <c r="EA265" s="23"/>
      <c r="EB265" s="23"/>
      <c r="EC265" s="23"/>
      <c r="ED265" s="23"/>
      <c r="EE265" s="23"/>
      <c r="EF265" s="23"/>
      <c r="EG265" s="23"/>
      <c r="EH265" s="23"/>
    </row>
    <row r="266" spans="4:138" s="24" customFormat="1" x14ac:dyDescent="0.25">
      <c r="D266" s="25"/>
      <c r="E266" s="26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  <c r="DK266" s="23"/>
      <c r="DL266" s="23"/>
      <c r="DM266" s="23"/>
      <c r="DN266" s="23"/>
      <c r="DO266" s="23"/>
      <c r="DP266" s="23"/>
      <c r="DQ266" s="23"/>
      <c r="DR266" s="23"/>
      <c r="DS266" s="23"/>
      <c r="DT266" s="23"/>
      <c r="DU266" s="23"/>
      <c r="DV266" s="23"/>
      <c r="DW266" s="23"/>
      <c r="DX266" s="23"/>
      <c r="DY266" s="23"/>
      <c r="DZ266" s="23"/>
      <c r="EA266" s="23"/>
      <c r="EB266" s="23"/>
      <c r="EC266" s="23"/>
      <c r="ED266" s="23"/>
      <c r="EE266" s="23"/>
      <c r="EF266" s="23"/>
      <c r="EG266" s="23"/>
      <c r="EH266" s="23"/>
    </row>
    <row r="267" spans="4:138" s="24" customFormat="1" x14ac:dyDescent="0.25">
      <c r="D267" s="25"/>
      <c r="E267" s="26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  <c r="DK267" s="23"/>
      <c r="DL267" s="23"/>
      <c r="DM267" s="23"/>
      <c r="DN267" s="23"/>
      <c r="DO267" s="23"/>
      <c r="DP267" s="23"/>
      <c r="DQ267" s="23"/>
      <c r="DR267" s="23"/>
      <c r="DS267" s="23"/>
      <c r="DT267" s="23"/>
      <c r="DU267" s="23"/>
      <c r="DV267" s="23"/>
      <c r="DW267" s="23"/>
      <c r="DX267" s="23"/>
      <c r="DY267" s="23"/>
      <c r="DZ267" s="23"/>
      <c r="EA267" s="23"/>
      <c r="EB267" s="23"/>
      <c r="EC267" s="23"/>
      <c r="ED267" s="23"/>
      <c r="EE267" s="23"/>
      <c r="EF267" s="23"/>
      <c r="EG267" s="23"/>
      <c r="EH267" s="23"/>
    </row>
    <row r="268" spans="4:138" s="24" customFormat="1" x14ac:dyDescent="0.25">
      <c r="D268" s="25"/>
      <c r="E268" s="26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  <c r="DK268" s="23"/>
      <c r="DL268" s="23"/>
      <c r="DM268" s="23"/>
      <c r="DN268" s="23"/>
      <c r="DO268" s="23"/>
      <c r="DP268" s="23"/>
      <c r="DQ268" s="23"/>
      <c r="DR268" s="23"/>
      <c r="DS268" s="23"/>
      <c r="DT268" s="23"/>
      <c r="DU268" s="23"/>
      <c r="DV268" s="23"/>
      <c r="DW268" s="23"/>
      <c r="DX268" s="23"/>
      <c r="DY268" s="23"/>
      <c r="DZ268" s="23"/>
      <c r="EA268" s="23"/>
      <c r="EB268" s="23"/>
      <c r="EC268" s="23"/>
      <c r="ED268" s="23"/>
      <c r="EE268" s="23"/>
      <c r="EF268" s="23"/>
      <c r="EG268" s="23"/>
      <c r="EH268" s="23"/>
    </row>
    <row r="269" spans="4:138" s="24" customFormat="1" x14ac:dyDescent="0.25">
      <c r="D269" s="25"/>
      <c r="E269" s="26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  <c r="DK269" s="23"/>
      <c r="DL269" s="23"/>
      <c r="DM269" s="23"/>
      <c r="DN269" s="23"/>
      <c r="DO269" s="23"/>
      <c r="DP269" s="23"/>
      <c r="DQ269" s="23"/>
      <c r="DR269" s="23"/>
      <c r="DS269" s="23"/>
      <c r="DT269" s="23"/>
      <c r="DU269" s="23"/>
      <c r="DV269" s="23"/>
      <c r="DW269" s="23"/>
      <c r="DX269" s="23"/>
      <c r="DY269" s="23"/>
      <c r="DZ269" s="23"/>
      <c r="EA269" s="23"/>
      <c r="EB269" s="23"/>
      <c r="EC269" s="23"/>
      <c r="ED269" s="23"/>
      <c r="EE269" s="23"/>
      <c r="EF269" s="23"/>
      <c r="EG269" s="23"/>
      <c r="EH269" s="23"/>
    </row>
    <row r="270" spans="4:138" s="24" customFormat="1" x14ac:dyDescent="0.25">
      <c r="D270" s="25"/>
      <c r="E270" s="26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  <c r="DK270" s="23"/>
      <c r="DL270" s="23"/>
      <c r="DM270" s="23"/>
      <c r="DN270" s="23"/>
      <c r="DO270" s="23"/>
      <c r="DP270" s="23"/>
      <c r="DQ270" s="23"/>
      <c r="DR270" s="23"/>
      <c r="DS270" s="23"/>
      <c r="DT270" s="23"/>
      <c r="DU270" s="23"/>
      <c r="DV270" s="23"/>
      <c r="DW270" s="23"/>
      <c r="DX270" s="23"/>
      <c r="DY270" s="23"/>
      <c r="DZ270" s="23"/>
      <c r="EA270" s="23"/>
      <c r="EB270" s="23"/>
      <c r="EC270" s="23"/>
      <c r="ED270" s="23"/>
      <c r="EE270" s="23"/>
      <c r="EF270" s="23"/>
      <c r="EG270" s="23"/>
      <c r="EH270" s="23"/>
    </row>
    <row r="271" spans="4:138" s="24" customFormat="1" x14ac:dyDescent="0.25">
      <c r="D271" s="25"/>
      <c r="E271" s="26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  <c r="DK271" s="23"/>
      <c r="DL271" s="23"/>
      <c r="DM271" s="23"/>
      <c r="DN271" s="23"/>
      <c r="DO271" s="23"/>
      <c r="DP271" s="23"/>
      <c r="DQ271" s="23"/>
      <c r="DR271" s="23"/>
      <c r="DS271" s="23"/>
      <c r="DT271" s="23"/>
      <c r="DU271" s="23"/>
      <c r="DV271" s="23"/>
      <c r="DW271" s="23"/>
      <c r="DX271" s="23"/>
      <c r="DY271" s="23"/>
      <c r="DZ271" s="23"/>
      <c r="EA271" s="23"/>
      <c r="EB271" s="23"/>
      <c r="EC271" s="23"/>
      <c r="ED271" s="23"/>
      <c r="EE271" s="23"/>
      <c r="EF271" s="23"/>
      <c r="EG271" s="23"/>
      <c r="EH271" s="23"/>
    </row>
    <row r="272" spans="4:138" s="24" customFormat="1" x14ac:dyDescent="0.25">
      <c r="D272" s="25"/>
      <c r="E272" s="26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  <c r="DK272" s="23"/>
      <c r="DL272" s="23"/>
      <c r="DM272" s="23"/>
      <c r="DN272" s="23"/>
      <c r="DO272" s="23"/>
      <c r="DP272" s="23"/>
      <c r="DQ272" s="23"/>
      <c r="DR272" s="23"/>
      <c r="DS272" s="23"/>
      <c r="DT272" s="23"/>
      <c r="DU272" s="23"/>
      <c r="DV272" s="23"/>
      <c r="DW272" s="23"/>
      <c r="DX272" s="23"/>
      <c r="DY272" s="23"/>
      <c r="DZ272" s="23"/>
      <c r="EA272" s="23"/>
      <c r="EB272" s="23"/>
      <c r="EC272" s="23"/>
      <c r="ED272" s="23"/>
      <c r="EE272" s="23"/>
      <c r="EF272" s="23"/>
      <c r="EG272" s="23"/>
      <c r="EH272" s="23"/>
    </row>
    <row r="273" spans="4:138" s="24" customFormat="1" x14ac:dyDescent="0.25">
      <c r="D273" s="25"/>
      <c r="E273" s="26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  <c r="DK273" s="23"/>
      <c r="DL273" s="23"/>
      <c r="DM273" s="23"/>
      <c r="DN273" s="23"/>
      <c r="DO273" s="23"/>
      <c r="DP273" s="23"/>
      <c r="DQ273" s="23"/>
      <c r="DR273" s="23"/>
      <c r="DS273" s="23"/>
      <c r="DT273" s="23"/>
      <c r="DU273" s="23"/>
      <c r="DV273" s="23"/>
      <c r="DW273" s="23"/>
      <c r="DX273" s="23"/>
      <c r="DY273" s="23"/>
      <c r="DZ273" s="23"/>
      <c r="EA273" s="23"/>
      <c r="EB273" s="23"/>
      <c r="EC273" s="23"/>
      <c r="ED273" s="23"/>
      <c r="EE273" s="23"/>
      <c r="EF273" s="23"/>
      <c r="EG273" s="23"/>
      <c r="EH273" s="23"/>
    </row>
    <row r="274" spans="4:138" s="24" customFormat="1" x14ac:dyDescent="0.25">
      <c r="D274" s="25"/>
      <c r="E274" s="26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  <c r="DK274" s="23"/>
      <c r="DL274" s="23"/>
      <c r="DM274" s="23"/>
      <c r="DN274" s="23"/>
      <c r="DO274" s="23"/>
      <c r="DP274" s="23"/>
      <c r="DQ274" s="23"/>
      <c r="DR274" s="23"/>
      <c r="DS274" s="23"/>
      <c r="DT274" s="23"/>
      <c r="DU274" s="23"/>
      <c r="DV274" s="23"/>
      <c r="DW274" s="23"/>
      <c r="DX274" s="23"/>
      <c r="DY274" s="23"/>
      <c r="DZ274" s="23"/>
      <c r="EA274" s="23"/>
      <c r="EB274" s="23"/>
      <c r="EC274" s="23"/>
      <c r="ED274" s="23"/>
      <c r="EE274" s="23"/>
      <c r="EF274" s="23"/>
      <c r="EG274" s="23"/>
      <c r="EH274" s="23"/>
    </row>
    <row r="275" spans="4:138" s="24" customFormat="1" x14ac:dyDescent="0.25">
      <c r="D275" s="25"/>
      <c r="E275" s="26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  <c r="DK275" s="23"/>
      <c r="DL275" s="23"/>
      <c r="DM275" s="23"/>
      <c r="DN275" s="23"/>
      <c r="DO275" s="23"/>
      <c r="DP275" s="23"/>
      <c r="DQ275" s="23"/>
      <c r="DR275" s="23"/>
      <c r="DS275" s="23"/>
      <c r="DT275" s="23"/>
      <c r="DU275" s="23"/>
      <c r="DV275" s="23"/>
      <c r="DW275" s="23"/>
      <c r="DX275" s="23"/>
      <c r="DY275" s="23"/>
      <c r="DZ275" s="23"/>
      <c r="EA275" s="23"/>
      <c r="EB275" s="23"/>
      <c r="EC275" s="23"/>
      <c r="ED275" s="23"/>
      <c r="EE275" s="23"/>
      <c r="EF275" s="23"/>
      <c r="EG275" s="23"/>
      <c r="EH275" s="23"/>
    </row>
    <row r="276" spans="4:138" s="24" customFormat="1" x14ac:dyDescent="0.25">
      <c r="D276" s="25"/>
      <c r="E276" s="26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  <c r="DK276" s="23"/>
      <c r="DL276" s="23"/>
      <c r="DM276" s="23"/>
      <c r="DN276" s="23"/>
      <c r="DO276" s="23"/>
      <c r="DP276" s="23"/>
      <c r="DQ276" s="23"/>
      <c r="DR276" s="23"/>
      <c r="DS276" s="23"/>
      <c r="DT276" s="23"/>
      <c r="DU276" s="23"/>
      <c r="DV276" s="23"/>
      <c r="DW276" s="23"/>
      <c r="DX276" s="23"/>
      <c r="DY276" s="23"/>
      <c r="DZ276" s="23"/>
      <c r="EA276" s="23"/>
      <c r="EB276" s="23"/>
      <c r="EC276" s="23"/>
      <c r="ED276" s="23"/>
      <c r="EE276" s="23"/>
      <c r="EF276" s="23"/>
      <c r="EG276" s="23"/>
      <c r="EH276" s="23"/>
    </row>
    <row r="277" spans="4:138" s="24" customFormat="1" x14ac:dyDescent="0.25">
      <c r="D277" s="25"/>
      <c r="E277" s="26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  <c r="DK277" s="23"/>
      <c r="DL277" s="23"/>
      <c r="DM277" s="23"/>
      <c r="DN277" s="23"/>
      <c r="DO277" s="23"/>
      <c r="DP277" s="23"/>
      <c r="DQ277" s="23"/>
      <c r="DR277" s="23"/>
      <c r="DS277" s="23"/>
      <c r="DT277" s="23"/>
      <c r="DU277" s="23"/>
      <c r="DV277" s="23"/>
      <c r="DW277" s="23"/>
      <c r="DX277" s="23"/>
      <c r="DY277" s="23"/>
      <c r="DZ277" s="23"/>
      <c r="EA277" s="23"/>
      <c r="EB277" s="23"/>
      <c r="EC277" s="23"/>
      <c r="ED277" s="23"/>
      <c r="EE277" s="23"/>
      <c r="EF277" s="23"/>
      <c r="EG277" s="23"/>
      <c r="EH277" s="23"/>
    </row>
    <row r="278" spans="4:138" s="24" customFormat="1" x14ac:dyDescent="0.25">
      <c r="D278" s="25"/>
      <c r="E278" s="26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  <c r="DK278" s="23"/>
      <c r="DL278" s="23"/>
      <c r="DM278" s="23"/>
      <c r="DN278" s="23"/>
      <c r="DO278" s="23"/>
      <c r="DP278" s="23"/>
      <c r="DQ278" s="23"/>
      <c r="DR278" s="23"/>
      <c r="DS278" s="23"/>
      <c r="DT278" s="23"/>
      <c r="DU278" s="23"/>
      <c r="DV278" s="23"/>
      <c r="DW278" s="23"/>
      <c r="DX278" s="23"/>
      <c r="DY278" s="23"/>
      <c r="DZ278" s="23"/>
      <c r="EA278" s="23"/>
      <c r="EB278" s="23"/>
      <c r="EC278" s="23"/>
      <c r="ED278" s="23"/>
      <c r="EE278" s="23"/>
      <c r="EF278" s="23"/>
      <c r="EG278" s="23"/>
      <c r="EH278" s="23"/>
    </row>
    <row r="279" spans="4:138" s="24" customFormat="1" x14ac:dyDescent="0.25">
      <c r="D279" s="25"/>
      <c r="E279" s="26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  <c r="DK279" s="23"/>
      <c r="DL279" s="23"/>
      <c r="DM279" s="23"/>
      <c r="DN279" s="23"/>
      <c r="DO279" s="23"/>
      <c r="DP279" s="23"/>
      <c r="DQ279" s="23"/>
      <c r="DR279" s="23"/>
      <c r="DS279" s="23"/>
      <c r="DT279" s="23"/>
      <c r="DU279" s="23"/>
      <c r="DV279" s="23"/>
      <c r="DW279" s="23"/>
      <c r="DX279" s="23"/>
      <c r="DY279" s="23"/>
      <c r="DZ279" s="23"/>
      <c r="EA279" s="23"/>
      <c r="EB279" s="23"/>
      <c r="EC279" s="23"/>
      <c r="ED279" s="23"/>
      <c r="EE279" s="23"/>
      <c r="EF279" s="23"/>
      <c r="EG279" s="23"/>
      <c r="EH279" s="23"/>
    </row>
    <row r="280" spans="4:138" s="24" customFormat="1" x14ac:dyDescent="0.25">
      <c r="D280" s="25"/>
      <c r="E280" s="26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  <c r="DK280" s="23"/>
      <c r="DL280" s="23"/>
      <c r="DM280" s="23"/>
      <c r="DN280" s="23"/>
      <c r="DO280" s="23"/>
      <c r="DP280" s="23"/>
      <c r="DQ280" s="23"/>
      <c r="DR280" s="23"/>
      <c r="DS280" s="23"/>
      <c r="DT280" s="23"/>
      <c r="DU280" s="23"/>
      <c r="DV280" s="23"/>
      <c r="DW280" s="23"/>
      <c r="DX280" s="23"/>
      <c r="DY280" s="23"/>
      <c r="DZ280" s="23"/>
      <c r="EA280" s="23"/>
      <c r="EB280" s="23"/>
      <c r="EC280" s="23"/>
      <c r="ED280" s="23"/>
      <c r="EE280" s="23"/>
      <c r="EF280" s="23"/>
      <c r="EG280" s="23"/>
      <c r="EH280" s="23"/>
    </row>
    <row r="281" spans="4:138" s="24" customFormat="1" x14ac:dyDescent="0.25">
      <c r="D281" s="25"/>
      <c r="E281" s="26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  <c r="DK281" s="23"/>
      <c r="DL281" s="23"/>
      <c r="DM281" s="23"/>
      <c r="DN281" s="23"/>
      <c r="DO281" s="23"/>
      <c r="DP281" s="23"/>
      <c r="DQ281" s="23"/>
      <c r="DR281" s="23"/>
      <c r="DS281" s="23"/>
      <c r="DT281" s="23"/>
      <c r="DU281" s="23"/>
      <c r="DV281" s="23"/>
      <c r="DW281" s="23"/>
      <c r="DX281" s="23"/>
      <c r="DY281" s="23"/>
      <c r="DZ281" s="23"/>
      <c r="EA281" s="23"/>
      <c r="EB281" s="23"/>
      <c r="EC281" s="23"/>
      <c r="ED281" s="23"/>
      <c r="EE281" s="23"/>
      <c r="EF281" s="23"/>
      <c r="EG281" s="23"/>
      <c r="EH281" s="23"/>
    </row>
    <row r="282" spans="4:138" s="24" customFormat="1" x14ac:dyDescent="0.25">
      <c r="D282" s="25"/>
      <c r="E282" s="26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  <c r="DK282" s="23"/>
      <c r="DL282" s="23"/>
      <c r="DM282" s="23"/>
      <c r="DN282" s="23"/>
      <c r="DO282" s="23"/>
      <c r="DP282" s="23"/>
      <c r="DQ282" s="23"/>
      <c r="DR282" s="23"/>
      <c r="DS282" s="23"/>
      <c r="DT282" s="23"/>
      <c r="DU282" s="23"/>
      <c r="DV282" s="23"/>
      <c r="DW282" s="23"/>
      <c r="DX282" s="23"/>
      <c r="DY282" s="23"/>
      <c r="DZ282" s="23"/>
      <c r="EA282" s="23"/>
      <c r="EB282" s="23"/>
      <c r="EC282" s="23"/>
      <c r="ED282" s="23"/>
      <c r="EE282" s="23"/>
      <c r="EF282" s="23"/>
      <c r="EG282" s="23"/>
      <c r="EH282" s="23"/>
    </row>
    <row r="283" spans="4:138" s="24" customFormat="1" x14ac:dyDescent="0.25">
      <c r="D283" s="25"/>
      <c r="E283" s="26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  <c r="DK283" s="23"/>
      <c r="DL283" s="23"/>
      <c r="DM283" s="23"/>
      <c r="DN283" s="23"/>
      <c r="DO283" s="23"/>
      <c r="DP283" s="23"/>
      <c r="DQ283" s="23"/>
      <c r="DR283" s="23"/>
      <c r="DS283" s="23"/>
      <c r="DT283" s="23"/>
      <c r="DU283" s="23"/>
      <c r="DV283" s="23"/>
      <c r="DW283" s="23"/>
      <c r="DX283" s="23"/>
      <c r="DY283" s="23"/>
      <c r="DZ283" s="23"/>
      <c r="EA283" s="23"/>
      <c r="EB283" s="23"/>
      <c r="EC283" s="23"/>
      <c r="ED283" s="23"/>
      <c r="EE283" s="23"/>
      <c r="EF283" s="23"/>
      <c r="EG283" s="23"/>
      <c r="EH283" s="23"/>
    </row>
    <row r="284" spans="4:138" s="24" customFormat="1" x14ac:dyDescent="0.25">
      <c r="D284" s="25"/>
      <c r="E284" s="26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  <c r="DK284" s="23"/>
      <c r="DL284" s="23"/>
      <c r="DM284" s="23"/>
      <c r="DN284" s="23"/>
      <c r="DO284" s="23"/>
      <c r="DP284" s="23"/>
      <c r="DQ284" s="23"/>
      <c r="DR284" s="23"/>
      <c r="DS284" s="23"/>
      <c r="DT284" s="23"/>
      <c r="DU284" s="23"/>
      <c r="DV284" s="23"/>
      <c r="DW284" s="23"/>
      <c r="DX284" s="23"/>
      <c r="DY284" s="23"/>
      <c r="DZ284" s="23"/>
      <c r="EA284" s="23"/>
      <c r="EB284" s="23"/>
      <c r="EC284" s="23"/>
      <c r="ED284" s="23"/>
      <c r="EE284" s="23"/>
      <c r="EF284" s="23"/>
      <c r="EG284" s="23"/>
      <c r="EH284" s="23"/>
    </row>
    <row r="285" spans="4:138" s="24" customFormat="1" x14ac:dyDescent="0.25">
      <c r="D285" s="25"/>
      <c r="E285" s="26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  <c r="DK285" s="23"/>
      <c r="DL285" s="23"/>
      <c r="DM285" s="23"/>
      <c r="DN285" s="23"/>
      <c r="DO285" s="23"/>
      <c r="DP285" s="23"/>
      <c r="DQ285" s="23"/>
      <c r="DR285" s="23"/>
      <c r="DS285" s="23"/>
      <c r="DT285" s="23"/>
      <c r="DU285" s="23"/>
      <c r="DV285" s="23"/>
      <c r="DW285" s="23"/>
      <c r="DX285" s="23"/>
      <c r="DY285" s="23"/>
      <c r="DZ285" s="23"/>
      <c r="EA285" s="23"/>
      <c r="EB285" s="23"/>
      <c r="EC285" s="23"/>
      <c r="ED285" s="23"/>
      <c r="EE285" s="23"/>
      <c r="EF285" s="23"/>
      <c r="EG285" s="23"/>
      <c r="EH285" s="23"/>
    </row>
    <row r="286" spans="4:138" s="24" customFormat="1" x14ac:dyDescent="0.25">
      <c r="D286" s="25"/>
      <c r="E286" s="26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  <c r="DK286" s="23"/>
      <c r="DL286" s="23"/>
      <c r="DM286" s="23"/>
      <c r="DN286" s="23"/>
      <c r="DO286" s="23"/>
      <c r="DP286" s="23"/>
      <c r="DQ286" s="23"/>
      <c r="DR286" s="23"/>
      <c r="DS286" s="23"/>
      <c r="DT286" s="23"/>
      <c r="DU286" s="23"/>
      <c r="DV286" s="23"/>
      <c r="DW286" s="23"/>
      <c r="DX286" s="23"/>
      <c r="DY286" s="23"/>
      <c r="DZ286" s="23"/>
      <c r="EA286" s="23"/>
      <c r="EB286" s="23"/>
      <c r="EC286" s="23"/>
      <c r="ED286" s="23"/>
      <c r="EE286" s="23"/>
      <c r="EF286" s="23"/>
      <c r="EG286" s="23"/>
      <c r="EH286" s="23"/>
    </row>
    <row r="287" spans="4:138" s="24" customFormat="1" x14ac:dyDescent="0.25">
      <c r="D287" s="25"/>
      <c r="E287" s="26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  <c r="DK287" s="23"/>
      <c r="DL287" s="23"/>
      <c r="DM287" s="23"/>
      <c r="DN287" s="23"/>
      <c r="DO287" s="23"/>
      <c r="DP287" s="23"/>
      <c r="DQ287" s="23"/>
      <c r="DR287" s="23"/>
      <c r="DS287" s="23"/>
      <c r="DT287" s="23"/>
      <c r="DU287" s="23"/>
      <c r="DV287" s="23"/>
      <c r="DW287" s="23"/>
      <c r="DX287" s="23"/>
      <c r="DY287" s="23"/>
      <c r="DZ287" s="23"/>
      <c r="EA287" s="23"/>
      <c r="EB287" s="23"/>
      <c r="EC287" s="23"/>
      <c r="ED287" s="23"/>
      <c r="EE287" s="23"/>
      <c r="EF287" s="23"/>
      <c r="EG287" s="23"/>
      <c r="EH287" s="23"/>
    </row>
    <row r="288" spans="4:138" s="24" customFormat="1" x14ac:dyDescent="0.25">
      <c r="D288" s="25"/>
      <c r="E288" s="26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  <c r="DK288" s="23"/>
      <c r="DL288" s="23"/>
      <c r="DM288" s="23"/>
      <c r="DN288" s="23"/>
      <c r="DO288" s="23"/>
      <c r="DP288" s="23"/>
      <c r="DQ288" s="23"/>
      <c r="DR288" s="23"/>
      <c r="DS288" s="23"/>
      <c r="DT288" s="23"/>
      <c r="DU288" s="23"/>
      <c r="DV288" s="23"/>
      <c r="DW288" s="23"/>
      <c r="DX288" s="23"/>
      <c r="DY288" s="23"/>
      <c r="DZ288" s="23"/>
      <c r="EA288" s="23"/>
      <c r="EB288" s="23"/>
      <c r="EC288" s="23"/>
      <c r="ED288" s="23"/>
      <c r="EE288" s="23"/>
      <c r="EF288" s="23"/>
      <c r="EG288" s="23"/>
      <c r="EH288" s="23"/>
    </row>
    <row r="289" spans="4:138" s="24" customFormat="1" x14ac:dyDescent="0.25">
      <c r="D289" s="25"/>
      <c r="E289" s="26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  <c r="DK289" s="23"/>
      <c r="DL289" s="23"/>
      <c r="DM289" s="23"/>
      <c r="DN289" s="23"/>
      <c r="DO289" s="23"/>
      <c r="DP289" s="23"/>
      <c r="DQ289" s="23"/>
      <c r="DR289" s="23"/>
      <c r="DS289" s="23"/>
      <c r="DT289" s="23"/>
      <c r="DU289" s="23"/>
      <c r="DV289" s="23"/>
      <c r="DW289" s="23"/>
      <c r="DX289" s="23"/>
      <c r="DY289" s="23"/>
      <c r="DZ289" s="23"/>
      <c r="EA289" s="23"/>
      <c r="EB289" s="23"/>
      <c r="EC289" s="23"/>
      <c r="ED289" s="23"/>
      <c r="EE289" s="23"/>
      <c r="EF289" s="23"/>
      <c r="EG289" s="23"/>
      <c r="EH289" s="23"/>
    </row>
    <row r="290" spans="4:138" s="24" customFormat="1" x14ac:dyDescent="0.25">
      <c r="D290" s="25"/>
      <c r="E290" s="26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  <c r="DK290" s="23"/>
      <c r="DL290" s="23"/>
      <c r="DM290" s="23"/>
      <c r="DN290" s="23"/>
      <c r="DO290" s="23"/>
      <c r="DP290" s="23"/>
      <c r="DQ290" s="23"/>
      <c r="DR290" s="23"/>
      <c r="DS290" s="23"/>
      <c r="DT290" s="23"/>
      <c r="DU290" s="23"/>
      <c r="DV290" s="23"/>
      <c r="DW290" s="23"/>
      <c r="DX290" s="23"/>
      <c r="DY290" s="23"/>
      <c r="DZ290" s="23"/>
      <c r="EA290" s="23"/>
      <c r="EB290" s="23"/>
      <c r="EC290" s="23"/>
      <c r="ED290" s="23"/>
      <c r="EE290" s="23"/>
      <c r="EF290" s="23"/>
      <c r="EG290" s="23"/>
      <c r="EH290" s="23"/>
    </row>
    <row r="291" spans="4:138" s="24" customFormat="1" x14ac:dyDescent="0.25">
      <c r="D291" s="25"/>
      <c r="E291" s="26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  <c r="DK291" s="23"/>
      <c r="DL291" s="23"/>
      <c r="DM291" s="23"/>
      <c r="DN291" s="23"/>
      <c r="DO291" s="23"/>
      <c r="DP291" s="23"/>
      <c r="DQ291" s="23"/>
      <c r="DR291" s="23"/>
      <c r="DS291" s="23"/>
      <c r="DT291" s="23"/>
      <c r="DU291" s="23"/>
      <c r="DV291" s="23"/>
      <c r="DW291" s="23"/>
      <c r="DX291" s="23"/>
      <c r="DY291" s="23"/>
      <c r="DZ291" s="23"/>
      <c r="EA291" s="23"/>
      <c r="EB291" s="23"/>
      <c r="EC291" s="23"/>
      <c r="ED291" s="23"/>
      <c r="EE291" s="23"/>
      <c r="EF291" s="23"/>
      <c r="EG291" s="23"/>
      <c r="EH291" s="23"/>
    </row>
    <row r="292" spans="4:138" s="24" customFormat="1" x14ac:dyDescent="0.25">
      <c r="D292" s="25"/>
      <c r="E292" s="26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  <c r="DK292" s="23"/>
      <c r="DL292" s="23"/>
      <c r="DM292" s="23"/>
      <c r="DN292" s="23"/>
      <c r="DO292" s="23"/>
      <c r="DP292" s="23"/>
      <c r="DQ292" s="23"/>
      <c r="DR292" s="23"/>
      <c r="DS292" s="23"/>
      <c r="DT292" s="23"/>
      <c r="DU292" s="23"/>
      <c r="DV292" s="23"/>
      <c r="DW292" s="23"/>
      <c r="DX292" s="23"/>
      <c r="DY292" s="23"/>
      <c r="DZ292" s="23"/>
      <c r="EA292" s="23"/>
      <c r="EB292" s="23"/>
      <c r="EC292" s="23"/>
      <c r="ED292" s="23"/>
      <c r="EE292" s="23"/>
      <c r="EF292" s="23"/>
      <c r="EG292" s="23"/>
      <c r="EH292" s="23"/>
    </row>
    <row r="293" spans="4:138" s="24" customFormat="1" x14ac:dyDescent="0.25">
      <c r="D293" s="25"/>
      <c r="E293" s="26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  <c r="DK293" s="23"/>
      <c r="DL293" s="23"/>
      <c r="DM293" s="23"/>
      <c r="DN293" s="23"/>
      <c r="DO293" s="23"/>
      <c r="DP293" s="23"/>
      <c r="DQ293" s="23"/>
      <c r="DR293" s="23"/>
      <c r="DS293" s="23"/>
      <c r="DT293" s="23"/>
      <c r="DU293" s="23"/>
      <c r="DV293" s="23"/>
      <c r="DW293" s="23"/>
      <c r="DX293" s="23"/>
      <c r="DY293" s="23"/>
      <c r="DZ293" s="23"/>
      <c r="EA293" s="23"/>
      <c r="EB293" s="23"/>
      <c r="EC293" s="23"/>
      <c r="ED293" s="23"/>
      <c r="EE293" s="23"/>
      <c r="EF293" s="23"/>
      <c r="EG293" s="23"/>
      <c r="EH293" s="23"/>
    </row>
    <row r="294" spans="4:138" s="24" customFormat="1" x14ac:dyDescent="0.25">
      <c r="D294" s="25"/>
      <c r="E294" s="26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  <c r="CB294" s="23"/>
      <c r="CC294" s="23"/>
      <c r="CD294" s="23"/>
      <c r="CE294" s="23"/>
      <c r="CF294" s="23"/>
      <c r="CG294" s="23"/>
      <c r="CH294" s="23"/>
      <c r="CI294" s="23"/>
      <c r="CJ294" s="23"/>
      <c r="CK294" s="23"/>
      <c r="CL294" s="23"/>
      <c r="CM294" s="23"/>
      <c r="CN294" s="23"/>
      <c r="CO294" s="23"/>
      <c r="CP294" s="23"/>
      <c r="CQ294" s="23"/>
      <c r="CR294" s="23"/>
      <c r="CS294" s="23"/>
      <c r="CT294" s="23"/>
      <c r="CU294" s="23"/>
      <c r="CV294" s="23"/>
      <c r="CW294" s="23"/>
      <c r="CX294" s="23"/>
      <c r="CY294" s="23"/>
      <c r="CZ294" s="23"/>
      <c r="DA294" s="23"/>
      <c r="DB294" s="23"/>
      <c r="DC294" s="23"/>
      <c r="DD294" s="23"/>
      <c r="DE294" s="23"/>
      <c r="DF294" s="23"/>
      <c r="DG294" s="23"/>
      <c r="DH294" s="23"/>
      <c r="DI294" s="23"/>
      <c r="DJ294" s="23"/>
      <c r="DK294" s="23"/>
      <c r="DL294" s="23"/>
      <c r="DM294" s="23"/>
      <c r="DN294" s="23"/>
      <c r="DO294" s="23"/>
      <c r="DP294" s="23"/>
      <c r="DQ294" s="23"/>
      <c r="DR294" s="23"/>
      <c r="DS294" s="23"/>
      <c r="DT294" s="23"/>
      <c r="DU294" s="23"/>
      <c r="DV294" s="23"/>
      <c r="DW294" s="23"/>
      <c r="DX294" s="23"/>
      <c r="DY294" s="23"/>
      <c r="DZ294" s="23"/>
      <c r="EA294" s="23"/>
      <c r="EB294" s="23"/>
      <c r="EC294" s="23"/>
      <c r="ED294" s="23"/>
      <c r="EE294" s="23"/>
      <c r="EF294" s="23"/>
      <c r="EG294" s="23"/>
      <c r="EH294" s="23"/>
    </row>
    <row r="295" spans="4:138" s="24" customFormat="1" x14ac:dyDescent="0.25">
      <c r="D295" s="25"/>
      <c r="E295" s="26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  <c r="CB295" s="23"/>
      <c r="CC295" s="23"/>
      <c r="CD295" s="23"/>
      <c r="CE295" s="23"/>
      <c r="CF295" s="23"/>
      <c r="CG295" s="23"/>
      <c r="CH295" s="23"/>
      <c r="CI295" s="23"/>
      <c r="CJ295" s="23"/>
      <c r="CK295" s="23"/>
      <c r="CL295" s="23"/>
      <c r="CM295" s="23"/>
      <c r="CN295" s="23"/>
      <c r="CO295" s="23"/>
      <c r="CP295" s="23"/>
      <c r="CQ295" s="23"/>
      <c r="CR295" s="23"/>
      <c r="CS295" s="23"/>
      <c r="CT295" s="23"/>
      <c r="CU295" s="23"/>
      <c r="CV295" s="23"/>
      <c r="CW295" s="23"/>
      <c r="CX295" s="23"/>
      <c r="CY295" s="23"/>
      <c r="CZ295" s="23"/>
      <c r="DA295" s="23"/>
      <c r="DB295" s="23"/>
      <c r="DC295" s="23"/>
      <c r="DD295" s="23"/>
      <c r="DE295" s="23"/>
      <c r="DF295" s="23"/>
      <c r="DG295" s="23"/>
      <c r="DH295" s="23"/>
      <c r="DI295" s="23"/>
      <c r="DJ295" s="23"/>
      <c r="DK295" s="23"/>
      <c r="DL295" s="23"/>
      <c r="DM295" s="23"/>
      <c r="DN295" s="23"/>
      <c r="DO295" s="23"/>
      <c r="DP295" s="23"/>
      <c r="DQ295" s="23"/>
      <c r="DR295" s="23"/>
      <c r="DS295" s="23"/>
      <c r="DT295" s="23"/>
      <c r="DU295" s="23"/>
      <c r="DV295" s="23"/>
      <c r="DW295" s="23"/>
      <c r="DX295" s="23"/>
      <c r="DY295" s="23"/>
      <c r="DZ295" s="23"/>
      <c r="EA295" s="23"/>
      <c r="EB295" s="23"/>
      <c r="EC295" s="23"/>
      <c r="ED295" s="23"/>
      <c r="EE295" s="23"/>
      <c r="EF295" s="23"/>
      <c r="EG295" s="23"/>
      <c r="EH295" s="23"/>
    </row>
    <row r="296" spans="4:138" s="24" customFormat="1" x14ac:dyDescent="0.25">
      <c r="D296" s="25"/>
      <c r="E296" s="26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  <c r="CB296" s="23"/>
      <c r="CC296" s="23"/>
      <c r="CD296" s="23"/>
      <c r="CE296" s="23"/>
      <c r="CF296" s="23"/>
      <c r="CG296" s="23"/>
      <c r="CH296" s="23"/>
      <c r="CI296" s="23"/>
      <c r="CJ296" s="23"/>
      <c r="CK296" s="23"/>
      <c r="CL296" s="23"/>
      <c r="CM296" s="23"/>
      <c r="CN296" s="23"/>
      <c r="CO296" s="23"/>
      <c r="CP296" s="23"/>
      <c r="CQ296" s="23"/>
      <c r="CR296" s="23"/>
      <c r="CS296" s="23"/>
      <c r="CT296" s="23"/>
      <c r="CU296" s="23"/>
      <c r="CV296" s="23"/>
      <c r="CW296" s="23"/>
      <c r="CX296" s="23"/>
      <c r="CY296" s="23"/>
      <c r="CZ296" s="23"/>
      <c r="DA296" s="23"/>
      <c r="DB296" s="23"/>
      <c r="DC296" s="23"/>
      <c r="DD296" s="23"/>
      <c r="DE296" s="23"/>
      <c r="DF296" s="23"/>
      <c r="DG296" s="23"/>
      <c r="DH296" s="23"/>
      <c r="DI296" s="23"/>
      <c r="DJ296" s="23"/>
      <c r="DK296" s="23"/>
      <c r="DL296" s="23"/>
      <c r="DM296" s="23"/>
      <c r="DN296" s="23"/>
      <c r="DO296" s="23"/>
      <c r="DP296" s="23"/>
      <c r="DQ296" s="23"/>
      <c r="DR296" s="23"/>
      <c r="DS296" s="23"/>
      <c r="DT296" s="23"/>
      <c r="DU296" s="23"/>
      <c r="DV296" s="23"/>
      <c r="DW296" s="23"/>
      <c r="DX296" s="23"/>
      <c r="DY296" s="23"/>
      <c r="DZ296" s="23"/>
      <c r="EA296" s="23"/>
      <c r="EB296" s="23"/>
      <c r="EC296" s="23"/>
      <c r="ED296" s="23"/>
      <c r="EE296" s="23"/>
      <c r="EF296" s="23"/>
      <c r="EG296" s="23"/>
      <c r="EH296" s="23"/>
    </row>
    <row r="297" spans="4:138" s="24" customFormat="1" x14ac:dyDescent="0.25">
      <c r="D297" s="25"/>
      <c r="E297" s="26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3"/>
      <c r="CE297" s="23"/>
      <c r="CF297" s="23"/>
      <c r="CG297" s="23"/>
      <c r="CH297" s="23"/>
      <c r="CI297" s="23"/>
      <c r="CJ297" s="23"/>
      <c r="CK297" s="23"/>
      <c r="CL297" s="23"/>
      <c r="CM297" s="23"/>
      <c r="CN297" s="23"/>
      <c r="CO297" s="23"/>
      <c r="CP297" s="23"/>
      <c r="CQ297" s="23"/>
      <c r="CR297" s="23"/>
      <c r="CS297" s="23"/>
      <c r="CT297" s="23"/>
      <c r="CU297" s="23"/>
      <c r="CV297" s="23"/>
      <c r="CW297" s="23"/>
      <c r="CX297" s="23"/>
      <c r="CY297" s="23"/>
      <c r="CZ297" s="23"/>
      <c r="DA297" s="23"/>
      <c r="DB297" s="23"/>
      <c r="DC297" s="23"/>
      <c r="DD297" s="23"/>
      <c r="DE297" s="23"/>
      <c r="DF297" s="23"/>
      <c r="DG297" s="23"/>
      <c r="DH297" s="23"/>
      <c r="DI297" s="23"/>
      <c r="DJ297" s="23"/>
      <c r="DK297" s="23"/>
      <c r="DL297" s="23"/>
      <c r="DM297" s="23"/>
      <c r="DN297" s="23"/>
      <c r="DO297" s="23"/>
      <c r="DP297" s="23"/>
      <c r="DQ297" s="23"/>
      <c r="DR297" s="23"/>
      <c r="DS297" s="23"/>
      <c r="DT297" s="23"/>
      <c r="DU297" s="23"/>
      <c r="DV297" s="23"/>
      <c r="DW297" s="23"/>
      <c r="DX297" s="23"/>
      <c r="DY297" s="23"/>
      <c r="DZ297" s="23"/>
      <c r="EA297" s="23"/>
      <c r="EB297" s="23"/>
      <c r="EC297" s="23"/>
      <c r="ED297" s="23"/>
      <c r="EE297" s="23"/>
      <c r="EF297" s="23"/>
      <c r="EG297" s="23"/>
      <c r="EH297" s="23"/>
    </row>
    <row r="298" spans="4:138" s="24" customFormat="1" x14ac:dyDescent="0.25">
      <c r="D298" s="25"/>
      <c r="E298" s="26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  <c r="CB298" s="23"/>
      <c r="CC298" s="23"/>
      <c r="CD298" s="23"/>
      <c r="CE298" s="23"/>
      <c r="CF298" s="23"/>
      <c r="CG298" s="23"/>
      <c r="CH298" s="23"/>
      <c r="CI298" s="23"/>
      <c r="CJ298" s="23"/>
      <c r="CK298" s="23"/>
      <c r="CL298" s="23"/>
      <c r="CM298" s="23"/>
      <c r="CN298" s="23"/>
      <c r="CO298" s="23"/>
      <c r="CP298" s="23"/>
      <c r="CQ298" s="23"/>
      <c r="CR298" s="23"/>
      <c r="CS298" s="23"/>
      <c r="CT298" s="23"/>
      <c r="CU298" s="23"/>
      <c r="CV298" s="23"/>
      <c r="CW298" s="23"/>
      <c r="CX298" s="23"/>
      <c r="CY298" s="23"/>
      <c r="CZ298" s="23"/>
      <c r="DA298" s="23"/>
      <c r="DB298" s="23"/>
      <c r="DC298" s="23"/>
      <c r="DD298" s="23"/>
      <c r="DE298" s="23"/>
      <c r="DF298" s="23"/>
      <c r="DG298" s="23"/>
      <c r="DH298" s="23"/>
      <c r="DI298" s="23"/>
      <c r="DJ298" s="23"/>
      <c r="DK298" s="23"/>
      <c r="DL298" s="23"/>
      <c r="DM298" s="23"/>
      <c r="DN298" s="23"/>
      <c r="DO298" s="23"/>
      <c r="DP298" s="23"/>
      <c r="DQ298" s="23"/>
      <c r="DR298" s="23"/>
      <c r="DS298" s="23"/>
      <c r="DT298" s="23"/>
      <c r="DU298" s="23"/>
      <c r="DV298" s="23"/>
      <c r="DW298" s="23"/>
      <c r="DX298" s="23"/>
      <c r="DY298" s="23"/>
      <c r="DZ298" s="23"/>
      <c r="EA298" s="23"/>
      <c r="EB298" s="23"/>
      <c r="EC298" s="23"/>
      <c r="ED298" s="23"/>
      <c r="EE298" s="23"/>
      <c r="EF298" s="23"/>
      <c r="EG298" s="23"/>
      <c r="EH298" s="23"/>
    </row>
    <row r="299" spans="4:138" s="24" customFormat="1" x14ac:dyDescent="0.25">
      <c r="D299" s="25"/>
      <c r="E299" s="26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  <c r="CB299" s="23"/>
      <c r="CC299" s="23"/>
      <c r="CD299" s="23"/>
      <c r="CE299" s="23"/>
      <c r="CF299" s="23"/>
      <c r="CG299" s="23"/>
      <c r="CH299" s="23"/>
      <c r="CI299" s="23"/>
      <c r="CJ299" s="23"/>
      <c r="CK299" s="23"/>
      <c r="CL299" s="23"/>
      <c r="CM299" s="23"/>
      <c r="CN299" s="23"/>
      <c r="CO299" s="23"/>
      <c r="CP299" s="23"/>
      <c r="CQ299" s="23"/>
      <c r="CR299" s="23"/>
      <c r="CS299" s="23"/>
      <c r="CT299" s="23"/>
      <c r="CU299" s="23"/>
      <c r="CV299" s="23"/>
      <c r="CW299" s="23"/>
      <c r="CX299" s="23"/>
      <c r="CY299" s="23"/>
      <c r="CZ299" s="23"/>
      <c r="DA299" s="23"/>
      <c r="DB299" s="23"/>
      <c r="DC299" s="23"/>
      <c r="DD299" s="23"/>
      <c r="DE299" s="23"/>
      <c r="DF299" s="23"/>
      <c r="DG299" s="23"/>
      <c r="DH299" s="23"/>
      <c r="DI299" s="23"/>
      <c r="DJ299" s="23"/>
      <c r="DK299" s="23"/>
      <c r="DL299" s="23"/>
      <c r="DM299" s="23"/>
      <c r="DN299" s="23"/>
      <c r="DO299" s="23"/>
      <c r="DP299" s="23"/>
      <c r="DQ299" s="23"/>
      <c r="DR299" s="23"/>
      <c r="DS299" s="23"/>
      <c r="DT299" s="23"/>
      <c r="DU299" s="23"/>
      <c r="DV299" s="23"/>
      <c r="DW299" s="23"/>
      <c r="DX299" s="23"/>
      <c r="DY299" s="23"/>
      <c r="DZ299" s="23"/>
      <c r="EA299" s="23"/>
      <c r="EB299" s="23"/>
      <c r="EC299" s="23"/>
      <c r="ED299" s="23"/>
      <c r="EE299" s="23"/>
      <c r="EF299" s="23"/>
      <c r="EG299" s="23"/>
      <c r="EH299" s="23"/>
    </row>
    <row r="300" spans="4:138" s="24" customFormat="1" x14ac:dyDescent="0.25">
      <c r="D300" s="25"/>
      <c r="E300" s="26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  <c r="CB300" s="23"/>
      <c r="CC300" s="23"/>
      <c r="CD300" s="23"/>
      <c r="CE300" s="23"/>
      <c r="CF300" s="23"/>
      <c r="CG300" s="23"/>
      <c r="CH300" s="23"/>
      <c r="CI300" s="23"/>
      <c r="CJ300" s="23"/>
      <c r="CK300" s="23"/>
      <c r="CL300" s="23"/>
      <c r="CM300" s="23"/>
      <c r="CN300" s="23"/>
      <c r="CO300" s="23"/>
      <c r="CP300" s="23"/>
      <c r="CQ300" s="23"/>
      <c r="CR300" s="23"/>
      <c r="CS300" s="23"/>
      <c r="CT300" s="23"/>
      <c r="CU300" s="23"/>
      <c r="CV300" s="23"/>
      <c r="CW300" s="23"/>
      <c r="CX300" s="23"/>
      <c r="CY300" s="23"/>
      <c r="CZ300" s="23"/>
      <c r="DA300" s="23"/>
      <c r="DB300" s="23"/>
      <c r="DC300" s="23"/>
      <c r="DD300" s="23"/>
      <c r="DE300" s="23"/>
      <c r="DF300" s="23"/>
      <c r="DG300" s="23"/>
      <c r="DH300" s="23"/>
      <c r="DI300" s="23"/>
      <c r="DJ300" s="23"/>
      <c r="DK300" s="23"/>
      <c r="DL300" s="23"/>
      <c r="DM300" s="23"/>
      <c r="DN300" s="23"/>
      <c r="DO300" s="23"/>
      <c r="DP300" s="23"/>
      <c r="DQ300" s="23"/>
      <c r="DR300" s="23"/>
      <c r="DS300" s="23"/>
      <c r="DT300" s="23"/>
      <c r="DU300" s="23"/>
      <c r="DV300" s="23"/>
      <c r="DW300" s="23"/>
      <c r="DX300" s="23"/>
      <c r="DY300" s="23"/>
      <c r="DZ300" s="23"/>
      <c r="EA300" s="23"/>
      <c r="EB300" s="23"/>
      <c r="EC300" s="23"/>
      <c r="ED300" s="23"/>
      <c r="EE300" s="23"/>
      <c r="EF300" s="23"/>
      <c r="EG300" s="23"/>
      <c r="EH300" s="23"/>
    </row>
    <row r="301" spans="4:138" s="24" customFormat="1" x14ac:dyDescent="0.25">
      <c r="D301" s="25"/>
      <c r="E301" s="26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  <c r="CF301" s="23"/>
      <c r="CG301" s="23"/>
      <c r="CH301" s="23"/>
      <c r="CI301" s="23"/>
      <c r="CJ301" s="23"/>
      <c r="CK301" s="23"/>
      <c r="CL301" s="23"/>
      <c r="CM301" s="23"/>
      <c r="CN301" s="23"/>
      <c r="CO301" s="23"/>
      <c r="CP301" s="23"/>
      <c r="CQ301" s="23"/>
      <c r="CR301" s="23"/>
      <c r="CS301" s="23"/>
      <c r="CT301" s="23"/>
      <c r="CU301" s="23"/>
      <c r="CV301" s="23"/>
      <c r="CW301" s="23"/>
      <c r="CX301" s="23"/>
      <c r="CY301" s="23"/>
      <c r="CZ301" s="23"/>
      <c r="DA301" s="23"/>
      <c r="DB301" s="23"/>
      <c r="DC301" s="23"/>
      <c r="DD301" s="23"/>
      <c r="DE301" s="23"/>
      <c r="DF301" s="23"/>
      <c r="DG301" s="23"/>
      <c r="DH301" s="23"/>
      <c r="DI301" s="23"/>
      <c r="DJ301" s="23"/>
      <c r="DK301" s="23"/>
      <c r="DL301" s="23"/>
      <c r="DM301" s="23"/>
      <c r="DN301" s="23"/>
      <c r="DO301" s="23"/>
      <c r="DP301" s="23"/>
      <c r="DQ301" s="23"/>
      <c r="DR301" s="23"/>
      <c r="DS301" s="23"/>
      <c r="DT301" s="23"/>
      <c r="DU301" s="23"/>
      <c r="DV301" s="23"/>
      <c r="DW301" s="23"/>
      <c r="DX301" s="23"/>
      <c r="DY301" s="23"/>
      <c r="DZ301" s="23"/>
      <c r="EA301" s="23"/>
      <c r="EB301" s="23"/>
      <c r="EC301" s="23"/>
      <c r="ED301" s="23"/>
      <c r="EE301" s="23"/>
      <c r="EF301" s="23"/>
      <c r="EG301" s="23"/>
      <c r="EH301" s="23"/>
    </row>
    <row r="302" spans="4:138" s="24" customFormat="1" x14ac:dyDescent="0.25">
      <c r="D302" s="25"/>
      <c r="E302" s="26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3"/>
      <c r="CE302" s="23"/>
      <c r="CF302" s="23"/>
      <c r="CG302" s="23"/>
      <c r="CH302" s="23"/>
      <c r="CI302" s="23"/>
      <c r="CJ302" s="23"/>
      <c r="CK302" s="23"/>
      <c r="CL302" s="23"/>
      <c r="CM302" s="23"/>
      <c r="CN302" s="23"/>
      <c r="CO302" s="23"/>
      <c r="CP302" s="23"/>
      <c r="CQ302" s="23"/>
      <c r="CR302" s="23"/>
      <c r="CS302" s="23"/>
      <c r="CT302" s="23"/>
      <c r="CU302" s="23"/>
      <c r="CV302" s="23"/>
      <c r="CW302" s="23"/>
      <c r="CX302" s="23"/>
      <c r="CY302" s="23"/>
      <c r="CZ302" s="23"/>
      <c r="DA302" s="23"/>
      <c r="DB302" s="23"/>
      <c r="DC302" s="23"/>
      <c r="DD302" s="23"/>
      <c r="DE302" s="23"/>
      <c r="DF302" s="23"/>
      <c r="DG302" s="23"/>
      <c r="DH302" s="23"/>
      <c r="DI302" s="23"/>
      <c r="DJ302" s="23"/>
      <c r="DK302" s="23"/>
      <c r="DL302" s="23"/>
      <c r="DM302" s="23"/>
      <c r="DN302" s="23"/>
      <c r="DO302" s="23"/>
      <c r="DP302" s="23"/>
      <c r="DQ302" s="23"/>
      <c r="DR302" s="23"/>
      <c r="DS302" s="23"/>
      <c r="DT302" s="23"/>
      <c r="DU302" s="23"/>
      <c r="DV302" s="23"/>
      <c r="DW302" s="23"/>
      <c r="DX302" s="23"/>
      <c r="DY302" s="23"/>
      <c r="DZ302" s="23"/>
      <c r="EA302" s="23"/>
      <c r="EB302" s="23"/>
      <c r="EC302" s="23"/>
      <c r="ED302" s="23"/>
      <c r="EE302" s="23"/>
      <c r="EF302" s="23"/>
      <c r="EG302" s="23"/>
      <c r="EH302" s="23"/>
    </row>
    <row r="303" spans="4:138" s="24" customFormat="1" x14ac:dyDescent="0.25">
      <c r="D303" s="25"/>
      <c r="E303" s="26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  <c r="CB303" s="23"/>
      <c r="CC303" s="23"/>
      <c r="CD303" s="23"/>
      <c r="CE303" s="23"/>
      <c r="CF303" s="23"/>
      <c r="CG303" s="23"/>
      <c r="CH303" s="23"/>
      <c r="CI303" s="23"/>
      <c r="CJ303" s="23"/>
      <c r="CK303" s="23"/>
      <c r="CL303" s="23"/>
      <c r="CM303" s="23"/>
      <c r="CN303" s="23"/>
      <c r="CO303" s="23"/>
      <c r="CP303" s="23"/>
      <c r="CQ303" s="23"/>
      <c r="CR303" s="23"/>
      <c r="CS303" s="23"/>
      <c r="CT303" s="23"/>
      <c r="CU303" s="23"/>
      <c r="CV303" s="23"/>
      <c r="CW303" s="23"/>
      <c r="CX303" s="23"/>
      <c r="CY303" s="23"/>
      <c r="CZ303" s="23"/>
      <c r="DA303" s="23"/>
      <c r="DB303" s="23"/>
      <c r="DC303" s="23"/>
      <c r="DD303" s="23"/>
      <c r="DE303" s="23"/>
      <c r="DF303" s="23"/>
      <c r="DG303" s="23"/>
      <c r="DH303" s="23"/>
      <c r="DI303" s="23"/>
      <c r="DJ303" s="23"/>
      <c r="DK303" s="23"/>
      <c r="DL303" s="23"/>
      <c r="DM303" s="23"/>
      <c r="DN303" s="23"/>
      <c r="DO303" s="23"/>
      <c r="DP303" s="23"/>
      <c r="DQ303" s="23"/>
      <c r="DR303" s="23"/>
      <c r="DS303" s="23"/>
      <c r="DT303" s="23"/>
      <c r="DU303" s="23"/>
      <c r="DV303" s="23"/>
      <c r="DW303" s="23"/>
      <c r="DX303" s="23"/>
      <c r="DY303" s="23"/>
      <c r="DZ303" s="23"/>
      <c r="EA303" s="23"/>
      <c r="EB303" s="23"/>
      <c r="EC303" s="23"/>
      <c r="ED303" s="23"/>
      <c r="EE303" s="23"/>
      <c r="EF303" s="23"/>
      <c r="EG303" s="23"/>
      <c r="EH303" s="23"/>
    </row>
    <row r="304" spans="4:138" s="24" customFormat="1" x14ac:dyDescent="0.25">
      <c r="D304" s="25"/>
      <c r="E304" s="26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  <c r="CB304" s="23"/>
      <c r="CC304" s="23"/>
      <c r="CD304" s="23"/>
      <c r="CE304" s="23"/>
      <c r="CF304" s="23"/>
      <c r="CG304" s="23"/>
      <c r="CH304" s="23"/>
      <c r="CI304" s="23"/>
      <c r="CJ304" s="23"/>
      <c r="CK304" s="23"/>
      <c r="CL304" s="23"/>
      <c r="CM304" s="23"/>
      <c r="CN304" s="23"/>
      <c r="CO304" s="23"/>
      <c r="CP304" s="23"/>
      <c r="CQ304" s="23"/>
      <c r="CR304" s="23"/>
      <c r="CS304" s="23"/>
      <c r="CT304" s="23"/>
      <c r="CU304" s="23"/>
      <c r="CV304" s="23"/>
      <c r="CW304" s="23"/>
      <c r="CX304" s="23"/>
      <c r="CY304" s="23"/>
      <c r="CZ304" s="23"/>
      <c r="DA304" s="23"/>
      <c r="DB304" s="23"/>
      <c r="DC304" s="23"/>
      <c r="DD304" s="23"/>
      <c r="DE304" s="23"/>
      <c r="DF304" s="23"/>
      <c r="DG304" s="23"/>
      <c r="DH304" s="23"/>
      <c r="DI304" s="23"/>
      <c r="DJ304" s="23"/>
      <c r="DK304" s="23"/>
      <c r="DL304" s="23"/>
      <c r="DM304" s="23"/>
      <c r="DN304" s="23"/>
      <c r="DO304" s="23"/>
      <c r="DP304" s="23"/>
      <c r="DQ304" s="23"/>
      <c r="DR304" s="23"/>
      <c r="DS304" s="23"/>
      <c r="DT304" s="23"/>
      <c r="DU304" s="23"/>
      <c r="DV304" s="23"/>
      <c r="DW304" s="23"/>
      <c r="DX304" s="23"/>
      <c r="DY304" s="23"/>
      <c r="DZ304" s="23"/>
      <c r="EA304" s="23"/>
      <c r="EB304" s="23"/>
      <c r="EC304" s="23"/>
      <c r="ED304" s="23"/>
      <c r="EE304" s="23"/>
      <c r="EF304" s="23"/>
      <c r="EG304" s="23"/>
      <c r="EH304" s="23"/>
    </row>
    <row r="305" spans="4:138" s="24" customFormat="1" x14ac:dyDescent="0.25">
      <c r="D305" s="25"/>
      <c r="E305" s="26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  <c r="CB305" s="23"/>
      <c r="CC305" s="23"/>
      <c r="CD305" s="23"/>
      <c r="CE305" s="23"/>
      <c r="CF305" s="23"/>
      <c r="CG305" s="23"/>
      <c r="CH305" s="23"/>
      <c r="CI305" s="23"/>
      <c r="CJ305" s="23"/>
      <c r="CK305" s="23"/>
      <c r="CL305" s="23"/>
      <c r="CM305" s="23"/>
      <c r="CN305" s="23"/>
      <c r="CO305" s="23"/>
      <c r="CP305" s="23"/>
      <c r="CQ305" s="23"/>
      <c r="CR305" s="23"/>
      <c r="CS305" s="23"/>
      <c r="CT305" s="23"/>
      <c r="CU305" s="23"/>
      <c r="CV305" s="23"/>
      <c r="CW305" s="23"/>
      <c r="CX305" s="23"/>
      <c r="CY305" s="23"/>
      <c r="CZ305" s="23"/>
      <c r="DA305" s="23"/>
      <c r="DB305" s="23"/>
      <c r="DC305" s="23"/>
      <c r="DD305" s="23"/>
      <c r="DE305" s="23"/>
      <c r="DF305" s="23"/>
      <c r="DG305" s="23"/>
      <c r="DH305" s="23"/>
      <c r="DI305" s="23"/>
      <c r="DJ305" s="23"/>
      <c r="DK305" s="23"/>
      <c r="DL305" s="23"/>
      <c r="DM305" s="23"/>
      <c r="DN305" s="23"/>
      <c r="DO305" s="23"/>
      <c r="DP305" s="23"/>
      <c r="DQ305" s="23"/>
      <c r="DR305" s="23"/>
      <c r="DS305" s="23"/>
      <c r="DT305" s="23"/>
      <c r="DU305" s="23"/>
      <c r="DV305" s="23"/>
      <c r="DW305" s="23"/>
      <c r="DX305" s="23"/>
      <c r="DY305" s="23"/>
      <c r="DZ305" s="23"/>
      <c r="EA305" s="23"/>
      <c r="EB305" s="23"/>
      <c r="EC305" s="23"/>
      <c r="ED305" s="23"/>
      <c r="EE305" s="23"/>
      <c r="EF305" s="23"/>
      <c r="EG305" s="23"/>
      <c r="EH305" s="23"/>
    </row>
    <row r="306" spans="4:138" s="24" customFormat="1" x14ac:dyDescent="0.25">
      <c r="D306" s="25"/>
      <c r="E306" s="26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  <c r="CB306" s="23"/>
      <c r="CC306" s="23"/>
      <c r="CD306" s="23"/>
      <c r="CE306" s="23"/>
      <c r="CF306" s="23"/>
      <c r="CG306" s="23"/>
      <c r="CH306" s="23"/>
      <c r="CI306" s="23"/>
      <c r="CJ306" s="23"/>
      <c r="CK306" s="23"/>
      <c r="CL306" s="23"/>
      <c r="CM306" s="23"/>
      <c r="CN306" s="23"/>
      <c r="CO306" s="23"/>
      <c r="CP306" s="23"/>
      <c r="CQ306" s="23"/>
      <c r="CR306" s="23"/>
      <c r="CS306" s="23"/>
      <c r="CT306" s="23"/>
      <c r="CU306" s="23"/>
      <c r="CV306" s="23"/>
      <c r="CW306" s="23"/>
      <c r="CX306" s="23"/>
      <c r="CY306" s="23"/>
      <c r="CZ306" s="23"/>
      <c r="DA306" s="23"/>
      <c r="DB306" s="23"/>
      <c r="DC306" s="23"/>
      <c r="DD306" s="23"/>
      <c r="DE306" s="23"/>
      <c r="DF306" s="23"/>
      <c r="DG306" s="23"/>
      <c r="DH306" s="23"/>
      <c r="DI306" s="23"/>
      <c r="DJ306" s="23"/>
      <c r="DK306" s="23"/>
      <c r="DL306" s="23"/>
      <c r="DM306" s="23"/>
      <c r="DN306" s="23"/>
      <c r="DO306" s="23"/>
      <c r="DP306" s="23"/>
      <c r="DQ306" s="23"/>
      <c r="DR306" s="23"/>
      <c r="DS306" s="23"/>
      <c r="DT306" s="23"/>
      <c r="DU306" s="23"/>
      <c r="DV306" s="23"/>
      <c r="DW306" s="23"/>
      <c r="DX306" s="23"/>
      <c r="DY306" s="23"/>
      <c r="DZ306" s="23"/>
      <c r="EA306" s="23"/>
      <c r="EB306" s="23"/>
      <c r="EC306" s="23"/>
      <c r="ED306" s="23"/>
      <c r="EE306" s="23"/>
      <c r="EF306" s="23"/>
      <c r="EG306" s="23"/>
      <c r="EH306" s="23"/>
    </row>
    <row r="307" spans="4:138" s="24" customFormat="1" x14ac:dyDescent="0.25">
      <c r="D307" s="25"/>
      <c r="E307" s="26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  <c r="CB307" s="23"/>
      <c r="CC307" s="23"/>
      <c r="CD307" s="23"/>
      <c r="CE307" s="23"/>
      <c r="CF307" s="23"/>
      <c r="CG307" s="23"/>
      <c r="CH307" s="23"/>
      <c r="CI307" s="23"/>
      <c r="CJ307" s="23"/>
      <c r="CK307" s="23"/>
      <c r="CL307" s="23"/>
      <c r="CM307" s="23"/>
      <c r="CN307" s="23"/>
      <c r="CO307" s="23"/>
      <c r="CP307" s="23"/>
      <c r="CQ307" s="23"/>
      <c r="CR307" s="23"/>
      <c r="CS307" s="23"/>
      <c r="CT307" s="23"/>
      <c r="CU307" s="23"/>
      <c r="CV307" s="23"/>
      <c r="CW307" s="23"/>
      <c r="CX307" s="23"/>
      <c r="CY307" s="23"/>
      <c r="CZ307" s="23"/>
      <c r="DA307" s="23"/>
      <c r="DB307" s="23"/>
      <c r="DC307" s="23"/>
      <c r="DD307" s="23"/>
      <c r="DE307" s="23"/>
      <c r="DF307" s="23"/>
      <c r="DG307" s="23"/>
      <c r="DH307" s="23"/>
      <c r="DI307" s="23"/>
      <c r="DJ307" s="23"/>
      <c r="DK307" s="23"/>
      <c r="DL307" s="23"/>
      <c r="DM307" s="23"/>
      <c r="DN307" s="23"/>
      <c r="DO307" s="23"/>
      <c r="DP307" s="23"/>
      <c r="DQ307" s="23"/>
      <c r="DR307" s="23"/>
      <c r="DS307" s="23"/>
      <c r="DT307" s="23"/>
      <c r="DU307" s="23"/>
      <c r="DV307" s="23"/>
      <c r="DW307" s="23"/>
      <c r="DX307" s="23"/>
      <c r="DY307" s="23"/>
      <c r="DZ307" s="23"/>
      <c r="EA307" s="23"/>
      <c r="EB307" s="23"/>
      <c r="EC307" s="23"/>
      <c r="ED307" s="23"/>
      <c r="EE307" s="23"/>
      <c r="EF307" s="23"/>
      <c r="EG307" s="23"/>
      <c r="EH307" s="23"/>
    </row>
    <row r="308" spans="4:138" s="24" customFormat="1" x14ac:dyDescent="0.25">
      <c r="D308" s="25"/>
      <c r="E308" s="26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  <c r="CB308" s="23"/>
      <c r="CC308" s="23"/>
      <c r="CD308" s="23"/>
      <c r="CE308" s="23"/>
      <c r="CF308" s="23"/>
      <c r="CG308" s="23"/>
      <c r="CH308" s="23"/>
      <c r="CI308" s="23"/>
      <c r="CJ308" s="23"/>
      <c r="CK308" s="23"/>
      <c r="CL308" s="23"/>
      <c r="CM308" s="23"/>
      <c r="CN308" s="23"/>
      <c r="CO308" s="23"/>
      <c r="CP308" s="23"/>
      <c r="CQ308" s="23"/>
      <c r="CR308" s="23"/>
      <c r="CS308" s="23"/>
      <c r="CT308" s="23"/>
      <c r="CU308" s="23"/>
      <c r="CV308" s="23"/>
      <c r="CW308" s="23"/>
      <c r="CX308" s="23"/>
      <c r="CY308" s="23"/>
      <c r="CZ308" s="23"/>
      <c r="DA308" s="23"/>
      <c r="DB308" s="23"/>
      <c r="DC308" s="23"/>
      <c r="DD308" s="23"/>
      <c r="DE308" s="23"/>
      <c r="DF308" s="23"/>
      <c r="DG308" s="23"/>
      <c r="DH308" s="23"/>
      <c r="DI308" s="23"/>
      <c r="DJ308" s="23"/>
      <c r="DK308" s="23"/>
      <c r="DL308" s="23"/>
      <c r="DM308" s="23"/>
      <c r="DN308" s="23"/>
      <c r="DO308" s="23"/>
      <c r="DP308" s="23"/>
      <c r="DQ308" s="23"/>
      <c r="DR308" s="23"/>
      <c r="DS308" s="23"/>
      <c r="DT308" s="23"/>
      <c r="DU308" s="23"/>
      <c r="DV308" s="23"/>
      <c r="DW308" s="23"/>
      <c r="DX308" s="23"/>
      <c r="DY308" s="23"/>
      <c r="DZ308" s="23"/>
      <c r="EA308" s="23"/>
      <c r="EB308" s="23"/>
      <c r="EC308" s="23"/>
      <c r="ED308" s="23"/>
      <c r="EE308" s="23"/>
      <c r="EF308" s="23"/>
      <c r="EG308" s="23"/>
      <c r="EH308" s="23"/>
    </row>
    <row r="309" spans="4:138" s="24" customFormat="1" x14ac:dyDescent="0.25">
      <c r="D309" s="25"/>
      <c r="E309" s="26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  <c r="CB309" s="23"/>
      <c r="CC309" s="23"/>
      <c r="CD309" s="23"/>
      <c r="CE309" s="23"/>
      <c r="CF309" s="23"/>
      <c r="CG309" s="23"/>
      <c r="CH309" s="23"/>
      <c r="CI309" s="23"/>
      <c r="CJ309" s="23"/>
      <c r="CK309" s="23"/>
      <c r="CL309" s="23"/>
      <c r="CM309" s="23"/>
      <c r="CN309" s="23"/>
      <c r="CO309" s="23"/>
      <c r="CP309" s="23"/>
      <c r="CQ309" s="23"/>
      <c r="CR309" s="23"/>
      <c r="CS309" s="23"/>
      <c r="CT309" s="23"/>
      <c r="CU309" s="23"/>
      <c r="CV309" s="23"/>
      <c r="CW309" s="23"/>
      <c r="CX309" s="23"/>
      <c r="CY309" s="23"/>
      <c r="CZ309" s="23"/>
      <c r="DA309" s="23"/>
      <c r="DB309" s="23"/>
      <c r="DC309" s="23"/>
      <c r="DD309" s="23"/>
      <c r="DE309" s="23"/>
      <c r="DF309" s="23"/>
      <c r="DG309" s="23"/>
      <c r="DH309" s="23"/>
      <c r="DI309" s="23"/>
      <c r="DJ309" s="23"/>
      <c r="DK309" s="23"/>
      <c r="DL309" s="23"/>
      <c r="DM309" s="23"/>
      <c r="DN309" s="23"/>
      <c r="DO309" s="23"/>
      <c r="DP309" s="23"/>
      <c r="DQ309" s="23"/>
      <c r="DR309" s="23"/>
      <c r="DS309" s="23"/>
      <c r="DT309" s="23"/>
      <c r="DU309" s="23"/>
      <c r="DV309" s="23"/>
      <c r="DW309" s="23"/>
      <c r="DX309" s="23"/>
      <c r="DY309" s="23"/>
      <c r="DZ309" s="23"/>
      <c r="EA309" s="23"/>
      <c r="EB309" s="23"/>
      <c r="EC309" s="23"/>
      <c r="ED309" s="23"/>
      <c r="EE309" s="23"/>
      <c r="EF309" s="23"/>
      <c r="EG309" s="23"/>
      <c r="EH309" s="23"/>
    </row>
    <row r="310" spans="4:138" s="24" customFormat="1" x14ac:dyDescent="0.25">
      <c r="D310" s="25"/>
      <c r="E310" s="26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  <c r="CB310" s="23"/>
      <c r="CC310" s="23"/>
      <c r="CD310" s="23"/>
      <c r="CE310" s="23"/>
      <c r="CF310" s="23"/>
      <c r="CG310" s="23"/>
      <c r="CH310" s="23"/>
      <c r="CI310" s="23"/>
      <c r="CJ310" s="23"/>
      <c r="CK310" s="23"/>
      <c r="CL310" s="23"/>
      <c r="CM310" s="23"/>
      <c r="CN310" s="23"/>
      <c r="CO310" s="23"/>
      <c r="CP310" s="23"/>
      <c r="CQ310" s="23"/>
      <c r="CR310" s="23"/>
      <c r="CS310" s="23"/>
      <c r="CT310" s="23"/>
      <c r="CU310" s="23"/>
      <c r="CV310" s="23"/>
      <c r="CW310" s="23"/>
      <c r="CX310" s="23"/>
      <c r="CY310" s="23"/>
      <c r="CZ310" s="23"/>
      <c r="DA310" s="23"/>
      <c r="DB310" s="23"/>
      <c r="DC310" s="23"/>
      <c r="DD310" s="23"/>
      <c r="DE310" s="23"/>
      <c r="DF310" s="23"/>
      <c r="DG310" s="23"/>
      <c r="DH310" s="23"/>
      <c r="DI310" s="23"/>
      <c r="DJ310" s="23"/>
      <c r="DK310" s="23"/>
      <c r="DL310" s="23"/>
      <c r="DM310" s="23"/>
      <c r="DN310" s="23"/>
      <c r="DO310" s="23"/>
      <c r="DP310" s="23"/>
      <c r="DQ310" s="23"/>
      <c r="DR310" s="23"/>
      <c r="DS310" s="23"/>
      <c r="DT310" s="23"/>
      <c r="DU310" s="23"/>
      <c r="DV310" s="23"/>
      <c r="DW310" s="23"/>
      <c r="DX310" s="23"/>
      <c r="DY310" s="23"/>
      <c r="DZ310" s="23"/>
      <c r="EA310" s="23"/>
      <c r="EB310" s="23"/>
      <c r="EC310" s="23"/>
      <c r="ED310" s="23"/>
      <c r="EE310" s="23"/>
      <c r="EF310" s="23"/>
      <c r="EG310" s="23"/>
      <c r="EH310" s="23"/>
    </row>
    <row r="311" spans="4:138" s="24" customFormat="1" x14ac:dyDescent="0.25">
      <c r="D311" s="25"/>
      <c r="E311" s="26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  <c r="CB311" s="23"/>
      <c r="CC311" s="23"/>
      <c r="CD311" s="23"/>
      <c r="CE311" s="23"/>
      <c r="CF311" s="23"/>
      <c r="CG311" s="23"/>
      <c r="CH311" s="23"/>
      <c r="CI311" s="23"/>
      <c r="CJ311" s="23"/>
      <c r="CK311" s="23"/>
      <c r="CL311" s="23"/>
      <c r="CM311" s="23"/>
      <c r="CN311" s="23"/>
      <c r="CO311" s="23"/>
      <c r="CP311" s="23"/>
      <c r="CQ311" s="23"/>
      <c r="CR311" s="23"/>
      <c r="CS311" s="23"/>
      <c r="CT311" s="23"/>
      <c r="CU311" s="23"/>
      <c r="CV311" s="23"/>
      <c r="CW311" s="23"/>
      <c r="CX311" s="23"/>
      <c r="CY311" s="23"/>
      <c r="CZ311" s="23"/>
      <c r="DA311" s="23"/>
      <c r="DB311" s="23"/>
      <c r="DC311" s="23"/>
      <c r="DD311" s="23"/>
      <c r="DE311" s="23"/>
      <c r="DF311" s="23"/>
      <c r="DG311" s="23"/>
      <c r="DH311" s="23"/>
      <c r="DI311" s="23"/>
      <c r="DJ311" s="23"/>
      <c r="DK311" s="23"/>
      <c r="DL311" s="23"/>
      <c r="DM311" s="23"/>
      <c r="DN311" s="23"/>
      <c r="DO311" s="23"/>
      <c r="DP311" s="23"/>
      <c r="DQ311" s="23"/>
      <c r="DR311" s="23"/>
      <c r="DS311" s="23"/>
      <c r="DT311" s="23"/>
      <c r="DU311" s="23"/>
      <c r="DV311" s="23"/>
      <c r="DW311" s="23"/>
      <c r="DX311" s="23"/>
      <c r="DY311" s="23"/>
      <c r="DZ311" s="23"/>
      <c r="EA311" s="23"/>
      <c r="EB311" s="23"/>
      <c r="EC311" s="23"/>
      <c r="ED311" s="23"/>
      <c r="EE311" s="23"/>
      <c r="EF311" s="23"/>
      <c r="EG311" s="23"/>
      <c r="EH311" s="23"/>
    </row>
    <row r="312" spans="4:138" s="24" customFormat="1" x14ac:dyDescent="0.25">
      <c r="D312" s="25"/>
      <c r="E312" s="26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  <c r="CB312" s="23"/>
      <c r="CC312" s="23"/>
      <c r="CD312" s="23"/>
      <c r="CE312" s="23"/>
      <c r="CF312" s="23"/>
      <c r="CG312" s="23"/>
      <c r="CH312" s="23"/>
      <c r="CI312" s="23"/>
      <c r="CJ312" s="23"/>
      <c r="CK312" s="23"/>
      <c r="CL312" s="23"/>
      <c r="CM312" s="23"/>
      <c r="CN312" s="23"/>
      <c r="CO312" s="23"/>
      <c r="CP312" s="23"/>
      <c r="CQ312" s="23"/>
      <c r="CR312" s="23"/>
      <c r="CS312" s="23"/>
      <c r="CT312" s="23"/>
      <c r="CU312" s="23"/>
      <c r="CV312" s="23"/>
      <c r="CW312" s="23"/>
      <c r="CX312" s="23"/>
      <c r="CY312" s="23"/>
      <c r="CZ312" s="23"/>
      <c r="DA312" s="23"/>
      <c r="DB312" s="23"/>
      <c r="DC312" s="23"/>
      <c r="DD312" s="23"/>
      <c r="DE312" s="23"/>
      <c r="DF312" s="23"/>
      <c r="DG312" s="23"/>
      <c r="DH312" s="23"/>
      <c r="DI312" s="23"/>
      <c r="DJ312" s="23"/>
      <c r="DK312" s="23"/>
      <c r="DL312" s="23"/>
      <c r="DM312" s="23"/>
      <c r="DN312" s="23"/>
      <c r="DO312" s="23"/>
      <c r="DP312" s="23"/>
      <c r="DQ312" s="23"/>
      <c r="DR312" s="23"/>
      <c r="DS312" s="23"/>
      <c r="DT312" s="23"/>
      <c r="DU312" s="23"/>
      <c r="DV312" s="23"/>
      <c r="DW312" s="23"/>
      <c r="DX312" s="23"/>
      <c r="DY312" s="23"/>
      <c r="DZ312" s="23"/>
      <c r="EA312" s="23"/>
      <c r="EB312" s="23"/>
      <c r="EC312" s="23"/>
      <c r="ED312" s="23"/>
      <c r="EE312" s="23"/>
      <c r="EF312" s="23"/>
      <c r="EG312" s="23"/>
      <c r="EH312" s="23"/>
    </row>
    <row r="313" spans="4:138" s="24" customFormat="1" x14ac:dyDescent="0.25">
      <c r="D313" s="25"/>
      <c r="E313" s="26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C313" s="23"/>
      <c r="CD313" s="23"/>
      <c r="CE313" s="23"/>
      <c r="CF313" s="23"/>
      <c r="CG313" s="23"/>
      <c r="CH313" s="23"/>
      <c r="CI313" s="23"/>
      <c r="CJ313" s="23"/>
      <c r="CK313" s="23"/>
      <c r="CL313" s="23"/>
      <c r="CM313" s="23"/>
      <c r="CN313" s="23"/>
      <c r="CO313" s="23"/>
      <c r="CP313" s="23"/>
      <c r="CQ313" s="23"/>
      <c r="CR313" s="23"/>
      <c r="CS313" s="23"/>
      <c r="CT313" s="23"/>
      <c r="CU313" s="23"/>
      <c r="CV313" s="23"/>
      <c r="CW313" s="23"/>
      <c r="CX313" s="23"/>
      <c r="CY313" s="23"/>
      <c r="CZ313" s="23"/>
      <c r="DA313" s="23"/>
      <c r="DB313" s="23"/>
      <c r="DC313" s="23"/>
      <c r="DD313" s="23"/>
      <c r="DE313" s="23"/>
      <c r="DF313" s="23"/>
      <c r="DG313" s="23"/>
      <c r="DH313" s="23"/>
      <c r="DI313" s="23"/>
      <c r="DJ313" s="23"/>
      <c r="DK313" s="23"/>
      <c r="DL313" s="23"/>
      <c r="DM313" s="23"/>
      <c r="DN313" s="23"/>
      <c r="DO313" s="23"/>
      <c r="DP313" s="23"/>
      <c r="DQ313" s="23"/>
      <c r="DR313" s="23"/>
      <c r="DS313" s="23"/>
      <c r="DT313" s="23"/>
      <c r="DU313" s="23"/>
      <c r="DV313" s="23"/>
      <c r="DW313" s="23"/>
      <c r="DX313" s="23"/>
      <c r="DY313" s="23"/>
      <c r="DZ313" s="23"/>
      <c r="EA313" s="23"/>
      <c r="EB313" s="23"/>
      <c r="EC313" s="23"/>
      <c r="ED313" s="23"/>
      <c r="EE313" s="23"/>
      <c r="EF313" s="23"/>
      <c r="EG313" s="23"/>
      <c r="EH313" s="23"/>
    </row>
    <row r="314" spans="4:138" s="24" customFormat="1" x14ac:dyDescent="0.25">
      <c r="D314" s="25"/>
      <c r="E314" s="26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  <c r="CB314" s="23"/>
      <c r="CC314" s="23"/>
      <c r="CD314" s="23"/>
      <c r="CE314" s="23"/>
      <c r="CF314" s="23"/>
      <c r="CG314" s="23"/>
      <c r="CH314" s="23"/>
      <c r="CI314" s="23"/>
      <c r="CJ314" s="23"/>
      <c r="CK314" s="23"/>
      <c r="CL314" s="23"/>
      <c r="CM314" s="23"/>
      <c r="CN314" s="23"/>
      <c r="CO314" s="23"/>
      <c r="CP314" s="23"/>
      <c r="CQ314" s="23"/>
      <c r="CR314" s="23"/>
      <c r="CS314" s="23"/>
      <c r="CT314" s="23"/>
      <c r="CU314" s="23"/>
      <c r="CV314" s="23"/>
      <c r="CW314" s="23"/>
      <c r="CX314" s="23"/>
      <c r="CY314" s="23"/>
      <c r="CZ314" s="23"/>
      <c r="DA314" s="23"/>
      <c r="DB314" s="23"/>
      <c r="DC314" s="23"/>
      <c r="DD314" s="23"/>
      <c r="DE314" s="23"/>
      <c r="DF314" s="23"/>
      <c r="DG314" s="23"/>
      <c r="DH314" s="23"/>
      <c r="DI314" s="23"/>
      <c r="DJ314" s="23"/>
      <c r="DK314" s="23"/>
      <c r="DL314" s="23"/>
      <c r="DM314" s="23"/>
      <c r="DN314" s="23"/>
      <c r="DO314" s="23"/>
      <c r="DP314" s="23"/>
      <c r="DQ314" s="23"/>
      <c r="DR314" s="23"/>
      <c r="DS314" s="23"/>
      <c r="DT314" s="23"/>
      <c r="DU314" s="23"/>
      <c r="DV314" s="23"/>
      <c r="DW314" s="23"/>
      <c r="DX314" s="23"/>
      <c r="DY314" s="23"/>
      <c r="DZ314" s="23"/>
      <c r="EA314" s="23"/>
      <c r="EB314" s="23"/>
      <c r="EC314" s="23"/>
      <c r="ED314" s="23"/>
      <c r="EE314" s="23"/>
      <c r="EF314" s="23"/>
      <c r="EG314" s="23"/>
      <c r="EH314" s="23"/>
    </row>
    <row r="315" spans="4:138" s="24" customFormat="1" x14ac:dyDescent="0.25">
      <c r="D315" s="25"/>
      <c r="E315" s="26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  <c r="CB315" s="23"/>
      <c r="CC315" s="23"/>
      <c r="CD315" s="23"/>
      <c r="CE315" s="23"/>
      <c r="CF315" s="23"/>
      <c r="CG315" s="23"/>
      <c r="CH315" s="23"/>
      <c r="CI315" s="23"/>
      <c r="CJ315" s="23"/>
      <c r="CK315" s="23"/>
      <c r="CL315" s="23"/>
      <c r="CM315" s="23"/>
      <c r="CN315" s="23"/>
      <c r="CO315" s="23"/>
      <c r="CP315" s="23"/>
      <c r="CQ315" s="23"/>
      <c r="CR315" s="23"/>
      <c r="CS315" s="23"/>
      <c r="CT315" s="23"/>
      <c r="CU315" s="23"/>
      <c r="CV315" s="23"/>
      <c r="CW315" s="23"/>
      <c r="CX315" s="23"/>
      <c r="CY315" s="23"/>
      <c r="CZ315" s="23"/>
      <c r="DA315" s="23"/>
      <c r="DB315" s="23"/>
      <c r="DC315" s="23"/>
      <c r="DD315" s="23"/>
      <c r="DE315" s="23"/>
      <c r="DF315" s="23"/>
      <c r="DG315" s="23"/>
      <c r="DH315" s="23"/>
      <c r="DI315" s="23"/>
      <c r="DJ315" s="23"/>
      <c r="DK315" s="23"/>
      <c r="DL315" s="23"/>
      <c r="DM315" s="23"/>
      <c r="DN315" s="23"/>
      <c r="DO315" s="23"/>
      <c r="DP315" s="23"/>
      <c r="DQ315" s="23"/>
      <c r="DR315" s="23"/>
      <c r="DS315" s="23"/>
      <c r="DT315" s="23"/>
      <c r="DU315" s="23"/>
      <c r="DV315" s="23"/>
      <c r="DW315" s="23"/>
      <c r="DX315" s="23"/>
      <c r="DY315" s="23"/>
      <c r="DZ315" s="23"/>
      <c r="EA315" s="23"/>
      <c r="EB315" s="23"/>
      <c r="EC315" s="23"/>
      <c r="ED315" s="23"/>
      <c r="EE315" s="23"/>
      <c r="EF315" s="23"/>
      <c r="EG315" s="23"/>
      <c r="EH315" s="23"/>
    </row>
    <row r="316" spans="4:138" s="24" customFormat="1" x14ac:dyDescent="0.25">
      <c r="D316" s="25"/>
      <c r="E316" s="26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  <c r="CB316" s="23"/>
      <c r="CC316" s="23"/>
      <c r="CD316" s="23"/>
      <c r="CE316" s="23"/>
      <c r="CF316" s="23"/>
      <c r="CG316" s="23"/>
      <c r="CH316" s="23"/>
      <c r="CI316" s="23"/>
      <c r="CJ316" s="23"/>
      <c r="CK316" s="23"/>
      <c r="CL316" s="23"/>
      <c r="CM316" s="23"/>
      <c r="CN316" s="23"/>
      <c r="CO316" s="23"/>
      <c r="CP316" s="23"/>
      <c r="CQ316" s="23"/>
      <c r="CR316" s="23"/>
      <c r="CS316" s="23"/>
      <c r="CT316" s="23"/>
      <c r="CU316" s="23"/>
      <c r="CV316" s="23"/>
      <c r="CW316" s="23"/>
      <c r="CX316" s="23"/>
      <c r="CY316" s="23"/>
      <c r="CZ316" s="23"/>
      <c r="DA316" s="23"/>
      <c r="DB316" s="23"/>
      <c r="DC316" s="23"/>
      <c r="DD316" s="23"/>
      <c r="DE316" s="23"/>
      <c r="DF316" s="23"/>
      <c r="DG316" s="23"/>
      <c r="DH316" s="23"/>
      <c r="DI316" s="23"/>
      <c r="DJ316" s="23"/>
      <c r="DK316" s="23"/>
      <c r="DL316" s="23"/>
      <c r="DM316" s="23"/>
      <c r="DN316" s="23"/>
      <c r="DO316" s="23"/>
      <c r="DP316" s="23"/>
      <c r="DQ316" s="23"/>
      <c r="DR316" s="23"/>
      <c r="DS316" s="23"/>
      <c r="DT316" s="23"/>
      <c r="DU316" s="23"/>
      <c r="DV316" s="23"/>
      <c r="DW316" s="23"/>
      <c r="DX316" s="23"/>
      <c r="DY316" s="23"/>
      <c r="DZ316" s="23"/>
      <c r="EA316" s="23"/>
      <c r="EB316" s="23"/>
      <c r="EC316" s="23"/>
      <c r="ED316" s="23"/>
      <c r="EE316" s="23"/>
      <c r="EF316" s="23"/>
      <c r="EG316" s="23"/>
      <c r="EH316" s="23"/>
    </row>
    <row r="317" spans="4:138" s="24" customFormat="1" x14ac:dyDescent="0.25">
      <c r="D317" s="25"/>
      <c r="E317" s="26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  <c r="CB317" s="23"/>
      <c r="CC317" s="23"/>
      <c r="CD317" s="23"/>
      <c r="CE317" s="23"/>
      <c r="CF317" s="23"/>
      <c r="CG317" s="23"/>
      <c r="CH317" s="23"/>
      <c r="CI317" s="23"/>
      <c r="CJ317" s="23"/>
      <c r="CK317" s="23"/>
      <c r="CL317" s="23"/>
      <c r="CM317" s="23"/>
      <c r="CN317" s="23"/>
      <c r="CO317" s="23"/>
      <c r="CP317" s="23"/>
      <c r="CQ317" s="23"/>
      <c r="CR317" s="23"/>
      <c r="CS317" s="23"/>
      <c r="CT317" s="23"/>
      <c r="CU317" s="23"/>
      <c r="CV317" s="23"/>
      <c r="CW317" s="23"/>
      <c r="CX317" s="23"/>
      <c r="CY317" s="23"/>
      <c r="CZ317" s="23"/>
      <c r="DA317" s="23"/>
      <c r="DB317" s="23"/>
      <c r="DC317" s="23"/>
      <c r="DD317" s="23"/>
      <c r="DE317" s="23"/>
      <c r="DF317" s="23"/>
      <c r="DG317" s="23"/>
      <c r="DH317" s="23"/>
      <c r="DI317" s="23"/>
      <c r="DJ317" s="23"/>
      <c r="DK317" s="23"/>
      <c r="DL317" s="23"/>
      <c r="DM317" s="23"/>
      <c r="DN317" s="23"/>
      <c r="DO317" s="23"/>
      <c r="DP317" s="23"/>
      <c r="DQ317" s="23"/>
      <c r="DR317" s="23"/>
      <c r="DS317" s="23"/>
      <c r="DT317" s="23"/>
      <c r="DU317" s="23"/>
      <c r="DV317" s="23"/>
      <c r="DW317" s="23"/>
      <c r="DX317" s="23"/>
      <c r="DY317" s="23"/>
      <c r="DZ317" s="23"/>
      <c r="EA317" s="23"/>
      <c r="EB317" s="23"/>
      <c r="EC317" s="23"/>
      <c r="ED317" s="23"/>
      <c r="EE317" s="23"/>
      <c r="EF317" s="23"/>
      <c r="EG317" s="23"/>
      <c r="EH317" s="23"/>
    </row>
    <row r="318" spans="4:138" s="24" customFormat="1" x14ac:dyDescent="0.25">
      <c r="D318" s="25"/>
      <c r="E318" s="26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  <c r="CB318" s="23"/>
      <c r="CC318" s="23"/>
      <c r="CD318" s="23"/>
      <c r="CE318" s="23"/>
      <c r="CF318" s="23"/>
      <c r="CG318" s="23"/>
      <c r="CH318" s="23"/>
      <c r="CI318" s="23"/>
      <c r="CJ318" s="23"/>
      <c r="CK318" s="23"/>
      <c r="CL318" s="23"/>
      <c r="CM318" s="23"/>
      <c r="CN318" s="23"/>
      <c r="CO318" s="23"/>
      <c r="CP318" s="23"/>
      <c r="CQ318" s="23"/>
      <c r="CR318" s="23"/>
      <c r="CS318" s="23"/>
      <c r="CT318" s="23"/>
      <c r="CU318" s="23"/>
      <c r="CV318" s="23"/>
      <c r="CW318" s="23"/>
      <c r="CX318" s="23"/>
      <c r="CY318" s="23"/>
      <c r="CZ318" s="23"/>
      <c r="DA318" s="23"/>
      <c r="DB318" s="23"/>
      <c r="DC318" s="23"/>
      <c r="DD318" s="23"/>
      <c r="DE318" s="23"/>
      <c r="DF318" s="23"/>
      <c r="DG318" s="23"/>
      <c r="DH318" s="23"/>
      <c r="DI318" s="23"/>
      <c r="DJ318" s="23"/>
      <c r="DK318" s="23"/>
      <c r="DL318" s="23"/>
      <c r="DM318" s="23"/>
      <c r="DN318" s="23"/>
      <c r="DO318" s="23"/>
      <c r="DP318" s="23"/>
      <c r="DQ318" s="23"/>
      <c r="DR318" s="23"/>
      <c r="DS318" s="23"/>
      <c r="DT318" s="23"/>
      <c r="DU318" s="23"/>
      <c r="DV318" s="23"/>
      <c r="DW318" s="23"/>
      <c r="DX318" s="23"/>
      <c r="DY318" s="23"/>
      <c r="DZ318" s="23"/>
      <c r="EA318" s="23"/>
      <c r="EB318" s="23"/>
      <c r="EC318" s="23"/>
      <c r="ED318" s="23"/>
      <c r="EE318" s="23"/>
      <c r="EF318" s="23"/>
      <c r="EG318" s="23"/>
      <c r="EH318" s="23"/>
    </row>
    <row r="319" spans="4:138" s="24" customFormat="1" x14ac:dyDescent="0.25">
      <c r="D319" s="25"/>
      <c r="E319" s="26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  <c r="CB319" s="23"/>
      <c r="CC319" s="23"/>
      <c r="CD319" s="23"/>
      <c r="CE319" s="23"/>
      <c r="CF319" s="23"/>
      <c r="CG319" s="23"/>
      <c r="CH319" s="23"/>
      <c r="CI319" s="23"/>
      <c r="CJ319" s="23"/>
      <c r="CK319" s="23"/>
      <c r="CL319" s="23"/>
      <c r="CM319" s="23"/>
      <c r="CN319" s="23"/>
      <c r="CO319" s="23"/>
      <c r="CP319" s="23"/>
      <c r="CQ319" s="23"/>
      <c r="CR319" s="23"/>
      <c r="CS319" s="23"/>
      <c r="CT319" s="23"/>
      <c r="CU319" s="23"/>
      <c r="CV319" s="23"/>
      <c r="CW319" s="23"/>
      <c r="CX319" s="23"/>
      <c r="CY319" s="23"/>
      <c r="CZ319" s="23"/>
      <c r="DA319" s="23"/>
      <c r="DB319" s="23"/>
      <c r="DC319" s="23"/>
      <c r="DD319" s="23"/>
      <c r="DE319" s="23"/>
      <c r="DF319" s="23"/>
      <c r="DG319" s="23"/>
      <c r="DH319" s="23"/>
      <c r="DI319" s="23"/>
      <c r="DJ319" s="23"/>
      <c r="DK319" s="23"/>
      <c r="DL319" s="23"/>
      <c r="DM319" s="23"/>
      <c r="DN319" s="23"/>
      <c r="DO319" s="23"/>
      <c r="DP319" s="23"/>
      <c r="DQ319" s="23"/>
      <c r="DR319" s="23"/>
      <c r="DS319" s="23"/>
      <c r="DT319" s="23"/>
      <c r="DU319" s="23"/>
      <c r="DV319" s="23"/>
      <c r="DW319" s="23"/>
      <c r="DX319" s="23"/>
      <c r="DY319" s="23"/>
      <c r="DZ319" s="23"/>
      <c r="EA319" s="23"/>
      <c r="EB319" s="23"/>
      <c r="EC319" s="23"/>
      <c r="ED319" s="23"/>
      <c r="EE319" s="23"/>
      <c r="EF319" s="23"/>
      <c r="EG319" s="23"/>
      <c r="EH319" s="23"/>
    </row>
    <row r="320" spans="4:138" s="24" customFormat="1" x14ac:dyDescent="0.25">
      <c r="D320" s="25"/>
      <c r="E320" s="26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  <c r="CB320" s="23"/>
      <c r="CC320" s="23"/>
      <c r="CD320" s="23"/>
      <c r="CE320" s="23"/>
      <c r="CF320" s="23"/>
      <c r="CG320" s="23"/>
      <c r="CH320" s="23"/>
      <c r="CI320" s="23"/>
      <c r="CJ320" s="23"/>
      <c r="CK320" s="23"/>
      <c r="CL320" s="23"/>
      <c r="CM320" s="23"/>
      <c r="CN320" s="23"/>
      <c r="CO320" s="23"/>
      <c r="CP320" s="23"/>
      <c r="CQ320" s="23"/>
      <c r="CR320" s="23"/>
      <c r="CS320" s="23"/>
      <c r="CT320" s="23"/>
      <c r="CU320" s="23"/>
      <c r="CV320" s="23"/>
      <c r="CW320" s="23"/>
      <c r="CX320" s="23"/>
      <c r="CY320" s="23"/>
      <c r="CZ320" s="23"/>
      <c r="DA320" s="23"/>
      <c r="DB320" s="23"/>
      <c r="DC320" s="23"/>
      <c r="DD320" s="23"/>
      <c r="DE320" s="23"/>
      <c r="DF320" s="23"/>
      <c r="DG320" s="23"/>
      <c r="DH320" s="23"/>
      <c r="DI320" s="23"/>
      <c r="DJ320" s="23"/>
      <c r="DK320" s="23"/>
      <c r="DL320" s="23"/>
      <c r="DM320" s="23"/>
      <c r="DN320" s="23"/>
      <c r="DO320" s="23"/>
      <c r="DP320" s="23"/>
      <c r="DQ320" s="23"/>
      <c r="DR320" s="23"/>
      <c r="DS320" s="23"/>
      <c r="DT320" s="23"/>
      <c r="DU320" s="23"/>
      <c r="DV320" s="23"/>
      <c r="DW320" s="23"/>
      <c r="DX320" s="23"/>
      <c r="DY320" s="23"/>
      <c r="DZ320" s="23"/>
      <c r="EA320" s="23"/>
      <c r="EB320" s="23"/>
      <c r="EC320" s="23"/>
      <c r="ED320" s="23"/>
      <c r="EE320" s="23"/>
      <c r="EF320" s="23"/>
      <c r="EG320" s="23"/>
      <c r="EH320" s="23"/>
    </row>
    <row r="321" spans="4:138" s="24" customFormat="1" x14ac:dyDescent="0.25">
      <c r="D321" s="25"/>
      <c r="E321" s="26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  <c r="CB321" s="23"/>
      <c r="CC321" s="23"/>
      <c r="CD321" s="23"/>
      <c r="CE321" s="23"/>
      <c r="CF321" s="23"/>
      <c r="CG321" s="23"/>
      <c r="CH321" s="23"/>
      <c r="CI321" s="23"/>
      <c r="CJ321" s="23"/>
      <c r="CK321" s="23"/>
      <c r="CL321" s="23"/>
      <c r="CM321" s="23"/>
      <c r="CN321" s="23"/>
      <c r="CO321" s="23"/>
      <c r="CP321" s="23"/>
      <c r="CQ321" s="23"/>
      <c r="CR321" s="23"/>
      <c r="CS321" s="23"/>
      <c r="CT321" s="23"/>
      <c r="CU321" s="23"/>
      <c r="CV321" s="23"/>
      <c r="CW321" s="23"/>
      <c r="CX321" s="23"/>
      <c r="CY321" s="23"/>
      <c r="CZ321" s="23"/>
      <c r="DA321" s="23"/>
      <c r="DB321" s="23"/>
      <c r="DC321" s="23"/>
      <c r="DD321" s="23"/>
      <c r="DE321" s="23"/>
      <c r="DF321" s="23"/>
      <c r="DG321" s="23"/>
      <c r="DH321" s="23"/>
      <c r="DI321" s="23"/>
      <c r="DJ321" s="23"/>
      <c r="DK321" s="23"/>
      <c r="DL321" s="23"/>
      <c r="DM321" s="23"/>
      <c r="DN321" s="23"/>
      <c r="DO321" s="23"/>
      <c r="DP321" s="23"/>
      <c r="DQ321" s="23"/>
      <c r="DR321" s="23"/>
      <c r="DS321" s="23"/>
      <c r="DT321" s="23"/>
      <c r="DU321" s="23"/>
      <c r="DV321" s="23"/>
      <c r="DW321" s="23"/>
      <c r="DX321" s="23"/>
      <c r="DY321" s="23"/>
      <c r="DZ321" s="23"/>
      <c r="EA321" s="23"/>
      <c r="EB321" s="23"/>
      <c r="EC321" s="23"/>
      <c r="ED321" s="23"/>
      <c r="EE321" s="23"/>
      <c r="EF321" s="23"/>
      <c r="EG321" s="23"/>
      <c r="EH321" s="23"/>
    </row>
    <row r="322" spans="4:138" s="24" customFormat="1" x14ac:dyDescent="0.25">
      <c r="D322" s="25"/>
      <c r="E322" s="26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  <c r="CB322" s="23"/>
      <c r="CC322" s="23"/>
      <c r="CD322" s="23"/>
      <c r="CE322" s="23"/>
      <c r="CF322" s="23"/>
      <c r="CG322" s="23"/>
      <c r="CH322" s="23"/>
      <c r="CI322" s="23"/>
      <c r="CJ322" s="23"/>
      <c r="CK322" s="23"/>
      <c r="CL322" s="23"/>
      <c r="CM322" s="23"/>
      <c r="CN322" s="23"/>
      <c r="CO322" s="23"/>
      <c r="CP322" s="23"/>
      <c r="CQ322" s="23"/>
      <c r="CR322" s="23"/>
      <c r="CS322" s="23"/>
      <c r="CT322" s="23"/>
      <c r="CU322" s="23"/>
      <c r="CV322" s="23"/>
      <c r="CW322" s="23"/>
      <c r="CX322" s="23"/>
      <c r="CY322" s="23"/>
      <c r="CZ322" s="23"/>
      <c r="DA322" s="23"/>
      <c r="DB322" s="23"/>
      <c r="DC322" s="23"/>
      <c r="DD322" s="23"/>
      <c r="DE322" s="23"/>
      <c r="DF322" s="23"/>
      <c r="DG322" s="23"/>
      <c r="DH322" s="23"/>
      <c r="DI322" s="23"/>
      <c r="DJ322" s="23"/>
      <c r="DK322" s="23"/>
      <c r="DL322" s="23"/>
      <c r="DM322" s="23"/>
      <c r="DN322" s="23"/>
      <c r="DO322" s="23"/>
      <c r="DP322" s="23"/>
      <c r="DQ322" s="23"/>
      <c r="DR322" s="23"/>
      <c r="DS322" s="23"/>
      <c r="DT322" s="23"/>
      <c r="DU322" s="23"/>
      <c r="DV322" s="23"/>
      <c r="DW322" s="23"/>
      <c r="DX322" s="23"/>
      <c r="DY322" s="23"/>
      <c r="DZ322" s="23"/>
      <c r="EA322" s="23"/>
      <c r="EB322" s="23"/>
      <c r="EC322" s="23"/>
      <c r="ED322" s="23"/>
      <c r="EE322" s="23"/>
      <c r="EF322" s="23"/>
      <c r="EG322" s="23"/>
      <c r="EH322" s="23"/>
    </row>
    <row r="323" spans="4:138" s="24" customFormat="1" x14ac:dyDescent="0.25">
      <c r="D323" s="25"/>
      <c r="E323" s="26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  <c r="CB323" s="23"/>
      <c r="CC323" s="23"/>
      <c r="CD323" s="23"/>
      <c r="CE323" s="23"/>
      <c r="CF323" s="23"/>
      <c r="CG323" s="23"/>
      <c r="CH323" s="23"/>
      <c r="CI323" s="23"/>
      <c r="CJ323" s="23"/>
      <c r="CK323" s="23"/>
      <c r="CL323" s="23"/>
      <c r="CM323" s="23"/>
      <c r="CN323" s="23"/>
      <c r="CO323" s="23"/>
      <c r="CP323" s="23"/>
      <c r="CQ323" s="23"/>
      <c r="CR323" s="23"/>
      <c r="CS323" s="23"/>
      <c r="CT323" s="23"/>
      <c r="CU323" s="23"/>
      <c r="CV323" s="23"/>
      <c r="CW323" s="23"/>
      <c r="CX323" s="23"/>
      <c r="CY323" s="23"/>
      <c r="CZ323" s="23"/>
      <c r="DA323" s="23"/>
      <c r="DB323" s="23"/>
      <c r="DC323" s="23"/>
      <c r="DD323" s="23"/>
      <c r="DE323" s="23"/>
      <c r="DF323" s="23"/>
      <c r="DG323" s="23"/>
      <c r="DH323" s="23"/>
      <c r="DI323" s="23"/>
      <c r="DJ323" s="23"/>
      <c r="DK323" s="23"/>
      <c r="DL323" s="23"/>
      <c r="DM323" s="23"/>
      <c r="DN323" s="23"/>
      <c r="DO323" s="23"/>
      <c r="DP323" s="23"/>
      <c r="DQ323" s="23"/>
      <c r="DR323" s="23"/>
      <c r="DS323" s="23"/>
      <c r="DT323" s="23"/>
      <c r="DU323" s="23"/>
      <c r="DV323" s="23"/>
      <c r="DW323" s="23"/>
      <c r="DX323" s="23"/>
      <c r="DY323" s="23"/>
      <c r="DZ323" s="23"/>
      <c r="EA323" s="23"/>
      <c r="EB323" s="23"/>
      <c r="EC323" s="23"/>
      <c r="ED323" s="23"/>
      <c r="EE323" s="23"/>
      <c r="EF323" s="23"/>
      <c r="EG323" s="23"/>
      <c r="EH323" s="23"/>
    </row>
    <row r="324" spans="4:138" s="24" customFormat="1" x14ac:dyDescent="0.25">
      <c r="D324" s="25"/>
      <c r="E324" s="26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  <c r="CB324" s="23"/>
      <c r="CC324" s="23"/>
      <c r="CD324" s="23"/>
      <c r="CE324" s="23"/>
      <c r="CF324" s="23"/>
      <c r="CG324" s="23"/>
      <c r="CH324" s="23"/>
      <c r="CI324" s="23"/>
      <c r="CJ324" s="23"/>
      <c r="CK324" s="23"/>
      <c r="CL324" s="23"/>
      <c r="CM324" s="23"/>
      <c r="CN324" s="23"/>
      <c r="CO324" s="23"/>
      <c r="CP324" s="23"/>
      <c r="CQ324" s="23"/>
      <c r="CR324" s="23"/>
      <c r="CS324" s="23"/>
      <c r="CT324" s="23"/>
      <c r="CU324" s="23"/>
      <c r="CV324" s="23"/>
      <c r="CW324" s="23"/>
      <c r="CX324" s="23"/>
      <c r="CY324" s="23"/>
      <c r="CZ324" s="23"/>
      <c r="DA324" s="23"/>
      <c r="DB324" s="23"/>
      <c r="DC324" s="23"/>
      <c r="DD324" s="23"/>
      <c r="DE324" s="23"/>
      <c r="DF324" s="23"/>
      <c r="DG324" s="23"/>
      <c r="DH324" s="23"/>
      <c r="DI324" s="23"/>
      <c r="DJ324" s="23"/>
      <c r="DK324" s="23"/>
      <c r="DL324" s="23"/>
      <c r="DM324" s="23"/>
      <c r="DN324" s="23"/>
      <c r="DO324" s="23"/>
      <c r="DP324" s="23"/>
      <c r="DQ324" s="23"/>
      <c r="DR324" s="23"/>
      <c r="DS324" s="23"/>
      <c r="DT324" s="23"/>
      <c r="DU324" s="23"/>
      <c r="DV324" s="23"/>
      <c r="DW324" s="23"/>
      <c r="DX324" s="23"/>
      <c r="DY324" s="23"/>
      <c r="DZ324" s="23"/>
      <c r="EA324" s="23"/>
      <c r="EB324" s="23"/>
      <c r="EC324" s="23"/>
      <c r="ED324" s="23"/>
      <c r="EE324" s="23"/>
      <c r="EF324" s="23"/>
      <c r="EG324" s="23"/>
      <c r="EH324" s="23"/>
    </row>
    <row r="325" spans="4:138" s="24" customFormat="1" x14ac:dyDescent="0.25">
      <c r="D325" s="25"/>
      <c r="E325" s="26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  <c r="CB325" s="23"/>
      <c r="CC325" s="23"/>
      <c r="CD325" s="23"/>
      <c r="CE325" s="23"/>
      <c r="CF325" s="23"/>
      <c r="CG325" s="23"/>
      <c r="CH325" s="23"/>
      <c r="CI325" s="23"/>
      <c r="CJ325" s="23"/>
      <c r="CK325" s="23"/>
      <c r="CL325" s="23"/>
      <c r="CM325" s="23"/>
      <c r="CN325" s="23"/>
      <c r="CO325" s="23"/>
      <c r="CP325" s="23"/>
      <c r="CQ325" s="23"/>
      <c r="CR325" s="23"/>
      <c r="CS325" s="23"/>
      <c r="CT325" s="23"/>
      <c r="CU325" s="23"/>
      <c r="CV325" s="23"/>
      <c r="CW325" s="23"/>
      <c r="CX325" s="23"/>
      <c r="CY325" s="23"/>
      <c r="CZ325" s="23"/>
      <c r="DA325" s="23"/>
      <c r="DB325" s="23"/>
      <c r="DC325" s="23"/>
      <c r="DD325" s="23"/>
      <c r="DE325" s="23"/>
      <c r="DF325" s="23"/>
      <c r="DG325" s="23"/>
      <c r="DH325" s="23"/>
      <c r="DI325" s="23"/>
      <c r="DJ325" s="23"/>
      <c r="DK325" s="23"/>
      <c r="DL325" s="23"/>
      <c r="DM325" s="23"/>
      <c r="DN325" s="23"/>
      <c r="DO325" s="23"/>
      <c r="DP325" s="23"/>
      <c r="DQ325" s="23"/>
      <c r="DR325" s="23"/>
      <c r="DS325" s="23"/>
      <c r="DT325" s="23"/>
      <c r="DU325" s="23"/>
      <c r="DV325" s="23"/>
      <c r="DW325" s="23"/>
      <c r="DX325" s="23"/>
      <c r="DY325" s="23"/>
      <c r="DZ325" s="23"/>
      <c r="EA325" s="23"/>
      <c r="EB325" s="23"/>
      <c r="EC325" s="23"/>
      <c r="ED325" s="23"/>
      <c r="EE325" s="23"/>
      <c r="EF325" s="23"/>
      <c r="EG325" s="23"/>
      <c r="EH325" s="23"/>
    </row>
    <row r="326" spans="4:138" s="24" customFormat="1" x14ac:dyDescent="0.25">
      <c r="D326" s="25"/>
      <c r="E326" s="26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  <c r="CB326" s="23"/>
      <c r="CC326" s="23"/>
      <c r="CD326" s="23"/>
      <c r="CE326" s="23"/>
      <c r="CF326" s="23"/>
      <c r="CG326" s="23"/>
      <c r="CH326" s="23"/>
      <c r="CI326" s="23"/>
      <c r="CJ326" s="23"/>
      <c r="CK326" s="23"/>
      <c r="CL326" s="23"/>
      <c r="CM326" s="23"/>
      <c r="CN326" s="23"/>
      <c r="CO326" s="23"/>
      <c r="CP326" s="23"/>
      <c r="CQ326" s="23"/>
      <c r="CR326" s="23"/>
      <c r="CS326" s="23"/>
      <c r="CT326" s="23"/>
      <c r="CU326" s="23"/>
      <c r="CV326" s="23"/>
      <c r="CW326" s="23"/>
      <c r="CX326" s="23"/>
      <c r="CY326" s="23"/>
      <c r="CZ326" s="23"/>
      <c r="DA326" s="23"/>
      <c r="DB326" s="23"/>
      <c r="DC326" s="23"/>
      <c r="DD326" s="23"/>
      <c r="DE326" s="23"/>
      <c r="DF326" s="23"/>
      <c r="DG326" s="23"/>
      <c r="DH326" s="23"/>
      <c r="DI326" s="23"/>
      <c r="DJ326" s="23"/>
      <c r="DK326" s="23"/>
      <c r="DL326" s="23"/>
      <c r="DM326" s="23"/>
      <c r="DN326" s="23"/>
      <c r="DO326" s="23"/>
      <c r="DP326" s="23"/>
      <c r="DQ326" s="23"/>
      <c r="DR326" s="23"/>
      <c r="DS326" s="23"/>
      <c r="DT326" s="23"/>
      <c r="DU326" s="23"/>
      <c r="DV326" s="23"/>
      <c r="DW326" s="23"/>
      <c r="DX326" s="23"/>
      <c r="DY326" s="23"/>
      <c r="DZ326" s="23"/>
      <c r="EA326" s="23"/>
      <c r="EB326" s="23"/>
      <c r="EC326" s="23"/>
      <c r="ED326" s="23"/>
      <c r="EE326" s="23"/>
      <c r="EF326" s="23"/>
      <c r="EG326" s="23"/>
      <c r="EH326" s="23"/>
    </row>
    <row r="327" spans="4:138" s="24" customFormat="1" x14ac:dyDescent="0.25">
      <c r="D327" s="25"/>
      <c r="E327" s="26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  <c r="CB327" s="23"/>
      <c r="CC327" s="23"/>
      <c r="CD327" s="23"/>
      <c r="CE327" s="23"/>
      <c r="CF327" s="23"/>
      <c r="CG327" s="23"/>
      <c r="CH327" s="23"/>
      <c r="CI327" s="23"/>
      <c r="CJ327" s="23"/>
      <c r="CK327" s="23"/>
      <c r="CL327" s="23"/>
      <c r="CM327" s="23"/>
      <c r="CN327" s="23"/>
      <c r="CO327" s="23"/>
      <c r="CP327" s="23"/>
      <c r="CQ327" s="23"/>
      <c r="CR327" s="23"/>
      <c r="CS327" s="23"/>
      <c r="CT327" s="23"/>
      <c r="CU327" s="23"/>
      <c r="CV327" s="23"/>
      <c r="CW327" s="23"/>
      <c r="CX327" s="23"/>
      <c r="CY327" s="23"/>
      <c r="CZ327" s="23"/>
      <c r="DA327" s="23"/>
      <c r="DB327" s="23"/>
      <c r="DC327" s="23"/>
      <c r="DD327" s="23"/>
      <c r="DE327" s="23"/>
      <c r="DF327" s="23"/>
      <c r="DG327" s="23"/>
      <c r="DH327" s="23"/>
      <c r="DI327" s="23"/>
      <c r="DJ327" s="23"/>
      <c r="DK327" s="23"/>
      <c r="DL327" s="23"/>
      <c r="DM327" s="23"/>
      <c r="DN327" s="23"/>
      <c r="DO327" s="23"/>
      <c r="DP327" s="23"/>
      <c r="DQ327" s="23"/>
      <c r="DR327" s="23"/>
      <c r="DS327" s="23"/>
      <c r="DT327" s="23"/>
      <c r="DU327" s="23"/>
      <c r="DV327" s="23"/>
      <c r="DW327" s="23"/>
      <c r="DX327" s="23"/>
      <c r="DY327" s="23"/>
      <c r="DZ327" s="23"/>
      <c r="EA327" s="23"/>
      <c r="EB327" s="23"/>
      <c r="EC327" s="23"/>
      <c r="ED327" s="23"/>
      <c r="EE327" s="23"/>
      <c r="EF327" s="23"/>
      <c r="EG327" s="23"/>
      <c r="EH327" s="23"/>
    </row>
    <row r="328" spans="4:138" s="24" customFormat="1" x14ac:dyDescent="0.25">
      <c r="D328" s="25"/>
      <c r="E328" s="26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  <c r="CB328" s="23"/>
      <c r="CC328" s="23"/>
      <c r="CD328" s="23"/>
      <c r="CE328" s="23"/>
      <c r="CF328" s="23"/>
      <c r="CG328" s="23"/>
      <c r="CH328" s="23"/>
      <c r="CI328" s="23"/>
      <c r="CJ328" s="23"/>
      <c r="CK328" s="23"/>
      <c r="CL328" s="23"/>
      <c r="CM328" s="23"/>
      <c r="CN328" s="23"/>
      <c r="CO328" s="23"/>
      <c r="CP328" s="23"/>
      <c r="CQ328" s="23"/>
      <c r="CR328" s="23"/>
      <c r="CS328" s="23"/>
      <c r="CT328" s="23"/>
      <c r="CU328" s="23"/>
      <c r="CV328" s="23"/>
      <c r="CW328" s="23"/>
      <c r="CX328" s="23"/>
      <c r="CY328" s="23"/>
      <c r="CZ328" s="23"/>
      <c r="DA328" s="23"/>
      <c r="DB328" s="23"/>
      <c r="DC328" s="23"/>
      <c r="DD328" s="23"/>
      <c r="DE328" s="23"/>
      <c r="DF328" s="23"/>
      <c r="DG328" s="23"/>
      <c r="DH328" s="23"/>
      <c r="DI328" s="23"/>
      <c r="DJ328" s="23"/>
      <c r="DK328" s="23"/>
      <c r="DL328" s="23"/>
      <c r="DM328" s="23"/>
      <c r="DN328" s="23"/>
      <c r="DO328" s="23"/>
      <c r="DP328" s="23"/>
      <c r="DQ328" s="23"/>
      <c r="DR328" s="23"/>
      <c r="DS328" s="23"/>
      <c r="DT328" s="23"/>
      <c r="DU328" s="23"/>
      <c r="DV328" s="23"/>
      <c r="DW328" s="23"/>
      <c r="DX328" s="23"/>
      <c r="DY328" s="23"/>
      <c r="DZ328" s="23"/>
      <c r="EA328" s="23"/>
      <c r="EB328" s="23"/>
      <c r="EC328" s="23"/>
      <c r="ED328" s="23"/>
      <c r="EE328" s="23"/>
      <c r="EF328" s="23"/>
      <c r="EG328" s="23"/>
      <c r="EH328" s="23"/>
    </row>
    <row r="329" spans="4:138" s="24" customFormat="1" x14ac:dyDescent="0.25">
      <c r="D329" s="25"/>
      <c r="E329" s="26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  <c r="CB329" s="23"/>
      <c r="CC329" s="23"/>
      <c r="CD329" s="23"/>
      <c r="CE329" s="23"/>
      <c r="CF329" s="23"/>
      <c r="CG329" s="23"/>
      <c r="CH329" s="23"/>
      <c r="CI329" s="23"/>
      <c r="CJ329" s="23"/>
      <c r="CK329" s="23"/>
      <c r="CL329" s="23"/>
      <c r="CM329" s="23"/>
      <c r="CN329" s="23"/>
      <c r="CO329" s="23"/>
      <c r="CP329" s="23"/>
      <c r="CQ329" s="23"/>
      <c r="CR329" s="23"/>
      <c r="CS329" s="23"/>
      <c r="CT329" s="23"/>
      <c r="CU329" s="23"/>
      <c r="CV329" s="23"/>
      <c r="CW329" s="23"/>
      <c r="CX329" s="23"/>
      <c r="CY329" s="23"/>
      <c r="CZ329" s="23"/>
      <c r="DA329" s="23"/>
      <c r="DB329" s="23"/>
      <c r="DC329" s="23"/>
      <c r="DD329" s="23"/>
      <c r="DE329" s="23"/>
      <c r="DF329" s="23"/>
      <c r="DG329" s="23"/>
      <c r="DH329" s="23"/>
      <c r="DI329" s="23"/>
      <c r="DJ329" s="23"/>
      <c r="DK329" s="23"/>
      <c r="DL329" s="23"/>
      <c r="DM329" s="23"/>
      <c r="DN329" s="23"/>
      <c r="DO329" s="23"/>
      <c r="DP329" s="23"/>
      <c r="DQ329" s="23"/>
      <c r="DR329" s="23"/>
      <c r="DS329" s="23"/>
      <c r="DT329" s="23"/>
      <c r="DU329" s="23"/>
      <c r="DV329" s="23"/>
      <c r="DW329" s="23"/>
      <c r="DX329" s="23"/>
      <c r="DY329" s="23"/>
      <c r="DZ329" s="23"/>
      <c r="EA329" s="23"/>
      <c r="EB329" s="23"/>
      <c r="EC329" s="23"/>
      <c r="ED329" s="23"/>
      <c r="EE329" s="23"/>
      <c r="EF329" s="23"/>
      <c r="EG329" s="23"/>
      <c r="EH329" s="23"/>
    </row>
    <row r="330" spans="4:138" s="24" customFormat="1" x14ac:dyDescent="0.25">
      <c r="D330" s="25"/>
      <c r="E330" s="26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  <c r="CB330" s="23"/>
      <c r="CC330" s="23"/>
      <c r="CD330" s="23"/>
      <c r="CE330" s="23"/>
      <c r="CF330" s="23"/>
      <c r="CG330" s="23"/>
      <c r="CH330" s="23"/>
      <c r="CI330" s="23"/>
      <c r="CJ330" s="23"/>
      <c r="CK330" s="23"/>
      <c r="CL330" s="23"/>
      <c r="CM330" s="23"/>
      <c r="CN330" s="23"/>
      <c r="CO330" s="23"/>
      <c r="CP330" s="23"/>
      <c r="CQ330" s="23"/>
      <c r="CR330" s="23"/>
      <c r="CS330" s="23"/>
      <c r="CT330" s="23"/>
      <c r="CU330" s="23"/>
      <c r="CV330" s="23"/>
      <c r="CW330" s="23"/>
      <c r="CX330" s="23"/>
      <c r="CY330" s="23"/>
      <c r="CZ330" s="23"/>
      <c r="DA330" s="23"/>
      <c r="DB330" s="23"/>
      <c r="DC330" s="23"/>
      <c r="DD330" s="23"/>
      <c r="DE330" s="23"/>
      <c r="DF330" s="23"/>
      <c r="DG330" s="23"/>
      <c r="DH330" s="23"/>
      <c r="DI330" s="23"/>
      <c r="DJ330" s="23"/>
      <c r="DK330" s="23"/>
      <c r="DL330" s="23"/>
      <c r="DM330" s="23"/>
      <c r="DN330" s="23"/>
      <c r="DO330" s="23"/>
      <c r="DP330" s="23"/>
      <c r="DQ330" s="23"/>
      <c r="DR330" s="23"/>
      <c r="DS330" s="23"/>
      <c r="DT330" s="23"/>
      <c r="DU330" s="23"/>
      <c r="DV330" s="23"/>
      <c r="DW330" s="23"/>
      <c r="DX330" s="23"/>
      <c r="DY330" s="23"/>
      <c r="DZ330" s="23"/>
      <c r="EA330" s="23"/>
      <c r="EB330" s="23"/>
      <c r="EC330" s="23"/>
      <c r="ED330" s="23"/>
      <c r="EE330" s="23"/>
      <c r="EF330" s="23"/>
      <c r="EG330" s="23"/>
      <c r="EH330" s="23"/>
    </row>
    <row r="331" spans="4:138" s="24" customFormat="1" x14ac:dyDescent="0.25">
      <c r="D331" s="25"/>
      <c r="E331" s="26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  <c r="CB331" s="23"/>
      <c r="CC331" s="23"/>
      <c r="CD331" s="23"/>
      <c r="CE331" s="23"/>
      <c r="CF331" s="23"/>
      <c r="CG331" s="23"/>
      <c r="CH331" s="23"/>
      <c r="CI331" s="23"/>
      <c r="CJ331" s="23"/>
      <c r="CK331" s="23"/>
      <c r="CL331" s="23"/>
      <c r="CM331" s="23"/>
      <c r="CN331" s="23"/>
      <c r="CO331" s="23"/>
      <c r="CP331" s="23"/>
      <c r="CQ331" s="23"/>
      <c r="CR331" s="23"/>
      <c r="CS331" s="23"/>
      <c r="CT331" s="23"/>
      <c r="CU331" s="23"/>
      <c r="CV331" s="23"/>
      <c r="CW331" s="23"/>
      <c r="CX331" s="23"/>
      <c r="CY331" s="23"/>
      <c r="CZ331" s="23"/>
      <c r="DA331" s="23"/>
      <c r="DB331" s="23"/>
      <c r="DC331" s="23"/>
      <c r="DD331" s="23"/>
      <c r="DE331" s="23"/>
      <c r="DF331" s="23"/>
      <c r="DG331" s="23"/>
      <c r="DH331" s="23"/>
      <c r="DI331" s="23"/>
      <c r="DJ331" s="23"/>
      <c r="DK331" s="23"/>
      <c r="DL331" s="23"/>
      <c r="DM331" s="23"/>
      <c r="DN331" s="23"/>
      <c r="DO331" s="23"/>
      <c r="DP331" s="23"/>
      <c r="DQ331" s="23"/>
      <c r="DR331" s="23"/>
      <c r="DS331" s="23"/>
      <c r="DT331" s="23"/>
      <c r="DU331" s="23"/>
      <c r="DV331" s="23"/>
      <c r="DW331" s="23"/>
      <c r="DX331" s="23"/>
      <c r="DY331" s="23"/>
      <c r="DZ331" s="23"/>
      <c r="EA331" s="23"/>
      <c r="EB331" s="23"/>
      <c r="EC331" s="23"/>
      <c r="ED331" s="23"/>
      <c r="EE331" s="23"/>
      <c r="EF331" s="23"/>
      <c r="EG331" s="23"/>
      <c r="EH331" s="23"/>
    </row>
    <row r="332" spans="4:138" s="24" customFormat="1" x14ac:dyDescent="0.25">
      <c r="D332" s="25"/>
      <c r="E332" s="26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  <c r="CB332" s="23"/>
      <c r="CC332" s="23"/>
      <c r="CD332" s="23"/>
      <c r="CE332" s="23"/>
      <c r="CF332" s="23"/>
      <c r="CG332" s="23"/>
      <c r="CH332" s="23"/>
      <c r="CI332" s="23"/>
      <c r="CJ332" s="23"/>
      <c r="CK332" s="23"/>
      <c r="CL332" s="23"/>
      <c r="CM332" s="23"/>
      <c r="CN332" s="23"/>
      <c r="CO332" s="23"/>
      <c r="CP332" s="23"/>
      <c r="CQ332" s="23"/>
      <c r="CR332" s="23"/>
      <c r="CS332" s="23"/>
      <c r="CT332" s="23"/>
      <c r="CU332" s="23"/>
      <c r="CV332" s="23"/>
      <c r="CW332" s="23"/>
      <c r="CX332" s="23"/>
      <c r="CY332" s="23"/>
      <c r="CZ332" s="23"/>
      <c r="DA332" s="23"/>
      <c r="DB332" s="23"/>
      <c r="DC332" s="23"/>
      <c r="DD332" s="23"/>
      <c r="DE332" s="23"/>
      <c r="DF332" s="23"/>
      <c r="DG332" s="23"/>
      <c r="DH332" s="23"/>
      <c r="DI332" s="23"/>
      <c r="DJ332" s="23"/>
      <c r="DK332" s="23"/>
      <c r="DL332" s="23"/>
      <c r="DM332" s="23"/>
      <c r="DN332" s="23"/>
      <c r="DO332" s="23"/>
      <c r="DP332" s="23"/>
      <c r="DQ332" s="23"/>
      <c r="DR332" s="23"/>
      <c r="DS332" s="23"/>
      <c r="DT332" s="23"/>
      <c r="DU332" s="23"/>
      <c r="DV332" s="23"/>
      <c r="DW332" s="23"/>
      <c r="DX332" s="23"/>
      <c r="DY332" s="23"/>
      <c r="DZ332" s="23"/>
      <c r="EA332" s="23"/>
      <c r="EB332" s="23"/>
      <c r="EC332" s="23"/>
      <c r="ED332" s="23"/>
      <c r="EE332" s="23"/>
      <c r="EF332" s="23"/>
      <c r="EG332" s="23"/>
      <c r="EH332" s="23"/>
    </row>
    <row r="333" spans="4:138" s="24" customFormat="1" x14ac:dyDescent="0.25">
      <c r="D333" s="25"/>
      <c r="E333" s="26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  <c r="BT333" s="23"/>
      <c r="BU333" s="23"/>
      <c r="BV333" s="23"/>
      <c r="BW333" s="23"/>
      <c r="BX333" s="23"/>
      <c r="BY333" s="23"/>
      <c r="BZ333" s="23"/>
      <c r="CA333" s="23"/>
      <c r="CB333" s="23"/>
      <c r="CC333" s="23"/>
      <c r="CD333" s="23"/>
      <c r="CE333" s="23"/>
      <c r="CF333" s="23"/>
      <c r="CG333" s="23"/>
      <c r="CH333" s="23"/>
      <c r="CI333" s="23"/>
      <c r="CJ333" s="23"/>
      <c r="CK333" s="23"/>
      <c r="CL333" s="23"/>
      <c r="CM333" s="23"/>
      <c r="CN333" s="23"/>
      <c r="CO333" s="23"/>
      <c r="CP333" s="23"/>
      <c r="CQ333" s="23"/>
      <c r="CR333" s="23"/>
      <c r="CS333" s="23"/>
      <c r="CT333" s="23"/>
      <c r="CU333" s="23"/>
      <c r="CV333" s="23"/>
      <c r="CW333" s="23"/>
      <c r="CX333" s="23"/>
      <c r="CY333" s="23"/>
      <c r="CZ333" s="23"/>
      <c r="DA333" s="23"/>
      <c r="DB333" s="23"/>
      <c r="DC333" s="23"/>
      <c r="DD333" s="23"/>
      <c r="DE333" s="23"/>
      <c r="DF333" s="23"/>
      <c r="DG333" s="23"/>
      <c r="DH333" s="23"/>
      <c r="DI333" s="23"/>
      <c r="DJ333" s="23"/>
      <c r="DK333" s="23"/>
      <c r="DL333" s="23"/>
      <c r="DM333" s="23"/>
      <c r="DN333" s="23"/>
      <c r="DO333" s="23"/>
      <c r="DP333" s="23"/>
      <c r="DQ333" s="23"/>
      <c r="DR333" s="23"/>
      <c r="DS333" s="23"/>
      <c r="DT333" s="23"/>
      <c r="DU333" s="23"/>
      <c r="DV333" s="23"/>
      <c r="DW333" s="23"/>
      <c r="DX333" s="23"/>
      <c r="DY333" s="23"/>
      <c r="DZ333" s="23"/>
      <c r="EA333" s="23"/>
      <c r="EB333" s="23"/>
      <c r="EC333" s="23"/>
      <c r="ED333" s="23"/>
      <c r="EE333" s="23"/>
      <c r="EF333" s="23"/>
      <c r="EG333" s="23"/>
      <c r="EH333" s="23"/>
    </row>
    <row r="334" spans="4:138" s="24" customFormat="1" x14ac:dyDescent="0.25">
      <c r="D334" s="25"/>
      <c r="E334" s="26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  <c r="CB334" s="23"/>
      <c r="CC334" s="23"/>
      <c r="CD334" s="23"/>
      <c r="CE334" s="23"/>
      <c r="CF334" s="23"/>
      <c r="CG334" s="23"/>
      <c r="CH334" s="23"/>
      <c r="CI334" s="23"/>
      <c r="CJ334" s="23"/>
      <c r="CK334" s="23"/>
      <c r="CL334" s="23"/>
      <c r="CM334" s="23"/>
      <c r="CN334" s="23"/>
      <c r="CO334" s="23"/>
      <c r="CP334" s="23"/>
      <c r="CQ334" s="23"/>
      <c r="CR334" s="23"/>
      <c r="CS334" s="23"/>
      <c r="CT334" s="23"/>
      <c r="CU334" s="23"/>
      <c r="CV334" s="23"/>
      <c r="CW334" s="23"/>
      <c r="CX334" s="23"/>
      <c r="CY334" s="23"/>
      <c r="CZ334" s="23"/>
      <c r="DA334" s="23"/>
      <c r="DB334" s="23"/>
      <c r="DC334" s="23"/>
      <c r="DD334" s="23"/>
      <c r="DE334" s="23"/>
      <c r="DF334" s="23"/>
      <c r="DG334" s="23"/>
      <c r="DH334" s="23"/>
      <c r="DI334" s="23"/>
      <c r="DJ334" s="23"/>
      <c r="DK334" s="23"/>
      <c r="DL334" s="23"/>
      <c r="DM334" s="23"/>
      <c r="DN334" s="23"/>
      <c r="DO334" s="23"/>
      <c r="DP334" s="23"/>
      <c r="DQ334" s="23"/>
      <c r="DR334" s="23"/>
      <c r="DS334" s="23"/>
      <c r="DT334" s="23"/>
      <c r="DU334" s="23"/>
      <c r="DV334" s="23"/>
      <c r="DW334" s="23"/>
      <c r="DX334" s="23"/>
      <c r="DY334" s="23"/>
      <c r="DZ334" s="23"/>
      <c r="EA334" s="23"/>
      <c r="EB334" s="23"/>
      <c r="EC334" s="23"/>
      <c r="ED334" s="23"/>
      <c r="EE334" s="23"/>
      <c r="EF334" s="23"/>
      <c r="EG334" s="23"/>
      <c r="EH334" s="23"/>
    </row>
    <row r="335" spans="4:138" s="24" customFormat="1" x14ac:dyDescent="0.25">
      <c r="D335" s="25"/>
      <c r="E335" s="26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  <c r="BZ335" s="23"/>
      <c r="CA335" s="23"/>
      <c r="CB335" s="23"/>
      <c r="CC335" s="23"/>
      <c r="CD335" s="23"/>
      <c r="CE335" s="23"/>
      <c r="CF335" s="23"/>
      <c r="CG335" s="23"/>
      <c r="CH335" s="23"/>
      <c r="CI335" s="23"/>
      <c r="CJ335" s="23"/>
      <c r="CK335" s="23"/>
      <c r="CL335" s="23"/>
      <c r="CM335" s="23"/>
      <c r="CN335" s="23"/>
      <c r="CO335" s="23"/>
      <c r="CP335" s="23"/>
      <c r="CQ335" s="23"/>
      <c r="CR335" s="23"/>
      <c r="CS335" s="23"/>
      <c r="CT335" s="23"/>
      <c r="CU335" s="23"/>
      <c r="CV335" s="23"/>
      <c r="CW335" s="23"/>
      <c r="CX335" s="23"/>
      <c r="CY335" s="23"/>
      <c r="CZ335" s="23"/>
      <c r="DA335" s="23"/>
      <c r="DB335" s="23"/>
      <c r="DC335" s="23"/>
      <c r="DD335" s="23"/>
      <c r="DE335" s="23"/>
      <c r="DF335" s="23"/>
      <c r="DG335" s="23"/>
      <c r="DH335" s="23"/>
      <c r="DI335" s="23"/>
      <c r="DJ335" s="23"/>
      <c r="DK335" s="23"/>
      <c r="DL335" s="23"/>
      <c r="DM335" s="23"/>
      <c r="DN335" s="23"/>
      <c r="DO335" s="23"/>
      <c r="DP335" s="23"/>
      <c r="DQ335" s="23"/>
      <c r="DR335" s="23"/>
      <c r="DS335" s="23"/>
      <c r="DT335" s="23"/>
      <c r="DU335" s="23"/>
      <c r="DV335" s="23"/>
      <c r="DW335" s="23"/>
      <c r="DX335" s="23"/>
      <c r="DY335" s="23"/>
      <c r="DZ335" s="23"/>
      <c r="EA335" s="23"/>
      <c r="EB335" s="23"/>
      <c r="EC335" s="23"/>
      <c r="ED335" s="23"/>
      <c r="EE335" s="23"/>
      <c r="EF335" s="23"/>
      <c r="EG335" s="23"/>
      <c r="EH335" s="23"/>
    </row>
    <row r="336" spans="4:138" s="24" customFormat="1" x14ac:dyDescent="0.25">
      <c r="D336" s="25"/>
      <c r="E336" s="26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  <c r="BZ336" s="23"/>
      <c r="CA336" s="23"/>
      <c r="CB336" s="23"/>
      <c r="CC336" s="23"/>
      <c r="CD336" s="23"/>
      <c r="CE336" s="23"/>
      <c r="CF336" s="23"/>
      <c r="CG336" s="23"/>
      <c r="CH336" s="23"/>
      <c r="CI336" s="23"/>
      <c r="CJ336" s="23"/>
      <c r="CK336" s="23"/>
      <c r="CL336" s="23"/>
      <c r="CM336" s="23"/>
      <c r="CN336" s="23"/>
      <c r="CO336" s="23"/>
      <c r="CP336" s="23"/>
      <c r="CQ336" s="23"/>
      <c r="CR336" s="23"/>
      <c r="CS336" s="23"/>
      <c r="CT336" s="23"/>
      <c r="CU336" s="23"/>
      <c r="CV336" s="23"/>
      <c r="CW336" s="23"/>
      <c r="CX336" s="23"/>
      <c r="CY336" s="23"/>
      <c r="CZ336" s="23"/>
      <c r="DA336" s="23"/>
      <c r="DB336" s="23"/>
      <c r="DC336" s="23"/>
      <c r="DD336" s="23"/>
      <c r="DE336" s="23"/>
      <c r="DF336" s="23"/>
      <c r="DG336" s="23"/>
      <c r="DH336" s="23"/>
      <c r="DI336" s="23"/>
      <c r="DJ336" s="23"/>
      <c r="DK336" s="23"/>
      <c r="DL336" s="23"/>
      <c r="DM336" s="23"/>
      <c r="DN336" s="23"/>
      <c r="DO336" s="23"/>
      <c r="DP336" s="23"/>
      <c r="DQ336" s="23"/>
      <c r="DR336" s="23"/>
      <c r="DS336" s="23"/>
      <c r="DT336" s="23"/>
      <c r="DU336" s="23"/>
      <c r="DV336" s="23"/>
      <c r="DW336" s="23"/>
      <c r="DX336" s="23"/>
      <c r="DY336" s="23"/>
      <c r="DZ336" s="23"/>
      <c r="EA336" s="23"/>
      <c r="EB336" s="23"/>
      <c r="EC336" s="23"/>
      <c r="ED336" s="23"/>
      <c r="EE336" s="23"/>
      <c r="EF336" s="23"/>
      <c r="EG336" s="23"/>
      <c r="EH336" s="23"/>
    </row>
    <row r="337" spans="4:138" s="24" customFormat="1" x14ac:dyDescent="0.25">
      <c r="D337" s="25"/>
      <c r="E337" s="26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  <c r="BZ337" s="23"/>
      <c r="CA337" s="23"/>
      <c r="CB337" s="23"/>
      <c r="CC337" s="23"/>
      <c r="CD337" s="23"/>
      <c r="CE337" s="23"/>
      <c r="CF337" s="23"/>
      <c r="CG337" s="23"/>
      <c r="CH337" s="23"/>
      <c r="CI337" s="23"/>
      <c r="CJ337" s="23"/>
      <c r="CK337" s="23"/>
      <c r="CL337" s="23"/>
      <c r="CM337" s="23"/>
      <c r="CN337" s="23"/>
      <c r="CO337" s="23"/>
      <c r="CP337" s="23"/>
      <c r="CQ337" s="23"/>
      <c r="CR337" s="23"/>
      <c r="CS337" s="23"/>
      <c r="CT337" s="23"/>
      <c r="CU337" s="23"/>
      <c r="CV337" s="23"/>
      <c r="CW337" s="23"/>
      <c r="CX337" s="23"/>
      <c r="CY337" s="23"/>
      <c r="CZ337" s="23"/>
      <c r="DA337" s="23"/>
      <c r="DB337" s="23"/>
      <c r="DC337" s="23"/>
      <c r="DD337" s="23"/>
      <c r="DE337" s="23"/>
      <c r="DF337" s="23"/>
      <c r="DG337" s="23"/>
      <c r="DH337" s="23"/>
      <c r="DI337" s="23"/>
      <c r="DJ337" s="23"/>
      <c r="DK337" s="23"/>
      <c r="DL337" s="23"/>
      <c r="DM337" s="23"/>
      <c r="DN337" s="23"/>
      <c r="DO337" s="23"/>
      <c r="DP337" s="23"/>
      <c r="DQ337" s="23"/>
      <c r="DR337" s="23"/>
      <c r="DS337" s="23"/>
      <c r="DT337" s="23"/>
      <c r="DU337" s="23"/>
      <c r="DV337" s="23"/>
      <c r="DW337" s="23"/>
      <c r="DX337" s="23"/>
      <c r="DY337" s="23"/>
      <c r="DZ337" s="23"/>
      <c r="EA337" s="23"/>
      <c r="EB337" s="23"/>
      <c r="EC337" s="23"/>
      <c r="ED337" s="23"/>
      <c r="EE337" s="23"/>
      <c r="EF337" s="23"/>
      <c r="EG337" s="23"/>
      <c r="EH337" s="23"/>
    </row>
    <row r="338" spans="4:138" s="24" customFormat="1" x14ac:dyDescent="0.25">
      <c r="D338" s="25"/>
      <c r="E338" s="26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23"/>
      <c r="BX338" s="23"/>
      <c r="BY338" s="23"/>
      <c r="BZ338" s="23"/>
      <c r="CA338" s="23"/>
      <c r="CB338" s="23"/>
      <c r="CC338" s="23"/>
      <c r="CD338" s="23"/>
      <c r="CE338" s="23"/>
      <c r="CF338" s="23"/>
      <c r="CG338" s="23"/>
      <c r="CH338" s="23"/>
      <c r="CI338" s="23"/>
      <c r="CJ338" s="23"/>
      <c r="CK338" s="23"/>
      <c r="CL338" s="23"/>
      <c r="CM338" s="23"/>
      <c r="CN338" s="23"/>
      <c r="CO338" s="23"/>
      <c r="CP338" s="23"/>
      <c r="CQ338" s="23"/>
      <c r="CR338" s="23"/>
      <c r="CS338" s="23"/>
      <c r="CT338" s="23"/>
      <c r="CU338" s="23"/>
      <c r="CV338" s="23"/>
      <c r="CW338" s="23"/>
      <c r="CX338" s="23"/>
      <c r="CY338" s="23"/>
      <c r="CZ338" s="23"/>
      <c r="DA338" s="23"/>
      <c r="DB338" s="23"/>
      <c r="DC338" s="23"/>
      <c r="DD338" s="23"/>
      <c r="DE338" s="23"/>
      <c r="DF338" s="23"/>
      <c r="DG338" s="23"/>
      <c r="DH338" s="23"/>
      <c r="DI338" s="23"/>
      <c r="DJ338" s="23"/>
      <c r="DK338" s="23"/>
      <c r="DL338" s="23"/>
      <c r="DM338" s="23"/>
      <c r="DN338" s="23"/>
      <c r="DO338" s="23"/>
      <c r="DP338" s="23"/>
      <c r="DQ338" s="23"/>
      <c r="DR338" s="23"/>
      <c r="DS338" s="23"/>
      <c r="DT338" s="23"/>
      <c r="DU338" s="23"/>
      <c r="DV338" s="23"/>
      <c r="DW338" s="23"/>
      <c r="DX338" s="23"/>
      <c r="DY338" s="23"/>
      <c r="DZ338" s="23"/>
      <c r="EA338" s="23"/>
      <c r="EB338" s="23"/>
      <c r="EC338" s="23"/>
      <c r="ED338" s="23"/>
      <c r="EE338" s="23"/>
      <c r="EF338" s="23"/>
      <c r="EG338" s="23"/>
      <c r="EH338" s="23"/>
    </row>
    <row r="339" spans="4:138" s="24" customFormat="1" x14ac:dyDescent="0.25">
      <c r="D339" s="25"/>
      <c r="E339" s="26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  <c r="BZ339" s="23"/>
      <c r="CA339" s="23"/>
      <c r="CB339" s="23"/>
      <c r="CC339" s="23"/>
      <c r="CD339" s="23"/>
      <c r="CE339" s="23"/>
      <c r="CF339" s="23"/>
      <c r="CG339" s="23"/>
      <c r="CH339" s="23"/>
      <c r="CI339" s="23"/>
      <c r="CJ339" s="23"/>
      <c r="CK339" s="23"/>
      <c r="CL339" s="23"/>
      <c r="CM339" s="23"/>
      <c r="CN339" s="23"/>
      <c r="CO339" s="23"/>
      <c r="CP339" s="23"/>
      <c r="CQ339" s="23"/>
      <c r="CR339" s="23"/>
      <c r="CS339" s="23"/>
      <c r="CT339" s="23"/>
      <c r="CU339" s="23"/>
      <c r="CV339" s="23"/>
      <c r="CW339" s="23"/>
      <c r="CX339" s="23"/>
      <c r="CY339" s="23"/>
      <c r="CZ339" s="23"/>
      <c r="DA339" s="23"/>
      <c r="DB339" s="23"/>
      <c r="DC339" s="23"/>
      <c r="DD339" s="23"/>
      <c r="DE339" s="23"/>
      <c r="DF339" s="23"/>
      <c r="DG339" s="23"/>
      <c r="DH339" s="23"/>
      <c r="DI339" s="23"/>
      <c r="DJ339" s="23"/>
      <c r="DK339" s="23"/>
      <c r="DL339" s="23"/>
      <c r="DM339" s="23"/>
      <c r="DN339" s="23"/>
      <c r="DO339" s="23"/>
      <c r="DP339" s="23"/>
      <c r="DQ339" s="23"/>
      <c r="DR339" s="23"/>
      <c r="DS339" s="23"/>
      <c r="DT339" s="23"/>
      <c r="DU339" s="23"/>
      <c r="DV339" s="23"/>
      <c r="DW339" s="23"/>
      <c r="DX339" s="23"/>
      <c r="DY339" s="23"/>
      <c r="DZ339" s="23"/>
      <c r="EA339" s="23"/>
      <c r="EB339" s="23"/>
      <c r="EC339" s="23"/>
      <c r="ED339" s="23"/>
      <c r="EE339" s="23"/>
      <c r="EF339" s="23"/>
      <c r="EG339" s="23"/>
      <c r="EH339" s="23"/>
    </row>
    <row r="340" spans="4:138" s="24" customFormat="1" x14ac:dyDescent="0.25">
      <c r="D340" s="25"/>
      <c r="E340" s="26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  <c r="BZ340" s="23"/>
      <c r="CA340" s="23"/>
      <c r="CB340" s="23"/>
      <c r="CC340" s="23"/>
      <c r="CD340" s="23"/>
      <c r="CE340" s="23"/>
      <c r="CF340" s="23"/>
      <c r="CG340" s="23"/>
      <c r="CH340" s="23"/>
      <c r="CI340" s="23"/>
      <c r="CJ340" s="23"/>
      <c r="CK340" s="23"/>
      <c r="CL340" s="23"/>
      <c r="CM340" s="23"/>
      <c r="CN340" s="23"/>
      <c r="CO340" s="23"/>
      <c r="CP340" s="23"/>
      <c r="CQ340" s="23"/>
      <c r="CR340" s="23"/>
      <c r="CS340" s="23"/>
      <c r="CT340" s="23"/>
      <c r="CU340" s="23"/>
      <c r="CV340" s="23"/>
      <c r="CW340" s="23"/>
      <c r="CX340" s="23"/>
      <c r="CY340" s="23"/>
      <c r="CZ340" s="23"/>
      <c r="DA340" s="23"/>
      <c r="DB340" s="23"/>
      <c r="DC340" s="23"/>
      <c r="DD340" s="23"/>
      <c r="DE340" s="23"/>
      <c r="DF340" s="23"/>
      <c r="DG340" s="23"/>
      <c r="DH340" s="23"/>
      <c r="DI340" s="23"/>
      <c r="DJ340" s="23"/>
      <c r="DK340" s="23"/>
      <c r="DL340" s="23"/>
      <c r="DM340" s="23"/>
      <c r="DN340" s="23"/>
      <c r="DO340" s="23"/>
      <c r="DP340" s="23"/>
      <c r="DQ340" s="23"/>
      <c r="DR340" s="23"/>
      <c r="DS340" s="23"/>
      <c r="DT340" s="23"/>
      <c r="DU340" s="23"/>
      <c r="DV340" s="23"/>
      <c r="DW340" s="23"/>
      <c r="DX340" s="23"/>
      <c r="DY340" s="23"/>
      <c r="DZ340" s="23"/>
      <c r="EA340" s="23"/>
      <c r="EB340" s="23"/>
      <c r="EC340" s="23"/>
      <c r="ED340" s="23"/>
      <c r="EE340" s="23"/>
      <c r="EF340" s="23"/>
      <c r="EG340" s="23"/>
      <c r="EH340" s="23"/>
    </row>
    <row r="341" spans="4:138" s="24" customFormat="1" x14ac:dyDescent="0.25">
      <c r="D341" s="25"/>
      <c r="E341" s="26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  <c r="BZ341" s="23"/>
      <c r="CA341" s="23"/>
      <c r="CB341" s="23"/>
      <c r="CC341" s="23"/>
      <c r="CD341" s="23"/>
      <c r="CE341" s="23"/>
      <c r="CF341" s="23"/>
      <c r="CG341" s="23"/>
      <c r="CH341" s="23"/>
      <c r="CI341" s="23"/>
      <c r="CJ341" s="23"/>
      <c r="CK341" s="23"/>
      <c r="CL341" s="23"/>
      <c r="CM341" s="23"/>
      <c r="CN341" s="23"/>
      <c r="CO341" s="23"/>
      <c r="CP341" s="23"/>
      <c r="CQ341" s="23"/>
      <c r="CR341" s="23"/>
      <c r="CS341" s="23"/>
      <c r="CT341" s="23"/>
      <c r="CU341" s="23"/>
      <c r="CV341" s="23"/>
      <c r="CW341" s="23"/>
      <c r="CX341" s="23"/>
      <c r="CY341" s="23"/>
      <c r="CZ341" s="23"/>
      <c r="DA341" s="23"/>
      <c r="DB341" s="23"/>
      <c r="DC341" s="23"/>
      <c r="DD341" s="23"/>
      <c r="DE341" s="23"/>
      <c r="DF341" s="23"/>
      <c r="DG341" s="23"/>
      <c r="DH341" s="23"/>
      <c r="DI341" s="23"/>
      <c r="DJ341" s="23"/>
      <c r="DK341" s="23"/>
      <c r="DL341" s="23"/>
      <c r="DM341" s="23"/>
      <c r="DN341" s="23"/>
      <c r="DO341" s="23"/>
      <c r="DP341" s="23"/>
      <c r="DQ341" s="23"/>
      <c r="DR341" s="23"/>
      <c r="DS341" s="23"/>
      <c r="DT341" s="23"/>
      <c r="DU341" s="23"/>
      <c r="DV341" s="23"/>
      <c r="DW341" s="23"/>
      <c r="DX341" s="23"/>
      <c r="DY341" s="23"/>
      <c r="DZ341" s="23"/>
      <c r="EA341" s="23"/>
      <c r="EB341" s="23"/>
      <c r="EC341" s="23"/>
      <c r="ED341" s="23"/>
      <c r="EE341" s="23"/>
      <c r="EF341" s="23"/>
      <c r="EG341" s="23"/>
      <c r="EH341" s="23"/>
    </row>
    <row r="342" spans="4:138" s="24" customFormat="1" x14ac:dyDescent="0.25">
      <c r="D342" s="25"/>
      <c r="E342" s="26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23"/>
      <c r="CA342" s="23"/>
      <c r="CB342" s="23"/>
      <c r="CC342" s="23"/>
      <c r="CD342" s="23"/>
      <c r="CE342" s="23"/>
      <c r="CF342" s="23"/>
      <c r="CG342" s="23"/>
      <c r="CH342" s="23"/>
      <c r="CI342" s="23"/>
      <c r="CJ342" s="23"/>
      <c r="CK342" s="23"/>
      <c r="CL342" s="23"/>
      <c r="CM342" s="23"/>
      <c r="CN342" s="23"/>
      <c r="CO342" s="23"/>
      <c r="CP342" s="23"/>
      <c r="CQ342" s="23"/>
      <c r="CR342" s="23"/>
      <c r="CS342" s="23"/>
      <c r="CT342" s="23"/>
      <c r="CU342" s="23"/>
      <c r="CV342" s="23"/>
      <c r="CW342" s="23"/>
      <c r="CX342" s="23"/>
      <c r="CY342" s="23"/>
      <c r="CZ342" s="23"/>
      <c r="DA342" s="23"/>
      <c r="DB342" s="23"/>
      <c r="DC342" s="23"/>
      <c r="DD342" s="23"/>
      <c r="DE342" s="23"/>
      <c r="DF342" s="23"/>
      <c r="DG342" s="23"/>
      <c r="DH342" s="23"/>
      <c r="DI342" s="23"/>
      <c r="DJ342" s="23"/>
      <c r="DK342" s="23"/>
      <c r="DL342" s="23"/>
      <c r="DM342" s="23"/>
      <c r="DN342" s="23"/>
      <c r="DO342" s="23"/>
      <c r="DP342" s="23"/>
      <c r="DQ342" s="23"/>
      <c r="DR342" s="23"/>
      <c r="DS342" s="23"/>
      <c r="DT342" s="23"/>
      <c r="DU342" s="23"/>
      <c r="DV342" s="23"/>
      <c r="DW342" s="23"/>
      <c r="DX342" s="23"/>
      <c r="DY342" s="23"/>
      <c r="DZ342" s="23"/>
      <c r="EA342" s="23"/>
      <c r="EB342" s="23"/>
      <c r="EC342" s="23"/>
      <c r="ED342" s="23"/>
      <c r="EE342" s="23"/>
      <c r="EF342" s="23"/>
      <c r="EG342" s="23"/>
      <c r="EH342" s="23"/>
    </row>
    <row r="343" spans="4:138" s="24" customFormat="1" x14ac:dyDescent="0.25">
      <c r="D343" s="25"/>
      <c r="E343" s="26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  <c r="BZ343" s="23"/>
      <c r="CA343" s="23"/>
      <c r="CB343" s="23"/>
      <c r="CC343" s="23"/>
      <c r="CD343" s="23"/>
      <c r="CE343" s="23"/>
      <c r="CF343" s="23"/>
      <c r="CG343" s="23"/>
      <c r="CH343" s="23"/>
      <c r="CI343" s="23"/>
      <c r="CJ343" s="23"/>
      <c r="CK343" s="23"/>
      <c r="CL343" s="23"/>
      <c r="CM343" s="23"/>
      <c r="CN343" s="23"/>
      <c r="CO343" s="23"/>
      <c r="CP343" s="23"/>
      <c r="CQ343" s="23"/>
      <c r="CR343" s="23"/>
      <c r="CS343" s="23"/>
      <c r="CT343" s="23"/>
      <c r="CU343" s="23"/>
      <c r="CV343" s="23"/>
      <c r="CW343" s="23"/>
      <c r="CX343" s="23"/>
      <c r="CY343" s="23"/>
      <c r="CZ343" s="23"/>
      <c r="DA343" s="23"/>
      <c r="DB343" s="23"/>
      <c r="DC343" s="23"/>
      <c r="DD343" s="23"/>
      <c r="DE343" s="23"/>
      <c r="DF343" s="23"/>
      <c r="DG343" s="23"/>
      <c r="DH343" s="23"/>
      <c r="DI343" s="23"/>
      <c r="DJ343" s="23"/>
      <c r="DK343" s="23"/>
      <c r="DL343" s="23"/>
      <c r="DM343" s="23"/>
      <c r="DN343" s="23"/>
      <c r="DO343" s="23"/>
      <c r="DP343" s="23"/>
      <c r="DQ343" s="23"/>
      <c r="DR343" s="23"/>
      <c r="DS343" s="23"/>
      <c r="DT343" s="23"/>
      <c r="DU343" s="23"/>
      <c r="DV343" s="23"/>
      <c r="DW343" s="23"/>
      <c r="DX343" s="23"/>
      <c r="DY343" s="23"/>
      <c r="DZ343" s="23"/>
      <c r="EA343" s="23"/>
      <c r="EB343" s="23"/>
      <c r="EC343" s="23"/>
      <c r="ED343" s="23"/>
      <c r="EE343" s="23"/>
      <c r="EF343" s="23"/>
      <c r="EG343" s="23"/>
      <c r="EH343" s="23"/>
    </row>
    <row r="344" spans="4:138" s="24" customFormat="1" x14ac:dyDescent="0.25">
      <c r="D344" s="25"/>
      <c r="E344" s="26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  <c r="CB344" s="23"/>
      <c r="CC344" s="23"/>
      <c r="CD344" s="23"/>
      <c r="CE344" s="23"/>
      <c r="CF344" s="23"/>
      <c r="CG344" s="23"/>
      <c r="CH344" s="23"/>
      <c r="CI344" s="23"/>
      <c r="CJ344" s="23"/>
      <c r="CK344" s="23"/>
      <c r="CL344" s="23"/>
      <c r="CM344" s="23"/>
      <c r="CN344" s="23"/>
      <c r="CO344" s="23"/>
      <c r="CP344" s="23"/>
      <c r="CQ344" s="23"/>
      <c r="CR344" s="23"/>
      <c r="CS344" s="23"/>
      <c r="CT344" s="23"/>
      <c r="CU344" s="23"/>
      <c r="CV344" s="23"/>
      <c r="CW344" s="23"/>
      <c r="CX344" s="23"/>
      <c r="CY344" s="23"/>
      <c r="CZ344" s="23"/>
      <c r="DA344" s="23"/>
      <c r="DB344" s="23"/>
      <c r="DC344" s="23"/>
      <c r="DD344" s="23"/>
      <c r="DE344" s="23"/>
      <c r="DF344" s="23"/>
      <c r="DG344" s="23"/>
      <c r="DH344" s="23"/>
      <c r="DI344" s="23"/>
      <c r="DJ344" s="23"/>
      <c r="DK344" s="23"/>
      <c r="DL344" s="23"/>
      <c r="DM344" s="23"/>
      <c r="DN344" s="23"/>
      <c r="DO344" s="23"/>
      <c r="DP344" s="23"/>
      <c r="DQ344" s="23"/>
      <c r="DR344" s="23"/>
      <c r="DS344" s="23"/>
      <c r="DT344" s="23"/>
      <c r="DU344" s="23"/>
      <c r="DV344" s="23"/>
      <c r="DW344" s="23"/>
      <c r="DX344" s="23"/>
      <c r="DY344" s="23"/>
      <c r="DZ344" s="23"/>
      <c r="EA344" s="23"/>
      <c r="EB344" s="23"/>
      <c r="EC344" s="23"/>
      <c r="ED344" s="23"/>
      <c r="EE344" s="23"/>
      <c r="EF344" s="23"/>
      <c r="EG344" s="23"/>
      <c r="EH344" s="23"/>
    </row>
    <row r="345" spans="4:138" s="24" customFormat="1" x14ac:dyDescent="0.25">
      <c r="D345" s="25"/>
      <c r="E345" s="26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23"/>
      <c r="BZ345" s="23"/>
      <c r="CA345" s="23"/>
      <c r="CB345" s="23"/>
      <c r="CC345" s="23"/>
      <c r="CD345" s="23"/>
      <c r="CE345" s="23"/>
      <c r="CF345" s="23"/>
      <c r="CG345" s="23"/>
      <c r="CH345" s="23"/>
      <c r="CI345" s="23"/>
      <c r="CJ345" s="23"/>
      <c r="CK345" s="23"/>
      <c r="CL345" s="23"/>
      <c r="CM345" s="23"/>
      <c r="CN345" s="23"/>
      <c r="CO345" s="23"/>
      <c r="CP345" s="23"/>
      <c r="CQ345" s="23"/>
      <c r="CR345" s="23"/>
      <c r="CS345" s="23"/>
      <c r="CT345" s="23"/>
      <c r="CU345" s="23"/>
      <c r="CV345" s="23"/>
      <c r="CW345" s="23"/>
      <c r="CX345" s="23"/>
      <c r="CY345" s="23"/>
      <c r="CZ345" s="23"/>
      <c r="DA345" s="23"/>
      <c r="DB345" s="23"/>
      <c r="DC345" s="23"/>
      <c r="DD345" s="23"/>
      <c r="DE345" s="23"/>
      <c r="DF345" s="23"/>
      <c r="DG345" s="23"/>
      <c r="DH345" s="23"/>
      <c r="DI345" s="23"/>
      <c r="DJ345" s="23"/>
      <c r="DK345" s="23"/>
      <c r="DL345" s="23"/>
      <c r="DM345" s="23"/>
      <c r="DN345" s="23"/>
      <c r="DO345" s="23"/>
      <c r="DP345" s="23"/>
      <c r="DQ345" s="23"/>
      <c r="DR345" s="23"/>
      <c r="DS345" s="23"/>
      <c r="DT345" s="23"/>
      <c r="DU345" s="23"/>
      <c r="DV345" s="23"/>
      <c r="DW345" s="23"/>
      <c r="DX345" s="23"/>
      <c r="DY345" s="23"/>
      <c r="DZ345" s="23"/>
      <c r="EA345" s="23"/>
      <c r="EB345" s="23"/>
      <c r="EC345" s="23"/>
      <c r="ED345" s="23"/>
      <c r="EE345" s="23"/>
      <c r="EF345" s="23"/>
      <c r="EG345" s="23"/>
      <c r="EH345" s="23"/>
    </row>
    <row r="346" spans="4:138" s="24" customFormat="1" x14ac:dyDescent="0.25">
      <c r="D346" s="25"/>
      <c r="E346" s="26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  <c r="BT346" s="23"/>
      <c r="BU346" s="23"/>
      <c r="BV346" s="23"/>
      <c r="BW346" s="23"/>
      <c r="BX346" s="23"/>
      <c r="BY346" s="23"/>
      <c r="BZ346" s="23"/>
      <c r="CA346" s="23"/>
      <c r="CB346" s="23"/>
      <c r="CC346" s="23"/>
      <c r="CD346" s="23"/>
      <c r="CE346" s="23"/>
      <c r="CF346" s="23"/>
      <c r="CG346" s="23"/>
      <c r="CH346" s="23"/>
      <c r="CI346" s="23"/>
      <c r="CJ346" s="23"/>
      <c r="CK346" s="23"/>
      <c r="CL346" s="23"/>
      <c r="CM346" s="23"/>
      <c r="CN346" s="23"/>
      <c r="CO346" s="23"/>
      <c r="CP346" s="23"/>
      <c r="CQ346" s="23"/>
      <c r="CR346" s="23"/>
      <c r="CS346" s="23"/>
      <c r="CT346" s="23"/>
      <c r="CU346" s="23"/>
      <c r="CV346" s="23"/>
      <c r="CW346" s="23"/>
      <c r="CX346" s="23"/>
      <c r="CY346" s="23"/>
      <c r="CZ346" s="23"/>
      <c r="DA346" s="23"/>
      <c r="DB346" s="23"/>
      <c r="DC346" s="23"/>
      <c r="DD346" s="23"/>
      <c r="DE346" s="23"/>
      <c r="DF346" s="23"/>
      <c r="DG346" s="23"/>
      <c r="DH346" s="23"/>
      <c r="DI346" s="23"/>
      <c r="DJ346" s="23"/>
      <c r="DK346" s="23"/>
      <c r="DL346" s="23"/>
      <c r="DM346" s="23"/>
      <c r="DN346" s="23"/>
      <c r="DO346" s="23"/>
      <c r="DP346" s="23"/>
      <c r="DQ346" s="23"/>
      <c r="DR346" s="23"/>
      <c r="DS346" s="23"/>
      <c r="DT346" s="23"/>
      <c r="DU346" s="23"/>
      <c r="DV346" s="23"/>
      <c r="DW346" s="23"/>
      <c r="DX346" s="23"/>
      <c r="DY346" s="23"/>
      <c r="DZ346" s="23"/>
      <c r="EA346" s="23"/>
      <c r="EB346" s="23"/>
      <c r="EC346" s="23"/>
      <c r="ED346" s="23"/>
      <c r="EE346" s="23"/>
      <c r="EF346" s="23"/>
      <c r="EG346" s="23"/>
      <c r="EH346" s="23"/>
    </row>
    <row r="347" spans="4:138" s="24" customFormat="1" x14ac:dyDescent="0.25">
      <c r="D347" s="25"/>
      <c r="E347" s="26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  <c r="BZ347" s="23"/>
      <c r="CA347" s="23"/>
      <c r="CB347" s="23"/>
      <c r="CC347" s="23"/>
      <c r="CD347" s="23"/>
      <c r="CE347" s="23"/>
      <c r="CF347" s="23"/>
      <c r="CG347" s="23"/>
      <c r="CH347" s="23"/>
      <c r="CI347" s="23"/>
      <c r="CJ347" s="23"/>
      <c r="CK347" s="23"/>
      <c r="CL347" s="23"/>
      <c r="CM347" s="23"/>
      <c r="CN347" s="23"/>
      <c r="CO347" s="23"/>
      <c r="CP347" s="23"/>
      <c r="CQ347" s="23"/>
      <c r="CR347" s="23"/>
      <c r="CS347" s="23"/>
      <c r="CT347" s="23"/>
      <c r="CU347" s="23"/>
      <c r="CV347" s="23"/>
      <c r="CW347" s="23"/>
      <c r="CX347" s="23"/>
      <c r="CY347" s="23"/>
      <c r="CZ347" s="23"/>
      <c r="DA347" s="23"/>
      <c r="DB347" s="23"/>
      <c r="DC347" s="23"/>
      <c r="DD347" s="23"/>
      <c r="DE347" s="23"/>
      <c r="DF347" s="23"/>
      <c r="DG347" s="23"/>
      <c r="DH347" s="23"/>
      <c r="DI347" s="23"/>
      <c r="DJ347" s="23"/>
      <c r="DK347" s="23"/>
      <c r="DL347" s="23"/>
      <c r="DM347" s="23"/>
      <c r="DN347" s="23"/>
      <c r="DO347" s="23"/>
      <c r="DP347" s="23"/>
      <c r="DQ347" s="23"/>
      <c r="DR347" s="23"/>
      <c r="DS347" s="23"/>
      <c r="DT347" s="23"/>
      <c r="DU347" s="23"/>
      <c r="DV347" s="23"/>
      <c r="DW347" s="23"/>
      <c r="DX347" s="23"/>
      <c r="DY347" s="23"/>
      <c r="DZ347" s="23"/>
      <c r="EA347" s="23"/>
      <c r="EB347" s="23"/>
      <c r="EC347" s="23"/>
      <c r="ED347" s="23"/>
      <c r="EE347" s="23"/>
      <c r="EF347" s="23"/>
      <c r="EG347" s="23"/>
      <c r="EH347" s="23"/>
    </row>
    <row r="348" spans="4:138" s="24" customFormat="1" x14ac:dyDescent="0.25">
      <c r="D348" s="25"/>
      <c r="E348" s="26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  <c r="BZ348" s="23"/>
      <c r="CA348" s="23"/>
      <c r="CB348" s="23"/>
      <c r="CC348" s="23"/>
      <c r="CD348" s="23"/>
      <c r="CE348" s="23"/>
      <c r="CF348" s="23"/>
      <c r="CG348" s="23"/>
      <c r="CH348" s="23"/>
      <c r="CI348" s="23"/>
      <c r="CJ348" s="23"/>
      <c r="CK348" s="23"/>
      <c r="CL348" s="23"/>
      <c r="CM348" s="23"/>
      <c r="CN348" s="23"/>
      <c r="CO348" s="23"/>
      <c r="CP348" s="23"/>
      <c r="CQ348" s="23"/>
      <c r="CR348" s="23"/>
      <c r="CS348" s="23"/>
      <c r="CT348" s="23"/>
      <c r="CU348" s="23"/>
      <c r="CV348" s="23"/>
      <c r="CW348" s="23"/>
      <c r="CX348" s="23"/>
      <c r="CY348" s="23"/>
      <c r="CZ348" s="23"/>
      <c r="DA348" s="23"/>
      <c r="DB348" s="23"/>
      <c r="DC348" s="23"/>
      <c r="DD348" s="23"/>
      <c r="DE348" s="23"/>
      <c r="DF348" s="23"/>
      <c r="DG348" s="23"/>
      <c r="DH348" s="23"/>
      <c r="DI348" s="23"/>
      <c r="DJ348" s="23"/>
      <c r="DK348" s="23"/>
      <c r="DL348" s="23"/>
      <c r="DM348" s="23"/>
      <c r="DN348" s="23"/>
      <c r="DO348" s="23"/>
      <c r="DP348" s="23"/>
      <c r="DQ348" s="23"/>
      <c r="DR348" s="23"/>
      <c r="DS348" s="23"/>
      <c r="DT348" s="23"/>
      <c r="DU348" s="23"/>
      <c r="DV348" s="23"/>
      <c r="DW348" s="23"/>
      <c r="DX348" s="23"/>
      <c r="DY348" s="23"/>
      <c r="DZ348" s="23"/>
      <c r="EA348" s="23"/>
      <c r="EB348" s="23"/>
      <c r="EC348" s="23"/>
      <c r="ED348" s="23"/>
      <c r="EE348" s="23"/>
      <c r="EF348" s="23"/>
      <c r="EG348" s="23"/>
      <c r="EH348" s="23"/>
    </row>
    <row r="349" spans="4:138" s="24" customFormat="1" x14ac:dyDescent="0.25">
      <c r="D349" s="25"/>
      <c r="E349" s="26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23"/>
      <c r="BZ349" s="23"/>
      <c r="CA349" s="23"/>
      <c r="CB349" s="23"/>
      <c r="CC349" s="23"/>
      <c r="CD349" s="23"/>
      <c r="CE349" s="23"/>
      <c r="CF349" s="23"/>
      <c r="CG349" s="23"/>
      <c r="CH349" s="23"/>
      <c r="CI349" s="23"/>
      <c r="CJ349" s="23"/>
      <c r="CK349" s="23"/>
      <c r="CL349" s="23"/>
      <c r="CM349" s="23"/>
      <c r="CN349" s="23"/>
      <c r="CO349" s="23"/>
      <c r="CP349" s="23"/>
      <c r="CQ349" s="23"/>
      <c r="CR349" s="23"/>
      <c r="CS349" s="23"/>
      <c r="CT349" s="23"/>
      <c r="CU349" s="23"/>
      <c r="CV349" s="23"/>
      <c r="CW349" s="23"/>
      <c r="CX349" s="23"/>
      <c r="CY349" s="23"/>
      <c r="CZ349" s="23"/>
      <c r="DA349" s="23"/>
      <c r="DB349" s="23"/>
      <c r="DC349" s="23"/>
      <c r="DD349" s="23"/>
      <c r="DE349" s="23"/>
      <c r="DF349" s="23"/>
      <c r="DG349" s="23"/>
      <c r="DH349" s="23"/>
      <c r="DI349" s="23"/>
      <c r="DJ349" s="23"/>
      <c r="DK349" s="23"/>
      <c r="DL349" s="23"/>
      <c r="DM349" s="23"/>
      <c r="DN349" s="23"/>
      <c r="DO349" s="23"/>
      <c r="DP349" s="23"/>
      <c r="DQ349" s="23"/>
      <c r="DR349" s="23"/>
      <c r="DS349" s="23"/>
      <c r="DT349" s="23"/>
      <c r="DU349" s="23"/>
      <c r="DV349" s="23"/>
      <c r="DW349" s="23"/>
      <c r="DX349" s="23"/>
      <c r="DY349" s="23"/>
      <c r="DZ349" s="23"/>
      <c r="EA349" s="23"/>
      <c r="EB349" s="23"/>
      <c r="EC349" s="23"/>
      <c r="ED349" s="23"/>
      <c r="EE349" s="23"/>
      <c r="EF349" s="23"/>
      <c r="EG349" s="23"/>
      <c r="EH349" s="23"/>
    </row>
    <row r="350" spans="4:138" s="24" customFormat="1" x14ac:dyDescent="0.25">
      <c r="D350" s="25"/>
      <c r="E350" s="26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  <c r="BZ350" s="23"/>
      <c r="CA350" s="23"/>
      <c r="CB350" s="23"/>
      <c r="CC350" s="23"/>
      <c r="CD350" s="23"/>
      <c r="CE350" s="23"/>
      <c r="CF350" s="23"/>
      <c r="CG350" s="23"/>
      <c r="CH350" s="23"/>
      <c r="CI350" s="23"/>
      <c r="CJ350" s="23"/>
      <c r="CK350" s="23"/>
      <c r="CL350" s="23"/>
      <c r="CM350" s="23"/>
      <c r="CN350" s="23"/>
      <c r="CO350" s="23"/>
      <c r="CP350" s="23"/>
      <c r="CQ350" s="23"/>
      <c r="CR350" s="23"/>
      <c r="CS350" s="23"/>
      <c r="CT350" s="23"/>
      <c r="CU350" s="23"/>
      <c r="CV350" s="23"/>
      <c r="CW350" s="23"/>
      <c r="CX350" s="23"/>
      <c r="CY350" s="23"/>
      <c r="CZ350" s="23"/>
      <c r="DA350" s="23"/>
      <c r="DB350" s="23"/>
      <c r="DC350" s="23"/>
      <c r="DD350" s="23"/>
      <c r="DE350" s="23"/>
      <c r="DF350" s="23"/>
      <c r="DG350" s="23"/>
      <c r="DH350" s="23"/>
      <c r="DI350" s="23"/>
      <c r="DJ350" s="23"/>
      <c r="DK350" s="23"/>
      <c r="DL350" s="23"/>
      <c r="DM350" s="23"/>
      <c r="DN350" s="23"/>
      <c r="DO350" s="23"/>
      <c r="DP350" s="23"/>
      <c r="DQ350" s="23"/>
      <c r="DR350" s="23"/>
      <c r="DS350" s="23"/>
      <c r="DT350" s="23"/>
      <c r="DU350" s="23"/>
      <c r="DV350" s="23"/>
      <c r="DW350" s="23"/>
      <c r="DX350" s="23"/>
      <c r="DY350" s="23"/>
      <c r="DZ350" s="23"/>
      <c r="EA350" s="23"/>
      <c r="EB350" s="23"/>
      <c r="EC350" s="23"/>
      <c r="ED350" s="23"/>
      <c r="EE350" s="23"/>
      <c r="EF350" s="23"/>
      <c r="EG350" s="23"/>
      <c r="EH350" s="23"/>
    </row>
    <row r="351" spans="4:138" s="24" customFormat="1" x14ac:dyDescent="0.25">
      <c r="D351" s="25"/>
      <c r="E351" s="26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23"/>
      <c r="BZ351" s="23"/>
      <c r="CA351" s="23"/>
      <c r="CB351" s="23"/>
      <c r="CC351" s="23"/>
      <c r="CD351" s="23"/>
      <c r="CE351" s="23"/>
      <c r="CF351" s="23"/>
      <c r="CG351" s="23"/>
      <c r="CH351" s="23"/>
      <c r="CI351" s="23"/>
      <c r="CJ351" s="23"/>
      <c r="CK351" s="23"/>
      <c r="CL351" s="23"/>
      <c r="CM351" s="23"/>
      <c r="CN351" s="23"/>
      <c r="CO351" s="23"/>
      <c r="CP351" s="23"/>
      <c r="CQ351" s="23"/>
      <c r="CR351" s="23"/>
      <c r="CS351" s="23"/>
      <c r="CT351" s="23"/>
      <c r="CU351" s="23"/>
      <c r="CV351" s="23"/>
      <c r="CW351" s="23"/>
      <c r="CX351" s="23"/>
      <c r="CY351" s="23"/>
      <c r="CZ351" s="23"/>
      <c r="DA351" s="23"/>
      <c r="DB351" s="23"/>
      <c r="DC351" s="23"/>
      <c r="DD351" s="23"/>
      <c r="DE351" s="23"/>
      <c r="DF351" s="23"/>
      <c r="DG351" s="23"/>
      <c r="DH351" s="23"/>
      <c r="DI351" s="23"/>
      <c r="DJ351" s="23"/>
      <c r="DK351" s="23"/>
      <c r="DL351" s="23"/>
      <c r="DM351" s="23"/>
      <c r="DN351" s="23"/>
      <c r="DO351" s="23"/>
      <c r="DP351" s="23"/>
      <c r="DQ351" s="23"/>
      <c r="DR351" s="23"/>
      <c r="DS351" s="23"/>
      <c r="DT351" s="23"/>
      <c r="DU351" s="23"/>
      <c r="DV351" s="23"/>
      <c r="DW351" s="23"/>
      <c r="DX351" s="23"/>
      <c r="DY351" s="23"/>
      <c r="DZ351" s="23"/>
      <c r="EA351" s="23"/>
      <c r="EB351" s="23"/>
      <c r="EC351" s="23"/>
      <c r="ED351" s="23"/>
      <c r="EE351" s="23"/>
      <c r="EF351" s="23"/>
      <c r="EG351" s="23"/>
      <c r="EH351" s="23"/>
    </row>
    <row r="352" spans="4:138" s="24" customFormat="1" x14ac:dyDescent="0.25">
      <c r="D352" s="25"/>
      <c r="E352" s="26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23"/>
      <c r="BZ352" s="23"/>
      <c r="CA352" s="23"/>
      <c r="CB352" s="23"/>
      <c r="CC352" s="23"/>
      <c r="CD352" s="23"/>
      <c r="CE352" s="23"/>
      <c r="CF352" s="23"/>
      <c r="CG352" s="23"/>
      <c r="CH352" s="23"/>
      <c r="CI352" s="23"/>
      <c r="CJ352" s="23"/>
      <c r="CK352" s="23"/>
      <c r="CL352" s="23"/>
      <c r="CM352" s="23"/>
      <c r="CN352" s="23"/>
      <c r="CO352" s="23"/>
      <c r="CP352" s="23"/>
      <c r="CQ352" s="23"/>
      <c r="CR352" s="23"/>
      <c r="CS352" s="23"/>
      <c r="CT352" s="23"/>
      <c r="CU352" s="23"/>
      <c r="CV352" s="23"/>
      <c r="CW352" s="23"/>
      <c r="CX352" s="23"/>
      <c r="CY352" s="23"/>
      <c r="CZ352" s="23"/>
      <c r="DA352" s="23"/>
      <c r="DB352" s="23"/>
      <c r="DC352" s="23"/>
      <c r="DD352" s="23"/>
      <c r="DE352" s="23"/>
      <c r="DF352" s="23"/>
      <c r="DG352" s="23"/>
      <c r="DH352" s="23"/>
      <c r="DI352" s="23"/>
      <c r="DJ352" s="23"/>
      <c r="DK352" s="23"/>
      <c r="DL352" s="23"/>
      <c r="DM352" s="23"/>
      <c r="DN352" s="23"/>
      <c r="DO352" s="23"/>
      <c r="DP352" s="23"/>
      <c r="DQ352" s="23"/>
      <c r="DR352" s="23"/>
      <c r="DS352" s="23"/>
      <c r="DT352" s="23"/>
      <c r="DU352" s="23"/>
      <c r="DV352" s="23"/>
      <c r="DW352" s="23"/>
      <c r="DX352" s="23"/>
      <c r="DY352" s="23"/>
      <c r="DZ352" s="23"/>
      <c r="EA352" s="23"/>
      <c r="EB352" s="23"/>
      <c r="EC352" s="23"/>
      <c r="ED352" s="23"/>
      <c r="EE352" s="23"/>
      <c r="EF352" s="23"/>
      <c r="EG352" s="23"/>
      <c r="EH352" s="23"/>
    </row>
    <row r="353" spans="4:138" s="24" customFormat="1" x14ac:dyDescent="0.25">
      <c r="D353" s="25"/>
      <c r="E353" s="26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  <c r="BZ353" s="23"/>
      <c r="CA353" s="23"/>
      <c r="CB353" s="23"/>
      <c r="CC353" s="23"/>
      <c r="CD353" s="23"/>
      <c r="CE353" s="23"/>
      <c r="CF353" s="23"/>
      <c r="CG353" s="23"/>
      <c r="CH353" s="23"/>
      <c r="CI353" s="23"/>
      <c r="CJ353" s="23"/>
      <c r="CK353" s="23"/>
      <c r="CL353" s="23"/>
      <c r="CM353" s="23"/>
      <c r="CN353" s="23"/>
      <c r="CO353" s="23"/>
      <c r="CP353" s="23"/>
      <c r="CQ353" s="23"/>
      <c r="CR353" s="23"/>
      <c r="CS353" s="23"/>
      <c r="CT353" s="23"/>
      <c r="CU353" s="23"/>
      <c r="CV353" s="23"/>
      <c r="CW353" s="23"/>
      <c r="CX353" s="23"/>
      <c r="CY353" s="23"/>
      <c r="CZ353" s="23"/>
      <c r="DA353" s="23"/>
      <c r="DB353" s="23"/>
      <c r="DC353" s="23"/>
      <c r="DD353" s="23"/>
      <c r="DE353" s="23"/>
      <c r="DF353" s="23"/>
      <c r="DG353" s="23"/>
      <c r="DH353" s="23"/>
      <c r="DI353" s="23"/>
      <c r="DJ353" s="23"/>
      <c r="DK353" s="23"/>
      <c r="DL353" s="23"/>
      <c r="DM353" s="23"/>
      <c r="DN353" s="23"/>
      <c r="DO353" s="23"/>
      <c r="DP353" s="23"/>
      <c r="DQ353" s="23"/>
      <c r="DR353" s="23"/>
      <c r="DS353" s="23"/>
      <c r="DT353" s="23"/>
      <c r="DU353" s="23"/>
      <c r="DV353" s="23"/>
      <c r="DW353" s="23"/>
      <c r="DX353" s="23"/>
      <c r="DY353" s="23"/>
      <c r="DZ353" s="23"/>
      <c r="EA353" s="23"/>
      <c r="EB353" s="23"/>
      <c r="EC353" s="23"/>
      <c r="ED353" s="23"/>
      <c r="EE353" s="23"/>
      <c r="EF353" s="23"/>
      <c r="EG353" s="23"/>
      <c r="EH353" s="23"/>
    </row>
    <row r="354" spans="4:138" s="24" customFormat="1" x14ac:dyDescent="0.25">
      <c r="D354" s="25"/>
      <c r="E354" s="26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23"/>
      <c r="BZ354" s="23"/>
      <c r="CA354" s="23"/>
      <c r="CB354" s="23"/>
      <c r="CC354" s="23"/>
      <c r="CD354" s="23"/>
      <c r="CE354" s="23"/>
      <c r="CF354" s="23"/>
      <c r="CG354" s="23"/>
      <c r="CH354" s="23"/>
      <c r="CI354" s="23"/>
      <c r="CJ354" s="23"/>
      <c r="CK354" s="23"/>
      <c r="CL354" s="23"/>
      <c r="CM354" s="23"/>
      <c r="CN354" s="23"/>
      <c r="CO354" s="23"/>
      <c r="CP354" s="23"/>
      <c r="CQ354" s="23"/>
      <c r="CR354" s="23"/>
      <c r="CS354" s="23"/>
      <c r="CT354" s="23"/>
      <c r="CU354" s="23"/>
      <c r="CV354" s="23"/>
      <c r="CW354" s="23"/>
      <c r="CX354" s="23"/>
      <c r="CY354" s="23"/>
      <c r="CZ354" s="23"/>
      <c r="DA354" s="23"/>
      <c r="DB354" s="23"/>
      <c r="DC354" s="23"/>
      <c r="DD354" s="23"/>
      <c r="DE354" s="23"/>
      <c r="DF354" s="23"/>
      <c r="DG354" s="23"/>
      <c r="DH354" s="23"/>
      <c r="DI354" s="23"/>
      <c r="DJ354" s="23"/>
      <c r="DK354" s="23"/>
      <c r="DL354" s="23"/>
      <c r="DM354" s="23"/>
      <c r="DN354" s="23"/>
      <c r="DO354" s="23"/>
      <c r="DP354" s="23"/>
      <c r="DQ354" s="23"/>
      <c r="DR354" s="23"/>
      <c r="DS354" s="23"/>
      <c r="DT354" s="23"/>
      <c r="DU354" s="23"/>
      <c r="DV354" s="23"/>
      <c r="DW354" s="23"/>
      <c r="DX354" s="23"/>
      <c r="DY354" s="23"/>
      <c r="DZ354" s="23"/>
      <c r="EA354" s="23"/>
      <c r="EB354" s="23"/>
      <c r="EC354" s="23"/>
      <c r="ED354" s="23"/>
      <c r="EE354" s="23"/>
      <c r="EF354" s="23"/>
      <c r="EG354" s="23"/>
      <c r="EH354" s="23"/>
    </row>
    <row r="355" spans="4:138" s="24" customFormat="1" x14ac:dyDescent="0.25">
      <c r="D355" s="25"/>
      <c r="E355" s="26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  <c r="BT355" s="23"/>
      <c r="BU355" s="23"/>
      <c r="BV355" s="23"/>
      <c r="BW355" s="23"/>
      <c r="BX355" s="23"/>
      <c r="BY355" s="23"/>
      <c r="BZ355" s="23"/>
      <c r="CA355" s="23"/>
      <c r="CB355" s="23"/>
      <c r="CC355" s="23"/>
      <c r="CD355" s="23"/>
      <c r="CE355" s="23"/>
      <c r="CF355" s="23"/>
      <c r="CG355" s="23"/>
      <c r="CH355" s="23"/>
      <c r="CI355" s="23"/>
      <c r="CJ355" s="23"/>
      <c r="CK355" s="23"/>
      <c r="CL355" s="23"/>
      <c r="CM355" s="23"/>
      <c r="CN355" s="23"/>
      <c r="CO355" s="23"/>
      <c r="CP355" s="23"/>
      <c r="CQ355" s="23"/>
      <c r="CR355" s="23"/>
      <c r="CS355" s="23"/>
      <c r="CT355" s="23"/>
      <c r="CU355" s="23"/>
      <c r="CV355" s="23"/>
      <c r="CW355" s="23"/>
      <c r="CX355" s="23"/>
      <c r="CY355" s="23"/>
      <c r="CZ355" s="23"/>
      <c r="DA355" s="23"/>
      <c r="DB355" s="23"/>
      <c r="DC355" s="23"/>
      <c r="DD355" s="23"/>
      <c r="DE355" s="23"/>
      <c r="DF355" s="23"/>
      <c r="DG355" s="23"/>
      <c r="DH355" s="23"/>
      <c r="DI355" s="23"/>
      <c r="DJ355" s="23"/>
      <c r="DK355" s="23"/>
      <c r="DL355" s="23"/>
      <c r="DM355" s="23"/>
      <c r="DN355" s="23"/>
      <c r="DO355" s="23"/>
      <c r="DP355" s="23"/>
      <c r="DQ355" s="23"/>
      <c r="DR355" s="23"/>
      <c r="DS355" s="23"/>
      <c r="DT355" s="23"/>
      <c r="DU355" s="23"/>
      <c r="DV355" s="23"/>
      <c r="DW355" s="23"/>
      <c r="DX355" s="23"/>
      <c r="DY355" s="23"/>
      <c r="DZ355" s="23"/>
      <c r="EA355" s="23"/>
      <c r="EB355" s="23"/>
      <c r="EC355" s="23"/>
      <c r="ED355" s="23"/>
      <c r="EE355" s="23"/>
      <c r="EF355" s="23"/>
      <c r="EG355" s="23"/>
      <c r="EH355" s="23"/>
    </row>
    <row r="356" spans="4:138" s="24" customFormat="1" x14ac:dyDescent="0.25">
      <c r="D356" s="25"/>
      <c r="E356" s="26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23"/>
      <c r="BZ356" s="23"/>
      <c r="CA356" s="23"/>
      <c r="CB356" s="23"/>
      <c r="CC356" s="23"/>
      <c r="CD356" s="23"/>
      <c r="CE356" s="23"/>
      <c r="CF356" s="23"/>
      <c r="CG356" s="23"/>
      <c r="CH356" s="23"/>
      <c r="CI356" s="23"/>
      <c r="CJ356" s="23"/>
      <c r="CK356" s="23"/>
      <c r="CL356" s="23"/>
      <c r="CM356" s="23"/>
      <c r="CN356" s="23"/>
      <c r="CO356" s="23"/>
      <c r="CP356" s="23"/>
      <c r="CQ356" s="23"/>
      <c r="CR356" s="23"/>
      <c r="CS356" s="23"/>
      <c r="CT356" s="23"/>
      <c r="CU356" s="23"/>
      <c r="CV356" s="23"/>
      <c r="CW356" s="23"/>
      <c r="CX356" s="23"/>
      <c r="CY356" s="23"/>
      <c r="CZ356" s="23"/>
      <c r="DA356" s="23"/>
      <c r="DB356" s="23"/>
      <c r="DC356" s="23"/>
      <c r="DD356" s="23"/>
      <c r="DE356" s="23"/>
      <c r="DF356" s="23"/>
      <c r="DG356" s="23"/>
      <c r="DH356" s="23"/>
      <c r="DI356" s="23"/>
      <c r="DJ356" s="23"/>
      <c r="DK356" s="23"/>
      <c r="DL356" s="23"/>
      <c r="DM356" s="23"/>
      <c r="DN356" s="23"/>
      <c r="DO356" s="23"/>
      <c r="DP356" s="23"/>
      <c r="DQ356" s="23"/>
      <c r="DR356" s="23"/>
      <c r="DS356" s="23"/>
      <c r="DT356" s="23"/>
      <c r="DU356" s="23"/>
      <c r="DV356" s="23"/>
      <c r="DW356" s="23"/>
      <c r="DX356" s="23"/>
      <c r="DY356" s="23"/>
      <c r="DZ356" s="23"/>
      <c r="EA356" s="23"/>
      <c r="EB356" s="23"/>
      <c r="EC356" s="23"/>
      <c r="ED356" s="23"/>
      <c r="EE356" s="23"/>
      <c r="EF356" s="23"/>
      <c r="EG356" s="23"/>
      <c r="EH356" s="23"/>
    </row>
    <row r="357" spans="4:138" s="24" customFormat="1" x14ac:dyDescent="0.25">
      <c r="D357" s="25"/>
      <c r="E357" s="26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23"/>
      <c r="BZ357" s="23"/>
      <c r="CA357" s="23"/>
      <c r="CB357" s="23"/>
      <c r="CC357" s="23"/>
      <c r="CD357" s="23"/>
      <c r="CE357" s="23"/>
      <c r="CF357" s="23"/>
      <c r="CG357" s="23"/>
      <c r="CH357" s="23"/>
      <c r="CI357" s="23"/>
      <c r="CJ357" s="23"/>
      <c r="CK357" s="23"/>
      <c r="CL357" s="23"/>
      <c r="CM357" s="23"/>
      <c r="CN357" s="23"/>
      <c r="CO357" s="23"/>
      <c r="CP357" s="23"/>
      <c r="CQ357" s="23"/>
      <c r="CR357" s="23"/>
      <c r="CS357" s="23"/>
      <c r="CT357" s="23"/>
      <c r="CU357" s="23"/>
      <c r="CV357" s="23"/>
      <c r="CW357" s="23"/>
      <c r="CX357" s="23"/>
      <c r="CY357" s="23"/>
      <c r="CZ357" s="23"/>
      <c r="DA357" s="23"/>
      <c r="DB357" s="23"/>
      <c r="DC357" s="23"/>
      <c r="DD357" s="23"/>
      <c r="DE357" s="23"/>
      <c r="DF357" s="23"/>
      <c r="DG357" s="23"/>
      <c r="DH357" s="23"/>
      <c r="DI357" s="23"/>
      <c r="DJ357" s="23"/>
      <c r="DK357" s="23"/>
      <c r="DL357" s="23"/>
      <c r="DM357" s="23"/>
      <c r="DN357" s="23"/>
      <c r="DO357" s="23"/>
      <c r="DP357" s="23"/>
      <c r="DQ357" s="23"/>
      <c r="DR357" s="23"/>
      <c r="DS357" s="23"/>
      <c r="DT357" s="23"/>
      <c r="DU357" s="23"/>
      <c r="DV357" s="23"/>
      <c r="DW357" s="23"/>
      <c r="DX357" s="23"/>
      <c r="DY357" s="23"/>
      <c r="DZ357" s="23"/>
      <c r="EA357" s="23"/>
      <c r="EB357" s="23"/>
      <c r="EC357" s="23"/>
      <c r="ED357" s="23"/>
      <c r="EE357" s="23"/>
      <c r="EF357" s="23"/>
      <c r="EG357" s="23"/>
      <c r="EH357" s="23"/>
    </row>
    <row r="358" spans="4:138" s="24" customFormat="1" x14ac:dyDescent="0.25">
      <c r="D358" s="25"/>
      <c r="E358" s="26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23"/>
      <c r="BZ358" s="23"/>
      <c r="CA358" s="23"/>
      <c r="CB358" s="23"/>
      <c r="CC358" s="23"/>
      <c r="CD358" s="23"/>
      <c r="CE358" s="23"/>
      <c r="CF358" s="23"/>
      <c r="CG358" s="23"/>
      <c r="CH358" s="23"/>
      <c r="CI358" s="23"/>
      <c r="CJ358" s="23"/>
      <c r="CK358" s="23"/>
      <c r="CL358" s="23"/>
      <c r="CM358" s="23"/>
      <c r="CN358" s="23"/>
      <c r="CO358" s="23"/>
      <c r="CP358" s="23"/>
      <c r="CQ358" s="23"/>
      <c r="CR358" s="23"/>
      <c r="CS358" s="23"/>
      <c r="CT358" s="23"/>
      <c r="CU358" s="23"/>
      <c r="CV358" s="23"/>
      <c r="CW358" s="23"/>
      <c r="CX358" s="23"/>
      <c r="CY358" s="23"/>
      <c r="CZ358" s="23"/>
      <c r="DA358" s="23"/>
      <c r="DB358" s="23"/>
      <c r="DC358" s="23"/>
      <c r="DD358" s="23"/>
      <c r="DE358" s="23"/>
      <c r="DF358" s="23"/>
      <c r="DG358" s="23"/>
      <c r="DH358" s="23"/>
      <c r="DI358" s="23"/>
      <c r="DJ358" s="23"/>
      <c r="DK358" s="23"/>
      <c r="DL358" s="23"/>
      <c r="DM358" s="23"/>
      <c r="DN358" s="23"/>
      <c r="DO358" s="23"/>
      <c r="DP358" s="23"/>
      <c r="DQ358" s="23"/>
      <c r="DR358" s="23"/>
      <c r="DS358" s="23"/>
      <c r="DT358" s="23"/>
      <c r="DU358" s="23"/>
      <c r="DV358" s="23"/>
      <c r="DW358" s="23"/>
      <c r="DX358" s="23"/>
      <c r="DY358" s="23"/>
      <c r="DZ358" s="23"/>
      <c r="EA358" s="23"/>
      <c r="EB358" s="23"/>
      <c r="EC358" s="23"/>
      <c r="ED358" s="23"/>
      <c r="EE358" s="23"/>
      <c r="EF358" s="23"/>
      <c r="EG358" s="23"/>
      <c r="EH358" s="23"/>
    </row>
    <row r="359" spans="4:138" s="24" customFormat="1" x14ac:dyDescent="0.25">
      <c r="D359" s="25"/>
      <c r="E359" s="26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23"/>
      <c r="BZ359" s="23"/>
      <c r="CA359" s="23"/>
      <c r="CB359" s="23"/>
      <c r="CC359" s="23"/>
      <c r="CD359" s="23"/>
      <c r="CE359" s="23"/>
      <c r="CF359" s="23"/>
      <c r="CG359" s="23"/>
      <c r="CH359" s="23"/>
      <c r="CI359" s="23"/>
      <c r="CJ359" s="23"/>
      <c r="CK359" s="23"/>
      <c r="CL359" s="23"/>
      <c r="CM359" s="23"/>
      <c r="CN359" s="23"/>
      <c r="CO359" s="23"/>
      <c r="CP359" s="23"/>
      <c r="CQ359" s="23"/>
      <c r="CR359" s="23"/>
      <c r="CS359" s="23"/>
      <c r="CT359" s="23"/>
      <c r="CU359" s="23"/>
      <c r="CV359" s="23"/>
      <c r="CW359" s="23"/>
      <c r="CX359" s="23"/>
      <c r="CY359" s="23"/>
      <c r="CZ359" s="23"/>
      <c r="DA359" s="23"/>
      <c r="DB359" s="23"/>
      <c r="DC359" s="23"/>
      <c r="DD359" s="23"/>
      <c r="DE359" s="23"/>
      <c r="DF359" s="23"/>
      <c r="DG359" s="23"/>
      <c r="DH359" s="23"/>
      <c r="DI359" s="23"/>
      <c r="DJ359" s="23"/>
      <c r="DK359" s="23"/>
      <c r="DL359" s="23"/>
      <c r="DM359" s="23"/>
      <c r="DN359" s="23"/>
      <c r="DO359" s="23"/>
      <c r="DP359" s="23"/>
      <c r="DQ359" s="23"/>
      <c r="DR359" s="23"/>
      <c r="DS359" s="23"/>
      <c r="DT359" s="23"/>
      <c r="DU359" s="23"/>
      <c r="DV359" s="23"/>
      <c r="DW359" s="23"/>
      <c r="DX359" s="23"/>
      <c r="DY359" s="23"/>
      <c r="DZ359" s="23"/>
      <c r="EA359" s="23"/>
      <c r="EB359" s="23"/>
      <c r="EC359" s="23"/>
      <c r="ED359" s="23"/>
      <c r="EE359" s="23"/>
      <c r="EF359" s="23"/>
      <c r="EG359" s="23"/>
      <c r="EH359" s="23"/>
    </row>
    <row r="360" spans="4:138" s="24" customFormat="1" x14ac:dyDescent="0.25">
      <c r="D360" s="25"/>
      <c r="E360" s="26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23"/>
      <c r="BZ360" s="23"/>
      <c r="CA360" s="23"/>
      <c r="CB360" s="23"/>
      <c r="CC360" s="23"/>
      <c r="CD360" s="23"/>
      <c r="CE360" s="23"/>
      <c r="CF360" s="23"/>
      <c r="CG360" s="23"/>
      <c r="CH360" s="23"/>
      <c r="CI360" s="23"/>
      <c r="CJ360" s="23"/>
      <c r="CK360" s="23"/>
      <c r="CL360" s="23"/>
      <c r="CM360" s="23"/>
      <c r="CN360" s="23"/>
      <c r="CO360" s="23"/>
      <c r="CP360" s="23"/>
      <c r="CQ360" s="23"/>
      <c r="CR360" s="23"/>
      <c r="CS360" s="23"/>
      <c r="CT360" s="23"/>
      <c r="CU360" s="23"/>
      <c r="CV360" s="23"/>
      <c r="CW360" s="23"/>
      <c r="CX360" s="23"/>
      <c r="CY360" s="23"/>
      <c r="CZ360" s="23"/>
      <c r="DA360" s="23"/>
      <c r="DB360" s="23"/>
      <c r="DC360" s="23"/>
      <c r="DD360" s="23"/>
      <c r="DE360" s="23"/>
      <c r="DF360" s="23"/>
      <c r="DG360" s="23"/>
      <c r="DH360" s="23"/>
      <c r="DI360" s="23"/>
      <c r="DJ360" s="23"/>
      <c r="DK360" s="23"/>
      <c r="DL360" s="23"/>
      <c r="DM360" s="23"/>
      <c r="DN360" s="23"/>
      <c r="DO360" s="23"/>
      <c r="DP360" s="23"/>
      <c r="DQ360" s="23"/>
      <c r="DR360" s="23"/>
      <c r="DS360" s="23"/>
      <c r="DT360" s="23"/>
      <c r="DU360" s="23"/>
      <c r="DV360" s="23"/>
      <c r="DW360" s="23"/>
      <c r="DX360" s="23"/>
      <c r="DY360" s="23"/>
      <c r="DZ360" s="23"/>
      <c r="EA360" s="23"/>
      <c r="EB360" s="23"/>
      <c r="EC360" s="23"/>
      <c r="ED360" s="23"/>
      <c r="EE360" s="23"/>
      <c r="EF360" s="23"/>
      <c r="EG360" s="23"/>
      <c r="EH360" s="23"/>
    </row>
    <row r="361" spans="4:138" s="24" customFormat="1" x14ac:dyDescent="0.25">
      <c r="D361" s="25"/>
      <c r="E361" s="26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  <c r="BZ361" s="23"/>
      <c r="CA361" s="23"/>
      <c r="CB361" s="23"/>
      <c r="CC361" s="23"/>
      <c r="CD361" s="23"/>
      <c r="CE361" s="23"/>
      <c r="CF361" s="23"/>
      <c r="CG361" s="23"/>
      <c r="CH361" s="23"/>
      <c r="CI361" s="23"/>
      <c r="CJ361" s="23"/>
      <c r="CK361" s="23"/>
      <c r="CL361" s="23"/>
      <c r="CM361" s="23"/>
      <c r="CN361" s="23"/>
      <c r="CO361" s="23"/>
      <c r="CP361" s="23"/>
      <c r="CQ361" s="23"/>
      <c r="CR361" s="23"/>
      <c r="CS361" s="23"/>
      <c r="CT361" s="23"/>
      <c r="CU361" s="23"/>
      <c r="CV361" s="23"/>
      <c r="CW361" s="23"/>
      <c r="CX361" s="23"/>
      <c r="CY361" s="23"/>
      <c r="CZ361" s="23"/>
      <c r="DA361" s="23"/>
      <c r="DB361" s="23"/>
      <c r="DC361" s="23"/>
      <c r="DD361" s="23"/>
      <c r="DE361" s="23"/>
      <c r="DF361" s="23"/>
      <c r="DG361" s="23"/>
      <c r="DH361" s="23"/>
      <c r="DI361" s="23"/>
      <c r="DJ361" s="23"/>
      <c r="DK361" s="23"/>
      <c r="DL361" s="23"/>
      <c r="DM361" s="23"/>
      <c r="DN361" s="23"/>
      <c r="DO361" s="23"/>
      <c r="DP361" s="23"/>
      <c r="DQ361" s="23"/>
      <c r="DR361" s="23"/>
      <c r="DS361" s="23"/>
      <c r="DT361" s="23"/>
      <c r="DU361" s="23"/>
      <c r="DV361" s="23"/>
      <c r="DW361" s="23"/>
      <c r="DX361" s="23"/>
      <c r="DY361" s="23"/>
      <c r="DZ361" s="23"/>
      <c r="EA361" s="23"/>
      <c r="EB361" s="23"/>
      <c r="EC361" s="23"/>
      <c r="ED361" s="23"/>
      <c r="EE361" s="23"/>
      <c r="EF361" s="23"/>
      <c r="EG361" s="23"/>
      <c r="EH361" s="23"/>
    </row>
    <row r="362" spans="4:138" s="24" customFormat="1" x14ac:dyDescent="0.25">
      <c r="D362" s="25"/>
      <c r="E362" s="26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  <c r="CB362" s="23"/>
      <c r="CC362" s="23"/>
      <c r="CD362" s="23"/>
      <c r="CE362" s="23"/>
      <c r="CF362" s="23"/>
      <c r="CG362" s="23"/>
      <c r="CH362" s="23"/>
      <c r="CI362" s="23"/>
      <c r="CJ362" s="23"/>
      <c r="CK362" s="23"/>
      <c r="CL362" s="23"/>
      <c r="CM362" s="23"/>
      <c r="CN362" s="23"/>
      <c r="CO362" s="23"/>
      <c r="CP362" s="23"/>
      <c r="CQ362" s="23"/>
      <c r="CR362" s="23"/>
      <c r="CS362" s="23"/>
      <c r="CT362" s="23"/>
      <c r="CU362" s="23"/>
      <c r="CV362" s="23"/>
      <c r="CW362" s="23"/>
      <c r="CX362" s="23"/>
      <c r="CY362" s="23"/>
      <c r="CZ362" s="23"/>
      <c r="DA362" s="23"/>
      <c r="DB362" s="23"/>
      <c r="DC362" s="23"/>
      <c r="DD362" s="23"/>
      <c r="DE362" s="23"/>
      <c r="DF362" s="23"/>
      <c r="DG362" s="23"/>
      <c r="DH362" s="23"/>
      <c r="DI362" s="23"/>
      <c r="DJ362" s="23"/>
      <c r="DK362" s="23"/>
      <c r="DL362" s="23"/>
      <c r="DM362" s="23"/>
      <c r="DN362" s="23"/>
      <c r="DO362" s="23"/>
      <c r="DP362" s="23"/>
      <c r="DQ362" s="23"/>
      <c r="DR362" s="23"/>
      <c r="DS362" s="23"/>
      <c r="DT362" s="23"/>
      <c r="DU362" s="23"/>
      <c r="DV362" s="23"/>
      <c r="DW362" s="23"/>
      <c r="DX362" s="23"/>
      <c r="DY362" s="23"/>
      <c r="DZ362" s="23"/>
      <c r="EA362" s="23"/>
      <c r="EB362" s="23"/>
      <c r="EC362" s="23"/>
      <c r="ED362" s="23"/>
      <c r="EE362" s="23"/>
      <c r="EF362" s="23"/>
      <c r="EG362" s="23"/>
      <c r="EH362" s="23"/>
    </row>
    <row r="363" spans="4:138" s="24" customFormat="1" x14ac:dyDescent="0.25">
      <c r="D363" s="25"/>
      <c r="E363" s="26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  <c r="CB363" s="23"/>
      <c r="CC363" s="23"/>
      <c r="CD363" s="23"/>
      <c r="CE363" s="23"/>
      <c r="CF363" s="23"/>
      <c r="CG363" s="23"/>
      <c r="CH363" s="23"/>
      <c r="CI363" s="23"/>
      <c r="CJ363" s="23"/>
      <c r="CK363" s="23"/>
      <c r="CL363" s="23"/>
      <c r="CM363" s="23"/>
      <c r="CN363" s="23"/>
      <c r="CO363" s="23"/>
      <c r="CP363" s="23"/>
      <c r="CQ363" s="23"/>
      <c r="CR363" s="23"/>
      <c r="CS363" s="23"/>
      <c r="CT363" s="23"/>
      <c r="CU363" s="23"/>
      <c r="CV363" s="23"/>
      <c r="CW363" s="23"/>
      <c r="CX363" s="23"/>
      <c r="CY363" s="23"/>
      <c r="CZ363" s="23"/>
      <c r="DA363" s="23"/>
      <c r="DB363" s="23"/>
      <c r="DC363" s="23"/>
      <c r="DD363" s="23"/>
      <c r="DE363" s="23"/>
      <c r="DF363" s="23"/>
      <c r="DG363" s="23"/>
      <c r="DH363" s="23"/>
      <c r="DI363" s="23"/>
      <c r="DJ363" s="23"/>
      <c r="DK363" s="23"/>
      <c r="DL363" s="23"/>
      <c r="DM363" s="23"/>
      <c r="DN363" s="23"/>
      <c r="DO363" s="23"/>
      <c r="DP363" s="23"/>
      <c r="DQ363" s="23"/>
      <c r="DR363" s="23"/>
      <c r="DS363" s="23"/>
      <c r="DT363" s="23"/>
      <c r="DU363" s="23"/>
      <c r="DV363" s="23"/>
      <c r="DW363" s="23"/>
      <c r="DX363" s="23"/>
      <c r="DY363" s="23"/>
      <c r="DZ363" s="23"/>
      <c r="EA363" s="23"/>
      <c r="EB363" s="23"/>
      <c r="EC363" s="23"/>
      <c r="ED363" s="23"/>
      <c r="EE363" s="23"/>
      <c r="EF363" s="23"/>
      <c r="EG363" s="23"/>
      <c r="EH363" s="23"/>
    </row>
    <row r="364" spans="4:138" s="24" customFormat="1" x14ac:dyDescent="0.25">
      <c r="D364" s="25"/>
      <c r="E364" s="26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  <c r="CB364" s="23"/>
      <c r="CC364" s="23"/>
      <c r="CD364" s="23"/>
      <c r="CE364" s="23"/>
      <c r="CF364" s="23"/>
      <c r="CG364" s="23"/>
      <c r="CH364" s="23"/>
      <c r="CI364" s="23"/>
      <c r="CJ364" s="23"/>
      <c r="CK364" s="23"/>
      <c r="CL364" s="23"/>
      <c r="CM364" s="23"/>
      <c r="CN364" s="23"/>
      <c r="CO364" s="23"/>
      <c r="CP364" s="23"/>
      <c r="CQ364" s="23"/>
      <c r="CR364" s="23"/>
      <c r="CS364" s="23"/>
      <c r="CT364" s="23"/>
      <c r="CU364" s="23"/>
      <c r="CV364" s="23"/>
      <c r="CW364" s="23"/>
      <c r="CX364" s="23"/>
      <c r="CY364" s="23"/>
      <c r="CZ364" s="23"/>
      <c r="DA364" s="23"/>
      <c r="DB364" s="23"/>
      <c r="DC364" s="23"/>
      <c r="DD364" s="23"/>
      <c r="DE364" s="23"/>
      <c r="DF364" s="23"/>
      <c r="DG364" s="23"/>
      <c r="DH364" s="23"/>
      <c r="DI364" s="23"/>
      <c r="DJ364" s="23"/>
      <c r="DK364" s="23"/>
      <c r="DL364" s="23"/>
      <c r="DM364" s="23"/>
      <c r="DN364" s="23"/>
      <c r="DO364" s="23"/>
      <c r="DP364" s="23"/>
      <c r="DQ364" s="23"/>
      <c r="DR364" s="23"/>
      <c r="DS364" s="23"/>
      <c r="DT364" s="23"/>
      <c r="DU364" s="23"/>
      <c r="DV364" s="23"/>
      <c r="DW364" s="23"/>
      <c r="DX364" s="23"/>
      <c r="DY364" s="23"/>
      <c r="DZ364" s="23"/>
      <c r="EA364" s="23"/>
      <c r="EB364" s="23"/>
      <c r="EC364" s="23"/>
      <c r="ED364" s="23"/>
      <c r="EE364" s="23"/>
      <c r="EF364" s="23"/>
      <c r="EG364" s="23"/>
      <c r="EH364" s="23"/>
    </row>
    <row r="365" spans="4:138" s="24" customFormat="1" x14ac:dyDescent="0.25">
      <c r="D365" s="25"/>
      <c r="E365" s="26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  <c r="CB365" s="23"/>
      <c r="CC365" s="23"/>
      <c r="CD365" s="23"/>
      <c r="CE365" s="23"/>
      <c r="CF365" s="23"/>
      <c r="CG365" s="23"/>
      <c r="CH365" s="23"/>
      <c r="CI365" s="23"/>
      <c r="CJ365" s="23"/>
      <c r="CK365" s="23"/>
      <c r="CL365" s="23"/>
      <c r="CM365" s="23"/>
      <c r="CN365" s="23"/>
      <c r="CO365" s="23"/>
      <c r="CP365" s="23"/>
      <c r="CQ365" s="23"/>
      <c r="CR365" s="23"/>
      <c r="CS365" s="23"/>
      <c r="CT365" s="23"/>
      <c r="CU365" s="23"/>
      <c r="CV365" s="23"/>
      <c r="CW365" s="23"/>
      <c r="CX365" s="23"/>
      <c r="CY365" s="23"/>
      <c r="CZ365" s="23"/>
      <c r="DA365" s="23"/>
      <c r="DB365" s="23"/>
      <c r="DC365" s="23"/>
      <c r="DD365" s="23"/>
      <c r="DE365" s="23"/>
      <c r="DF365" s="23"/>
      <c r="DG365" s="23"/>
      <c r="DH365" s="23"/>
      <c r="DI365" s="23"/>
      <c r="DJ365" s="23"/>
      <c r="DK365" s="23"/>
      <c r="DL365" s="23"/>
      <c r="DM365" s="23"/>
      <c r="DN365" s="23"/>
      <c r="DO365" s="23"/>
      <c r="DP365" s="23"/>
      <c r="DQ365" s="23"/>
      <c r="DR365" s="23"/>
      <c r="DS365" s="23"/>
      <c r="DT365" s="23"/>
      <c r="DU365" s="23"/>
      <c r="DV365" s="23"/>
      <c r="DW365" s="23"/>
      <c r="DX365" s="23"/>
      <c r="DY365" s="23"/>
      <c r="DZ365" s="23"/>
      <c r="EA365" s="23"/>
      <c r="EB365" s="23"/>
      <c r="EC365" s="23"/>
      <c r="ED365" s="23"/>
      <c r="EE365" s="23"/>
      <c r="EF365" s="23"/>
      <c r="EG365" s="23"/>
      <c r="EH365" s="23"/>
    </row>
    <row r="366" spans="4:138" s="24" customFormat="1" x14ac:dyDescent="0.25">
      <c r="D366" s="25"/>
      <c r="E366" s="26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  <c r="CB366" s="23"/>
      <c r="CC366" s="23"/>
      <c r="CD366" s="23"/>
      <c r="CE366" s="23"/>
      <c r="CF366" s="23"/>
      <c r="CG366" s="23"/>
      <c r="CH366" s="23"/>
      <c r="CI366" s="23"/>
      <c r="CJ366" s="23"/>
      <c r="CK366" s="23"/>
      <c r="CL366" s="23"/>
      <c r="CM366" s="23"/>
      <c r="CN366" s="23"/>
      <c r="CO366" s="23"/>
      <c r="CP366" s="23"/>
      <c r="CQ366" s="23"/>
      <c r="CR366" s="23"/>
      <c r="CS366" s="23"/>
      <c r="CT366" s="23"/>
      <c r="CU366" s="23"/>
      <c r="CV366" s="23"/>
      <c r="CW366" s="23"/>
      <c r="CX366" s="23"/>
      <c r="CY366" s="23"/>
      <c r="CZ366" s="23"/>
      <c r="DA366" s="23"/>
      <c r="DB366" s="23"/>
      <c r="DC366" s="23"/>
      <c r="DD366" s="23"/>
      <c r="DE366" s="23"/>
      <c r="DF366" s="23"/>
      <c r="DG366" s="23"/>
      <c r="DH366" s="23"/>
      <c r="DI366" s="23"/>
      <c r="DJ366" s="23"/>
      <c r="DK366" s="23"/>
      <c r="DL366" s="23"/>
      <c r="DM366" s="23"/>
      <c r="DN366" s="23"/>
      <c r="DO366" s="23"/>
      <c r="DP366" s="23"/>
      <c r="DQ366" s="23"/>
      <c r="DR366" s="23"/>
      <c r="DS366" s="23"/>
      <c r="DT366" s="23"/>
      <c r="DU366" s="23"/>
      <c r="DV366" s="23"/>
      <c r="DW366" s="23"/>
      <c r="DX366" s="23"/>
      <c r="DY366" s="23"/>
      <c r="DZ366" s="23"/>
      <c r="EA366" s="23"/>
      <c r="EB366" s="23"/>
      <c r="EC366" s="23"/>
      <c r="ED366" s="23"/>
      <c r="EE366" s="23"/>
      <c r="EF366" s="23"/>
      <c r="EG366" s="23"/>
      <c r="EH366" s="23"/>
    </row>
    <row r="367" spans="4:138" s="24" customFormat="1" x14ac:dyDescent="0.25">
      <c r="D367" s="25"/>
      <c r="E367" s="26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  <c r="CB367" s="23"/>
      <c r="CC367" s="23"/>
      <c r="CD367" s="23"/>
      <c r="CE367" s="23"/>
      <c r="CF367" s="23"/>
      <c r="CG367" s="23"/>
      <c r="CH367" s="23"/>
      <c r="CI367" s="23"/>
      <c r="CJ367" s="23"/>
      <c r="CK367" s="23"/>
      <c r="CL367" s="23"/>
      <c r="CM367" s="23"/>
      <c r="CN367" s="23"/>
      <c r="CO367" s="23"/>
      <c r="CP367" s="23"/>
      <c r="CQ367" s="23"/>
      <c r="CR367" s="23"/>
      <c r="CS367" s="23"/>
      <c r="CT367" s="23"/>
      <c r="CU367" s="23"/>
      <c r="CV367" s="23"/>
      <c r="CW367" s="23"/>
      <c r="CX367" s="23"/>
      <c r="CY367" s="23"/>
      <c r="CZ367" s="23"/>
      <c r="DA367" s="23"/>
      <c r="DB367" s="23"/>
      <c r="DC367" s="23"/>
      <c r="DD367" s="23"/>
      <c r="DE367" s="23"/>
      <c r="DF367" s="23"/>
      <c r="DG367" s="23"/>
      <c r="DH367" s="23"/>
      <c r="DI367" s="23"/>
      <c r="DJ367" s="23"/>
      <c r="DK367" s="23"/>
      <c r="DL367" s="23"/>
      <c r="DM367" s="23"/>
      <c r="DN367" s="23"/>
      <c r="DO367" s="23"/>
      <c r="DP367" s="23"/>
      <c r="DQ367" s="23"/>
      <c r="DR367" s="23"/>
      <c r="DS367" s="23"/>
      <c r="DT367" s="23"/>
      <c r="DU367" s="23"/>
      <c r="DV367" s="23"/>
      <c r="DW367" s="23"/>
      <c r="DX367" s="23"/>
      <c r="DY367" s="23"/>
      <c r="DZ367" s="23"/>
      <c r="EA367" s="23"/>
      <c r="EB367" s="23"/>
      <c r="EC367" s="23"/>
      <c r="ED367" s="23"/>
      <c r="EE367" s="23"/>
      <c r="EF367" s="23"/>
      <c r="EG367" s="23"/>
      <c r="EH367" s="23"/>
    </row>
    <row r="368" spans="4:138" s="24" customFormat="1" x14ac:dyDescent="0.25">
      <c r="D368" s="25"/>
      <c r="E368" s="26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  <c r="CB368" s="23"/>
      <c r="CC368" s="23"/>
      <c r="CD368" s="23"/>
      <c r="CE368" s="23"/>
      <c r="CF368" s="23"/>
      <c r="CG368" s="23"/>
      <c r="CH368" s="23"/>
      <c r="CI368" s="23"/>
      <c r="CJ368" s="23"/>
      <c r="CK368" s="23"/>
      <c r="CL368" s="23"/>
      <c r="CM368" s="23"/>
      <c r="CN368" s="23"/>
      <c r="CO368" s="23"/>
      <c r="CP368" s="23"/>
      <c r="CQ368" s="23"/>
      <c r="CR368" s="23"/>
      <c r="CS368" s="23"/>
      <c r="CT368" s="23"/>
      <c r="CU368" s="23"/>
      <c r="CV368" s="23"/>
      <c r="CW368" s="23"/>
      <c r="CX368" s="23"/>
      <c r="CY368" s="23"/>
      <c r="CZ368" s="23"/>
      <c r="DA368" s="23"/>
      <c r="DB368" s="23"/>
      <c r="DC368" s="23"/>
      <c r="DD368" s="23"/>
      <c r="DE368" s="23"/>
      <c r="DF368" s="23"/>
      <c r="DG368" s="23"/>
      <c r="DH368" s="23"/>
      <c r="DI368" s="23"/>
      <c r="DJ368" s="23"/>
      <c r="DK368" s="23"/>
      <c r="DL368" s="23"/>
      <c r="DM368" s="23"/>
      <c r="DN368" s="23"/>
      <c r="DO368" s="23"/>
      <c r="DP368" s="23"/>
      <c r="DQ368" s="23"/>
      <c r="DR368" s="23"/>
      <c r="DS368" s="23"/>
      <c r="DT368" s="23"/>
      <c r="DU368" s="23"/>
      <c r="DV368" s="23"/>
      <c r="DW368" s="23"/>
      <c r="DX368" s="23"/>
      <c r="DY368" s="23"/>
      <c r="DZ368" s="23"/>
      <c r="EA368" s="23"/>
      <c r="EB368" s="23"/>
      <c r="EC368" s="23"/>
      <c r="ED368" s="23"/>
      <c r="EE368" s="23"/>
      <c r="EF368" s="23"/>
      <c r="EG368" s="23"/>
      <c r="EH368" s="23"/>
    </row>
    <row r="369" spans="4:138" s="24" customFormat="1" x14ac:dyDescent="0.25">
      <c r="D369" s="25"/>
      <c r="E369" s="26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  <c r="CB369" s="23"/>
      <c r="CC369" s="23"/>
      <c r="CD369" s="23"/>
      <c r="CE369" s="23"/>
      <c r="CF369" s="23"/>
      <c r="CG369" s="23"/>
      <c r="CH369" s="23"/>
      <c r="CI369" s="23"/>
      <c r="CJ369" s="23"/>
      <c r="CK369" s="23"/>
      <c r="CL369" s="23"/>
      <c r="CM369" s="23"/>
      <c r="CN369" s="23"/>
      <c r="CO369" s="23"/>
      <c r="CP369" s="23"/>
      <c r="CQ369" s="23"/>
      <c r="CR369" s="23"/>
      <c r="CS369" s="23"/>
      <c r="CT369" s="23"/>
      <c r="CU369" s="23"/>
      <c r="CV369" s="23"/>
      <c r="CW369" s="23"/>
      <c r="CX369" s="23"/>
      <c r="CY369" s="23"/>
      <c r="CZ369" s="23"/>
      <c r="DA369" s="23"/>
      <c r="DB369" s="23"/>
      <c r="DC369" s="23"/>
      <c r="DD369" s="23"/>
      <c r="DE369" s="23"/>
      <c r="DF369" s="23"/>
      <c r="DG369" s="23"/>
      <c r="DH369" s="23"/>
      <c r="DI369" s="23"/>
      <c r="DJ369" s="23"/>
      <c r="DK369" s="23"/>
      <c r="DL369" s="23"/>
      <c r="DM369" s="23"/>
      <c r="DN369" s="23"/>
      <c r="DO369" s="23"/>
      <c r="DP369" s="23"/>
      <c r="DQ369" s="23"/>
      <c r="DR369" s="23"/>
      <c r="DS369" s="23"/>
      <c r="DT369" s="23"/>
      <c r="DU369" s="23"/>
      <c r="DV369" s="23"/>
      <c r="DW369" s="23"/>
      <c r="DX369" s="23"/>
      <c r="DY369" s="23"/>
      <c r="DZ369" s="23"/>
      <c r="EA369" s="23"/>
      <c r="EB369" s="23"/>
      <c r="EC369" s="23"/>
      <c r="ED369" s="23"/>
      <c r="EE369" s="23"/>
      <c r="EF369" s="23"/>
      <c r="EG369" s="23"/>
      <c r="EH369" s="23"/>
    </row>
    <row r="370" spans="4:138" s="24" customFormat="1" x14ac:dyDescent="0.25">
      <c r="D370" s="25"/>
      <c r="E370" s="26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23"/>
      <c r="BZ370" s="23"/>
      <c r="CA370" s="23"/>
      <c r="CB370" s="23"/>
      <c r="CC370" s="23"/>
      <c r="CD370" s="23"/>
      <c r="CE370" s="23"/>
      <c r="CF370" s="23"/>
      <c r="CG370" s="23"/>
      <c r="CH370" s="23"/>
      <c r="CI370" s="23"/>
      <c r="CJ370" s="23"/>
      <c r="CK370" s="23"/>
      <c r="CL370" s="23"/>
      <c r="CM370" s="23"/>
      <c r="CN370" s="23"/>
      <c r="CO370" s="23"/>
      <c r="CP370" s="23"/>
      <c r="CQ370" s="23"/>
      <c r="CR370" s="23"/>
      <c r="CS370" s="23"/>
      <c r="CT370" s="23"/>
      <c r="CU370" s="23"/>
      <c r="CV370" s="23"/>
      <c r="CW370" s="23"/>
      <c r="CX370" s="23"/>
      <c r="CY370" s="23"/>
      <c r="CZ370" s="23"/>
      <c r="DA370" s="23"/>
      <c r="DB370" s="23"/>
      <c r="DC370" s="23"/>
      <c r="DD370" s="23"/>
      <c r="DE370" s="23"/>
      <c r="DF370" s="23"/>
      <c r="DG370" s="23"/>
      <c r="DH370" s="23"/>
      <c r="DI370" s="23"/>
      <c r="DJ370" s="23"/>
      <c r="DK370" s="23"/>
      <c r="DL370" s="23"/>
      <c r="DM370" s="23"/>
      <c r="DN370" s="23"/>
      <c r="DO370" s="23"/>
      <c r="DP370" s="23"/>
      <c r="DQ370" s="23"/>
      <c r="DR370" s="23"/>
      <c r="DS370" s="23"/>
      <c r="DT370" s="23"/>
      <c r="DU370" s="23"/>
      <c r="DV370" s="23"/>
      <c r="DW370" s="23"/>
      <c r="DX370" s="23"/>
      <c r="DY370" s="23"/>
      <c r="DZ370" s="23"/>
      <c r="EA370" s="23"/>
      <c r="EB370" s="23"/>
      <c r="EC370" s="23"/>
      <c r="ED370" s="23"/>
      <c r="EE370" s="23"/>
      <c r="EF370" s="23"/>
      <c r="EG370" s="23"/>
      <c r="EH370" s="23"/>
    </row>
    <row r="371" spans="4:138" s="24" customFormat="1" x14ac:dyDescent="0.25">
      <c r="D371" s="25"/>
      <c r="E371" s="26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  <c r="BZ371" s="23"/>
      <c r="CA371" s="23"/>
      <c r="CB371" s="23"/>
      <c r="CC371" s="23"/>
      <c r="CD371" s="23"/>
      <c r="CE371" s="23"/>
      <c r="CF371" s="23"/>
      <c r="CG371" s="23"/>
      <c r="CH371" s="23"/>
      <c r="CI371" s="23"/>
      <c r="CJ371" s="23"/>
      <c r="CK371" s="23"/>
      <c r="CL371" s="23"/>
      <c r="CM371" s="23"/>
      <c r="CN371" s="23"/>
      <c r="CO371" s="23"/>
      <c r="CP371" s="23"/>
      <c r="CQ371" s="23"/>
      <c r="CR371" s="23"/>
      <c r="CS371" s="23"/>
      <c r="CT371" s="23"/>
      <c r="CU371" s="23"/>
      <c r="CV371" s="23"/>
      <c r="CW371" s="23"/>
      <c r="CX371" s="23"/>
      <c r="CY371" s="23"/>
      <c r="CZ371" s="23"/>
      <c r="DA371" s="23"/>
      <c r="DB371" s="23"/>
      <c r="DC371" s="23"/>
      <c r="DD371" s="23"/>
      <c r="DE371" s="23"/>
      <c r="DF371" s="23"/>
      <c r="DG371" s="23"/>
      <c r="DH371" s="23"/>
      <c r="DI371" s="23"/>
      <c r="DJ371" s="23"/>
      <c r="DK371" s="23"/>
      <c r="DL371" s="23"/>
      <c r="DM371" s="23"/>
      <c r="DN371" s="23"/>
      <c r="DO371" s="23"/>
      <c r="DP371" s="23"/>
      <c r="DQ371" s="23"/>
      <c r="DR371" s="23"/>
      <c r="DS371" s="23"/>
      <c r="DT371" s="23"/>
      <c r="DU371" s="23"/>
      <c r="DV371" s="23"/>
      <c r="DW371" s="23"/>
      <c r="DX371" s="23"/>
      <c r="DY371" s="23"/>
      <c r="DZ371" s="23"/>
      <c r="EA371" s="23"/>
      <c r="EB371" s="23"/>
      <c r="EC371" s="23"/>
      <c r="ED371" s="23"/>
      <c r="EE371" s="23"/>
      <c r="EF371" s="23"/>
      <c r="EG371" s="23"/>
      <c r="EH371" s="23"/>
    </row>
    <row r="372" spans="4:138" s="24" customFormat="1" x14ac:dyDescent="0.25">
      <c r="D372" s="25"/>
      <c r="E372" s="26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  <c r="BT372" s="23"/>
      <c r="BU372" s="23"/>
      <c r="BV372" s="23"/>
      <c r="BW372" s="23"/>
      <c r="BX372" s="23"/>
      <c r="BY372" s="23"/>
      <c r="BZ372" s="23"/>
      <c r="CA372" s="23"/>
      <c r="CB372" s="23"/>
      <c r="CC372" s="23"/>
      <c r="CD372" s="23"/>
      <c r="CE372" s="23"/>
      <c r="CF372" s="23"/>
      <c r="CG372" s="23"/>
      <c r="CH372" s="23"/>
      <c r="CI372" s="23"/>
      <c r="CJ372" s="23"/>
      <c r="CK372" s="23"/>
      <c r="CL372" s="23"/>
      <c r="CM372" s="23"/>
      <c r="CN372" s="23"/>
      <c r="CO372" s="23"/>
      <c r="CP372" s="23"/>
      <c r="CQ372" s="23"/>
      <c r="CR372" s="23"/>
      <c r="CS372" s="23"/>
      <c r="CT372" s="23"/>
      <c r="CU372" s="23"/>
      <c r="CV372" s="23"/>
      <c r="CW372" s="23"/>
      <c r="CX372" s="23"/>
      <c r="CY372" s="23"/>
      <c r="CZ372" s="23"/>
      <c r="DA372" s="23"/>
      <c r="DB372" s="23"/>
      <c r="DC372" s="23"/>
      <c r="DD372" s="23"/>
      <c r="DE372" s="23"/>
      <c r="DF372" s="23"/>
      <c r="DG372" s="23"/>
      <c r="DH372" s="23"/>
      <c r="DI372" s="23"/>
      <c r="DJ372" s="23"/>
      <c r="DK372" s="23"/>
      <c r="DL372" s="23"/>
      <c r="DM372" s="23"/>
      <c r="DN372" s="23"/>
      <c r="DO372" s="23"/>
      <c r="DP372" s="23"/>
      <c r="DQ372" s="23"/>
      <c r="DR372" s="23"/>
      <c r="DS372" s="23"/>
      <c r="DT372" s="23"/>
      <c r="DU372" s="23"/>
      <c r="DV372" s="23"/>
      <c r="DW372" s="23"/>
      <c r="DX372" s="23"/>
      <c r="DY372" s="23"/>
      <c r="DZ372" s="23"/>
      <c r="EA372" s="23"/>
      <c r="EB372" s="23"/>
      <c r="EC372" s="23"/>
      <c r="ED372" s="23"/>
      <c r="EE372" s="23"/>
      <c r="EF372" s="23"/>
      <c r="EG372" s="23"/>
      <c r="EH372" s="23"/>
    </row>
    <row r="373" spans="4:138" s="24" customFormat="1" x14ac:dyDescent="0.25">
      <c r="D373" s="25"/>
      <c r="E373" s="26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  <c r="BT373" s="23"/>
      <c r="BU373" s="23"/>
      <c r="BV373" s="23"/>
      <c r="BW373" s="23"/>
      <c r="BX373" s="23"/>
      <c r="BY373" s="23"/>
      <c r="BZ373" s="23"/>
      <c r="CA373" s="23"/>
      <c r="CB373" s="23"/>
      <c r="CC373" s="23"/>
      <c r="CD373" s="23"/>
      <c r="CE373" s="23"/>
      <c r="CF373" s="23"/>
      <c r="CG373" s="23"/>
      <c r="CH373" s="23"/>
      <c r="CI373" s="23"/>
      <c r="CJ373" s="23"/>
      <c r="CK373" s="23"/>
      <c r="CL373" s="23"/>
      <c r="CM373" s="23"/>
      <c r="CN373" s="23"/>
      <c r="CO373" s="23"/>
      <c r="CP373" s="23"/>
      <c r="CQ373" s="23"/>
      <c r="CR373" s="23"/>
      <c r="CS373" s="23"/>
      <c r="CT373" s="23"/>
      <c r="CU373" s="23"/>
      <c r="CV373" s="23"/>
      <c r="CW373" s="23"/>
      <c r="CX373" s="23"/>
      <c r="CY373" s="23"/>
      <c r="CZ373" s="23"/>
      <c r="DA373" s="23"/>
      <c r="DB373" s="23"/>
      <c r="DC373" s="23"/>
      <c r="DD373" s="23"/>
      <c r="DE373" s="23"/>
      <c r="DF373" s="23"/>
      <c r="DG373" s="23"/>
      <c r="DH373" s="23"/>
      <c r="DI373" s="23"/>
      <c r="DJ373" s="23"/>
      <c r="DK373" s="23"/>
      <c r="DL373" s="23"/>
      <c r="DM373" s="23"/>
      <c r="DN373" s="23"/>
      <c r="DO373" s="23"/>
      <c r="DP373" s="23"/>
      <c r="DQ373" s="23"/>
      <c r="DR373" s="23"/>
      <c r="DS373" s="23"/>
      <c r="DT373" s="23"/>
      <c r="DU373" s="23"/>
      <c r="DV373" s="23"/>
      <c r="DW373" s="23"/>
      <c r="DX373" s="23"/>
      <c r="DY373" s="23"/>
      <c r="DZ373" s="23"/>
      <c r="EA373" s="23"/>
      <c r="EB373" s="23"/>
      <c r="EC373" s="23"/>
      <c r="ED373" s="23"/>
      <c r="EE373" s="23"/>
      <c r="EF373" s="23"/>
      <c r="EG373" s="23"/>
      <c r="EH373" s="23"/>
    </row>
    <row r="374" spans="4:138" s="24" customFormat="1" x14ac:dyDescent="0.25">
      <c r="D374" s="25"/>
      <c r="E374" s="26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  <c r="BZ374" s="23"/>
      <c r="CA374" s="23"/>
      <c r="CB374" s="23"/>
      <c r="CC374" s="23"/>
      <c r="CD374" s="23"/>
      <c r="CE374" s="23"/>
      <c r="CF374" s="23"/>
      <c r="CG374" s="23"/>
      <c r="CH374" s="23"/>
      <c r="CI374" s="23"/>
      <c r="CJ374" s="23"/>
      <c r="CK374" s="23"/>
      <c r="CL374" s="23"/>
      <c r="CM374" s="23"/>
      <c r="CN374" s="23"/>
      <c r="CO374" s="23"/>
      <c r="CP374" s="23"/>
      <c r="CQ374" s="23"/>
      <c r="CR374" s="23"/>
      <c r="CS374" s="23"/>
      <c r="CT374" s="23"/>
      <c r="CU374" s="23"/>
      <c r="CV374" s="23"/>
      <c r="CW374" s="23"/>
      <c r="CX374" s="23"/>
      <c r="CY374" s="23"/>
      <c r="CZ374" s="23"/>
      <c r="DA374" s="23"/>
      <c r="DB374" s="23"/>
      <c r="DC374" s="23"/>
      <c r="DD374" s="23"/>
      <c r="DE374" s="23"/>
      <c r="DF374" s="23"/>
      <c r="DG374" s="23"/>
      <c r="DH374" s="23"/>
      <c r="DI374" s="23"/>
      <c r="DJ374" s="23"/>
      <c r="DK374" s="23"/>
      <c r="DL374" s="23"/>
      <c r="DM374" s="23"/>
      <c r="DN374" s="23"/>
      <c r="DO374" s="23"/>
      <c r="DP374" s="23"/>
      <c r="DQ374" s="23"/>
      <c r="DR374" s="23"/>
      <c r="DS374" s="23"/>
      <c r="DT374" s="23"/>
      <c r="DU374" s="23"/>
      <c r="DV374" s="23"/>
      <c r="DW374" s="23"/>
      <c r="DX374" s="23"/>
      <c r="DY374" s="23"/>
      <c r="DZ374" s="23"/>
      <c r="EA374" s="23"/>
      <c r="EB374" s="23"/>
      <c r="EC374" s="23"/>
      <c r="ED374" s="23"/>
      <c r="EE374" s="23"/>
      <c r="EF374" s="23"/>
      <c r="EG374" s="23"/>
      <c r="EH374" s="23"/>
    </row>
    <row r="375" spans="4:138" s="24" customFormat="1" x14ac:dyDescent="0.25">
      <c r="D375" s="25"/>
      <c r="E375" s="26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  <c r="CB375" s="23"/>
      <c r="CC375" s="23"/>
      <c r="CD375" s="23"/>
      <c r="CE375" s="23"/>
      <c r="CF375" s="23"/>
      <c r="CG375" s="23"/>
      <c r="CH375" s="23"/>
      <c r="CI375" s="23"/>
      <c r="CJ375" s="23"/>
      <c r="CK375" s="23"/>
      <c r="CL375" s="23"/>
      <c r="CM375" s="23"/>
      <c r="CN375" s="23"/>
      <c r="CO375" s="23"/>
      <c r="CP375" s="23"/>
      <c r="CQ375" s="23"/>
      <c r="CR375" s="23"/>
      <c r="CS375" s="23"/>
      <c r="CT375" s="23"/>
      <c r="CU375" s="23"/>
      <c r="CV375" s="23"/>
      <c r="CW375" s="23"/>
      <c r="CX375" s="23"/>
      <c r="CY375" s="23"/>
      <c r="CZ375" s="23"/>
      <c r="DA375" s="23"/>
      <c r="DB375" s="23"/>
      <c r="DC375" s="23"/>
      <c r="DD375" s="23"/>
      <c r="DE375" s="23"/>
      <c r="DF375" s="23"/>
      <c r="DG375" s="23"/>
      <c r="DH375" s="23"/>
      <c r="DI375" s="23"/>
      <c r="DJ375" s="23"/>
      <c r="DK375" s="23"/>
      <c r="DL375" s="23"/>
      <c r="DM375" s="23"/>
      <c r="DN375" s="23"/>
      <c r="DO375" s="23"/>
      <c r="DP375" s="23"/>
      <c r="DQ375" s="23"/>
      <c r="DR375" s="23"/>
      <c r="DS375" s="23"/>
      <c r="DT375" s="23"/>
      <c r="DU375" s="23"/>
      <c r="DV375" s="23"/>
      <c r="DW375" s="23"/>
      <c r="DX375" s="23"/>
      <c r="DY375" s="23"/>
      <c r="DZ375" s="23"/>
      <c r="EA375" s="23"/>
      <c r="EB375" s="23"/>
      <c r="EC375" s="23"/>
      <c r="ED375" s="23"/>
      <c r="EE375" s="23"/>
      <c r="EF375" s="23"/>
      <c r="EG375" s="23"/>
      <c r="EH375" s="23"/>
    </row>
    <row r="376" spans="4:138" s="24" customFormat="1" x14ac:dyDescent="0.25">
      <c r="D376" s="25"/>
      <c r="E376" s="26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  <c r="CB376" s="23"/>
      <c r="CC376" s="23"/>
      <c r="CD376" s="23"/>
      <c r="CE376" s="23"/>
      <c r="CF376" s="23"/>
      <c r="CG376" s="23"/>
      <c r="CH376" s="23"/>
      <c r="CI376" s="23"/>
      <c r="CJ376" s="23"/>
      <c r="CK376" s="23"/>
      <c r="CL376" s="23"/>
      <c r="CM376" s="23"/>
      <c r="CN376" s="23"/>
      <c r="CO376" s="23"/>
      <c r="CP376" s="23"/>
      <c r="CQ376" s="23"/>
      <c r="CR376" s="23"/>
      <c r="CS376" s="23"/>
      <c r="CT376" s="23"/>
      <c r="CU376" s="23"/>
      <c r="CV376" s="23"/>
      <c r="CW376" s="23"/>
      <c r="CX376" s="23"/>
      <c r="CY376" s="23"/>
      <c r="CZ376" s="23"/>
      <c r="DA376" s="23"/>
      <c r="DB376" s="23"/>
      <c r="DC376" s="23"/>
      <c r="DD376" s="23"/>
      <c r="DE376" s="23"/>
      <c r="DF376" s="23"/>
      <c r="DG376" s="23"/>
      <c r="DH376" s="23"/>
      <c r="DI376" s="23"/>
      <c r="DJ376" s="23"/>
      <c r="DK376" s="23"/>
      <c r="DL376" s="23"/>
      <c r="DM376" s="23"/>
      <c r="DN376" s="23"/>
      <c r="DO376" s="23"/>
      <c r="DP376" s="23"/>
      <c r="DQ376" s="23"/>
      <c r="DR376" s="23"/>
      <c r="DS376" s="23"/>
      <c r="DT376" s="23"/>
      <c r="DU376" s="23"/>
      <c r="DV376" s="23"/>
      <c r="DW376" s="23"/>
      <c r="DX376" s="23"/>
      <c r="DY376" s="23"/>
      <c r="DZ376" s="23"/>
      <c r="EA376" s="23"/>
      <c r="EB376" s="23"/>
      <c r="EC376" s="23"/>
      <c r="ED376" s="23"/>
      <c r="EE376" s="23"/>
      <c r="EF376" s="23"/>
      <c r="EG376" s="23"/>
      <c r="EH376" s="23"/>
    </row>
    <row r="377" spans="4:138" s="24" customFormat="1" x14ac:dyDescent="0.25">
      <c r="D377" s="25"/>
      <c r="E377" s="26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  <c r="BZ377" s="23"/>
      <c r="CA377" s="23"/>
      <c r="CB377" s="23"/>
      <c r="CC377" s="23"/>
      <c r="CD377" s="23"/>
      <c r="CE377" s="23"/>
      <c r="CF377" s="23"/>
      <c r="CG377" s="23"/>
      <c r="CH377" s="23"/>
      <c r="CI377" s="23"/>
      <c r="CJ377" s="23"/>
      <c r="CK377" s="23"/>
      <c r="CL377" s="23"/>
      <c r="CM377" s="23"/>
      <c r="CN377" s="23"/>
      <c r="CO377" s="23"/>
      <c r="CP377" s="23"/>
      <c r="CQ377" s="23"/>
      <c r="CR377" s="23"/>
      <c r="CS377" s="23"/>
      <c r="CT377" s="23"/>
      <c r="CU377" s="23"/>
      <c r="CV377" s="23"/>
      <c r="CW377" s="23"/>
      <c r="CX377" s="23"/>
      <c r="CY377" s="23"/>
      <c r="CZ377" s="23"/>
      <c r="DA377" s="23"/>
      <c r="DB377" s="23"/>
      <c r="DC377" s="23"/>
      <c r="DD377" s="23"/>
      <c r="DE377" s="23"/>
      <c r="DF377" s="23"/>
      <c r="DG377" s="23"/>
      <c r="DH377" s="23"/>
      <c r="DI377" s="23"/>
      <c r="DJ377" s="23"/>
      <c r="DK377" s="23"/>
      <c r="DL377" s="23"/>
      <c r="DM377" s="23"/>
      <c r="DN377" s="23"/>
      <c r="DO377" s="23"/>
      <c r="DP377" s="23"/>
      <c r="DQ377" s="23"/>
      <c r="DR377" s="23"/>
      <c r="DS377" s="23"/>
      <c r="DT377" s="23"/>
      <c r="DU377" s="23"/>
      <c r="DV377" s="23"/>
      <c r="DW377" s="23"/>
      <c r="DX377" s="23"/>
      <c r="DY377" s="23"/>
      <c r="DZ377" s="23"/>
      <c r="EA377" s="23"/>
      <c r="EB377" s="23"/>
      <c r="EC377" s="23"/>
      <c r="ED377" s="23"/>
      <c r="EE377" s="23"/>
      <c r="EF377" s="23"/>
      <c r="EG377" s="23"/>
      <c r="EH377" s="23"/>
    </row>
    <row r="378" spans="4:138" s="24" customFormat="1" x14ac:dyDescent="0.25">
      <c r="D378" s="25"/>
      <c r="E378" s="26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  <c r="BZ378" s="23"/>
      <c r="CA378" s="23"/>
      <c r="CB378" s="23"/>
      <c r="CC378" s="23"/>
      <c r="CD378" s="23"/>
      <c r="CE378" s="23"/>
      <c r="CF378" s="23"/>
      <c r="CG378" s="23"/>
      <c r="CH378" s="23"/>
      <c r="CI378" s="23"/>
      <c r="CJ378" s="23"/>
      <c r="CK378" s="23"/>
      <c r="CL378" s="23"/>
      <c r="CM378" s="23"/>
      <c r="CN378" s="23"/>
      <c r="CO378" s="23"/>
      <c r="CP378" s="23"/>
      <c r="CQ378" s="23"/>
      <c r="CR378" s="23"/>
      <c r="CS378" s="23"/>
      <c r="CT378" s="23"/>
      <c r="CU378" s="23"/>
      <c r="CV378" s="23"/>
      <c r="CW378" s="23"/>
      <c r="CX378" s="23"/>
      <c r="CY378" s="23"/>
      <c r="CZ378" s="23"/>
      <c r="DA378" s="23"/>
      <c r="DB378" s="23"/>
      <c r="DC378" s="23"/>
      <c r="DD378" s="23"/>
      <c r="DE378" s="23"/>
      <c r="DF378" s="23"/>
      <c r="DG378" s="23"/>
      <c r="DH378" s="23"/>
      <c r="DI378" s="23"/>
      <c r="DJ378" s="23"/>
      <c r="DK378" s="23"/>
      <c r="DL378" s="23"/>
      <c r="DM378" s="23"/>
      <c r="DN378" s="23"/>
      <c r="DO378" s="23"/>
      <c r="DP378" s="23"/>
      <c r="DQ378" s="23"/>
      <c r="DR378" s="23"/>
      <c r="DS378" s="23"/>
      <c r="DT378" s="23"/>
      <c r="DU378" s="23"/>
      <c r="DV378" s="23"/>
      <c r="DW378" s="23"/>
      <c r="DX378" s="23"/>
      <c r="DY378" s="23"/>
      <c r="DZ378" s="23"/>
      <c r="EA378" s="23"/>
      <c r="EB378" s="23"/>
      <c r="EC378" s="23"/>
      <c r="ED378" s="23"/>
      <c r="EE378" s="23"/>
      <c r="EF378" s="23"/>
      <c r="EG378" s="23"/>
      <c r="EH378" s="23"/>
    </row>
    <row r="379" spans="4:138" s="24" customFormat="1" x14ac:dyDescent="0.25">
      <c r="D379" s="25"/>
      <c r="E379" s="26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23"/>
      <c r="BZ379" s="23"/>
      <c r="CA379" s="23"/>
      <c r="CB379" s="23"/>
      <c r="CC379" s="23"/>
      <c r="CD379" s="23"/>
      <c r="CE379" s="23"/>
      <c r="CF379" s="23"/>
      <c r="CG379" s="23"/>
      <c r="CH379" s="23"/>
      <c r="CI379" s="23"/>
      <c r="CJ379" s="23"/>
      <c r="CK379" s="23"/>
      <c r="CL379" s="23"/>
      <c r="CM379" s="23"/>
      <c r="CN379" s="23"/>
      <c r="CO379" s="23"/>
      <c r="CP379" s="23"/>
      <c r="CQ379" s="23"/>
      <c r="CR379" s="23"/>
      <c r="CS379" s="23"/>
      <c r="CT379" s="23"/>
      <c r="CU379" s="23"/>
      <c r="CV379" s="23"/>
      <c r="CW379" s="23"/>
      <c r="CX379" s="23"/>
      <c r="CY379" s="23"/>
      <c r="CZ379" s="23"/>
      <c r="DA379" s="23"/>
      <c r="DB379" s="23"/>
      <c r="DC379" s="23"/>
      <c r="DD379" s="23"/>
      <c r="DE379" s="23"/>
      <c r="DF379" s="23"/>
      <c r="DG379" s="23"/>
      <c r="DH379" s="23"/>
      <c r="DI379" s="23"/>
      <c r="DJ379" s="23"/>
      <c r="DK379" s="23"/>
      <c r="DL379" s="23"/>
      <c r="DM379" s="23"/>
      <c r="DN379" s="23"/>
      <c r="DO379" s="23"/>
      <c r="DP379" s="23"/>
      <c r="DQ379" s="23"/>
      <c r="DR379" s="23"/>
      <c r="DS379" s="23"/>
      <c r="DT379" s="23"/>
      <c r="DU379" s="23"/>
      <c r="DV379" s="23"/>
      <c r="DW379" s="23"/>
      <c r="DX379" s="23"/>
      <c r="DY379" s="23"/>
      <c r="DZ379" s="23"/>
      <c r="EA379" s="23"/>
      <c r="EB379" s="23"/>
      <c r="EC379" s="23"/>
      <c r="ED379" s="23"/>
      <c r="EE379" s="23"/>
      <c r="EF379" s="23"/>
      <c r="EG379" s="23"/>
      <c r="EH379" s="23"/>
    </row>
    <row r="380" spans="4:138" s="24" customFormat="1" x14ac:dyDescent="0.25">
      <c r="D380" s="25"/>
      <c r="E380" s="26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  <c r="BT380" s="23"/>
      <c r="BU380" s="23"/>
      <c r="BV380" s="23"/>
      <c r="BW380" s="23"/>
      <c r="BX380" s="23"/>
      <c r="BY380" s="23"/>
      <c r="BZ380" s="23"/>
      <c r="CA380" s="23"/>
      <c r="CB380" s="23"/>
      <c r="CC380" s="23"/>
      <c r="CD380" s="23"/>
      <c r="CE380" s="23"/>
      <c r="CF380" s="23"/>
      <c r="CG380" s="23"/>
      <c r="CH380" s="23"/>
      <c r="CI380" s="23"/>
      <c r="CJ380" s="23"/>
      <c r="CK380" s="23"/>
      <c r="CL380" s="23"/>
      <c r="CM380" s="23"/>
      <c r="CN380" s="23"/>
      <c r="CO380" s="23"/>
      <c r="CP380" s="23"/>
      <c r="CQ380" s="23"/>
      <c r="CR380" s="23"/>
      <c r="CS380" s="23"/>
      <c r="CT380" s="23"/>
      <c r="CU380" s="23"/>
      <c r="CV380" s="23"/>
      <c r="CW380" s="23"/>
      <c r="CX380" s="23"/>
      <c r="CY380" s="23"/>
      <c r="CZ380" s="23"/>
      <c r="DA380" s="23"/>
      <c r="DB380" s="23"/>
      <c r="DC380" s="23"/>
      <c r="DD380" s="23"/>
      <c r="DE380" s="23"/>
      <c r="DF380" s="23"/>
      <c r="DG380" s="23"/>
      <c r="DH380" s="23"/>
      <c r="DI380" s="23"/>
      <c r="DJ380" s="23"/>
      <c r="DK380" s="23"/>
      <c r="DL380" s="23"/>
      <c r="DM380" s="23"/>
      <c r="DN380" s="23"/>
      <c r="DO380" s="23"/>
      <c r="DP380" s="23"/>
      <c r="DQ380" s="23"/>
      <c r="DR380" s="23"/>
      <c r="DS380" s="23"/>
      <c r="DT380" s="23"/>
      <c r="DU380" s="23"/>
      <c r="DV380" s="23"/>
      <c r="DW380" s="23"/>
      <c r="DX380" s="23"/>
      <c r="DY380" s="23"/>
      <c r="DZ380" s="23"/>
      <c r="EA380" s="23"/>
      <c r="EB380" s="23"/>
      <c r="EC380" s="23"/>
      <c r="ED380" s="23"/>
      <c r="EE380" s="23"/>
      <c r="EF380" s="23"/>
      <c r="EG380" s="23"/>
      <c r="EH380" s="23"/>
    </row>
    <row r="381" spans="4:138" s="24" customFormat="1" x14ac:dyDescent="0.25">
      <c r="D381" s="25"/>
      <c r="E381" s="26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23"/>
      <c r="BZ381" s="23"/>
      <c r="CA381" s="23"/>
      <c r="CB381" s="23"/>
      <c r="CC381" s="23"/>
      <c r="CD381" s="23"/>
      <c r="CE381" s="23"/>
      <c r="CF381" s="23"/>
      <c r="CG381" s="23"/>
      <c r="CH381" s="23"/>
      <c r="CI381" s="23"/>
      <c r="CJ381" s="23"/>
      <c r="CK381" s="23"/>
      <c r="CL381" s="23"/>
      <c r="CM381" s="23"/>
      <c r="CN381" s="23"/>
      <c r="CO381" s="23"/>
      <c r="CP381" s="23"/>
      <c r="CQ381" s="23"/>
      <c r="CR381" s="23"/>
      <c r="CS381" s="23"/>
      <c r="CT381" s="23"/>
      <c r="CU381" s="23"/>
      <c r="CV381" s="23"/>
      <c r="CW381" s="23"/>
      <c r="CX381" s="23"/>
      <c r="CY381" s="23"/>
      <c r="CZ381" s="23"/>
      <c r="DA381" s="23"/>
      <c r="DB381" s="23"/>
      <c r="DC381" s="23"/>
      <c r="DD381" s="23"/>
      <c r="DE381" s="23"/>
      <c r="DF381" s="23"/>
      <c r="DG381" s="23"/>
      <c r="DH381" s="23"/>
      <c r="DI381" s="23"/>
      <c r="DJ381" s="23"/>
      <c r="DK381" s="23"/>
      <c r="DL381" s="23"/>
      <c r="DM381" s="23"/>
      <c r="DN381" s="23"/>
      <c r="DO381" s="23"/>
      <c r="DP381" s="23"/>
      <c r="DQ381" s="23"/>
      <c r="DR381" s="23"/>
      <c r="DS381" s="23"/>
      <c r="DT381" s="23"/>
      <c r="DU381" s="23"/>
      <c r="DV381" s="23"/>
      <c r="DW381" s="23"/>
      <c r="DX381" s="23"/>
      <c r="DY381" s="23"/>
      <c r="DZ381" s="23"/>
      <c r="EA381" s="23"/>
      <c r="EB381" s="23"/>
      <c r="EC381" s="23"/>
      <c r="ED381" s="23"/>
      <c r="EE381" s="23"/>
      <c r="EF381" s="23"/>
      <c r="EG381" s="23"/>
      <c r="EH381" s="23"/>
    </row>
    <row r="382" spans="4:138" s="24" customFormat="1" x14ac:dyDescent="0.25">
      <c r="D382" s="25"/>
      <c r="E382" s="26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23"/>
      <c r="BZ382" s="23"/>
      <c r="CA382" s="23"/>
      <c r="CB382" s="23"/>
      <c r="CC382" s="23"/>
      <c r="CD382" s="23"/>
      <c r="CE382" s="23"/>
      <c r="CF382" s="23"/>
      <c r="CG382" s="23"/>
      <c r="CH382" s="23"/>
      <c r="CI382" s="23"/>
      <c r="CJ382" s="23"/>
      <c r="CK382" s="23"/>
      <c r="CL382" s="23"/>
      <c r="CM382" s="23"/>
      <c r="CN382" s="23"/>
      <c r="CO382" s="23"/>
      <c r="CP382" s="23"/>
      <c r="CQ382" s="23"/>
      <c r="CR382" s="23"/>
      <c r="CS382" s="23"/>
      <c r="CT382" s="23"/>
      <c r="CU382" s="23"/>
      <c r="CV382" s="23"/>
      <c r="CW382" s="23"/>
      <c r="CX382" s="23"/>
      <c r="CY382" s="23"/>
      <c r="CZ382" s="23"/>
      <c r="DA382" s="23"/>
      <c r="DB382" s="23"/>
      <c r="DC382" s="23"/>
      <c r="DD382" s="23"/>
      <c r="DE382" s="23"/>
      <c r="DF382" s="23"/>
      <c r="DG382" s="23"/>
      <c r="DH382" s="23"/>
      <c r="DI382" s="23"/>
      <c r="DJ382" s="23"/>
      <c r="DK382" s="23"/>
      <c r="DL382" s="23"/>
      <c r="DM382" s="23"/>
      <c r="DN382" s="23"/>
      <c r="DO382" s="23"/>
      <c r="DP382" s="23"/>
      <c r="DQ382" s="23"/>
      <c r="DR382" s="23"/>
      <c r="DS382" s="23"/>
      <c r="DT382" s="23"/>
      <c r="DU382" s="23"/>
      <c r="DV382" s="23"/>
      <c r="DW382" s="23"/>
      <c r="DX382" s="23"/>
      <c r="DY382" s="23"/>
      <c r="DZ382" s="23"/>
      <c r="EA382" s="23"/>
      <c r="EB382" s="23"/>
      <c r="EC382" s="23"/>
      <c r="ED382" s="23"/>
      <c r="EE382" s="23"/>
      <c r="EF382" s="23"/>
      <c r="EG382" s="23"/>
      <c r="EH382" s="23"/>
    </row>
    <row r="383" spans="4:138" s="24" customFormat="1" x14ac:dyDescent="0.25">
      <c r="D383" s="25"/>
      <c r="E383" s="26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  <c r="BZ383" s="23"/>
      <c r="CA383" s="23"/>
      <c r="CB383" s="23"/>
      <c r="CC383" s="23"/>
      <c r="CD383" s="23"/>
      <c r="CE383" s="23"/>
      <c r="CF383" s="23"/>
      <c r="CG383" s="23"/>
      <c r="CH383" s="23"/>
      <c r="CI383" s="23"/>
      <c r="CJ383" s="23"/>
      <c r="CK383" s="23"/>
      <c r="CL383" s="23"/>
      <c r="CM383" s="23"/>
      <c r="CN383" s="23"/>
      <c r="CO383" s="23"/>
      <c r="CP383" s="23"/>
      <c r="CQ383" s="23"/>
      <c r="CR383" s="23"/>
      <c r="CS383" s="23"/>
      <c r="CT383" s="23"/>
      <c r="CU383" s="23"/>
      <c r="CV383" s="23"/>
      <c r="CW383" s="23"/>
      <c r="CX383" s="23"/>
      <c r="CY383" s="23"/>
      <c r="CZ383" s="23"/>
      <c r="DA383" s="23"/>
      <c r="DB383" s="23"/>
      <c r="DC383" s="23"/>
      <c r="DD383" s="23"/>
      <c r="DE383" s="23"/>
      <c r="DF383" s="23"/>
      <c r="DG383" s="23"/>
      <c r="DH383" s="23"/>
      <c r="DI383" s="23"/>
      <c r="DJ383" s="23"/>
      <c r="DK383" s="23"/>
      <c r="DL383" s="23"/>
      <c r="DM383" s="23"/>
      <c r="DN383" s="23"/>
      <c r="DO383" s="23"/>
      <c r="DP383" s="23"/>
      <c r="DQ383" s="23"/>
      <c r="DR383" s="23"/>
      <c r="DS383" s="23"/>
      <c r="DT383" s="23"/>
      <c r="DU383" s="23"/>
      <c r="DV383" s="23"/>
      <c r="DW383" s="23"/>
      <c r="DX383" s="23"/>
      <c r="DY383" s="23"/>
      <c r="DZ383" s="23"/>
      <c r="EA383" s="23"/>
      <c r="EB383" s="23"/>
      <c r="EC383" s="23"/>
      <c r="ED383" s="23"/>
      <c r="EE383" s="23"/>
      <c r="EF383" s="23"/>
      <c r="EG383" s="23"/>
      <c r="EH383" s="23"/>
    </row>
    <row r="384" spans="4:138" s="24" customFormat="1" x14ac:dyDescent="0.25">
      <c r="D384" s="25"/>
      <c r="E384" s="26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3"/>
      <c r="BZ384" s="23"/>
      <c r="CA384" s="23"/>
      <c r="CB384" s="23"/>
      <c r="CC384" s="23"/>
      <c r="CD384" s="23"/>
      <c r="CE384" s="23"/>
      <c r="CF384" s="23"/>
      <c r="CG384" s="23"/>
      <c r="CH384" s="23"/>
      <c r="CI384" s="23"/>
      <c r="CJ384" s="23"/>
      <c r="CK384" s="23"/>
      <c r="CL384" s="23"/>
      <c r="CM384" s="23"/>
      <c r="CN384" s="23"/>
      <c r="CO384" s="23"/>
      <c r="CP384" s="23"/>
      <c r="CQ384" s="23"/>
      <c r="CR384" s="23"/>
      <c r="CS384" s="23"/>
      <c r="CT384" s="23"/>
      <c r="CU384" s="23"/>
      <c r="CV384" s="23"/>
      <c r="CW384" s="23"/>
      <c r="CX384" s="23"/>
      <c r="CY384" s="23"/>
      <c r="CZ384" s="23"/>
      <c r="DA384" s="23"/>
      <c r="DB384" s="23"/>
      <c r="DC384" s="23"/>
      <c r="DD384" s="23"/>
      <c r="DE384" s="23"/>
      <c r="DF384" s="23"/>
      <c r="DG384" s="23"/>
      <c r="DH384" s="23"/>
      <c r="DI384" s="23"/>
      <c r="DJ384" s="23"/>
      <c r="DK384" s="23"/>
      <c r="DL384" s="23"/>
      <c r="DM384" s="23"/>
      <c r="DN384" s="23"/>
      <c r="DO384" s="23"/>
      <c r="DP384" s="23"/>
      <c r="DQ384" s="23"/>
      <c r="DR384" s="23"/>
      <c r="DS384" s="23"/>
      <c r="DT384" s="23"/>
      <c r="DU384" s="23"/>
      <c r="DV384" s="23"/>
      <c r="DW384" s="23"/>
      <c r="DX384" s="23"/>
      <c r="DY384" s="23"/>
      <c r="DZ384" s="23"/>
      <c r="EA384" s="23"/>
      <c r="EB384" s="23"/>
      <c r="EC384" s="23"/>
      <c r="ED384" s="23"/>
      <c r="EE384" s="23"/>
      <c r="EF384" s="23"/>
      <c r="EG384" s="23"/>
      <c r="EH384" s="23"/>
    </row>
    <row r="385" spans="4:138" s="24" customFormat="1" x14ac:dyDescent="0.25">
      <c r="D385" s="25"/>
      <c r="E385" s="26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23"/>
      <c r="BX385" s="23"/>
      <c r="BY385" s="23"/>
      <c r="BZ385" s="23"/>
      <c r="CA385" s="23"/>
      <c r="CB385" s="23"/>
      <c r="CC385" s="23"/>
      <c r="CD385" s="23"/>
      <c r="CE385" s="23"/>
      <c r="CF385" s="23"/>
      <c r="CG385" s="23"/>
      <c r="CH385" s="23"/>
      <c r="CI385" s="23"/>
      <c r="CJ385" s="23"/>
      <c r="CK385" s="23"/>
      <c r="CL385" s="23"/>
      <c r="CM385" s="23"/>
      <c r="CN385" s="23"/>
      <c r="CO385" s="23"/>
      <c r="CP385" s="23"/>
      <c r="CQ385" s="23"/>
      <c r="CR385" s="23"/>
      <c r="CS385" s="23"/>
      <c r="CT385" s="23"/>
      <c r="CU385" s="23"/>
      <c r="CV385" s="23"/>
      <c r="CW385" s="23"/>
      <c r="CX385" s="23"/>
      <c r="CY385" s="23"/>
      <c r="CZ385" s="23"/>
      <c r="DA385" s="23"/>
      <c r="DB385" s="23"/>
      <c r="DC385" s="23"/>
      <c r="DD385" s="23"/>
      <c r="DE385" s="23"/>
      <c r="DF385" s="23"/>
      <c r="DG385" s="23"/>
      <c r="DH385" s="23"/>
      <c r="DI385" s="23"/>
      <c r="DJ385" s="23"/>
      <c r="DK385" s="23"/>
      <c r="DL385" s="23"/>
      <c r="DM385" s="23"/>
      <c r="DN385" s="23"/>
      <c r="DO385" s="23"/>
      <c r="DP385" s="23"/>
      <c r="DQ385" s="23"/>
      <c r="DR385" s="23"/>
      <c r="DS385" s="23"/>
      <c r="DT385" s="23"/>
      <c r="DU385" s="23"/>
      <c r="DV385" s="23"/>
      <c r="DW385" s="23"/>
      <c r="DX385" s="23"/>
      <c r="DY385" s="23"/>
      <c r="DZ385" s="23"/>
      <c r="EA385" s="23"/>
      <c r="EB385" s="23"/>
      <c r="EC385" s="23"/>
      <c r="ED385" s="23"/>
      <c r="EE385" s="23"/>
      <c r="EF385" s="23"/>
      <c r="EG385" s="23"/>
      <c r="EH385" s="23"/>
    </row>
    <row r="386" spans="4:138" s="24" customFormat="1" x14ac:dyDescent="0.25">
      <c r="D386" s="25"/>
      <c r="E386" s="26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23"/>
      <c r="BZ386" s="23"/>
      <c r="CA386" s="23"/>
      <c r="CB386" s="23"/>
      <c r="CC386" s="23"/>
      <c r="CD386" s="23"/>
      <c r="CE386" s="23"/>
      <c r="CF386" s="23"/>
      <c r="CG386" s="23"/>
      <c r="CH386" s="23"/>
      <c r="CI386" s="23"/>
      <c r="CJ386" s="23"/>
      <c r="CK386" s="23"/>
      <c r="CL386" s="23"/>
      <c r="CM386" s="23"/>
      <c r="CN386" s="23"/>
      <c r="CO386" s="23"/>
      <c r="CP386" s="23"/>
      <c r="CQ386" s="23"/>
      <c r="CR386" s="23"/>
      <c r="CS386" s="23"/>
      <c r="CT386" s="23"/>
      <c r="CU386" s="23"/>
      <c r="CV386" s="23"/>
      <c r="CW386" s="23"/>
      <c r="CX386" s="23"/>
      <c r="CY386" s="23"/>
      <c r="CZ386" s="23"/>
      <c r="DA386" s="23"/>
      <c r="DB386" s="23"/>
      <c r="DC386" s="23"/>
      <c r="DD386" s="23"/>
      <c r="DE386" s="23"/>
      <c r="DF386" s="23"/>
      <c r="DG386" s="23"/>
      <c r="DH386" s="23"/>
      <c r="DI386" s="23"/>
      <c r="DJ386" s="23"/>
      <c r="DK386" s="23"/>
      <c r="DL386" s="23"/>
      <c r="DM386" s="23"/>
      <c r="DN386" s="23"/>
      <c r="DO386" s="23"/>
      <c r="DP386" s="23"/>
      <c r="DQ386" s="23"/>
      <c r="DR386" s="23"/>
      <c r="DS386" s="23"/>
      <c r="DT386" s="23"/>
      <c r="DU386" s="23"/>
      <c r="DV386" s="23"/>
      <c r="DW386" s="23"/>
      <c r="DX386" s="23"/>
      <c r="DY386" s="23"/>
      <c r="DZ386" s="23"/>
      <c r="EA386" s="23"/>
      <c r="EB386" s="23"/>
      <c r="EC386" s="23"/>
      <c r="ED386" s="23"/>
      <c r="EE386" s="23"/>
      <c r="EF386" s="23"/>
      <c r="EG386" s="23"/>
      <c r="EH386" s="23"/>
    </row>
    <row r="387" spans="4:138" s="24" customFormat="1" x14ac:dyDescent="0.25">
      <c r="D387" s="25"/>
      <c r="E387" s="26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23"/>
      <c r="BZ387" s="23"/>
      <c r="CA387" s="23"/>
      <c r="CB387" s="23"/>
      <c r="CC387" s="23"/>
      <c r="CD387" s="23"/>
      <c r="CE387" s="23"/>
      <c r="CF387" s="23"/>
      <c r="CG387" s="23"/>
      <c r="CH387" s="23"/>
      <c r="CI387" s="23"/>
      <c r="CJ387" s="23"/>
      <c r="CK387" s="23"/>
      <c r="CL387" s="23"/>
      <c r="CM387" s="23"/>
      <c r="CN387" s="23"/>
      <c r="CO387" s="23"/>
      <c r="CP387" s="23"/>
      <c r="CQ387" s="23"/>
      <c r="CR387" s="23"/>
      <c r="CS387" s="23"/>
      <c r="CT387" s="23"/>
      <c r="CU387" s="23"/>
      <c r="CV387" s="23"/>
      <c r="CW387" s="23"/>
      <c r="CX387" s="23"/>
      <c r="CY387" s="23"/>
      <c r="CZ387" s="23"/>
      <c r="DA387" s="23"/>
      <c r="DB387" s="23"/>
      <c r="DC387" s="23"/>
      <c r="DD387" s="23"/>
      <c r="DE387" s="23"/>
      <c r="DF387" s="23"/>
      <c r="DG387" s="23"/>
      <c r="DH387" s="23"/>
      <c r="DI387" s="23"/>
      <c r="DJ387" s="23"/>
      <c r="DK387" s="23"/>
      <c r="DL387" s="23"/>
      <c r="DM387" s="23"/>
      <c r="DN387" s="23"/>
      <c r="DO387" s="23"/>
      <c r="DP387" s="23"/>
      <c r="DQ387" s="23"/>
      <c r="DR387" s="23"/>
      <c r="DS387" s="23"/>
      <c r="DT387" s="23"/>
      <c r="DU387" s="23"/>
      <c r="DV387" s="23"/>
      <c r="DW387" s="23"/>
      <c r="DX387" s="23"/>
      <c r="DY387" s="23"/>
      <c r="DZ387" s="23"/>
      <c r="EA387" s="23"/>
      <c r="EB387" s="23"/>
      <c r="EC387" s="23"/>
      <c r="ED387" s="23"/>
      <c r="EE387" s="23"/>
      <c r="EF387" s="23"/>
      <c r="EG387" s="23"/>
      <c r="EH387" s="23"/>
    </row>
    <row r="388" spans="4:138" s="24" customFormat="1" x14ac:dyDescent="0.25">
      <c r="D388" s="25"/>
      <c r="E388" s="26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23"/>
      <c r="BV388" s="23"/>
      <c r="BW388" s="23"/>
      <c r="BX388" s="23"/>
      <c r="BY388" s="23"/>
      <c r="BZ388" s="23"/>
      <c r="CA388" s="23"/>
      <c r="CB388" s="23"/>
      <c r="CC388" s="23"/>
      <c r="CD388" s="23"/>
      <c r="CE388" s="23"/>
      <c r="CF388" s="23"/>
      <c r="CG388" s="23"/>
      <c r="CH388" s="23"/>
      <c r="CI388" s="23"/>
      <c r="CJ388" s="23"/>
      <c r="CK388" s="23"/>
      <c r="CL388" s="23"/>
      <c r="CM388" s="23"/>
      <c r="CN388" s="23"/>
      <c r="CO388" s="23"/>
      <c r="CP388" s="23"/>
      <c r="CQ388" s="23"/>
      <c r="CR388" s="23"/>
      <c r="CS388" s="23"/>
      <c r="CT388" s="23"/>
      <c r="CU388" s="23"/>
      <c r="CV388" s="23"/>
      <c r="CW388" s="23"/>
      <c r="CX388" s="23"/>
      <c r="CY388" s="23"/>
      <c r="CZ388" s="23"/>
      <c r="DA388" s="23"/>
      <c r="DB388" s="23"/>
      <c r="DC388" s="23"/>
      <c r="DD388" s="23"/>
      <c r="DE388" s="23"/>
      <c r="DF388" s="23"/>
      <c r="DG388" s="23"/>
      <c r="DH388" s="23"/>
      <c r="DI388" s="23"/>
      <c r="DJ388" s="23"/>
      <c r="DK388" s="23"/>
      <c r="DL388" s="23"/>
      <c r="DM388" s="23"/>
      <c r="DN388" s="23"/>
      <c r="DO388" s="23"/>
      <c r="DP388" s="23"/>
      <c r="DQ388" s="23"/>
      <c r="DR388" s="23"/>
      <c r="DS388" s="23"/>
      <c r="DT388" s="23"/>
      <c r="DU388" s="23"/>
      <c r="DV388" s="23"/>
      <c r="DW388" s="23"/>
      <c r="DX388" s="23"/>
      <c r="DY388" s="23"/>
      <c r="DZ388" s="23"/>
      <c r="EA388" s="23"/>
      <c r="EB388" s="23"/>
      <c r="EC388" s="23"/>
      <c r="ED388" s="23"/>
      <c r="EE388" s="23"/>
      <c r="EF388" s="23"/>
      <c r="EG388" s="23"/>
      <c r="EH388" s="23"/>
    </row>
    <row r="389" spans="4:138" s="24" customFormat="1" x14ac:dyDescent="0.25">
      <c r="D389" s="25"/>
      <c r="E389" s="26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23"/>
      <c r="BV389" s="23"/>
      <c r="BW389" s="23"/>
      <c r="BX389" s="23"/>
      <c r="BY389" s="23"/>
      <c r="BZ389" s="23"/>
      <c r="CA389" s="23"/>
      <c r="CB389" s="23"/>
      <c r="CC389" s="23"/>
      <c r="CD389" s="23"/>
      <c r="CE389" s="23"/>
      <c r="CF389" s="23"/>
      <c r="CG389" s="23"/>
      <c r="CH389" s="23"/>
      <c r="CI389" s="23"/>
      <c r="CJ389" s="23"/>
      <c r="CK389" s="23"/>
      <c r="CL389" s="23"/>
      <c r="CM389" s="23"/>
      <c r="CN389" s="23"/>
      <c r="CO389" s="23"/>
      <c r="CP389" s="23"/>
      <c r="CQ389" s="23"/>
      <c r="CR389" s="23"/>
      <c r="CS389" s="23"/>
      <c r="CT389" s="23"/>
      <c r="CU389" s="23"/>
      <c r="CV389" s="23"/>
      <c r="CW389" s="23"/>
      <c r="CX389" s="23"/>
      <c r="CY389" s="23"/>
      <c r="CZ389" s="23"/>
      <c r="DA389" s="23"/>
      <c r="DB389" s="23"/>
      <c r="DC389" s="23"/>
      <c r="DD389" s="23"/>
      <c r="DE389" s="23"/>
      <c r="DF389" s="23"/>
      <c r="DG389" s="23"/>
      <c r="DH389" s="23"/>
      <c r="DI389" s="23"/>
      <c r="DJ389" s="23"/>
      <c r="DK389" s="23"/>
      <c r="DL389" s="23"/>
      <c r="DM389" s="23"/>
      <c r="DN389" s="23"/>
      <c r="DO389" s="23"/>
      <c r="DP389" s="23"/>
      <c r="DQ389" s="23"/>
      <c r="DR389" s="23"/>
      <c r="DS389" s="23"/>
      <c r="DT389" s="23"/>
      <c r="DU389" s="23"/>
      <c r="DV389" s="23"/>
      <c r="DW389" s="23"/>
      <c r="DX389" s="23"/>
      <c r="DY389" s="23"/>
      <c r="DZ389" s="23"/>
      <c r="EA389" s="23"/>
      <c r="EB389" s="23"/>
      <c r="EC389" s="23"/>
      <c r="ED389" s="23"/>
      <c r="EE389" s="23"/>
      <c r="EF389" s="23"/>
      <c r="EG389" s="23"/>
      <c r="EH389" s="23"/>
    </row>
    <row r="390" spans="4:138" s="24" customFormat="1" x14ac:dyDescent="0.25">
      <c r="D390" s="25"/>
      <c r="E390" s="26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23"/>
      <c r="BV390" s="23"/>
      <c r="BW390" s="23"/>
      <c r="BX390" s="23"/>
      <c r="BY390" s="23"/>
      <c r="BZ390" s="23"/>
      <c r="CA390" s="23"/>
      <c r="CB390" s="23"/>
      <c r="CC390" s="23"/>
      <c r="CD390" s="23"/>
      <c r="CE390" s="23"/>
      <c r="CF390" s="23"/>
      <c r="CG390" s="23"/>
      <c r="CH390" s="23"/>
      <c r="CI390" s="23"/>
      <c r="CJ390" s="23"/>
      <c r="CK390" s="23"/>
      <c r="CL390" s="23"/>
      <c r="CM390" s="23"/>
      <c r="CN390" s="23"/>
      <c r="CO390" s="23"/>
      <c r="CP390" s="23"/>
      <c r="CQ390" s="23"/>
      <c r="CR390" s="23"/>
      <c r="CS390" s="23"/>
      <c r="CT390" s="23"/>
      <c r="CU390" s="23"/>
      <c r="CV390" s="23"/>
      <c r="CW390" s="23"/>
      <c r="CX390" s="23"/>
      <c r="CY390" s="23"/>
      <c r="CZ390" s="23"/>
      <c r="DA390" s="23"/>
      <c r="DB390" s="23"/>
      <c r="DC390" s="23"/>
      <c r="DD390" s="23"/>
      <c r="DE390" s="23"/>
      <c r="DF390" s="23"/>
      <c r="DG390" s="23"/>
      <c r="DH390" s="23"/>
      <c r="DI390" s="23"/>
      <c r="DJ390" s="23"/>
      <c r="DK390" s="23"/>
      <c r="DL390" s="23"/>
      <c r="DM390" s="23"/>
      <c r="DN390" s="23"/>
      <c r="DO390" s="23"/>
      <c r="DP390" s="23"/>
      <c r="DQ390" s="23"/>
      <c r="DR390" s="23"/>
      <c r="DS390" s="23"/>
      <c r="DT390" s="23"/>
      <c r="DU390" s="23"/>
      <c r="DV390" s="23"/>
      <c r="DW390" s="23"/>
      <c r="DX390" s="23"/>
      <c r="DY390" s="23"/>
      <c r="DZ390" s="23"/>
      <c r="EA390" s="23"/>
      <c r="EB390" s="23"/>
      <c r="EC390" s="23"/>
      <c r="ED390" s="23"/>
      <c r="EE390" s="23"/>
      <c r="EF390" s="23"/>
      <c r="EG390" s="23"/>
      <c r="EH390" s="23"/>
    </row>
    <row r="391" spans="4:138" s="24" customFormat="1" x14ac:dyDescent="0.25">
      <c r="D391" s="25"/>
      <c r="E391" s="26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  <c r="BS391" s="23"/>
      <c r="BT391" s="23"/>
      <c r="BU391" s="23"/>
      <c r="BV391" s="23"/>
      <c r="BW391" s="23"/>
      <c r="BX391" s="23"/>
      <c r="BY391" s="23"/>
      <c r="BZ391" s="23"/>
      <c r="CA391" s="23"/>
      <c r="CB391" s="23"/>
      <c r="CC391" s="23"/>
      <c r="CD391" s="23"/>
      <c r="CE391" s="23"/>
      <c r="CF391" s="23"/>
      <c r="CG391" s="23"/>
      <c r="CH391" s="23"/>
      <c r="CI391" s="23"/>
      <c r="CJ391" s="23"/>
      <c r="CK391" s="23"/>
      <c r="CL391" s="23"/>
      <c r="CM391" s="23"/>
      <c r="CN391" s="23"/>
      <c r="CO391" s="23"/>
      <c r="CP391" s="23"/>
      <c r="CQ391" s="23"/>
      <c r="CR391" s="23"/>
      <c r="CS391" s="23"/>
      <c r="CT391" s="23"/>
      <c r="CU391" s="23"/>
      <c r="CV391" s="23"/>
      <c r="CW391" s="23"/>
      <c r="CX391" s="23"/>
      <c r="CY391" s="23"/>
      <c r="CZ391" s="23"/>
      <c r="DA391" s="23"/>
      <c r="DB391" s="23"/>
      <c r="DC391" s="23"/>
      <c r="DD391" s="23"/>
      <c r="DE391" s="23"/>
      <c r="DF391" s="23"/>
      <c r="DG391" s="23"/>
      <c r="DH391" s="23"/>
      <c r="DI391" s="23"/>
      <c r="DJ391" s="23"/>
      <c r="DK391" s="23"/>
      <c r="DL391" s="23"/>
      <c r="DM391" s="23"/>
      <c r="DN391" s="23"/>
      <c r="DO391" s="23"/>
      <c r="DP391" s="23"/>
      <c r="DQ391" s="23"/>
      <c r="DR391" s="23"/>
      <c r="DS391" s="23"/>
      <c r="DT391" s="23"/>
      <c r="DU391" s="23"/>
      <c r="DV391" s="23"/>
      <c r="DW391" s="23"/>
      <c r="DX391" s="23"/>
      <c r="DY391" s="23"/>
      <c r="DZ391" s="23"/>
      <c r="EA391" s="23"/>
      <c r="EB391" s="23"/>
      <c r="EC391" s="23"/>
      <c r="ED391" s="23"/>
      <c r="EE391" s="23"/>
      <c r="EF391" s="23"/>
      <c r="EG391" s="23"/>
      <c r="EH391" s="23"/>
    </row>
    <row r="392" spans="4:138" s="24" customFormat="1" x14ac:dyDescent="0.25">
      <c r="D392" s="25"/>
      <c r="E392" s="26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  <c r="BT392" s="23"/>
      <c r="BU392" s="23"/>
      <c r="BV392" s="23"/>
      <c r="BW392" s="23"/>
      <c r="BX392" s="23"/>
      <c r="BY392" s="23"/>
      <c r="BZ392" s="23"/>
      <c r="CA392" s="23"/>
      <c r="CB392" s="23"/>
      <c r="CC392" s="23"/>
      <c r="CD392" s="23"/>
      <c r="CE392" s="23"/>
      <c r="CF392" s="23"/>
      <c r="CG392" s="23"/>
      <c r="CH392" s="23"/>
      <c r="CI392" s="23"/>
      <c r="CJ392" s="23"/>
      <c r="CK392" s="23"/>
      <c r="CL392" s="23"/>
      <c r="CM392" s="23"/>
      <c r="CN392" s="23"/>
      <c r="CO392" s="23"/>
      <c r="CP392" s="23"/>
      <c r="CQ392" s="23"/>
      <c r="CR392" s="23"/>
      <c r="CS392" s="23"/>
      <c r="CT392" s="23"/>
      <c r="CU392" s="23"/>
      <c r="CV392" s="23"/>
      <c r="CW392" s="23"/>
      <c r="CX392" s="23"/>
      <c r="CY392" s="23"/>
      <c r="CZ392" s="23"/>
      <c r="DA392" s="23"/>
      <c r="DB392" s="23"/>
      <c r="DC392" s="23"/>
      <c r="DD392" s="23"/>
      <c r="DE392" s="23"/>
      <c r="DF392" s="23"/>
      <c r="DG392" s="23"/>
      <c r="DH392" s="23"/>
      <c r="DI392" s="23"/>
      <c r="DJ392" s="23"/>
      <c r="DK392" s="23"/>
      <c r="DL392" s="23"/>
      <c r="DM392" s="23"/>
      <c r="DN392" s="23"/>
      <c r="DO392" s="23"/>
      <c r="DP392" s="23"/>
      <c r="DQ392" s="23"/>
      <c r="DR392" s="23"/>
      <c r="DS392" s="23"/>
      <c r="DT392" s="23"/>
      <c r="DU392" s="23"/>
      <c r="DV392" s="23"/>
      <c r="DW392" s="23"/>
      <c r="DX392" s="23"/>
      <c r="DY392" s="23"/>
      <c r="DZ392" s="23"/>
      <c r="EA392" s="23"/>
      <c r="EB392" s="23"/>
      <c r="EC392" s="23"/>
      <c r="ED392" s="23"/>
      <c r="EE392" s="23"/>
      <c r="EF392" s="23"/>
      <c r="EG392" s="23"/>
      <c r="EH392" s="23"/>
    </row>
    <row r="393" spans="4:138" s="24" customFormat="1" x14ac:dyDescent="0.25">
      <c r="D393" s="25"/>
      <c r="E393" s="26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  <c r="BT393" s="23"/>
      <c r="BU393" s="23"/>
      <c r="BV393" s="23"/>
      <c r="BW393" s="23"/>
      <c r="BX393" s="23"/>
      <c r="BY393" s="23"/>
      <c r="BZ393" s="23"/>
      <c r="CA393" s="23"/>
      <c r="CB393" s="23"/>
      <c r="CC393" s="23"/>
      <c r="CD393" s="23"/>
      <c r="CE393" s="23"/>
      <c r="CF393" s="23"/>
      <c r="CG393" s="23"/>
      <c r="CH393" s="23"/>
      <c r="CI393" s="23"/>
      <c r="CJ393" s="23"/>
      <c r="CK393" s="23"/>
      <c r="CL393" s="23"/>
      <c r="CM393" s="23"/>
      <c r="CN393" s="23"/>
      <c r="CO393" s="23"/>
      <c r="CP393" s="23"/>
      <c r="CQ393" s="23"/>
      <c r="CR393" s="23"/>
      <c r="CS393" s="23"/>
      <c r="CT393" s="23"/>
      <c r="CU393" s="23"/>
      <c r="CV393" s="23"/>
      <c r="CW393" s="23"/>
      <c r="CX393" s="23"/>
      <c r="CY393" s="23"/>
      <c r="CZ393" s="23"/>
      <c r="DA393" s="23"/>
      <c r="DB393" s="23"/>
      <c r="DC393" s="23"/>
      <c r="DD393" s="23"/>
      <c r="DE393" s="23"/>
      <c r="DF393" s="23"/>
      <c r="DG393" s="23"/>
      <c r="DH393" s="23"/>
      <c r="DI393" s="23"/>
      <c r="DJ393" s="23"/>
      <c r="DK393" s="23"/>
      <c r="DL393" s="23"/>
      <c r="DM393" s="23"/>
      <c r="DN393" s="23"/>
      <c r="DO393" s="23"/>
      <c r="DP393" s="23"/>
      <c r="DQ393" s="23"/>
      <c r="DR393" s="23"/>
      <c r="DS393" s="23"/>
      <c r="DT393" s="23"/>
      <c r="DU393" s="23"/>
      <c r="DV393" s="23"/>
      <c r="DW393" s="23"/>
      <c r="DX393" s="23"/>
      <c r="DY393" s="23"/>
      <c r="DZ393" s="23"/>
      <c r="EA393" s="23"/>
      <c r="EB393" s="23"/>
      <c r="EC393" s="23"/>
      <c r="ED393" s="23"/>
      <c r="EE393" s="23"/>
      <c r="EF393" s="23"/>
      <c r="EG393" s="23"/>
      <c r="EH393" s="23"/>
    </row>
    <row r="394" spans="4:138" s="24" customFormat="1" x14ac:dyDescent="0.25">
      <c r="D394" s="25"/>
      <c r="E394" s="26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  <c r="BT394" s="23"/>
      <c r="BU394" s="23"/>
      <c r="BV394" s="23"/>
      <c r="BW394" s="23"/>
      <c r="BX394" s="23"/>
      <c r="BY394" s="23"/>
      <c r="BZ394" s="23"/>
      <c r="CA394" s="23"/>
      <c r="CB394" s="23"/>
      <c r="CC394" s="23"/>
      <c r="CD394" s="23"/>
      <c r="CE394" s="23"/>
      <c r="CF394" s="23"/>
      <c r="CG394" s="23"/>
      <c r="CH394" s="23"/>
      <c r="CI394" s="23"/>
      <c r="CJ394" s="23"/>
      <c r="CK394" s="23"/>
      <c r="CL394" s="23"/>
      <c r="CM394" s="23"/>
      <c r="CN394" s="23"/>
      <c r="CO394" s="23"/>
      <c r="CP394" s="23"/>
      <c r="CQ394" s="23"/>
      <c r="CR394" s="23"/>
      <c r="CS394" s="23"/>
      <c r="CT394" s="23"/>
      <c r="CU394" s="23"/>
      <c r="CV394" s="23"/>
      <c r="CW394" s="23"/>
      <c r="CX394" s="23"/>
      <c r="CY394" s="23"/>
      <c r="CZ394" s="23"/>
      <c r="DA394" s="23"/>
      <c r="DB394" s="23"/>
      <c r="DC394" s="23"/>
      <c r="DD394" s="23"/>
      <c r="DE394" s="23"/>
      <c r="DF394" s="23"/>
      <c r="DG394" s="23"/>
      <c r="DH394" s="23"/>
      <c r="DI394" s="23"/>
      <c r="DJ394" s="23"/>
      <c r="DK394" s="23"/>
      <c r="DL394" s="23"/>
      <c r="DM394" s="23"/>
      <c r="DN394" s="23"/>
      <c r="DO394" s="23"/>
      <c r="DP394" s="23"/>
      <c r="DQ394" s="23"/>
      <c r="DR394" s="23"/>
      <c r="DS394" s="23"/>
      <c r="DT394" s="23"/>
      <c r="DU394" s="23"/>
      <c r="DV394" s="23"/>
      <c r="DW394" s="23"/>
      <c r="DX394" s="23"/>
      <c r="DY394" s="23"/>
      <c r="DZ394" s="23"/>
      <c r="EA394" s="23"/>
      <c r="EB394" s="23"/>
      <c r="EC394" s="23"/>
      <c r="ED394" s="23"/>
      <c r="EE394" s="23"/>
      <c r="EF394" s="23"/>
      <c r="EG394" s="23"/>
      <c r="EH394" s="23"/>
    </row>
    <row r="395" spans="4:138" s="24" customFormat="1" x14ac:dyDescent="0.25">
      <c r="D395" s="25"/>
      <c r="E395" s="26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  <c r="BT395" s="23"/>
      <c r="BU395" s="23"/>
      <c r="BV395" s="23"/>
      <c r="BW395" s="23"/>
      <c r="BX395" s="23"/>
      <c r="BY395" s="23"/>
      <c r="BZ395" s="23"/>
      <c r="CA395" s="23"/>
      <c r="CB395" s="23"/>
      <c r="CC395" s="23"/>
      <c r="CD395" s="23"/>
      <c r="CE395" s="23"/>
      <c r="CF395" s="23"/>
      <c r="CG395" s="23"/>
      <c r="CH395" s="23"/>
      <c r="CI395" s="23"/>
      <c r="CJ395" s="23"/>
      <c r="CK395" s="23"/>
      <c r="CL395" s="23"/>
      <c r="CM395" s="23"/>
      <c r="CN395" s="23"/>
      <c r="CO395" s="23"/>
      <c r="CP395" s="23"/>
      <c r="CQ395" s="23"/>
      <c r="CR395" s="23"/>
      <c r="CS395" s="23"/>
      <c r="CT395" s="23"/>
      <c r="CU395" s="23"/>
      <c r="CV395" s="23"/>
      <c r="CW395" s="23"/>
      <c r="CX395" s="23"/>
      <c r="CY395" s="23"/>
      <c r="CZ395" s="23"/>
      <c r="DA395" s="23"/>
      <c r="DB395" s="23"/>
      <c r="DC395" s="23"/>
      <c r="DD395" s="23"/>
      <c r="DE395" s="23"/>
      <c r="DF395" s="23"/>
      <c r="DG395" s="23"/>
      <c r="DH395" s="23"/>
      <c r="DI395" s="23"/>
      <c r="DJ395" s="23"/>
      <c r="DK395" s="23"/>
      <c r="DL395" s="23"/>
      <c r="DM395" s="23"/>
      <c r="DN395" s="23"/>
      <c r="DO395" s="23"/>
      <c r="DP395" s="23"/>
      <c r="DQ395" s="23"/>
      <c r="DR395" s="23"/>
      <c r="DS395" s="23"/>
      <c r="DT395" s="23"/>
      <c r="DU395" s="23"/>
      <c r="DV395" s="23"/>
      <c r="DW395" s="23"/>
      <c r="DX395" s="23"/>
      <c r="DY395" s="23"/>
      <c r="DZ395" s="23"/>
      <c r="EA395" s="23"/>
      <c r="EB395" s="23"/>
      <c r="EC395" s="23"/>
      <c r="ED395" s="23"/>
      <c r="EE395" s="23"/>
      <c r="EF395" s="23"/>
      <c r="EG395" s="23"/>
      <c r="EH395" s="23"/>
    </row>
    <row r="396" spans="4:138" s="24" customFormat="1" x14ac:dyDescent="0.25">
      <c r="D396" s="25"/>
      <c r="E396" s="26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  <c r="BS396" s="23"/>
      <c r="BT396" s="23"/>
      <c r="BU396" s="23"/>
      <c r="BV396" s="23"/>
      <c r="BW396" s="23"/>
      <c r="BX396" s="23"/>
      <c r="BY396" s="23"/>
      <c r="BZ396" s="23"/>
      <c r="CA396" s="23"/>
      <c r="CB396" s="23"/>
      <c r="CC396" s="23"/>
      <c r="CD396" s="23"/>
      <c r="CE396" s="23"/>
      <c r="CF396" s="23"/>
      <c r="CG396" s="23"/>
      <c r="CH396" s="23"/>
      <c r="CI396" s="23"/>
      <c r="CJ396" s="23"/>
      <c r="CK396" s="23"/>
      <c r="CL396" s="23"/>
      <c r="CM396" s="23"/>
      <c r="CN396" s="23"/>
      <c r="CO396" s="23"/>
      <c r="CP396" s="23"/>
      <c r="CQ396" s="23"/>
      <c r="CR396" s="23"/>
      <c r="CS396" s="23"/>
      <c r="CT396" s="23"/>
      <c r="CU396" s="23"/>
      <c r="CV396" s="23"/>
      <c r="CW396" s="23"/>
      <c r="CX396" s="23"/>
      <c r="CY396" s="23"/>
      <c r="CZ396" s="23"/>
      <c r="DA396" s="23"/>
      <c r="DB396" s="23"/>
      <c r="DC396" s="23"/>
      <c r="DD396" s="23"/>
      <c r="DE396" s="23"/>
      <c r="DF396" s="23"/>
      <c r="DG396" s="23"/>
      <c r="DH396" s="23"/>
      <c r="DI396" s="23"/>
      <c r="DJ396" s="23"/>
      <c r="DK396" s="23"/>
      <c r="DL396" s="23"/>
      <c r="DM396" s="23"/>
      <c r="DN396" s="23"/>
      <c r="DO396" s="23"/>
      <c r="DP396" s="23"/>
      <c r="DQ396" s="23"/>
      <c r="DR396" s="23"/>
      <c r="DS396" s="23"/>
      <c r="DT396" s="23"/>
      <c r="DU396" s="23"/>
      <c r="DV396" s="23"/>
      <c r="DW396" s="23"/>
      <c r="DX396" s="23"/>
      <c r="DY396" s="23"/>
      <c r="DZ396" s="23"/>
      <c r="EA396" s="23"/>
      <c r="EB396" s="23"/>
      <c r="EC396" s="23"/>
      <c r="ED396" s="23"/>
      <c r="EE396" s="23"/>
      <c r="EF396" s="23"/>
      <c r="EG396" s="23"/>
      <c r="EH396" s="23"/>
    </row>
    <row r="397" spans="4:138" s="24" customFormat="1" x14ac:dyDescent="0.25">
      <c r="D397" s="25"/>
      <c r="E397" s="26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  <c r="BT397" s="23"/>
      <c r="BU397" s="23"/>
      <c r="BV397" s="23"/>
      <c r="BW397" s="23"/>
      <c r="BX397" s="23"/>
      <c r="BY397" s="23"/>
      <c r="BZ397" s="23"/>
      <c r="CA397" s="23"/>
      <c r="CB397" s="23"/>
      <c r="CC397" s="23"/>
      <c r="CD397" s="23"/>
      <c r="CE397" s="23"/>
      <c r="CF397" s="23"/>
      <c r="CG397" s="23"/>
      <c r="CH397" s="23"/>
      <c r="CI397" s="23"/>
      <c r="CJ397" s="23"/>
      <c r="CK397" s="23"/>
      <c r="CL397" s="23"/>
      <c r="CM397" s="23"/>
      <c r="CN397" s="23"/>
      <c r="CO397" s="23"/>
      <c r="CP397" s="23"/>
      <c r="CQ397" s="23"/>
      <c r="CR397" s="23"/>
      <c r="CS397" s="23"/>
      <c r="CT397" s="23"/>
      <c r="CU397" s="23"/>
      <c r="CV397" s="23"/>
      <c r="CW397" s="23"/>
      <c r="CX397" s="23"/>
      <c r="CY397" s="23"/>
      <c r="CZ397" s="23"/>
      <c r="DA397" s="23"/>
      <c r="DB397" s="23"/>
      <c r="DC397" s="23"/>
      <c r="DD397" s="23"/>
      <c r="DE397" s="23"/>
      <c r="DF397" s="23"/>
      <c r="DG397" s="23"/>
      <c r="DH397" s="23"/>
      <c r="DI397" s="23"/>
      <c r="DJ397" s="23"/>
      <c r="DK397" s="23"/>
      <c r="DL397" s="23"/>
      <c r="DM397" s="23"/>
      <c r="DN397" s="23"/>
      <c r="DO397" s="23"/>
      <c r="DP397" s="23"/>
      <c r="DQ397" s="23"/>
      <c r="DR397" s="23"/>
      <c r="DS397" s="23"/>
      <c r="DT397" s="23"/>
      <c r="DU397" s="23"/>
      <c r="DV397" s="23"/>
      <c r="DW397" s="23"/>
      <c r="DX397" s="23"/>
      <c r="DY397" s="23"/>
      <c r="DZ397" s="23"/>
      <c r="EA397" s="23"/>
      <c r="EB397" s="23"/>
      <c r="EC397" s="23"/>
      <c r="ED397" s="23"/>
      <c r="EE397" s="23"/>
      <c r="EF397" s="23"/>
      <c r="EG397" s="23"/>
      <c r="EH397" s="23"/>
    </row>
    <row r="398" spans="4:138" s="24" customFormat="1" x14ac:dyDescent="0.25">
      <c r="D398" s="25"/>
      <c r="E398" s="26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23"/>
      <c r="BZ398" s="23"/>
      <c r="CA398" s="23"/>
      <c r="CB398" s="23"/>
      <c r="CC398" s="23"/>
      <c r="CD398" s="23"/>
      <c r="CE398" s="23"/>
      <c r="CF398" s="23"/>
      <c r="CG398" s="23"/>
      <c r="CH398" s="23"/>
      <c r="CI398" s="23"/>
      <c r="CJ398" s="23"/>
      <c r="CK398" s="23"/>
      <c r="CL398" s="23"/>
      <c r="CM398" s="23"/>
      <c r="CN398" s="23"/>
      <c r="CO398" s="23"/>
      <c r="CP398" s="23"/>
      <c r="CQ398" s="23"/>
      <c r="CR398" s="23"/>
      <c r="CS398" s="23"/>
      <c r="CT398" s="23"/>
      <c r="CU398" s="23"/>
      <c r="CV398" s="23"/>
      <c r="CW398" s="23"/>
      <c r="CX398" s="23"/>
      <c r="CY398" s="23"/>
      <c r="CZ398" s="23"/>
      <c r="DA398" s="23"/>
      <c r="DB398" s="23"/>
      <c r="DC398" s="23"/>
      <c r="DD398" s="23"/>
      <c r="DE398" s="23"/>
      <c r="DF398" s="23"/>
      <c r="DG398" s="23"/>
      <c r="DH398" s="23"/>
      <c r="DI398" s="23"/>
      <c r="DJ398" s="23"/>
      <c r="DK398" s="23"/>
      <c r="DL398" s="23"/>
      <c r="DM398" s="23"/>
      <c r="DN398" s="23"/>
      <c r="DO398" s="23"/>
      <c r="DP398" s="23"/>
      <c r="DQ398" s="23"/>
      <c r="DR398" s="23"/>
      <c r="DS398" s="23"/>
      <c r="DT398" s="23"/>
      <c r="DU398" s="23"/>
      <c r="DV398" s="23"/>
      <c r="DW398" s="23"/>
      <c r="DX398" s="23"/>
      <c r="DY398" s="23"/>
      <c r="DZ398" s="23"/>
      <c r="EA398" s="23"/>
      <c r="EB398" s="23"/>
      <c r="EC398" s="23"/>
      <c r="ED398" s="23"/>
      <c r="EE398" s="23"/>
      <c r="EF398" s="23"/>
      <c r="EG398" s="23"/>
      <c r="EH398" s="23"/>
    </row>
    <row r="399" spans="4:138" s="24" customFormat="1" x14ac:dyDescent="0.25">
      <c r="D399" s="25"/>
      <c r="E399" s="26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3"/>
      <c r="CA399" s="23"/>
      <c r="CB399" s="23"/>
      <c r="CC399" s="23"/>
      <c r="CD399" s="23"/>
      <c r="CE399" s="23"/>
      <c r="CF399" s="23"/>
      <c r="CG399" s="23"/>
      <c r="CH399" s="23"/>
      <c r="CI399" s="23"/>
      <c r="CJ399" s="23"/>
      <c r="CK399" s="23"/>
      <c r="CL399" s="23"/>
      <c r="CM399" s="23"/>
      <c r="CN399" s="23"/>
      <c r="CO399" s="23"/>
      <c r="CP399" s="23"/>
      <c r="CQ399" s="23"/>
      <c r="CR399" s="23"/>
      <c r="CS399" s="23"/>
      <c r="CT399" s="23"/>
      <c r="CU399" s="23"/>
      <c r="CV399" s="23"/>
      <c r="CW399" s="23"/>
      <c r="CX399" s="23"/>
      <c r="CY399" s="23"/>
      <c r="CZ399" s="23"/>
      <c r="DA399" s="23"/>
      <c r="DB399" s="23"/>
      <c r="DC399" s="23"/>
      <c r="DD399" s="23"/>
      <c r="DE399" s="23"/>
      <c r="DF399" s="23"/>
      <c r="DG399" s="23"/>
      <c r="DH399" s="23"/>
      <c r="DI399" s="23"/>
      <c r="DJ399" s="23"/>
      <c r="DK399" s="23"/>
      <c r="DL399" s="23"/>
      <c r="DM399" s="23"/>
      <c r="DN399" s="23"/>
      <c r="DO399" s="23"/>
      <c r="DP399" s="23"/>
      <c r="DQ399" s="23"/>
      <c r="DR399" s="23"/>
      <c r="DS399" s="23"/>
      <c r="DT399" s="23"/>
      <c r="DU399" s="23"/>
      <c r="DV399" s="23"/>
      <c r="DW399" s="23"/>
      <c r="DX399" s="23"/>
      <c r="DY399" s="23"/>
      <c r="DZ399" s="23"/>
      <c r="EA399" s="23"/>
      <c r="EB399" s="23"/>
      <c r="EC399" s="23"/>
      <c r="ED399" s="23"/>
      <c r="EE399" s="23"/>
      <c r="EF399" s="23"/>
      <c r="EG399" s="23"/>
      <c r="EH399" s="23"/>
    </row>
    <row r="400" spans="4:138" s="24" customFormat="1" x14ac:dyDescent="0.25">
      <c r="D400" s="25"/>
      <c r="E400" s="26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  <c r="CB400" s="23"/>
      <c r="CC400" s="23"/>
      <c r="CD400" s="23"/>
      <c r="CE400" s="23"/>
      <c r="CF400" s="23"/>
      <c r="CG400" s="23"/>
      <c r="CH400" s="23"/>
      <c r="CI400" s="23"/>
      <c r="CJ400" s="23"/>
      <c r="CK400" s="23"/>
      <c r="CL400" s="23"/>
      <c r="CM400" s="23"/>
      <c r="CN400" s="23"/>
      <c r="CO400" s="23"/>
      <c r="CP400" s="23"/>
      <c r="CQ400" s="23"/>
      <c r="CR400" s="23"/>
      <c r="CS400" s="23"/>
      <c r="CT400" s="23"/>
      <c r="CU400" s="23"/>
      <c r="CV400" s="23"/>
      <c r="CW400" s="23"/>
      <c r="CX400" s="23"/>
      <c r="CY400" s="23"/>
      <c r="CZ400" s="23"/>
      <c r="DA400" s="23"/>
      <c r="DB400" s="23"/>
      <c r="DC400" s="23"/>
      <c r="DD400" s="23"/>
      <c r="DE400" s="23"/>
      <c r="DF400" s="23"/>
      <c r="DG400" s="23"/>
      <c r="DH400" s="23"/>
      <c r="DI400" s="23"/>
      <c r="DJ400" s="23"/>
      <c r="DK400" s="23"/>
      <c r="DL400" s="23"/>
      <c r="DM400" s="23"/>
      <c r="DN400" s="23"/>
      <c r="DO400" s="23"/>
      <c r="DP400" s="23"/>
      <c r="DQ400" s="23"/>
      <c r="DR400" s="23"/>
      <c r="DS400" s="23"/>
      <c r="DT400" s="23"/>
      <c r="DU400" s="23"/>
      <c r="DV400" s="23"/>
      <c r="DW400" s="23"/>
      <c r="DX400" s="23"/>
      <c r="DY400" s="23"/>
      <c r="DZ400" s="23"/>
      <c r="EA400" s="23"/>
      <c r="EB400" s="23"/>
      <c r="EC400" s="23"/>
      <c r="ED400" s="23"/>
      <c r="EE400" s="23"/>
      <c r="EF400" s="23"/>
      <c r="EG400" s="23"/>
      <c r="EH400" s="23"/>
    </row>
    <row r="401" spans="4:138" s="24" customFormat="1" x14ac:dyDescent="0.25">
      <c r="D401" s="25"/>
      <c r="E401" s="26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23"/>
      <c r="BZ401" s="23"/>
      <c r="CA401" s="23"/>
      <c r="CB401" s="23"/>
      <c r="CC401" s="23"/>
      <c r="CD401" s="23"/>
      <c r="CE401" s="23"/>
      <c r="CF401" s="23"/>
      <c r="CG401" s="23"/>
      <c r="CH401" s="23"/>
      <c r="CI401" s="23"/>
      <c r="CJ401" s="23"/>
      <c r="CK401" s="23"/>
      <c r="CL401" s="23"/>
      <c r="CM401" s="23"/>
      <c r="CN401" s="23"/>
      <c r="CO401" s="23"/>
      <c r="CP401" s="23"/>
      <c r="CQ401" s="23"/>
      <c r="CR401" s="23"/>
      <c r="CS401" s="23"/>
      <c r="CT401" s="23"/>
      <c r="CU401" s="23"/>
      <c r="CV401" s="23"/>
      <c r="CW401" s="23"/>
      <c r="CX401" s="23"/>
      <c r="CY401" s="23"/>
      <c r="CZ401" s="23"/>
      <c r="DA401" s="23"/>
      <c r="DB401" s="23"/>
      <c r="DC401" s="23"/>
      <c r="DD401" s="23"/>
      <c r="DE401" s="23"/>
      <c r="DF401" s="23"/>
      <c r="DG401" s="23"/>
      <c r="DH401" s="23"/>
      <c r="DI401" s="23"/>
      <c r="DJ401" s="23"/>
      <c r="DK401" s="23"/>
      <c r="DL401" s="23"/>
      <c r="DM401" s="23"/>
      <c r="DN401" s="23"/>
      <c r="DO401" s="23"/>
      <c r="DP401" s="23"/>
      <c r="DQ401" s="23"/>
      <c r="DR401" s="23"/>
      <c r="DS401" s="23"/>
      <c r="DT401" s="23"/>
      <c r="DU401" s="23"/>
      <c r="DV401" s="23"/>
      <c r="DW401" s="23"/>
      <c r="DX401" s="23"/>
      <c r="DY401" s="23"/>
      <c r="DZ401" s="23"/>
      <c r="EA401" s="23"/>
      <c r="EB401" s="23"/>
      <c r="EC401" s="23"/>
      <c r="ED401" s="23"/>
      <c r="EE401" s="23"/>
      <c r="EF401" s="23"/>
      <c r="EG401" s="23"/>
      <c r="EH401" s="23"/>
    </row>
    <row r="402" spans="4:138" s="24" customFormat="1" x14ac:dyDescent="0.25">
      <c r="D402" s="25"/>
      <c r="E402" s="26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  <c r="BT402" s="23"/>
      <c r="BU402" s="23"/>
      <c r="BV402" s="23"/>
      <c r="BW402" s="23"/>
      <c r="BX402" s="23"/>
      <c r="BY402" s="23"/>
      <c r="BZ402" s="23"/>
      <c r="CA402" s="23"/>
      <c r="CB402" s="23"/>
      <c r="CC402" s="23"/>
      <c r="CD402" s="23"/>
      <c r="CE402" s="23"/>
      <c r="CF402" s="23"/>
      <c r="CG402" s="23"/>
      <c r="CH402" s="23"/>
      <c r="CI402" s="23"/>
      <c r="CJ402" s="23"/>
      <c r="CK402" s="23"/>
      <c r="CL402" s="23"/>
      <c r="CM402" s="23"/>
      <c r="CN402" s="23"/>
      <c r="CO402" s="23"/>
      <c r="CP402" s="23"/>
      <c r="CQ402" s="23"/>
      <c r="CR402" s="23"/>
      <c r="CS402" s="23"/>
      <c r="CT402" s="23"/>
      <c r="CU402" s="23"/>
      <c r="CV402" s="23"/>
      <c r="CW402" s="23"/>
      <c r="CX402" s="23"/>
      <c r="CY402" s="23"/>
      <c r="CZ402" s="23"/>
      <c r="DA402" s="23"/>
      <c r="DB402" s="23"/>
      <c r="DC402" s="23"/>
      <c r="DD402" s="23"/>
      <c r="DE402" s="23"/>
      <c r="DF402" s="23"/>
      <c r="DG402" s="23"/>
      <c r="DH402" s="23"/>
      <c r="DI402" s="23"/>
      <c r="DJ402" s="23"/>
      <c r="DK402" s="23"/>
      <c r="DL402" s="23"/>
      <c r="DM402" s="23"/>
      <c r="DN402" s="23"/>
      <c r="DO402" s="23"/>
      <c r="DP402" s="23"/>
      <c r="DQ402" s="23"/>
      <c r="DR402" s="23"/>
      <c r="DS402" s="23"/>
      <c r="DT402" s="23"/>
      <c r="DU402" s="23"/>
      <c r="DV402" s="23"/>
      <c r="DW402" s="23"/>
      <c r="DX402" s="23"/>
      <c r="DY402" s="23"/>
      <c r="DZ402" s="23"/>
      <c r="EA402" s="23"/>
      <c r="EB402" s="23"/>
      <c r="EC402" s="23"/>
      <c r="ED402" s="23"/>
      <c r="EE402" s="23"/>
      <c r="EF402" s="23"/>
      <c r="EG402" s="23"/>
      <c r="EH402" s="23"/>
    </row>
    <row r="403" spans="4:138" s="24" customFormat="1" x14ac:dyDescent="0.25">
      <c r="D403" s="25"/>
      <c r="E403" s="26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  <c r="BT403" s="23"/>
      <c r="BU403" s="23"/>
      <c r="BV403" s="23"/>
      <c r="BW403" s="23"/>
      <c r="BX403" s="23"/>
      <c r="BY403" s="23"/>
      <c r="BZ403" s="23"/>
      <c r="CA403" s="23"/>
      <c r="CB403" s="23"/>
      <c r="CC403" s="23"/>
      <c r="CD403" s="23"/>
      <c r="CE403" s="23"/>
      <c r="CF403" s="23"/>
      <c r="CG403" s="23"/>
      <c r="CH403" s="23"/>
      <c r="CI403" s="23"/>
      <c r="CJ403" s="23"/>
      <c r="CK403" s="23"/>
      <c r="CL403" s="23"/>
      <c r="CM403" s="23"/>
      <c r="CN403" s="23"/>
      <c r="CO403" s="23"/>
      <c r="CP403" s="23"/>
      <c r="CQ403" s="23"/>
      <c r="CR403" s="23"/>
      <c r="CS403" s="23"/>
      <c r="CT403" s="23"/>
      <c r="CU403" s="23"/>
      <c r="CV403" s="23"/>
      <c r="CW403" s="23"/>
      <c r="CX403" s="23"/>
      <c r="CY403" s="23"/>
      <c r="CZ403" s="23"/>
      <c r="DA403" s="23"/>
      <c r="DB403" s="23"/>
      <c r="DC403" s="23"/>
      <c r="DD403" s="23"/>
      <c r="DE403" s="23"/>
      <c r="DF403" s="23"/>
      <c r="DG403" s="23"/>
      <c r="DH403" s="23"/>
      <c r="DI403" s="23"/>
      <c r="DJ403" s="23"/>
      <c r="DK403" s="23"/>
      <c r="DL403" s="23"/>
      <c r="DM403" s="23"/>
      <c r="DN403" s="23"/>
      <c r="DO403" s="23"/>
      <c r="DP403" s="23"/>
      <c r="DQ403" s="23"/>
      <c r="DR403" s="23"/>
      <c r="DS403" s="23"/>
      <c r="DT403" s="23"/>
      <c r="DU403" s="23"/>
      <c r="DV403" s="23"/>
      <c r="DW403" s="23"/>
      <c r="DX403" s="23"/>
      <c r="DY403" s="23"/>
      <c r="DZ403" s="23"/>
      <c r="EA403" s="23"/>
      <c r="EB403" s="23"/>
      <c r="EC403" s="23"/>
      <c r="ED403" s="23"/>
      <c r="EE403" s="23"/>
      <c r="EF403" s="23"/>
      <c r="EG403" s="23"/>
      <c r="EH403" s="23"/>
    </row>
    <row r="404" spans="4:138" s="24" customFormat="1" x14ac:dyDescent="0.25">
      <c r="D404" s="25"/>
      <c r="E404" s="26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  <c r="BS404" s="23"/>
      <c r="BT404" s="23"/>
      <c r="BU404" s="23"/>
      <c r="BV404" s="23"/>
      <c r="BW404" s="23"/>
      <c r="BX404" s="23"/>
      <c r="BY404" s="23"/>
      <c r="BZ404" s="23"/>
      <c r="CA404" s="23"/>
      <c r="CB404" s="23"/>
      <c r="CC404" s="23"/>
      <c r="CD404" s="23"/>
      <c r="CE404" s="23"/>
      <c r="CF404" s="23"/>
      <c r="CG404" s="23"/>
      <c r="CH404" s="23"/>
      <c r="CI404" s="23"/>
      <c r="CJ404" s="23"/>
      <c r="CK404" s="23"/>
      <c r="CL404" s="23"/>
      <c r="CM404" s="23"/>
      <c r="CN404" s="23"/>
      <c r="CO404" s="23"/>
      <c r="CP404" s="23"/>
      <c r="CQ404" s="23"/>
      <c r="CR404" s="23"/>
      <c r="CS404" s="23"/>
      <c r="CT404" s="23"/>
      <c r="CU404" s="23"/>
      <c r="CV404" s="23"/>
      <c r="CW404" s="23"/>
      <c r="CX404" s="23"/>
      <c r="CY404" s="23"/>
      <c r="CZ404" s="23"/>
      <c r="DA404" s="23"/>
      <c r="DB404" s="23"/>
      <c r="DC404" s="23"/>
      <c r="DD404" s="23"/>
      <c r="DE404" s="23"/>
      <c r="DF404" s="23"/>
      <c r="DG404" s="23"/>
      <c r="DH404" s="23"/>
      <c r="DI404" s="23"/>
      <c r="DJ404" s="23"/>
      <c r="DK404" s="23"/>
      <c r="DL404" s="23"/>
      <c r="DM404" s="23"/>
      <c r="DN404" s="23"/>
      <c r="DO404" s="23"/>
      <c r="DP404" s="23"/>
      <c r="DQ404" s="23"/>
      <c r="DR404" s="23"/>
      <c r="DS404" s="23"/>
      <c r="DT404" s="23"/>
      <c r="DU404" s="23"/>
      <c r="DV404" s="23"/>
      <c r="DW404" s="23"/>
      <c r="DX404" s="23"/>
      <c r="DY404" s="23"/>
      <c r="DZ404" s="23"/>
      <c r="EA404" s="23"/>
      <c r="EB404" s="23"/>
      <c r="EC404" s="23"/>
      <c r="ED404" s="23"/>
      <c r="EE404" s="23"/>
      <c r="EF404" s="23"/>
      <c r="EG404" s="23"/>
      <c r="EH404" s="23"/>
    </row>
    <row r="405" spans="4:138" s="24" customFormat="1" x14ac:dyDescent="0.25">
      <c r="D405" s="25"/>
      <c r="E405" s="26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23"/>
      <c r="BZ405" s="23"/>
      <c r="CA405" s="23"/>
      <c r="CB405" s="23"/>
      <c r="CC405" s="23"/>
      <c r="CD405" s="23"/>
      <c r="CE405" s="23"/>
      <c r="CF405" s="23"/>
      <c r="CG405" s="23"/>
      <c r="CH405" s="23"/>
      <c r="CI405" s="23"/>
      <c r="CJ405" s="23"/>
      <c r="CK405" s="23"/>
      <c r="CL405" s="23"/>
      <c r="CM405" s="23"/>
      <c r="CN405" s="23"/>
      <c r="CO405" s="23"/>
      <c r="CP405" s="23"/>
      <c r="CQ405" s="23"/>
      <c r="CR405" s="23"/>
      <c r="CS405" s="23"/>
      <c r="CT405" s="23"/>
      <c r="CU405" s="23"/>
      <c r="CV405" s="23"/>
      <c r="CW405" s="23"/>
      <c r="CX405" s="23"/>
      <c r="CY405" s="23"/>
      <c r="CZ405" s="23"/>
      <c r="DA405" s="23"/>
      <c r="DB405" s="23"/>
      <c r="DC405" s="23"/>
      <c r="DD405" s="23"/>
      <c r="DE405" s="23"/>
      <c r="DF405" s="23"/>
      <c r="DG405" s="23"/>
      <c r="DH405" s="23"/>
      <c r="DI405" s="23"/>
      <c r="DJ405" s="23"/>
      <c r="DK405" s="23"/>
      <c r="DL405" s="23"/>
      <c r="DM405" s="23"/>
      <c r="DN405" s="23"/>
      <c r="DO405" s="23"/>
      <c r="DP405" s="23"/>
      <c r="DQ405" s="23"/>
      <c r="DR405" s="23"/>
      <c r="DS405" s="23"/>
      <c r="DT405" s="23"/>
      <c r="DU405" s="23"/>
      <c r="DV405" s="23"/>
      <c r="DW405" s="23"/>
      <c r="DX405" s="23"/>
      <c r="DY405" s="23"/>
      <c r="DZ405" s="23"/>
      <c r="EA405" s="23"/>
      <c r="EB405" s="23"/>
      <c r="EC405" s="23"/>
      <c r="ED405" s="23"/>
      <c r="EE405" s="23"/>
      <c r="EF405" s="23"/>
      <c r="EG405" s="23"/>
      <c r="EH405" s="23"/>
    </row>
    <row r="406" spans="4:138" s="24" customFormat="1" x14ac:dyDescent="0.25">
      <c r="D406" s="25"/>
      <c r="E406" s="26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  <c r="CB406" s="23"/>
      <c r="CC406" s="23"/>
      <c r="CD406" s="23"/>
      <c r="CE406" s="23"/>
      <c r="CF406" s="23"/>
      <c r="CG406" s="23"/>
      <c r="CH406" s="23"/>
      <c r="CI406" s="23"/>
      <c r="CJ406" s="23"/>
      <c r="CK406" s="23"/>
      <c r="CL406" s="23"/>
      <c r="CM406" s="23"/>
      <c r="CN406" s="23"/>
      <c r="CO406" s="23"/>
      <c r="CP406" s="23"/>
      <c r="CQ406" s="23"/>
      <c r="CR406" s="23"/>
      <c r="CS406" s="23"/>
      <c r="CT406" s="23"/>
      <c r="CU406" s="23"/>
      <c r="CV406" s="23"/>
      <c r="CW406" s="23"/>
      <c r="CX406" s="23"/>
      <c r="CY406" s="23"/>
      <c r="CZ406" s="23"/>
      <c r="DA406" s="23"/>
      <c r="DB406" s="23"/>
      <c r="DC406" s="23"/>
      <c r="DD406" s="23"/>
      <c r="DE406" s="23"/>
      <c r="DF406" s="23"/>
      <c r="DG406" s="23"/>
      <c r="DH406" s="23"/>
      <c r="DI406" s="23"/>
      <c r="DJ406" s="23"/>
      <c r="DK406" s="23"/>
      <c r="DL406" s="23"/>
      <c r="DM406" s="23"/>
      <c r="DN406" s="23"/>
      <c r="DO406" s="23"/>
      <c r="DP406" s="23"/>
      <c r="DQ406" s="23"/>
      <c r="DR406" s="23"/>
      <c r="DS406" s="23"/>
      <c r="DT406" s="23"/>
      <c r="DU406" s="23"/>
      <c r="DV406" s="23"/>
      <c r="DW406" s="23"/>
      <c r="DX406" s="23"/>
      <c r="DY406" s="23"/>
      <c r="DZ406" s="23"/>
      <c r="EA406" s="23"/>
      <c r="EB406" s="23"/>
      <c r="EC406" s="23"/>
      <c r="ED406" s="23"/>
      <c r="EE406" s="23"/>
      <c r="EF406" s="23"/>
      <c r="EG406" s="23"/>
      <c r="EH406" s="23"/>
    </row>
    <row r="407" spans="4:138" s="24" customFormat="1" x14ac:dyDescent="0.25">
      <c r="D407" s="25"/>
      <c r="E407" s="26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23"/>
      <c r="BZ407" s="23"/>
      <c r="CA407" s="23"/>
      <c r="CB407" s="23"/>
      <c r="CC407" s="23"/>
      <c r="CD407" s="23"/>
      <c r="CE407" s="23"/>
      <c r="CF407" s="23"/>
      <c r="CG407" s="23"/>
      <c r="CH407" s="23"/>
      <c r="CI407" s="23"/>
      <c r="CJ407" s="23"/>
      <c r="CK407" s="23"/>
      <c r="CL407" s="23"/>
      <c r="CM407" s="23"/>
      <c r="CN407" s="23"/>
      <c r="CO407" s="23"/>
      <c r="CP407" s="23"/>
      <c r="CQ407" s="23"/>
      <c r="CR407" s="23"/>
      <c r="CS407" s="23"/>
      <c r="CT407" s="23"/>
      <c r="CU407" s="23"/>
      <c r="CV407" s="23"/>
      <c r="CW407" s="23"/>
      <c r="CX407" s="23"/>
      <c r="CY407" s="23"/>
      <c r="CZ407" s="23"/>
      <c r="DA407" s="23"/>
      <c r="DB407" s="23"/>
      <c r="DC407" s="23"/>
      <c r="DD407" s="23"/>
      <c r="DE407" s="23"/>
      <c r="DF407" s="23"/>
      <c r="DG407" s="23"/>
      <c r="DH407" s="23"/>
      <c r="DI407" s="23"/>
      <c r="DJ407" s="23"/>
      <c r="DK407" s="23"/>
      <c r="DL407" s="23"/>
      <c r="DM407" s="23"/>
      <c r="DN407" s="23"/>
      <c r="DO407" s="23"/>
      <c r="DP407" s="23"/>
      <c r="DQ407" s="23"/>
      <c r="DR407" s="23"/>
      <c r="DS407" s="23"/>
      <c r="DT407" s="23"/>
      <c r="DU407" s="23"/>
      <c r="DV407" s="23"/>
      <c r="DW407" s="23"/>
      <c r="DX407" s="23"/>
      <c r="DY407" s="23"/>
      <c r="DZ407" s="23"/>
      <c r="EA407" s="23"/>
      <c r="EB407" s="23"/>
      <c r="EC407" s="23"/>
      <c r="ED407" s="23"/>
      <c r="EE407" s="23"/>
      <c r="EF407" s="23"/>
      <c r="EG407" s="23"/>
      <c r="EH407" s="23"/>
    </row>
    <row r="408" spans="4:138" s="24" customFormat="1" x14ac:dyDescent="0.25">
      <c r="D408" s="25"/>
      <c r="E408" s="26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  <c r="BS408" s="23"/>
      <c r="BT408" s="23"/>
      <c r="BU408" s="23"/>
      <c r="BV408" s="23"/>
      <c r="BW408" s="23"/>
      <c r="BX408" s="23"/>
      <c r="BY408" s="23"/>
      <c r="BZ408" s="23"/>
      <c r="CA408" s="23"/>
      <c r="CB408" s="23"/>
      <c r="CC408" s="23"/>
      <c r="CD408" s="23"/>
      <c r="CE408" s="23"/>
      <c r="CF408" s="23"/>
      <c r="CG408" s="23"/>
      <c r="CH408" s="23"/>
      <c r="CI408" s="23"/>
      <c r="CJ408" s="23"/>
      <c r="CK408" s="23"/>
      <c r="CL408" s="23"/>
      <c r="CM408" s="23"/>
      <c r="CN408" s="23"/>
      <c r="CO408" s="23"/>
      <c r="CP408" s="23"/>
      <c r="CQ408" s="23"/>
      <c r="CR408" s="23"/>
      <c r="CS408" s="23"/>
      <c r="CT408" s="23"/>
      <c r="CU408" s="23"/>
      <c r="CV408" s="23"/>
      <c r="CW408" s="23"/>
      <c r="CX408" s="23"/>
      <c r="CY408" s="23"/>
      <c r="CZ408" s="23"/>
      <c r="DA408" s="23"/>
      <c r="DB408" s="23"/>
      <c r="DC408" s="23"/>
      <c r="DD408" s="23"/>
      <c r="DE408" s="23"/>
      <c r="DF408" s="23"/>
      <c r="DG408" s="23"/>
      <c r="DH408" s="23"/>
      <c r="DI408" s="23"/>
      <c r="DJ408" s="23"/>
      <c r="DK408" s="23"/>
      <c r="DL408" s="23"/>
      <c r="DM408" s="23"/>
      <c r="DN408" s="23"/>
      <c r="DO408" s="23"/>
      <c r="DP408" s="23"/>
      <c r="DQ408" s="23"/>
      <c r="DR408" s="23"/>
      <c r="DS408" s="23"/>
      <c r="DT408" s="23"/>
      <c r="DU408" s="23"/>
      <c r="DV408" s="23"/>
      <c r="DW408" s="23"/>
      <c r="DX408" s="23"/>
      <c r="DY408" s="23"/>
      <c r="DZ408" s="23"/>
      <c r="EA408" s="23"/>
      <c r="EB408" s="23"/>
      <c r="EC408" s="23"/>
      <c r="ED408" s="23"/>
      <c r="EE408" s="23"/>
      <c r="EF408" s="23"/>
      <c r="EG408" s="23"/>
      <c r="EH408" s="23"/>
    </row>
    <row r="409" spans="4:138" s="24" customFormat="1" x14ac:dyDescent="0.25">
      <c r="D409" s="25"/>
      <c r="E409" s="26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  <c r="BT409" s="23"/>
      <c r="BU409" s="23"/>
      <c r="BV409" s="23"/>
      <c r="BW409" s="23"/>
      <c r="BX409" s="23"/>
      <c r="BY409" s="23"/>
      <c r="BZ409" s="23"/>
      <c r="CA409" s="23"/>
      <c r="CB409" s="23"/>
      <c r="CC409" s="23"/>
      <c r="CD409" s="23"/>
      <c r="CE409" s="23"/>
      <c r="CF409" s="23"/>
      <c r="CG409" s="23"/>
      <c r="CH409" s="23"/>
      <c r="CI409" s="23"/>
      <c r="CJ409" s="23"/>
      <c r="CK409" s="23"/>
      <c r="CL409" s="23"/>
      <c r="CM409" s="23"/>
      <c r="CN409" s="23"/>
      <c r="CO409" s="23"/>
      <c r="CP409" s="23"/>
      <c r="CQ409" s="23"/>
      <c r="CR409" s="23"/>
      <c r="CS409" s="23"/>
      <c r="CT409" s="23"/>
      <c r="CU409" s="23"/>
      <c r="CV409" s="23"/>
      <c r="CW409" s="23"/>
      <c r="CX409" s="23"/>
      <c r="CY409" s="23"/>
      <c r="CZ409" s="23"/>
      <c r="DA409" s="23"/>
      <c r="DB409" s="23"/>
      <c r="DC409" s="23"/>
      <c r="DD409" s="23"/>
      <c r="DE409" s="23"/>
      <c r="DF409" s="23"/>
      <c r="DG409" s="23"/>
      <c r="DH409" s="23"/>
      <c r="DI409" s="23"/>
      <c r="DJ409" s="23"/>
      <c r="DK409" s="23"/>
      <c r="DL409" s="23"/>
      <c r="DM409" s="23"/>
      <c r="DN409" s="23"/>
      <c r="DO409" s="23"/>
      <c r="DP409" s="23"/>
      <c r="DQ409" s="23"/>
      <c r="DR409" s="23"/>
      <c r="DS409" s="23"/>
      <c r="DT409" s="23"/>
      <c r="DU409" s="23"/>
      <c r="DV409" s="23"/>
      <c r="DW409" s="23"/>
      <c r="DX409" s="23"/>
      <c r="DY409" s="23"/>
      <c r="DZ409" s="23"/>
      <c r="EA409" s="23"/>
      <c r="EB409" s="23"/>
      <c r="EC409" s="23"/>
      <c r="ED409" s="23"/>
      <c r="EE409" s="23"/>
      <c r="EF409" s="23"/>
      <c r="EG409" s="23"/>
      <c r="EH409" s="23"/>
    </row>
    <row r="410" spans="4:138" s="24" customFormat="1" x14ac:dyDescent="0.25">
      <c r="D410" s="25"/>
      <c r="E410" s="26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  <c r="BT410" s="23"/>
      <c r="BU410" s="23"/>
      <c r="BV410" s="23"/>
      <c r="BW410" s="23"/>
      <c r="BX410" s="23"/>
      <c r="BY410" s="23"/>
      <c r="BZ410" s="23"/>
      <c r="CA410" s="23"/>
      <c r="CB410" s="23"/>
      <c r="CC410" s="23"/>
      <c r="CD410" s="23"/>
      <c r="CE410" s="23"/>
      <c r="CF410" s="23"/>
      <c r="CG410" s="23"/>
      <c r="CH410" s="23"/>
      <c r="CI410" s="23"/>
      <c r="CJ410" s="23"/>
      <c r="CK410" s="23"/>
      <c r="CL410" s="23"/>
      <c r="CM410" s="23"/>
      <c r="CN410" s="23"/>
      <c r="CO410" s="23"/>
      <c r="CP410" s="23"/>
      <c r="CQ410" s="23"/>
      <c r="CR410" s="23"/>
      <c r="CS410" s="23"/>
      <c r="CT410" s="23"/>
      <c r="CU410" s="23"/>
      <c r="CV410" s="23"/>
      <c r="CW410" s="23"/>
      <c r="CX410" s="23"/>
      <c r="CY410" s="23"/>
      <c r="CZ410" s="23"/>
      <c r="DA410" s="23"/>
      <c r="DB410" s="23"/>
      <c r="DC410" s="23"/>
      <c r="DD410" s="23"/>
      <c r="DE410" s="23"/>
      <c r="DF410" s="23"/>
      <c r="DG410" s="23"/>
      <c r="DH410" s="23"/>
      <c r="DI410" s="23"/>
      <c r="DJ410" s="23"/>
      <c r="DK410" s="23"/>
      <c r="DL410" s="23"/>
      <c r="DM410" s="23"/>
      <c r="DN410" s="23"/>
      <c r="DO410" s="23"/>
      <c r="DP410" s="23"/>
      <c r="DQ410" s="23"/>
      <c r="DR410" s="23"/>
      <c r="DS410" s="23"/>
      <c r="DT410" s="23"/>
      <c r="DU410" s="23"/>
      <c r="DV410" s="23"/>
      <c r="DW410" s="23"/>
      <c r="DX410" s="23"/>
      <c r="DY410" s="23"/>
      <c r="DZ410" s="23"/>
      <c r="EA410" s="23"/>
      <c r="EB410" s="23"/>
      <c r="EC410" s="23"/>
      <c r="ED410" s="23"/>
      <c r="EE410" s="23"/>
      <c r="EF410" s="23"/>
      <c r="EG410" s="23"/>
      <c r="EH410" s="23"/>
    </row>
    <row r="411" spans="4:138" s="24" customFormat="1" x14ac:dyDescent="0.25">
      <c r="D411" s="25"/>
      <c r="E411" s="26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  <c r="BT411" s="23"/>
      <c r="BU411" s="23"/>
      <c r="BV411" s="23"/>
      <c r="BW411" s="23"/>
      <c r="BX411" s="23"/>
      <c r="BY411" s="23"/>
      <c r="BZ411" s="23"/>
      <c r="CA411" s="23"/>
      <c r="CB411" s="23"/>
      <c r="CC411" s="23"/>
      <c r="CD411" s="23"/>
      <c r="CE411" s="23"/>
      <c r="CF411" s="23"/>
      <c r="CG411" s="23"/>
      <c r="CH411" s="23"/>
      <c r="CI411" s="23"/>
      <c r="CJ411" s="23"/>
      <c r="CK411" s="23"/>
      <c r="CL411" s="23"/>
      <c r="CM411" s="23"/>
      <c r="CN411" s="23"/>
      <c r="CO411" s="23"/>
      <c r="CP411" s="23"/>
      <c r="CQ411" s="23"/>
      <c r="CR411" s="23"/>
      <c r="CS411" s="23"/>
      <c r="CT411" s="23"/>
      <c r="CU411" s="23"/>
      <c r="CV411" s="23"/>
      <c r="CW411" s="23"/>
      <c r="CX411" s="23"/>
      <c r="CY411" s="23"/>
      <c r="CZ411" s="23"/>
      <c r="DA411" s="23"/>
      <c r="DB411" s="23"/>
      <c r="DC411" s="23"/>
      <c r="DD411" s="23"/>
      <c r="DE411" s="23"/>
      <c r="DF411" s="23"/>
      <c r="DG411" s="23"/>
      <c r="DH411" s="23"/>
      <c r="DI411" s="23"/>
      <c r="DJ411" s="23"/>
      <c r="DK411" s="23"/>
      <c r="DL411" s="23"/>
      <c r="DM411" s="23"/>
      <c r="DN411" s="23"/>
      <c r="DO411" s="23"/>
      <c r="DP411" s="23"/>
      <c r="DQ411" s="23"/>
      <c r="DR411" s="23"/>
      <c r="DS411" s="23"/>
      <c r="DT411" s="23"/>
      <c r="DU411" s="23"/>
      <c r="DV411" s="23"/>
      <c r="DW411" s="23"/>
      <c r="DX411" s="23"/>
      <c r="DY411" s="23"/>
      <c r="DZ411" s="23"/>
      <c r="EA411" s="23"/>
      <c r="EB411" s="23"/>
      <c r="EC411" s="23"/>
      <c r="ED411" s="23"/>
      <c r="EE411" s="23"/>
      <c r="EF411" s="23"/>
      <c r="EG411" s="23"/>
      <c r="EH411" s="23"/>
    </row>
    <row r="412" spans="4:138" s="24" customFormat="1" x14ac:dyDescent="0.25">
      <c r="D412" s="25"/>
      <c r="E412" s="26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  <c r="BT412" s="23"/>
      <c r="BU412" s="23"/>
      <c r="BV412" s="23"/>
      <c r="BW412" s="23"/>
      <c r="BX412" s="23"/>
      <c r="BY412" s="23"/>
      <c r="BZ412" s="23"/>
      <c r="CA412" s="23"/>
      <c r="CB412" s="23"/>
      <c r="CC412" s="23"/>
      <c r="CD412" s="23"/>
      <c r="CE412" s="23"/>
      <c r="CF412" s="23"/>
      <c r="CG412" s="23"/>
      <c r="CH412" s="23"/>
      <c r="CI412" s="23"/>
      <c r="CJ412" s="23"/>
      <c r="CK412" s="23"/>
      <c r="CL412" s="23"/>
      <c r="CM412" s="23"/>
      <c r="CN412" s="23"/>
      <c r="CO412" s="23"/>
      <c r="CP412" s="23"/>
      <c r="CQ412" s="23"/>
      <c r="CR412" s="23"/>
      <c r="CS412" s="23"/>
      <c r="CT412" s="23"/>
      <c r="CU412" s="23"/>
      <c r="CV412" s="23"/>
      <c r="CW412" s="23"/>
      <c r="CX412" s="23"/>
      <c r="CY412" s="23"/>
      <c r="CZ412" s="23"/>
      <c r="DA412" s="23"/>
      <c r="DB412" s="23"/>
      <c r="DC412" s="23"/>
      <c r="DD412" s="23"/>
      <c r="DE412" s="23"/>
      <c r="DF412" s="23"/>
      <c r="DG412" s="23"/>
      <c r="DH412" s="23"/>
      <c r="DI412" s="23"/>
      <c r="DJ412" s="23"/>
      <c r="DK412" s="23"/>
      <c r="DL412" s="23"/>
      <c r="DM412" s="23"/>
      <c r="DN412" s="23"/>
      <c r="DO412" s="23"/>
      <c r="DP412" s="23"/>
      <c r="DQ412" s="23"/>
      <c r="DR412" s="23"/>
      <c r="DS412" s="23"/>
      <c r="DT412" s="23"/>
      <c r="DU412" s="23"/>
      <c r="DV412" s="23"/>
      <c r="DW412" s="23"/>
      <c r="DX412" s="23"/>
      <c r="DY412" s="23"/>
      <c r="DZ412" s="23"/>
      <c r="EA412" s="23"/>
      <c r="EB412" s="23"/>
      <c r="EC412" s="23"/>
      <c r="ED412" s="23"/>
      <c r="EE412" s="23"/>
      <c r="EF412" s="23"/>
      <c r="EG412" s="23"/>
      <c r="EH412" s="23"/>
    </row>
    <row r="413" spans="4:138" s="24" customFormat="1" x14ac:dyDescent="0.25">
      <c r="D413" s="25"/>
      <c r="E413" s="26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23"/>
      <c r="BZ413" s="23"/>
      <c r="CA413" s="23"/>
      <c r="CB413" s="23"/>
      <c r="CC413" s="23"/>
      <c r="CD413" s="23"/>
      <c r="CE413" s="23"/>
      <c r="CF413" s="23"/>
      <c r="CG413" s="23"/>
      <c r="CH413" s="23"/>
      <c r="CI413" s="23"/>
      <c r="CJ413" s="23"/>
      <c r="CK413" s="23"/>
      <c r="CL413" s="23"/>
      <c r="CM413" s="23"/>
      <c r="CN413" s="23"/>
      <c r="CO413" s="23"/>
      <c r="CP413" s="23"/>
      <c r="CQ413" s="23"/>
      <c r="CR413" s="23"/>
      <c r="CS413" s="23"/>
      <c r="CT413" s="23"/>
      <c r="CU413" s="23"/>
      <c r="CV413" s="23"/>
      <c r="CW413" s="23"/>
      <c r="CX413" s="23"/>
      <c r="CY413" s="23"/>
      <c r="CZ413" s="23"/>
      <c r="DA413" s="23"/>
      <c r="DB413" s="23"/>
      <c r="DC413" s="23"/>
      <c r="DD413" s="23"/>
      <c r="DE413" s="23"/>
      <c r="DF413" s="23"/>
      <c r="DG413" s="23"/>
      <c r="DH413" s="23"/>
      <c r="DI413" s="23"/>
      <c r="DJ413" s="23"/>
      <c r="DK413" s="23"/>
      <c r="DL413" s="23"/>
      <c r="DM413" s="23"/>
      <c r="DN413" s="23"/>
      <c r="DO413" s="23"/>
      <c r="DP413" s="23"/>
      <c r="DQ413" s="23"/>
      <c r="DR413" s="23"/>
      <c r="DS413" s="23"/>
      <c r="DT413" s="23"/>
      <c r="DU413" s="23"/>
      <c r="DV413" s="23"/>
      <c r="DW413" s="23"/>
      <c r="DX413" s="23"/>
      <c r="DY413" s="23"/>
      <c r="DZ413" s="23"/>
      <c r="EA413" s="23"/>
      <c r="EB413" s="23"/>
      <c r="EC413" s="23"/>
      <c r="ED413" s="23"/>
      <c r="EE413" s="23"/>
      <c r="EF413" s="23"/>
      <c r="EG413" s="23"/>
      <c r="EH413" s="23"/>
    </row>
    <row r="414" spans="4:138" s="24" customFormat="1" x14ac:dyDescent="0.25">
      <c r="D414" s="25"/>
      <c r="E414" s="26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23"/>
      <c r="BZ414" s="23"/>
      <c r="CA414" s="23"/>
      <c r="CB414" s="23"/>
      <c r="CC414" s="23"/>
      <c r="CD414" s="23"/>
      <c r="CE414" s="23"/>
      <c r="CF414" s="23"/>
      <c r="CG414" s="23"/>
      <c r="CH414" s="23"/>
      <c r="CI414" s="23"/>
      <c r="CJ414" s="23"/>
      <c r="CK414" s="23"/>
      <c r="CL414" s="23"/>
      <c r="CM414" s="23"/>
      <c r="CN414" s="23"/>
      <c r="CO414" s="23"/>
      <c r="CP414" s="23"/>
      <c r="CQ414" s="23"/>
      <c r="CR414" s="23"/>
      <c r="CS414" s="23"/>
      <c r="CT414" s="23"/>
      <c r="CU414" s="23"/>
      <c r="CV414" s="23"/>
      <c r="CW414" s="23"/>
      <c r="CX414" s="23"/>
      <c r="CY414" s="23"/>
      <c r="CZ414" s="23"/>
      <c r="DA414" s="23"/>
      <c r="DB414" s="23"/>
      <c r="DC414" s="23"/>
      <c r="DD414" s="23"/>
      <c r="DE414" s="23"/>
      <c r="DF414" s="23"/>
      <c r="DG414" s="23"/>
      <c r="DH414" s="23"/>
      <c r="DI414" s="23"/>
      <c r="DJ414" s="23"/>
      <c r="DK414" s="23"/>
      <c r="DL414" s="23"/>
      <c r="DM414" s="23"/>
      <c r="DN414" s="23"/>
      <c r="DO414" s="23"/>
      <c r="DP414" s="23"/>
      <c r="DQ414" s="23"/>
      <c r="DR414" s="23"/>
      <c r="DS414" s="23"/>
      <c r="DT414" s="23"/>
      <c r="DU414" s="23"/>
      <c r="DV414" s="23"/>
      <c r="DW414" s="23"/>
      <c r="DX414" s="23"/>
      <c r="DY414" s="23"/>
      <c r="DZ414" s="23"/>
      <c r="EA414" s="23"/>
      <c r="EB414" s="23"/>
      <c r="EC414" s="23"/>
      <c r="ED414" s="23"/>
      <c r="EE414" s="23"/>
      <c r="EF414" s="23"/>
      <c r="EG414" s="23"/>
      <c r="EH414" s="23"/>
    </row>
    <row r="415" spans="4:138" s="24" customFormat="1" x14ac:dyDescent="0.25">
      <c r="D415" s="25"/>
      <c r="E415" s="26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23"/>
      <c r="BZ415" s="23"/>
      <c r="CA415" s="23"/>
      <c r="CB415" s="23"/>
      <c r="CC415" s="23"/>
      <c r="CD415" s="23"/>
      <c r="CE415" s="23"/>
      <c r="CF415" s="23"/>
      <c r="CG415" s="23"/>
      <c r="CH415" s="23"/>
      <c r="CI415" s="23"/>
      <c r="CJ415" s="23"/>
      <c r="CK415" s="23"/>
      <c r="CL415" s="23"/>
      <c r="CM415" s="23"/>
      <c r="CN415" s="23"/>
      <c r="CO415" s="23"/>
      <c r="CP415" s="23"/>
      <c r="CQ415" s="23"/>
      <c r="CR415" s="23"/>
      <c r="CS415" s="23"/>
      <c r="CT415" s="23"/>
      <c r="CU415" s="23"/>
      <c r="CV415" s="23"/>
      <c r="CW415" s="23"/>
      <c r="CX415" s="23"/>
      <c r="CY415" s="23"/>
      <c r="CZ415" s="23"/>
      <c r="DA415" s="23"/>
      <c r="DB415" s="23"/>
      <c r="DC415" s="23"/>
      <c r="DD415" s="23"/>
      <c r="DE415" s="23"/>
      <c r="DF415" s="23"/>
      <c r="DG415" s="23"/>
      <c r="DH415" s="23"/>
      <c r="DI415" s="23"/>
      <c r="DJ415" s="23"/>
      <c r="DK415" s="23"/>
      <c r="DL415" s="23"/>
      <c r="DM415" s="23"/>
      <c r="DN415" s="23"/>
      <c r="DO415" s="23"/>
      <c r="DP415" s="23"/>
      <c r="DQ415" s="23"/>
      <c r="DR415" s="23"/>
      <c r="DS415" s="23"/>
      <c r="DT415" s="23"/>
      <c r="DU415" s="23"/>
      <c r="DV415" s="23"/>
      <c r="DW415" s="23"/>
      <c r="DX415" s="23"/>
      <c r="DY415" s="23"/>
      <c r="DZ415" s="23"/>
      <c r="EA415" s="23"/>
      <c r="EB415" s="23"/>
      <c r="EC415" s="23"/>
      <c r="ED415" s="23"/>
      <c r="EE415" s="23"/>
      <c r="EF415" s="23"/>
      <c r="EG415" s="23"/>
      <c r="EH415" s="23"/>
    </row>
    <row r="416" spans="4:138" s="24" customFormat="1" x14ac:dyDescent="0.25">
      <c r="D416" s="25"/>
      <c r="E416" s="26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23"/>
      <c r="BZ416" s="23"/>
      <c r="CA416" s="23"/>
      <c r="CB416" s="23"/>
      <c r="CC416" s="23"/>
      <c r="CD416" s="23"/>
      <c r="CE416" s="23"/>
      <c r="CF416" s="23"/>
      <c r="CG416" s="23"/>
      <c r="CH416" s="23"/>
      <c r="CI416" s="23"/>
      <c r="CJ416" s="23"/>
      <c r="CK416" s="23"/>
      <c r="CL416" s="23"/>
      <c r="CM416" s="23"/>
      <c r="CN416" s="23"/>
      <c r="CO416" s="23"/>
      <c r="CP416" s="23"/>
      <c r="CQ416" s="23"/>
      <c r="CR416" s="23"/>
      <c r="CS416" s="23"/>
      <c r="CT416" s="23"/>
      <c r="CU416" s="23"/>
      <c r="CV416" s="23"/>
      <c r="CW416" s="23"/>
      <c r="CX416" s="23"/>
      <c r="CY416" s="23"/>
      <c r="CZ416" s="23"/>
      <c r="DA416" s="23"/>
      <c r="DB416" s="23"/>
      <c r="DC416" s="23"/>
      <c r="DD416" s="23"/>
      <c r="DE416" s="23"/>
      <c r="DF416" s="23"/>
      <c r="DG416" s="23"/>
      <c r="DH416" s="23"/>
      <c r="DI416" s="23"/>
      <c r="DJ416" s="23"/>
      <c r="DK416" s="23"/>
      <c r="DL416" s="23"/>
      <c r="DM416" s="23"/>
      <c r="DN416" s="23"/>
      <c r="DO416" s="23"/>
      <c r="DP416" s="23"/>
      <c r="DQ416" s="23"/>
      <c r="DR416" s="23"/>
      <c r="DS416" s="23"/>
      <c r="DT416" s="23"/>
      <c r="DU416" s="23"/>
      <c r="DV416" s="23"/>
      <c r="DW416" s="23"/>
      <c r="DX416" s="23"/>
      <c r="DY416" s="23"/>
      <c r="DZ416" s="23"/>
      <c r="EA416" s="23"/>
      <c r="EB416" s="23"/>
      <c r="EC416" s="23"/>
      <c r="ED416" s="23"/>
      <c r="EE416" s="23"/>
      <c r="EF416" s="23"/>
      <c r="EG416" s="23"/>
      <c r="EH416" s="23"/>
    </row>
    <row r="417" spans="4:138" s="24" customFormat="1" x14ac:dyDescent="0.25">
      <c r="D417" s="25"/>
      <c r="E417" s="26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  <c r="BT417" s="23"/>
      <c r="BU417" s="23"/>
      <c r="BV417" s="23"/>
      <c r="BW417" s="23"/>
      <c r="BX417" s="23"/>
      <c r="BY417" s="23"/>
      <c r="BZ417" s="23"/>
      <c r="CA417" s="23"/>
      <c r="CB417" s="23"/>
      <c r="CC417" s="23"/>
      <c r="CD417" s="23"/>
      <c r="CE417" s="23"/>
      <c r="CF417" s="23"/>
      <c r="CG417" s="23"/>
      <c r="CH417" s="23"/>
      <c r="CI417" s="23"/>
      <c r="CJ417" s="23"/>
      <c r="CK417" s="23"/>
      <c r="CL417" s="23"/>
      <c r="CM417" s="23"/>
      <c r="CN417" s="23"/>
      <c r="CO417" s="23"/>
      <c r="CP417" s="23"/>
      <c r="CQ417" s="23"/>
      <c r="CR417" s="23"/>
      <c r="CS417" s="23"/>
      <c r="CT417" s="23"/>
      <c r="CU417" s="23"/>
      <c r="CV417" s="23"/>
      <c r="CW417" s="23"/>
      <c r="CX417" s="23"/>
      <c r="CY417" s="23"/>
      <c r="CZ417" s="23"/>
      <c r="DA417" s="23"/>
      <c r="DB417" s="23"/>
      <c r="DC417" s="23"/>
      <c r="DD417" s="23"/>
      <c r="DE417" s="23"/>
      <c r="DF417" s="23"/>
      <c r="DG417" s="23"/>
      <c r="DH417" s="23"/>
      <c r="DI417" s="23"/>
      <c r="DJ417" s="23"/>
      <c r="DK417" s="23"/>
      <c r="DL417" s="23"/>
      <c r="DM417" s="23"/>
      <c r="DN417" s="23"/>
      <c r="DO417" s="23"/>
      <c r="DP417" s="23"/>
      <c r="DQ417" s="23"/>
      <c r="DR417" s="23"/>
      <c r="DS417" s="23"/>
      <c r="DT417" s="23"/>
      <c r="DU417" s="23"/>
      <c r="DV417" s="23"/>
      <c r="DW417" s="23"/>
      <c r="DX417" s="23"/>
      <c r="DY417" s="23"/>
      <c r="DZ417" s="23"/>
      <c r="EA417" s="23"/>
      <c r="EB417" s="23"/>
      <c r="EC417" s="23"/>
      <c r="ED417" s="23"/>
      <c r="EE417" s="23"/>
      <c r="EF417" s="23"/>
      <c r="EG417" s="23"/>
      <c r="EH417" s="23"/>
    </row>
    <row r="418" spans="4:138" s="24" customFormat="1" x14ac:dyDescent="0.25">
      <c r="D418" s="25"/>
      <c r="E418" s="26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  <c r="CB418" s="23"/>
      <c r="CC418" s="23"/>
      <c r="CD418" s="23"/>
      <c r="CE418" s="23"/>
      <c r="CF418" s="23"/>
      <c r="CG418" s="23"/>
      <c r="CH418" s="23"/>
      <c r="CI418" s="23"/>
      <c r="CJ418" s="23"/>
      <c r="CK418" s="23"/>
      <c r="CL418" s="23"/>
      <c r="CM418" s="23"/>
      <c r="CN418" s="23"/>
      <c r="CO418" s="23"/>
      <c r="CP418" s="23"/>
      <c r="CQ418" s="23"/>
      <c r="CR418" s="23"/>
      <c r="CS418" s="23"/>
      <c r="CT418" s="23"/>
      <c r="CU418" s="23"/>
      <c r="CV418" s="23"/>
      <c r="CW418" s="23"/>
      <c r="CX418" s="23"/>
      <c r="CY418" s="23"/>
      <c r="CZ418" s="23"/>
      <c r="DA418" s="23"/>
      <c r="DB418" s="23"/>
      <c r="DC418" s="23"/>
      <c r="DD418" s="23"/>
      <c r="DE418" s="23"/>
      <c r="DF418" s="23"/>
      <c r="DG418" s="23"/>
      <c r="DH418" s="23"/>
      <c r="DI418" s="23"/>
      <c r="DJ418" s="23"/>
      <c r="DK418" s="23"/>
      <c r="DL418" s="23"/>
      <c r="DM418" s="23"/>
      <c r="DN418" s="23"/>
      <c r="DO418" s="23"/>
      <c r="DP418" s="23"/>
      <c r="DQ418" s="23"/>
      <c r="DR418" s="23"/>
      <c r="DS418" s="23"/>
      <c r="DT418" s="23"/>
      <c r="DU418" s="23"/>
      <c r="DV418" s="23"/>
      <c r="DW418" s="23"/>
      <c r="DX418" s="23"/>
      <c r="DY418" s="23"/>
      <c r="DZ418" s="23"/>
      <c r="EA418" s="23"/>
      <c r="EB418" s="23"/>
      <c r="EC418" s="23"/>
      <c r="ED418" s="23"/>
      <c r="EE418" s="23"/>
      <c r="EF418" s="23"/>
      <c r="EG418" s="23"/>
      <c r="EH418" s="23"/>
    </row>
    <row r="419" spans="4:138" s="24" customFormat="1" x14ac:dyDescent="0.25">
      <c r="D419" s="25"/>
      <c r="E419" s="26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23"/>
      <c r="BZ419" s="23"/>
      <c r="CA419" s="23"/>
      <c r="CB419" s="23"/>
      <c r="CC419" s="23"/>
      <c r="CD419" s="23"/>
      <c r="CE419" s="23"/>
      <c r="CF419" s="23"/>
      <c r="CG419" s="23"/>
      <c r="CH419" s="23"/>
      <c r="CI419" s="23"/>
      <c r="CJ419" s="23"/>
      <c r="CK419" s="23"/>
      <c r="CL419" s="23"/>
      <c r="CM419" s="23"/>
      <c r="CN419" s="23"/>
      <c r="CO419" s="23"/>
      <c r="CP419" s="23"/>
      <c r="CQ419" s="23"/>
      <c r="CR419" s="23"/>
      <c r="CS419" s="23"/>
      <c r="CT419" s="23"/>
      <c r="CU419" s="23"/>
      <c r="CV419" s="23"/>
      <c r="CW419" s="23"/>
      <c r="CX419" s="23"/>
      <c r="CY419" s="23"/>
      <c r="CZ419" s="23"/>
      <c r="DA419" s="23"/>
      <c r="DB419" s="23"/>
      <c r="DC419" s="23"/>
      <c r="DD419" s="23"/>
      <c r="DE419" s="23"/>
      <c r="DF419" s="23"/>
      <c r="DG419" s="23"/>
      <c r="DH419" s="23"/>
      <c r="DI419" s="23"/>
      <c r="DJ419" s="23"/>
      <c r="DK419" s="23"/>
      <c r="DL419" s="23"/>
      <c r="DM419" s="23"/>
      <c r="DN419" s="23"/>
      <c r="DO419" s="23"/>
      <c r="DP419" s="23"/>
      <c r="DQ419" s="23"/>
      <c r="DR419" s="23"/>
      <c r="DS419" s="23"/>
      <c r="DT419" s="23"/>
      <c r="DU419" s="23"/>
      <c r="DV419" s="23"/>
      <c r="DW419" s="23"/>
      <c r="DX419" s="23"/>
      <c r="DY419" s="23"/>
      <c r="DZ419" s="23"/>
      <c r="EA419" s="23"/>
      <c r="EB419" s="23"/>
      <c r="EC419" s="23"/>
      <c r="ED419" s="23"/>
      <c r="EE419" s="23"/>
      <c r="EF419" s="23"/>
      <c r="EG419" s="23"/>
      <c r="EH419" s="23"/>
    </row>
    <row r="420" spans="4:138" s="24" customFormat="1" x14ac:dyDescent="0.25">
      <c r="D420" s="25"/>
      <c r="E420" s="26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  <c r="BT420" s="23"/>
      <c r="BU420" s="23"/>
      <c r="BV420" s="23"/>
      <c r="BW420" s="23"/>
      <c r="BX420" s="23"/>
      <c r="BY420" s="23"/>
      <c r="BZ420" s="23"/>
      <c r="CA420" s="23"/>
      <c r="CB420" s="23"/>
      <c r="CC420" s="23"/>
      <c r="CD420" s="23"/>
      <c r="CE420" s="23"/>
      <c r="CF420" s="23"/>
      <c r="CG420" s="23"/>
      <c r="CH420" s="23"/>
      <c r="CI420" s="23"/>
      <c r="CJ420" s="23"/>
      <c r="CK420" s="23"/>
      <c r="CL420" s="23"/>
      <c r="CM420" s="23"/>
      <c r="CN420" s="23"/>
      <c r="CO420" s="23"/>
      <c r="CP420" s="23"/>
      <c r="CQ420" s="23"/>
      <c r="CR420" s="23"/>
      <c r="CS420" s="23"/>
      <c r="CT420" s="23"/>
      <c r="CU420" s="23"/>
      <c r="CV420" s="23"/>
      <c r="CW420" s="23"/>
      <c r="CX420" s="23"/>
      <c r="CY420" s="23"/>
      <c r="CZ420" s="23"/>
      <c r="DA420" s="23"/>
      <c r="DB420" s="23"/>
      <c r="DC420" s="23"/>
      <c r="DD420" s="23"/>
      <c r="DE420" s="23"/>
      <c r="DF420" s="23"/>
      <c r="DG420" s="23"/>
      <c r="DH420" s="23"/>
      <c r="DI420" s="23"/>
      <c r="DJ420" s="23"/>
      <c r="DK420" s="23"/>
      <c r="DL420" s="23"/>
      <c r="DM420" s="23"/>
      <c r="DN420" s="23"/>
      <c r="DO420" s="23"/>
      <c r="DP420" s="23"/>
      <c r="DQ420" s="23"/>
      <c r="DR420" s="23"/>
      <c r="DS420" s="23"/>
      <c r="DT420" s="23"/>
      <c r="DU420" s="23"/>
      <c r="DV420" s="23"/>
      <c r="DW420" s="23"/>
      <c r="DX420" s="23"/>
      <c r="DY420" s="23"/>
      <c r="DZ420" s="23"/>
      <c r="EA420" s="23"/>
      <c r="EB420" s="23"/>
      <c r="EC420" s="23"/>
      <c r="ED420" s="23"/>
      <c r="EE420" s="23"/>
      <c r="EF420" s="23"/>
      <c r="EG420" s="23"/>
      <c r="EH420" s="23"/>
    </row>
    <row r="421" spans="4:138" s="24" customFormat="1" x14ac:dyDescent="0.25">
      <c r="D421" s="25"/>
      <c r="E421" s="26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  <c r="BT421" s="23"/>
      <c r="BU421" s="23"/>
      <c r="BV421" s="23"/>
      <c r="BW421" s="23"/>
      <c r="BX421" s="23"/>
      <c r="BY421" s="23"/>
      <c r="BZ421" s="23"/>
      <c r="CA421" s="23"/>
      <c r="CB421" s="23"/>
      <c r="CC421" s="23"/>
      <c r="CD421" s="23"/>
      <c r="CE421" s="23"/>
      <c r="CF421" s="23"/>
      <c r="CG421" s="23"/>
      <c r="CH421" s="23"/>
      <c r="CI421" s="23"/>
      <c r="CJ421" s="23"/>
      <c r="CK421" s="23"/>
      <c r="CL421" s="23"/>
      <c r="CM421" s="23"/>
      <c r="CN421" s="23"/>
      <c r="CO421" s="23"/>
      <c r="CP421" s="23"/>
      <c r="CQ421" s="23"/>
      <c r="CR421" s="23"/>
      <c r="CS421" s="23"/>
      <c r="CT421" s="23"/>
      <c r="CU421" s="23"/>
      <c r="CV421" s="23"/>
      <c r="CW421" s="23"/>
      <c r="CX421" s="23"/>
      <c r="CY421" s="23"/>
      <c r="CZ421" s="23"/>
      <c r="DA421" s="23"/>
      <c r="DB421" s="23"/>
      <c r="DC421" s="23"/>
      <c r="DD421" s="23"/>
      <c r="DE421" s="23"/>
      <c r="DF421" s="23"/>
      <c r="DG421" s="23"/>
      <c r="DH421" s="23"/>
      <c r="DI421" s="23"/>
      <c r="DJ421" s="23"/>
      <c r="DK421" s="23"/>
      <c r="DL421" s="23"/>
      <c r="DM421" s="23"/>
      <c r="DN421" s="23"/>
      <c r="DO421" s="23"/>
      <c r="DP421" s="23"/>
      <c r="DQ421" s="23"/>
      <c r="DR421" s="23"/>
      <c r="DS421" s="23"/>
      <c r="DT421" s="23"/>
      <c r="DU421" s="23"/>
      <c r="DV421" s="23"/>
      <c r="DW421" s="23"/>
      <c r="DX421" s="23"/>
      <c r="DY421" s="23"/>
      <c r="DZ421" s="23"/>
      <c r="EA421" s="23"/>
      <c r="EB421" s="23"/>
      <c r="EC421" s="23"/>
      <c r="ED421" s="23"/>
      <c r="EE421" s="23"/>
      <c r="EF421" s="23"/>
      <c r="EG421" s="23"/>
      <c r="EH421" s="23"/>
    </row>
    <row r="422" spans="4:138" s="24" customFormat="1" x14ac:dyDescent="0.25">
      <c r="D422" s="25"/>
      <c r="E422" s="26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  <c r="BS422" s="23"/>
      <c r="BT422" s="23"/>
      <c r="BU422" s="23"/>
      <c r="BV422" s="23"/>
      <c r="BW422" s="23"/>
      <c r="BX422" s="23"/>
      <c r="BY422" s="23"/>
      <c r="BZ422" s="23"/>
      <c r="CA422" s="23"/>
      <c r="CB422" s="23"/>
      <c r="CC422" s="23"/>
      <c r="CD422" s="23"/>
      <c r="CE422" s="23"/>
      <c r="CF422" s="23"/>
      <c r="CG422" s="23"/>
      <c r="CH422" s="23"/>
      <c r="CI422" s="23"/>
      <c r="CJ422" s="23"/>
      <c r="CK422" s="23"/>
      <c r="CL422" s="23"/>
      <c r="CM422" s="23"/>
      <c r="CN422" s="23"/>
      <c r="CO422" s="23"/>
      <c r="CP422" s="23"/>
      <c r="CQ422" s="23"/>
      <c r="CR422" s="23"/>
      <c r="CS422" s="23"/>
      <c r="CT422" s="23"/>
      <c r="CU422" s="23"/>
      <c r="CV422" s="23"/>
      <c r="CW422" s="23"/>
      <c r="CX422" s="23"/>
      <c r="CY422" s="23"/>
      <c r="CZ422" s="23"/>
      <c r="DA422" s="23"/>
      <c r="DB422" s="23"/>
      <c r="DC422" s="23"/>
      <c r="DD422" s="23"/>
      <c r="DE422" s="23"/>
      <c r="DF422" s="23"/>
      <c r="DG422" s="23"/>
      <c r="DH422" s="23"/>
      <c r="DI422" s="23"/>
      <c r="DJ422" s="23"/>
      <c r="DK422" s="23"/>
      <c r="DL422" s="23"/>
      <c r="DM422" s="23"/>
      <c r="DN422" s="23"/>
      <c r="DO422" s="23"/>
      <c r="DP422" s="23"/>
      <c r="DQ422" s="23"/>
      <c r="DR422" s="23"/>
      <c r="DS422" s="23"/>
      <c r="DT422" s="23"/>
      <c r="DU422" s="23"/>
      <c r="DV422" s="23"/>
      <c r="DW422" s="23"/>
      <c r="DX422" s="23"/>
      <c r="DY422" s="23"/>
      <c r="DZ422" s="23"/>
      <c r="EA422" s="23"/>
      <c r="EB422" s="23"/>
      <c r="EC422" s="23"/>
      <c r="ED422" s="23"/>
      <c r="EE422" s="23"/>
      <c r="EF422" s="23"/>
      <c r="EG422" s="23"/>
      <c r="EH422" s="23"/>
    </row>
    <row r="423" spans="4:138" s="24" customFormat="1" x14ac:dyDescent="0.25">
      <c r="D423" s="25"/>
      <c r="E423" s="26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  <c r="BT423" s="23"/>
      <c r="BU423" s="23"/>
      <c r="BV423" s="23"/>
      <c r="BW423" s="23"/>
      <c r="BX423" s="23"/>
      <c r="BY423" s="23"/>
      <c r="BZ423" s="23"/>
      <c r="CA423" s="23"/>
      <c r="CB423" s="23"/>
      <c r="CC423" s="23"/>
      <c r="CD423" s="23"/>
      <c r="CE423" s="23"/>
      <c r="CF423" s="23"/>
      <c r="CG423" s="23"/>
      <c r="CH423" s="23"/>
      <c r="CI423" s="23"/>
      <c r="CJ423" s="23"/>
      <c r="CK423" s="23"/>
      <c r="CL423" s="23"/>
      <c r="CM423" s="23"/>
      <c r="CN423" s="23"/>
      <c r="CO423" s="23"/>
      <c r="CP423" s="23"/>
      <c r="CQ423" s="23"/>
      <c r="CR423" s="23"/>
      <c r="CS423" s="23"/>
      <c r="CT423" s="23"/>
      <c r="CU423" s="23"/>
      <c r="CV423" s="23"/>
      <c r="CW423" s="23"/>
      <c r="CX423" s="23"/>
      <c r="CY423" s="23"/>
      <c r="CZ423" s="23"/>
      <c r="DA423" s="23"/>
      <c r="DB423" s="23"/>
      <c r="DC423" s="23"/>
      <c r="DD423" s="23"/>
      <c r="DE423" s="23"/>
      <c r="DF423" s="23"/>
      <c r="DG423" s="23"/>
      <c r="DH423" s="23"/>
      <c r="DI423" s="23"/>
      <c r="DJ423" s="23"/>
      <c r="DK423" s="23"/>
      <c r="DL423" s="23"/>
      <c r="DM423" s="23"/>
      <c r="DN423" s="23"/>
      <c r="DO423" s="23"/>
      <c r="DP423" s="23"/>
      <c r="DQ423" s="23"/>
      <c r="DR423" s="23"/>
      <c r="DS423" s="23"/>
      <c r="DT423" s="23"/>
      <c r="DU423" s="23"/>
      <c r="DV423" s="23"/>
      <c r="DW423" s="23"/>
      <c r="DX423" s="23"/>
      <c r="DY423" s="23"/>
      <c r="DZ423" s="23"/>
      <c r="EA423" s="23"/>
      <c r="EB423" s="23"/>
      <c r="EC423" s="23"/>
      <c r="ED423" s="23"/>
      <c r="EE423" s="23"/>
      <c r="EF423" s="23"/>
      <c r="EG423" s="23"/>
      <c r="EH423" s="23"/>
    </row>
    <row r="424" spans="4:138" s="24" customFormat="1" x14ac:dyDescent="0.25">
      <c r="D424" s="25"/>
      <c r="E424" s="26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  <c r="BT424" s="23"/>
      <c r="BU424" s="23"/>
      <c r="BV424" s="23"/>
      <c r="BW424" s="23"/>
      <c r="BX424" s="23"/>
      <c r="BY424" s="23"/>
      <c r="BZ424" s="23"/>
      <c r="CA424" s="23"/>
      <c r="CB424" s="23"/>
      <c r="CC424" s="23"/>
      <c r="CD424" s="23"/>
      <c r="CE424" s="23"/>
      <c r="CF424" s="23"/>
      <c r="CG424" s="23"/>
      <c r="CH424" s="23"/>
      <c r="CI424" s="23"/>
      <c r="CJ424" s="23"/>
      <c r="CK424" s="23"/>
      <c r="CL424" s="23"/>
      <c r="CM424" s="23"/>
      <c r="CN424" s="23"/>
      <c r="CO424" s="23"/>
      <c r="CP424" s="23"/>
      <c r="CQ424" s="23"/>
      <c r="CR424" s="23"/>
      <c r="CS424" s="23"/>
      <c r="CT424" s="23"/>
      <c r="CU424" s="23"/>
      <c r="CV424" s="23"/>
      <c r="CW424" s="23"/>
      <c r="CX424" s="23"/>
      <c r="CY424" s="23"/>
      <c r="CZ424" s="23"/>
      <c r="DA424" s="23"/>
      <c r="DB424" s="23"/>
      <c r="DC424" s="23"/>
      <c r="DD424" s="23"/>
      <c r="DE424" s="23"/>
      <c r="DF424" s="23"/>
      <c r="DG424" s="23"/>
      <c r="DH424" s="23"/>
      <c r="DI424" s="23"/>
      <c r="DJ424" s="23"/>
      <c r="DK424" s="23"/>
      <c r="DL424" s="23"/>
      <c r="DM424" s="23"/>
      <c r="DN424" s="23"/>
      <c r="DO424" s="23"/>
      <c r="DP424" s="23"/>
      <c r="DQ424" s="23"/>
      <c r="DR424" s="23"/>
      <c r="DS424" s="23"/>
      <c r="DT424" s="23"/>
      <c r="DU424" s="23"/>
      <c r="DV424" s="23"/>
      <c r="DW424" s="23"/>
      <c r="DX424" s="23"/>
      <c r="DY424" s="23"/>
      <c r="DZ424" s="23"/>
      <c r="EA424" s="23"/>
      <c r="EB424" s="23"/>
      <c r="EC424" s="23"/>
      <c r="ED424" s="23"/>
      <c r="EE424" s="23"/>
      <c r="EF424" s="23"/>
      <c r="EG424" s="23"/>
      <c r="EH424" s="23"/>
    </row>
    <row r="425" spans="4:138" s="24" customFormat="1" x14ac:dyDescent="0.25">
      <c r="D425" s="25"/>
      <c r="E425" s="26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  <c r="BT425" s="23"/>
      <c r="BU425" s="23"/>
      <c r="BV425" s="23"/>
      <c r="BW425" s="23"/>
      <c r="BX425" s="23"/>
      <c r="BY425" s="23"/>
      <c r="BZ425" s="23"/>
      <c r="CA425" s="23"/>
      <c r="CB425" s="23"/>
      <c r="CC425" s="23"/>
      <c r="CD425" s="23"/>
      <c r="CE425" s="23"/>
      <c r="CF425" s="23"/>
      <c r="CG425" s="23"/>
      <c r="CH425" s="23"/>
      <c r="CI425" s="23"/>
      <c r="CJ425" s="23"/>
      <c r="CK425" s="23"/>
      <c r="CL425" s="23"/>
      <c r="CM425" s="23"/>
      <c r="CN425" s="23"/>
      <c r="CO425" s="23"/>
      <c r="CP425" s="23"/>
      <c r="CQ425" s="23"/>
      <c r="CR425" s="23"/>
      <c r="CS425" s="23"/>
      <c r="CT425" s="23"/>
      <c r="CU425" s="23"/>
      <c r="CV425" s="23"/>
      <c r="CW425" s="23"/>
      <c r="CX425" s="23"/>
      <c r="CY425" s="23"/>
      <c r="CZ425" s="23"/>
      <c r="DA425" s="23"/>
      <c r="DB425" s="23"/>
      <c r="DC425" s="23"/>
      <c r="DD425" s="23"/>
      <c r="DE425" s="23"/>
      <c r="DF425" s="23"/>
      <c r="DG425" s="23"/>
      <c r="DH425" s="23"/>
      <c r="DI425" s="23"/>
      <c r="DJ425" s="23"/>
      <c r="DK425" s="23"/>
      <c r="DL425" s="23"/>
      <c r="DM425" s="23"/>
      <c r="DN425" s="23"/>
      <c r="DO425" s="23"/>
      <c r="DP425" s="23"/>
      <c r="DQ425" s="23"/>
      <c r="DR425" s="23"/>
      <c r="DS425" s="23"/>
      <c r="DT425" s="23"/>
      <c r="DU425" s="23"/>
      <c r="DV425" s="23"/>
      <c r="DW425" s="23"/>
      <c r="DX425" s="23"/>
      <c r="DY425" s="23"/>
      <c r="DZ425" s="23"/>
      <c r="EA425" s="23"/>
      <c r="EB425" s="23"/>
      <c r="EC425" s="23"/>
      <c r="ED425" s="23"/>
      <c r="EE425" s="23"/>
      <c r="EF425" s="23"/>
      <c r="EG425" s="23"/>
      <c r="EH425" s="23"/>
    </row>
    <row r="426" spans="4:138" s="24" customFormat="1" x14ac:dyDescent="0.25">
      <c r="D426" s="25"/>
      <c r="E426" s="26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  <c r="BT426" s="23"/>
      <c r="BU426" s="23"/>
      <c r="BV426" s="23"/>
      <c r="BW426" s="23"/>
      <c r="BX426" s="23"/>
      <c r="BY426" s="23"/>
      <c r="BZ426" s="23"/>
      <c r="CA426" s="23"/>
      <c r="CB426" s="23"/>
      <c r="CC426" s="23"/>
      <c r="CD426" s="23"/>
      <c r="CE426" s="23"/>
      <c r="CF426" s="23"/>
      <c r="CG426" s="23"/>
      <c r="CH426" s="23"/>
      <c r="CI426" s="23"/>
      <c r="CJ426" s="23"/>
      <c r="CK426" s="23"/>
      <c r="CL426" s="23"/>
      <c r="CM426" s="23"/>
      <c r="CN426" s="23"/>
      <c r="CO426" s="23"/>
      <c r="CP426" s="23"/>
      <c r="CQ426" s="23"/>
      <c r="CR426" s="23"/>
      <c r="CS426" s="23"/>
      <c r="CT426" s="23"/>
      <c r="CU426" s="23"/>
      <c r="CV426" s="23"/>
      <c r="CW426" s="23"/>
      <c r="CX426" s="23"/>
      <c r="CY426" s="23"/>
      <c r="CZ426" s="23"/>
      <c r="DA426" s="23"/>
      <c r="DB426" s="23"/>
      <c r="DC426" s="23"/>
      <c r="DD426" s="23"/>
      <c r="DE426" s="23"/>
      <c r="DF426" s="23"/>
      <c r="DG426" s="23"/>
      <c r="DH426" s="23"/>
      <c r="DI426" s="23"/>
      <c r="DJ426" s="23"/>
      <c r="DK426" s="23"/>
      <c r="DL426" s="23"/>
      <c r="DM426" s="23"/>
      <c r="DN426" s="23"/>
      <c r="DO426" s="23"/>
      <c r="DP426" s="23"/>
      <c r="DQ426" s="23"/>
      <c r="DR426" s="23"/>
      <c r="DS426" s="23"/>
      <c r="DT426" s="23"/>
      <c r="DU426" s="23"/>
      <c r="DV426" s="23"/>
      <c r="DW426" s="23"/>
      <c r="DX426" s="23"/>
      <c r="DY426" s="23"/>
      <c r="DZ426" s="23"/>
      <c r="EA426" s="23"/>
      <c r="EB426" s="23"/>
      <c r="EC426" s="23"/>
      <c r="ED426" s="23"/>
      <c r="EE426" s="23"/>
      <c r="EF426" s="23"/>
      <c r="EG426" s="23"/>
      <c r="EH426" s="23"/>
    </row>
    <row r="427" spans="4:138" s="24" customFormat="1" x14ac:dyDescent="0.25">
      <c r="D427" s="25"/>
      <c r="E427" s="26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  <c r="BS427" s="23"/>
      <c r="BT427" s="23"/>
      <c r="BU427" s="23"/>
      <c r="BV427" s="23"/>
      <c r="BW427" s="23"/>
      <c r="BX427" s="23"/>
      <c r="BY427" s="23"/>
      <c r="BZ427" s="23"/>
      <c r="CA427" s="23"/>
      <c r="CB427" s="23"/>
      <c r="CC427" s="23"/>
      <c r="CD427" s="23"/>
      <c r="CE427" s="23"/>
      <c r="CF427" s="23"/>
      <c r="CG427" s="23"/>
      <c r="CH427" s="23"/>
      <c r="CI427" s="23"/>
      <c r="CJ427" s="23"/>
      <c r="CK427" s="23"/>
      <c r="CL427" s="23"/>
      <c r="CM427" s="23"/>
      <c r="CN427" s="23"/>
      <c r="CO427" s="23"/>
      <c r="CP427" s="23"/>
      <c r="CQ427" s="23"/>
      <c r="CR427" s="23"/>
      <c r="CS427" s="23"/>
      <c r="CT427" s="23"/>
      <c r="CU427" s="23"/>
      <c r="CV427" s="23"/>
      <c r="CW427" s="23"/>
      <c r="CX427" s="23"/>
      <c r="CY427" s="23"/>
      <c r="CZ427" s="23"/>
      <c r="DA427" s="23"/>
      <c r="DB427" s="23"/>
      <c r="DC427" s="23"/>
      <c r="DD427" s="23"/>
      <c r="DE427" s="23"/>
      <c r="DF427" s="23"/>
      <c r="DG427" s="23"/>
      <c r="DH427" s="23"/>
      <c r="DI427" s="23"/>
      <c r="DJ427" s="23"/>
      <c r="DK427" s="23"/>
      <c r="DL427" s="23"/>
      <c r="DM427" s="23"/>
      <c r="DN427" s="23"/>
      <c r="DO427" s="23"/>
      <c r="DP427" s="23"/>
      <c r="DQ427" s="23"/>
      <c r="DR427" s="23"/>
      <c r="DS427" s="23"/>
      <c r="DT427" s="23"/>
      <c r="DU427" s="23"/>
      <c r="DV427" s="23"/>
      <c r="DW427" s="23"/>
      <c r="DX427" s="23"/>
      <c r="DY427" s="23"/>
      <c r="DZ427" s="23"/>
      <c r="EA427" s="23"/>
      <c r="EB427" s="23"/>
      <c r="EC427" s="23"/>
      <c r="ED427" s="23"/>
      <c r="EE427" s="23"/>
      <c r="EF427" s="23"/>
      <c r="EG427" s="23"/>
      <c r="EH427" s="23"/>
    </row>
    <row r="428" spans="4:138" s="24" customFormat="1" x14ac:dyDescent="0.25">
      <c r="D428" s="25"/>
      <c r="E428" s="26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  <c r="BS428" s="23"/>
      <c r="BT428" s="23"/>
      <c r="BU428" s="23"/>
      <c r="BV428" s="23"/>
      <c r="BW428" s="23"/>
      <c r="BX428" s="23"/>
      <c r="BY428" s="23"/>
      <c r="BZ428" s="23"/>
      <c r="CA428" s="23"/>
      <c r="CB428" s="23"/>
      <c r="CC428" s="23"/>
      <c r="CD428" s="23"/>
      <c r="CE428" s="23"/>
      <c r="CF428" s="23"/>
      <c r="CG428" s="23"/>
      <c r="CH428" s="23"/>
      <c r="CI428" s="23"/>
      <c r="CJ428" s="23"/>
      <c r="CK428" s="23"/>
      <c r="CL428" s="23"/>
      <c r="CM428" s="23"/>
      <c r="CN428" s="23"/>
      <c r="CO428" s="23"/>
      <c r="CP428" s="23"/>
      <c r="CQ428" s="23"/>
      <c r="CR428" s="23"/>
      <c r="CS428" s="23"/>
      <c r="CT428" s="23"/>
      <c r="CU428" s="23"/>
      <c r="CV428" s="23"/>
      <c r="CW428" s="23"/>
      <c r="CX428" s="23"/>
      <c r="CY428" s="23"/>
      <c r="CZ428" s="23"/>
      <c r="DA428" s="23"/>
      <c r="DB428" s="23"/>
      <c r="DC428" s="23"/>
      <c r="DD428" s="23"/>
      <c r="DE428" s="23"/>
      <c r="DF428" s="23"/>
      <c r="DG428" s="23"/>
      <c r="DH428" s="23"/>
      <c r="DI428" s="23"/>
      <c r="DJ428" s="23"/>
      <c r="DK428" s="23"/>
      <c r="DL428" s="23"/>
      <c r="DM428" s="23"/>
      <c r="DN428" s="23"/>
      <c r="DO428" s="23"/>
      <c r="DP428" s="23"/>
      <c r="DQ428" s="23"/>
      <c r="DR428" s="23"/>
      <c r="DS428" s="23"/>
      <c r="DT428" s="23"/>
      <c r="DU428" s="23"/>
      <c r="DV428" s="23"/>
      <c r="DW428" s="23"/>
      <c r="DX428" s="23"/>
      <c r="DY428" s="23"/>
      <c r="DZ428" s="23"/>
      <c r="EA428" s="23"/>
      <c r="EB428" s="23"/>
      <c r="EC428" s="23"/>
      <c r="ED428" s="23"/>
      <c r="EE428" s="23"/>
      <c r="EF428" s="23"/>
      <c r="EG428" s="23"/>
      <c r="EH428" s="23"/>
    </row>
    <row r="429" spans="4:138" s="24" customFormat="1" x14ac:dyDescent="0.25">
      <c r="D429" s="25"/>
      <c r="E429" s="26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  <c r="BS429" s="23"/>
      <c r="BT429" s="23"/>
      <c r="BU429" s="23"/>
      <c r="BV429" s="23"/>
      <c r="BW429" s="23"/>
      <c r="BX429" s="23"/>
      <c r="BY429" s="23"/>
      <c r="BZ429" s="23"/>
      <c r="CA429" s="23"/>
      <c r="CB429" s="23"/>
      <c r="CC429" s="23"/>
      <c r="CD429" s="23"/>
      <c r="CE429" s="23"/>
      <c r="CF429" s="23"/>
      <c r="CG429" s="23"/>
      <c r="CH429" s="23"/>
      <c r="CI429" s="23"/>
      <c r="CJ429" s="23"/>
      <c r="CK429" s="23"/>
      <c r="CL429" s="23"/>
      <c r="CM429" s="23"/>
      <c r="CN429" s="23"/>
      <c r="CO429" s="23"/>
      <c r="CP429" s="23"/>
      <c r="CQ429" s="23"/>
      <c r="CR429" s="23"/>
      <c r="CS429" s="23"/>
      <c r="CT429" s="23"/>
      <c r="CU429" s="23"/>
      <c r="CV429" s="23"/>
      <c r="CW429" s="23"/>
      <c r="CX429" s="23"/>
      <c r="CY429" s="23"/>
      <c r="CZ429" s="23"/>
      <c r="DA429" s="23"/>
      <c r="DB429" s="23"/>
      <c r="DC429" s="23"/>
      <c r="DD429" s="23"/>
      <c r="DE429" s="23"/>
      <c r="DF429" s="23"/>
      <c r="DG429" s="23"/>
      <c r="DH429" s="23"/>
      <c r="DI429" s="23"/>
      <c r="DJ429" s="23"/>
      <c r="DK429" s="23"/>
      <c r="DL429" s="23"/>
      <c r="DM429" s="23"/>
      <c r="DN429" s="23"/>
      <c r="DO429" s="23"/>
      <c r="DP429" s="23"/>
      <c r="DQ429" s="23"/>
      <c r="DR429" s="23"/>
      <c r="DS429" s="23"/>
      <c r="DT429" s="23"/>
      <c r="DU429" s="23"/>
      <c r="DV429" s="23"/>
      <c r="DW429" s="23"/>
      <c r="DX429" s="23"/>
      <c r="DY429" s="23"/>
      <c r="DZ429" s="23"/>
      <c r="EA429" s="23"/>
      <c r="EB429" s="23"/>
      <c r="EC429" s="23"/>
      <c r="ED429" s="23"/>
      <c r="EE429" s="23"/>
      <c r="EF429" s="23"/>
      <c r="EG429" s="23"/>
      <c r="EH429" s="23"/>
    </row>
    <row r="430" spans="4:138" s="24" customFormat="1" x14ac:dyDescent="0.25">
      <c r="D430" s="25"/>
      <c r="E430" s="26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  <c r="BS430" s="23"/>
      <c r="BT430" s="23"/>
      <c r="BU430" s="23"/>
      <c r="BV430" s="23"/>
      <c r="BW430" s="23"/>
      <c r="BX430" s="23"/>
      <c r="BY430" s="23"/>
      <c r="BZ430" s="23"/>
      <c r="CA430" s="23"/>
      <c r="CB430" s="23"/>
      <c r="CC430" s="23"/>
      <c r="CD430" s="23"/>
      <c r="CE430" s="23"/>
      <c r="CF430" s="23"/>
      <c r="CG430" s="23"/>
      <c r="CH430" s="23"/>
      <c r="CI430" s="23"/>
      <c r="CJ430" s="23"/>
      <c r="CK430" s="23"/>
      <c r="CL430" s="23"/>
      <c r="CM430" s="23"/>
      <c r="CN430" s="23"/>
      <c r="CO430" s="23"/>
      <c r="CP430" s="23"/>
      <c r="CQ430" s="23"/>
      <c r="CR430" s="23"/>
      <c r="CS430" s="23"/>
      <c r="CT430" s="23"/>
      <c r="CU430" s="23"/>
      <c r="CV430" s="23"/>
      <c r="CW430" s="23"/>
      <c r="CX430" s="23"/>
      <c r="CY430" s="23"/>
      <c r="CZ430" s="23"/>
      <c r="DA430" s="23"/>
      <c r="DB430" s="23"/>
      <c r="DC430" s="23"/>
      <c r="DD430" s="23"/>
      <c r="DE430" s="23"/>
      <c r="DF430" s="23"/>
      <c r="DG430" s="23"/>
      <c r="DH430" s="23"/>
      <c r="DI430" s="23"/>
      <c r="DJ430" s="23"/>
      <c r="DK430" s="23"/>
      <c r="DL430" s="23"/>
      <c r="DM430" s="23"/>
      <c r="DN430" s="23"/>
      <c r="DO430" s="23"/>
      <c r="DP430" s="23"/>
      <c r="DQ430" s="23"/>
      <c r="DR430" s="23"/>
      <c r="DS430" s="23"/>
      <c r="DT430" s="23"/>
      <c r="DU430" s="23"/>
      <c r="DV430" s="23"/>
      <c r="DW430" s="23"/>
      <c r="DX430" s="23"/>
      <c r="DY430" s="23"/>
      <c r="DZ430" s="23"/>
      <c r="EA430" s="23"/>
      <c r="EB430" s="23"/>
      <c r="EC430" s="23"/>
      <c r="ED430" s="23"/>
      <c r="EE430" s="23"/>
      <c r="EF430" s="23"/>
      <c r="EG430" s="23"/>
      <c r="EH430" s="23"/>
    </row>
    <row r="431" spans="4:138" s="24" customFormat="1" x14ac:dyDescent="0.25">
      <c r="D431" s="25"/>
      <c r="E431" s="26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  <c r="BS431" s="23"/>
      <c r="BT431" s="23"/>
      <c r="BU431" s="23"/>
      <c r="BV431" s="23"/>
      <c r="BW431" s="23"/>
      <c r="BX431" s="23"/>
      <c r="BY431" s="23"/>
      <c r="BZ431" s="23"/>
      <c r="CA431" s="23"/>
      <c r="CB431" s="23"/>
      <c r="CC431" s="23"/>
      <c r="CD431" s="23"/>
      <c r="CE431" s="23"/>
      <c r="CF431" s="23"/>
      <c r="CG431" s="23"/>
      <c r="CH431" s="23"/>
      <c r="CI431" s="23"/>
      <c r="CJ431" s="23"/>
      <c r="CK431" s="23"/>
      <c r="CL431" s="23"/>
      <c r="CM431" s="23"/>
      <c r="CN431" s="23"/>
      <c r="CO431" s="23"/>
      <c r="CP431" s="23"/>
      <c r="CQ431" s="23"/>
      <c r="CR431" s="23"/>
      <c r="CS431" s="23"/>
      <c r="CT431" s="23"/>
      <c r="CU431" s="23"/>
      <c r="CV431" s="23"/>
      <c r="CW431" s="23"/>
      <c r="CX431" s="23"/>
      <c r="CY431" s="23"/>
      <c r="CZ431" s="23"/>
      <c r="DA431" s="23"/>
      <c r="DB431" s="23"/>
      <c r="DC431" s="23"/>
      <c r="DD431" s="23"/>
      <c r="DE431" s="23"/>
      <c r="DF431" s="23"/>
      <c r="DG431" s="23"/>
      <c r="DH431" s="23"/>
      <c r="DI431" s="23"/>
      <c r="DJ431" s="23"/>
      <c r="DK431" s="23"/>
      <c r="DL431" s="23"/>
      <c r="DM431" s="23"/>
      <c r="DN431" s="23"/>
      <c r="DO431" s="23"/>
      <c r="DP431" s="23"/>
      <c r="DQ431" s="23"/>
      <c r="DR431" s="23"/>
      <c r="DS431" s="23"/>
      <c r="DT431" s="23"/>
      <c r="DU431" s="23"/>
      <c r="DV431" s="23"/>
      <c r="DW431" s="23"/>
      <c r="DX431" s="23"/>
      <c r="DY431" s="23"/>
      <c r="DZ431" s="23"/>
      <c r="EA431" s="23"/>
      <c r="EB431" s="23"/>
      <c r="EC431" s="23"/>
      <c r="ED431" s="23"/>
      <c r="EE431" s="23"/>
      <c r="EF431" s="23"/>
      <c r="EG431" s="23"/>
      <c r="EH431" s="23"/>
    </row>
    <row r="432" spans="4:138" s="24" customFormat="1" x14ac:dyDescent="0.25">
      <c r="D432" s="25"/>
      <c r="E432" s="26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  <c r="CB432" s="23"/>
      <c r="CC432" s="23"/>
      <c r="CD432" s="23"/>
      <c r="CE432" s="23"/>
      <c r="CF432" s="23"/>
      <c r="CG432" s="23"/>
      <c r="CH432" s="23"/>
      <c r="CI432" s="23"/>
      <c r="CJ432" s="23"/>
      <c r="CK432" s="23"/>
      <c r="CL432" s="23"/>
      <c r="CM432" s="23"/>
      <c r="CN432" s="23"/>
      <c r="CO432" s="23"/>
      <c r="CP432" s="23"/>
      <c r="CQ432" s="23"/>
      <c r="CR432" s="23"/>
      <c r="CS432" s="23"/>
      <c r="CT432" s="23"/>
      <c r="CU432" s="23"/>
      <c r="CV432" s="23"/>
      <c r="CW432" s="23"/>
      <c r="CX432" s="23"/>
      <c r="CY432" s="23"/>
      <c r="CZ432" s="23"/>
      <c r="DA432" s="23"/>
      <c r="DB432" s="23"/>
      <c r="DC432" s="23"/>
      <c r="DD432" s="23"/>
      <c r="DE432" s="23"/>
      <c r="DF432" s="23"/>
      <c r="DG432" s="23"/>
      <c r="DH432" s="23"/>
      <c r="DI432" s="23"/>
      <c r="DJ432" s="23"/>
      <c r="DK432" s="23"/>
      <c r="DL432" s="23"/>
      <c r="DM432" s="23"/>
      <c r="DN432" s="23"/>
      <c r="DO432" s="23"/>
      <c r="DP432" s="23"/>
      <c r="DQ432" s="23"/>
      <c r="DR432" s="23"/>
      <c r="DS432" s="23"/>
      <c r="DT432" s="23"/>
      <c r="DU432" s="23"/>
      <c r="DV432" s="23"/>
      <c r="DW432" s="23"/>
      <c r="DX432" s="23"/>
      <c r="DY432" s="23"/>
      <c r="DZ432" s="23"/>
      <c r="EA432" s="23"/>
      <c r="EB432" s="23"/>
      <c r="EC432" s="23"/>
      <c r="ED432" s="23"/>
      <c r="EE432" s="23"/>
      <c r="EF432" s="23"/>
      <c r="EG432" s="23"/>
      <c r="EH432" s="23"/>
    </row>
    <row r="433" spans="4:138" s="24" customFormat="1" x14ac:dyDescent="0.25">
      <c r="D433" s="25"/>
      <c r="E433" s="26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  <c r="BS433" s="23"/>
      <c r="BT433" s="23"/>
      <c r="BU433" s="23"/>
      <c r="BV433" s="23"/>
      <c r="BW433" s="23"/>
      <c r="BX433" s="23"/>
      <c r="BY433" s="23"/>
      <c r="BZ433" s="23"/>
      <c r="CA433" s="23"/>
      <c r="CB433" s="23"/>
      <c r="CC433" s="23"/>
      <c r="CD433" s="23"/>
      <c r="CE433" s="23"/>
      <c r="CF433" s="23"/>
      <c r="CG433" s="23"/>
      <c r="CH433" s="23"/>
      <c r="CI433" s="23"/>
      <c r="CJ433" s="23"/>
      <c r="CK433" s="23"/>
      <c r="CL433" s="23"/>
      <c r="CM433" s="23"/>
      <c r="CN433" s="23"/>
      <c r="CO433" s="23"/>
      <c r="CP433" s="23"/>
      <c r="CQ433" s="23"/>
      <c r="CR433" s="23"/>
      <c r="CS433" s="23"/>
      <c r="CT433" s="23"/>
      <c r="CU433" s="23"/>
      <c r="CV433" s="23"/>
      <c r="CW433" s="23"/>
      <c r="CX433" s="23"/>
      <c r="CY433" s="23"/>
      <c r="CZ433" s="23"/>
      <c r="DA433" s="23"/>
      <c r="DB433" s="23"/>
      <c r="DC433" s="23"/>
      <c r="DD433" s="23"/>
      <c r="DE433" s="23"/>
      <c r="DF433" s="23"/>
      <c r="DG433" s="23"/>
      <c r="DH433" s="23"/>
      <c r="DI433" s="23"/>
      <c r="DJ433" s="23"/>
      <c r="DK433" s="23"/>
      <c r="DL433" s="23"/>
      <c r="DM433" s="23"/>
      <c r="DN433" s="23"/>
      <c r="DO433" s="23"/>
      <c r="DP433" s="23"/>
      <c r="DQ433" s="23"/>
      <c r="DR433" s="23"/>
      <c r="DS433" s="23"/>
      <c r="DT433" s="23"/>
      <c r="DU433" s="23"/>
      <c r="DV433" s="23"/>
      <c r="DW433" s="23"/>
      <c r="DX433" s="23"/>
      <c r="DY433" s="23"/>
      <c r="DZ433" s="23"/>
      <c r="EA433" s="23"/>
      <c r="EB433" s="23"/>
      <c r="EC433" s="23"/>
      <c r="ED433" s="23"/>
      <c r="EE433" s="23"/>
      <c r="EF433" s="23"/>
      <c r="EG433" s="23"/>
      <c r="EH433" s="23"/>
    </row>
    <row r="434" spans="4:138" s="24" customFormat="1" x14ac:dyDescent="0.25">
      <c r="D434" s="25"/>
      <c r="E434" s="26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23"/>
      <c r="BZ434" s="23"/>
      <c r="CA434" s="23"/>
      <c r="CB434" s="23"/>
      <c r="CC434" s="23"/>
      <c r="CD434" s="23"/>
      <c r="CE434" s="23"/>
      <c r="CF434" s="23"/>
      <c r="CG434" s="23"/>
      <c r="CH434" s="23"/>
      <c r="CI434" s="23"/>
      <c r="CJ434" s="23"/>
      <c r="CK434" s="23"/>
      <c r="CL434" s="23"/>
      <c r="CM434" s="23"/>
      <c r="CN434" s="23"/>
      <c r="CO434" s="23"/>
      <c r="CP434" s="23"/>
      <c r="CQ434" s="23"/>
      <c r="CR434" s="23"/>
      <c r="CS434" s="23"/>
      <c r="CT434" s="23"/>
      <c r="CU434" s="23"/>
      <c r="CV434" s="23"/>
      <c r="CW434" s="23"/>
      <c r="CX434" s="23"/>
      <c r="CY434" s="23"/>
      <c r="CZ434" s="23"/>
      <c r="DA434" s="23"/>
      <c r="DB434" s="23"/>
      <c r="DC434" s="23"/>
      <c r="DD434" s="23"/>
      <c r="DE434" s="23"/>
      <c r="DF434" s="23"/>
      <c r="DG434" s="23"/>
      <c r="DH434" s="23"/>
      <c r="DI434" s="23"/>
      <c r="DJ434" s="23"/>
      <c r="DK434" s="23"/>
      <c r="DL434" s="23"/>
      <c r="DM434" s="23"/>
      <c r="DN434" s="23"/>
      <c r="DO434" s="23"/>
      <c r="DP434" s="23"/>
      <c r="DQ434" s="23"/>
      <c r="DR434" s="23"/>
      <c r="DS434" s="23"/>
      <c r="DT434" s="23"/>
      <c r="DU434" s="23"/>
      <c r="DV434" s="23"/>
      <c r="DW434" s="23"/>
      <c r="DX434" s="23"/>
      <c r="DY434" s="23"/>
      <c r="DZ434" s="23"/>
      <c r="EA434" s="23"/>
      <c r="EB434" s="23"/>
      <c r="EC434" s="23"/>
      <c r="ED434" s="23"/>
      <c r="EE434" s="23"/>
      <c r="EF434" s="23"/>
      <c r="EG434" s="23"/>
      <c r="EH434" s="23"/>
    </row>
    <row r="435" spans="4:138" s="24" customFormat="1" x14ac:dyDescent="0.25">
      <c r="D435" s="25"/>
      <c r="E435" s="26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23"/>
      <c r="BZ435" s="23"/>
      <c r="CA435" s="23"/>
      <c r="CB435" s="23"/>
      <c r="CC435" s="23"/>
      <c r="CD435" s="23"/>
      <c r="CE435" s="23"/>
      <c r="CF435" s="23"/>
      <c r="CG435" s="23"/>
      <c r="CH435" s="23"/>
      <c r="CI435" s="23"/>
      <c r="CJ435" s="23"/>
      <c r="CK435" s="23"/>
      <c r="CL435" s="23"/>
      <c r="CM435" s="23"/>
      <c r="CN435" s="23"/>
      <c r="CO435" s="23"/>
      <c r="CP435" s="23"/>
      <c r="CQ435" s="23"/>
      <c r="CR435" s="23"/>
      <c r="CS435" s="23"/>
      <c r="CT435" s="23"/>
      <c r="CU435" s="23"/>
      <c r="CV435" s="23"/>
      <c r="CW435" s="23"/>
      <c r="CX435" s="23"/>
      <c r="CY435" s="23"/>
      <c r="CZ435" s="23"/>
      <c r="DA435" s="23"/>
      <c r="DB435" s="23"/>
      <c r="DC435" s="23"/>
      <c r="DD435" s="23"/>
      <c r="DE435" s="23"/>
      <c r="DF435" s="23"/>
      <c r="DG435" s="23"/>
      <c r="DH435" s="23"/>
      <c r="DI435" s="23"/>
      <c r="DJ435" s="23"/>
      <c r="DK435" s="23"/>
      <c r="DL435" s="23"/>
      <c r="DM435" s="23"/>
      <c r="DN435" s="23"/>
      <c r="DO435" s="23"/>
      <c r="DP435" s="23"/>
      <c r="DQ435" s="23"/>
      <c r="DR435" s="23"/>
      <c r="DS435" s="23"/>
      <c r="DT435" s="23"/>
      <c r="DU435" s="23"/>
      <c r="DV435" s="23"/>
      <c r="DW435" s="23"/>
      <c r="DX435" s="23"/>
      <c r="DY435" s="23"/>
      <c r="DZ435" s="23"/>
      <c r="EA435" s="23"/>
      <c r="EB435" s="23"/>
      <c r="EC435" s="23"/>
      <c r="ED435" s="23"/>
      <c r="EE435" s="23"/>
      <c r="EF435" s="23"/>
      <c r="EG435" s="23"/>
      <c r="EH435" s="23"/>
    </row>
    <row r="436" spans="4:138" s="24" customFormat="1" x14ac:dyDescent="0.25">
      <c r="D436" s="25"/>
      <c r="E436" s="26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23"/>
      <c r="BZ436" s="23"/>
      <c r="CA436" s="23"/>
      <c r="CB436" s="23"/>
      <c r="CC436" s="23"/>
      <c r="CD436" s="23"/>
      <c r="CE436" s="23"/>
      <c r="CF436" s="23"/>
      <c r="CG436" s="23"/>
      <c r="CH436" s="23"/>
      <c r="CI436" s="23"/>
      <c r="CJ436" s="23"/>
      <c r="CK436" s="23"/>
      <c r="CL436" s="23"/>
      <c r="CM436" s="23"/>
      <c r="CN436" s="23"/>
      <c r="CO436" s="23"/>
      <c r="CP436" s="23"/>
      <c r="CQ436" s="23"/>
      <c r="CR436" s="23"/>
      <c r="CS436" s="23"/>
      <c r="CT436" s="23"/>
      <c r="CU436" s="23"/>
      <c r="CV436" s="23"/>
      <c r="CW436" s="23"/>
      <c r="CX436" s="23"/>
      <c r="CY436" s="23"/>
      <c r="CZ436" s="23"/>
      <c r="DA436" s="23"/>
      <c r="DB436" s="23"/>
      <c r="DC436" s="23"/>
      <c r="DD436" s="23"/>
      <c r="DE436" s="23"/>
      <c r="DF436" s="23"/>
      <c r="DG436" s="23"/>
      <c r="DH436" s="23"/>
      <c r="DI436" s="23"/>
      <c r="DJ436" s="23"/>
      <c r="DK436" s="23"/>
      <c r="DL436" s="23"/>
      <c r="DM436" s="23"/>
      <c r="DN436" s="23"/>
      <c r="DO436" s="23"/>
      <c r="DP436" s="23"/>
      <c r="DQ436" s="23"/>
      <c r="DR436" s="23"/>
      <c r="DS436" s="23"/>
      <c r="DT436" s="23"/>
      <c r="DU436" s="23"/>
      <c r="DV436" s="23"/>
      <c r="DW436" s="23"/>
      <c r="DX436" s="23"/>
      <c r="DY436" s="23"/>
      <c r="DZ436" s="23"/>
      <c r="EA436" s="23"/>
      <c r="EB436" s="23"/>
      <c r="EC436" s="23"/>
      <c r="ED436" s="23"/>
      <c r="EE436" s="23"/>
      <c r="EF436" s="23"/>
      <c r="EG436" s="23"/>
      <c r="EH436" s="23"/>
    </row>
    <row r="437" spans="4:138" s="24" customFormat="1" x14ac:dyDescent="0.25">
      <c r="D437" s="25"/>
      <c r="E437" s="26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  <c r="CB437" s="23"/>
      <c r="CC437" s="23"/>
      <c r="CD437" s="23"/>
      <c r="CE437" s="23"/>
      <c r="CF437" s="23"/>
      <c r="CG437" s="23"/>
      <c r="CH437" s="23"/>
      <c r="CI437" s="23"/>
      <c r="CJ437" s="23"/>
      <c r="CK437" s="23"/>
      <c r="CL437" s="23"/>
      <c r="CM437" s="23"/>
      <c r="CN437" s="23"/>
      <c r="CO437" s="23"/>
      <c r="CP437" s="23"/>
      <c r="CQ437" s="23"/>
      <c r="CR437" s="23"/>
      <c r="CS437" s="23"/>
      <c r="CT437" s="23"/>
      <c r="CU437" s="23"/>
      <c r="CV437" s="23"/>
      <c r="CW437" s="23"/>
      <c r="CX437" s="23"/>
      <c r="CY437" s="23"/>
      <c r="CZ437" s="23"/>
      <c r="DA437" s="23"/>
      <c r="DB437" s="23"/>
      <c r="DC437" s="23"/>
      <c r="DD437" s="23"/>
      <c r="DE437" s="23"/>
      <c r="DF437" s="23"/>
      <c r="DG437" s="23"/>
      <c r="DH437" s="23"/>
      <c r="DI437" s="23"/>
      <c r="DJ437" s="23"/>
      <c r="DK437" s="23"/>
      <c r="DL437" s="23"/>
      <c r="DM437" s="23"/>
      <c r="DN437" s="23"/>
      <c r="DO437" s="23"/>
      <c r="DP437" s="23"/>
      <c r="DQ437" s="23"/>
      <c r="DR437" s="23"/>
      <c r="DS437" s="23"/>
      <c r="DT437" s="23"/>
      <c r="DU437" s="23"/>
      <c r="DV437" s="23"/>
      <c r="DW437" s="23"/>
      <c r="DX437" s="23"/>
      <c r="DY437" s="23"/>
      <c r="DZ437" s="23"/>
      <c r="EA437" s="23"/>
      <c r="EB437" s="23"/>
      <c r="EC437" s="23"/>
      <c r="ED437" s="23"/>
      <c r="EE437" s="23"/>
      <c r="EF437" s="23"/>
      <c r="EG437" s="23"/>
      <c r="EH437" s="23"/>
    </row>
    <row r="438" spans="4:138" s="24" customFormat="1" x14ac:dyDescent="0.25">
      <c r="D438" s="25"/>
      <c r="E438" s="26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  <c r="CB438" s="23"/>
      <c r="CC438" s="23"/>
      <c r="CD438" s="23"/>
      <c r="CE438" s="23"/>
      <c r="CF438" s="23"/>
      <c r="CG438" s="23"/>
      <c r="CH438" s="23"/>
      <c r="CI438" s="23"/>
      <c r="CJ438" s="23"/>
      <c r="CK438" s="23"/>
      <c r="CL438" s="23"/>
      <c r="CM438" s="23"/>
      <c r="CN438" s="23"/>
      <c r="CO438" s="23"/>
      <c r="CP438" s="23"/>
      <c r="CQ438" s="23"/>
      <c r="CR438" s="23"/>
      <c r="CS438" s="23"/>
      <c r="CT438" s="23"/>
      <c r="CU438" s="23"/>
      <c r="CV438" s="23"/>
      <c r="CW438" s="23"/>
      <c r="CX438" s="23"/>
      <c r="CY438" s="23"/>
      <c r="CZ438" s="23"/>
      <c r="DA438" s="23"/>
      <c r="DB438" s="23"/>
      <c r="DC438" s="23"/>
      <c r="DD438" s="23"/>
      <c r="DE438" s="23"/>
      <c r="DF438" s="23"/>
      <c r="DG438" s="23"/>
      <c r="DH438" s="23"/>
      <c r="DI438" s="23"/>
      <c r="DJ438" s="23"/>
      <c r="DK438" s="23"/>
      <c r="DL438" s="23"/>
      <c r="DM438" s="23"/>
      <c r="DN438" s="23"/>
      <c r="DO438" s="23"/>
      <c r="DP438" s="23"/>
      <c r="DQ438" s="23"/>
      <c r="DR438" s="23"/>
      <c r="DS438" s="23"/>
      <c r="DT438" s="23"/>
      <c r="DU438" s="23"/>
      <c r="DV438" s="23"/>
      <c r="DW438" s="23"/>
      <c r="DX438" s="23"/>
      <c r="DY438" s="23"/>
      <c r="DZ438" s="23"/>
      <c r="EA438" s="23"/>
      <c r="EB438" s="23"/>
      <c r="EC438" s="23"/>
      <c r="ED438" s="23"/>
      <c r="EE438" s="23"/>
      <c r="EF438" s="23"/>
      <c r="EG438" s="23"/>
      <c r="EH438" s="23"/>
    </row>
    <row r="439" spans="4:138" s="24" customFormat="1" x14ac:dyDescent="0.25">
      <c r="D439" s="25"/>
      <c r="E439" s="26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  <c r="CB439" s="23"/>
      <c r="CC439" s="23"/>
      <c r="CD439" s="23"/>
      <c r="CE439" s="23"/>
      <c r="CF439" s="23"/>
      <c r="CG439" s="23"/>
      <c r="CH439" s="23"/>
      <c r="CI439" s="23"/>
      <c r="CJ439" s="23"/>
      <c r="CK439" s="23"/>
      <c r="CL439" s="23"/>
      <c r="CM439" s="23"/>
      <c r="CN439" s="23"/>
      <c r="CO439" s="23"/>
      <c r="CP439" s="23"/>
      <c r="CQ439" s="23"/>
      <c r="CR439" s="23"/>
      <c r="CS439" s="23"/>
      <c r="CT439" s="23"/>
      <c r="CU439" s="23"/>
      <c r="CV439" s="23"/>
      <c r="CW439" s="23"/>
      <c r="CX439" s="23"/>
      <c r="CY439" s="23"/>
      <c r="CZ439" s="23"/>
      <c r="DA439" s="23"/>
      <c r="DB439" s="23"/>
      <c r="DC439" s="23"/>
      <c r="DD439" s="23"/>
      <c r="DE439" s="23"/>
      <c r="DF439" s="23"/>
      <c r="DG439" s="23"/>
      <c r="DH439" s="23"/>
      <c r="DI439" s="23"/>
      <c r="DJ439" s="23"/>
      <c r="DK439" s="23"/>
      <c r="DL439" s="23"/>
      <c r="DM439" s="23"/>
      <c r="DN439" s="23"/>
      <c r="DO439" s="23"/>
      <c r="DP439" s="23"/>
      <c r="DQ439" s="23"/>
      <c r="DR439" s="23"/>
      <c r="DS439" s="23"/>
      <c r="DT439" s="23"/>
      <c r="DU439" s="23"/>
      <c r="DV439" s="23"/>
      <c r="DW439" s="23"/>
      <c r="DX439" s="23"/>
      <c r="DY439" s="23"/>
      <c r="DZ439" s="23"/>
      <c r="EA439" s="23"/>
      <c r="EB439" s="23"/>
      <c r="EC439" s="23"/>
      <c r="ED439" s="23"/>
      <c r="EE439" s="23"/>
      <c r="EF439" s="23"/>
      <c r="EG439" s="23"/>
      <c r="EH439" s="23"/>
    </row>
    <row r="440" spans="4:138" s="24" customFormat="1" x14ac:dyDescent="0.25">
      <c r="D440" s="25"/>
      <c r="E440" s="26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  <c r="CB440" s="23"/>
      <c r="CC440" s="23"/>
      <c r="CD440" s="23"/>
      <c r="CE440" s="23"/>
      <c r="CF440" s="23"/>
      <c r="CG440" s="23"/>
      <c r="CH440" s="23"/>
      <c r="CI440" s="23"/>
      <c r="CJ440" s="23"/>
      <c r="CK440" s="23"/>
      <c r="CL440" s="23"/>
      <c r="CM440" s="23"/>
      <c r="CN440" s="23"/>
      <c r="CO440" s="23"/>
      <c r="CP440" s="23"/>
      <c r="CQ440" s="23"/>
      <c r="CR440" s="23"/>
      <c r="CS440" s="23"/>
      <c r="CT440" s="23"/>
      <c r="CU440" s="23"/>
      <c r="CV440" s="23"/>
      <c r="CW440" s="23"/>
      <c r="CX440" s="23"/>
      <c r="CY440" s="23"/>
      <c r="CZ440" s="23"/>
      <c r="DA440" s="23"/>
      <c r="DB440" s="23"/>
      <c r="DC440" s="23"/>
      <c r="DD440" s="23"/>
      <c r="DE440" s="23"/>
      <c r="DF440" s="23"/>
      <c r="DG440" s="23"/>
      <c r="DH440" s="23"/>
      <c r="DI440" s="23"/>
      <c r="DJ440" s="23"/>
      <c r="DK440" s="23"/>
      <c r="DL440" s="23"/>
      <c r="DM440" s="23"/>
      <c r="DN440" s="23"/>
      <c r="DO440" s="23"/>
      <c r="DP440" s="23"/>
      <c r="DQ440" s="23"/>
      <c r="DR440" s="23"/>
      <c r="DS440" s="23"/>
      <c r="DT440" s="23"/>
      <c r="DU440" s="23"/>
      <c r="DV440" s="23"/>
      <c r="DW440" s="23"/>
      <c r="DX440" s="23"/>
      <c r="DY440" s="23"/>
      <c r="DZ440" s="23"/>
      <c r="EA440" s="23"/>
      <c r="EB440" s="23"/>
      <c r="EC440" s="23"/>
      <c r="ED440" s="23"/>
      <c r="EE440" s="23"/>
      <c r="EF440" s="23"/>
      <c r="EG440" s="23"/>
      <c r="EH440" s="23"/>
    </row>
    <row r="441" spans="4:138" s="24" customFormat="1" x14ac:dyDescent="0.25">
      <c r="D441" s="25"/>
      <c r="E441" s="26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  <c r="CB441" s="23"/>
      <c r="CC441" s="23"/>
      <c r="CD441" s="23"/>
      <c r="CE441" s="23"/>
      <c r="CF441" s="23"/>
      <c r="CG441" s="23"/>
      <c r="CH441" s="23"/>
      <c r="CI441" s="23"/>
      <c r="CJ441" s="23"/>
      <c r="CK441" s="23"/>
      <c r="CL441" s="23"/>
      <c r="CM441" s="23"/>
      <c r="CN441" s="23"/>
      <c r="CO441" s="23"/>
      <c r="CP441" s="23"/>
      <c r="CQ441" s="23"/>
      <c r="CR441" s="23"/>
      <c r="CS441" s="23"/>
      <c r="CT441" s="23"/>
      <c r="CU441" s="23"/>
      <c r="CV441" s="23"/>
      <c r="CW441" s="23"/>
      <c r="CX441" s="23"/>
      <c r="CY441" s="23"/>
      <c r="CZ441" s="23"/>
      <c r="DA441" s="23"/>
      <c r="DB441" s="23"/>
      <c r="DC441" s="23"/>
      <c r="DD441" s="23"/>
      <c r="DE441" s="23"/>
      <c r="DF441" s="23"/>
      <c r="DG441" s="23"/>
      <c r="DH441" s="23"/>
      <c r="DI441" s="23"/>
      <c r="DJ441" s="23"/>
      <c r="DK441" s="23"/>
      <c r="DL441" s="23"/>
      <c r="DM441" s="23"/>
      <c r="DN441" s="23"/>
      <c r="DO441" s="23"/>
      <c r="DP441" s="23"/>
      <c r="DQ441" s="23"/>
      <c r="DR441" s="23"/>
      <c r="DS441" s="23"/>
      <c r="DT441" s="23"/>
      <c r="DU441" s="23"/>
      <c r="DV441" s="23"/>
      <c r="DW441" s="23"/>
      <c r="DX441" s="23"/>
      <c r="DY441" s="23"/>
      <c r="DZ441" s="23"/>
      <c r="EA441" s="23"/>
      <c r="EB441" s="23"/>
      <c r="EC441" s="23"/>
      <c r="ED441" s="23"/>
      <c r="EE441" s="23"/>
      <c r="EF441" s="23"/>
      <c r="EG441" s="23"/>
      <c r="EH441" s="23"/>
    </row>
    <row r="442" spans="4:138" s="24" customFormat="1" x14ac:dyDescent="0.25">
      <c r="D442" s="25"/>
      <c r="E442" s="26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  <c r="CB442" s="23"/>
      <c r="CC442" s="23"/>
      <c r="CD442" s="23"/>
      <c r="CE442" s="23"/>
      <c r="CF442" s="23"/>
      <c r="CG442" s="23"/>
      <c r="CH442" s="23"/>
      <c r="CI442" s="23"/>
      <c r="CJ442" s="23"/>
      <c r="CK442" s="23"/>
      <c r="CL442" s="23"/>
      <c r="CM442" s="23"/>
      <c r="CN442" s="23"/>
      <c r="CO442" s="23"/>
      <c r="CP442" s="23"/>
      <c r="CQ442" s="23"/>
      <c r="CR442" s="23"/>
      <c r="CS442" s="23"/>
      <c r="CT442" s="23"/>
      <c r="CU442" s="23"/>
      <c r="CV442" s="23"/>
      <c r="CW442" s="23"/>
      <c r="CX442" s="23"/>
      <c r="CY442" s="23"/>
      <c r="CZ442" s="23"/>
      <c r="DA442" s="23"/>
      <c r="DB442" s="23"/>
      <c r="DC442" s="23"/>
      <c r="DD442" s="23"/>
      <c r="DE442" s="23"/>
      <c r="DF442" s="23"/>
      <c r="DG442" s="23"/>
      <c r="DH442" s="23"/>
      <c r="DI442" s="23"/>
      <c r="DJ442" s="23"/>
      <c r="DK442" s="23"/>
      <c r="DL442" s="23"/>
      <c r="DM442" s="23"/>
      <c r="DN442" s="23"/>
      <c r="DO442" s="23"/>
      <c r="DP442" s="23"/>
      <c r="DQ442" s="23"/>
      <c r="DR442" s="23"/>
      <c r="DS442" s="23"/>
      <c r="DT442" s="23"/>
      <c r="DU442" s="23"/>
      <c r="DV442" s="23"/>
      <c r="DW442" s="23"/>
      <c r="DX442" s="23"/>
      <c r="DY442" s="23"/>
      <c r="DZ442" s="23"/>
      <c r="EA442" s="23"/>
      <c r="EB442" s="23"/>
      <c r="EC442" s="23"/>
      <c r="ED442" s="23"/>
      <c r="EE442" s="23"/>
      <c r="EF442" s="23"/>
      <c r="EG442" s="23"/>
      <c r="EH442" s="23"/>
    </row>
    <row r="443" spans="4:138" s="24" customFormat="1" x14ac:dyDescent="0.25">
      <c r="D443" s="25"/>
      <c r="E443" s="26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  <c r="CB443" s="23"/>
      <c r="CC443" s="23"/>
      <c r="CD443" s="23"/>
      <c r="CE443" s="23"/>
      <c r="CF443" s="23"/>
      <c r="CG443" s="23"/>
      <c r="CH443" s="23"/>
      <c r="CI443" s="23"/>
      <c r="CJ443" s="23"/>
      <c r="CK443" s="23"/>
      <c r="CL443" s="23"/>
      <c r="CM443" s="23"/>
      <c r="CN443" s="23"/>
      <c r="CO443" s="23"/>
      <c r="CP443" s="23"/>
      <c r="CQ443" s="23"/>
      <c r="CR443" s="23"/>
      <c r="CS443" s="23"/>
      <c r="CT443" s="23"/>
      <c r="CU443" s="23"/>
      <c r="CV443" s="23"/>
      <c r="CW443" s="23"/>
      <c r="CX443" s="23"/>
      <c r="CY443" s="23"/>
      <c r="CZ443" s="23"/>
      <c r="DA443" s="23"/>
      <c r="DB443" s="23"/>
      <c r="DC443" s="23"/>
      <c r="DD443" s="23"/>
      <c r="DE443" s="23"/>
      <c r="DF443" s="23"/>
      <c r="DG443" s="23"/>
      <c r="DH443" s="23"/>
      <c r="DI443" s="23"/>
      <c r="DJ443" s="23"/>
      <c r="DK443" s="23"/>
      <c r="DL443" s="23"/>
      <c r="DM443" s="23"/>
      <c r="DN443" s="23"/>
      <c r="DO443" s="23"/>
      <c r="DP443" s="23"/>
      <c r="DQ443" s="23"/>
      <c r="DR443" s="23"/>
      <c r="DS443" s="23"/>
      <c r="DT443" s="23"/>
      <c r="DU443" s="23"/>
      <c r="DV443" s="23"/>
      <c r="DW443" s="23"/>
      <c r="DX443" s="23"/>
      <c r="DY443" s="23"/>
      <c r="DZ443" s="23"/>
      <c r="EA443" s="23"/>
      <c r="EB443" s="23"/>
      <c r="EC443" s="23"/>
      <c r="ED443" s="23"/>
      <c r="EE443" s="23"/>
      <c r="EF443" s="23"/>
      <c r="EG443" s="23"/>
      <c r="EH443" s="23"/>
    </row>
    <row r="444" spans="4:138" s="24" customFormat="1" x14ac:dyDescent="0.25">
      <c r="D444" s="25"/>
      <c r="E444" s="26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  <c r="CB444" s="23"/>
      <c r="CC444" s="23"/>
      <c r="CD444" s="23"/>
      <c r="CE444" s="23"/>
      <c r="CF444" s="23"/>
      <c r="CG444" s="23"/>
      <c r="CH444" s="23"/>
      <c r="CI444" s="23"/>
      <c r="CJ444" s="23"/>
      <c r="CK444" s="23"/>
      <c r="CL444" s="23"/>
      <c r="CM444" s="23"/>
      <c r="CN444" s="23"/>
      <c r="CO444" s="23"/>
      <c r="CP444" s="23"/>
      <c r="CQ444" s="23"/>
      <c r="CR444" s="23"/>
      <c r="CS444" s="23"/>
      <c r="CT444" s="23"/>
      <c r="CU444" s="23"/>
      <c r="CV444" s="23"/>
      <c r="CW444" s="23"/>
      <c r="CX444" s="23"/>
      <c r="CY444" s="23"/>
      <c r="CZ444" s="23"/>
      <c r="DA444" s="23"/>
      <c r="DB444" s="23"/>
      <c r="DC444" s="23"/>
      <c r="DD444" s="23"/>
      <c r="DE444" s="23"/>
      <c r="DF444" s="23"/>
      <c r="DG444" s="23"/>
      <c r="DH444" s="23"/>
      <c r="DI444" s="23"/>
      <c r="DJ444" s="23"/>
      <c r="DK444" s="23"/>
      <c r="DL444" s="23"/>
      <c r="DM444" s="23"/>
      <c r="DN444" s="23"/>
      <c r="DO444" s="23"/>
      <c r="DP444" s="23"/>
      <c r="DQ444" s="23"/>
      <c r="DR444" s="23"/>
      <c r="DS444" s="23"/>
      <c r="DT444" s="23"/>
      <c r="DU444" s="23"/>
      <c r="DV444" s="23"/>
      <c r="DW444" s="23"/>
      <c r="DX444" s="23"/>
      <c r="DY444" s="23"/>
      <c r="DZ444" s="23"/>
      <c r="EA444" s="23"/>
      <c r="EB444" s="23"/>
      <c r="EC444" s="23"/>
      <c r="ED444" s="23"/>
      <c r="EE444" s="23"/>
      <c r="EF444" s="23"/>
      <c r="EG444" s="23"/>
      <c r="EH444" s="23"/>
    </row>
    <row r="445" spans="4:138" s="24" customFormat="1" x14ac:dyDescent="0.25">
      <c r="D445" s="25"/>
      <c r="E445" s="26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  <c r="CB445" s="23"/>
      <c r="CC445" s="23"/>
      <c r="CD445" s="23"/>
      <c r="CE445" s="23"/>
      <c r="CF445" s="23"/>
      <c r="CG445" s="23"/>
      <c r="CH445" s="23"/>
      <c r="CI445" s="23"/>
      <c r="CJ445" s="23"/>
      <c r="CK445" s="23"/>
      <c r="CL445" s="23"/>
      <c r="CM445" s="23"/>
      <c r="CN445" s="23"/>
      <c r="CO445" s="23"/>
      <c r="CP445" s="23"/>
      <c r="CQ445" s="23"/>
      <c r="CR445" s="23"/>
      <c r="CS445" s="23"/>
      <c r="CT445" s="23"/>
      <c r="CU445" s="23"/>
      <c r="CV445" s="23"/>
      <c r="CW445" s="23"/>
      <c r="CX445" s="23"/>
      <c r="CY445" s="23"/>
      <c r="CZ445" s="23"/>
      <c r="DA445" s="23"/>
      <c r="DB445" s="23"/>
      <c r="DC445" s="23"/>
      <c r="DD445" s="23"/>
      <c r="DE445" s="23"/>
      <c r="DF445" s="23"/>
      <c r="DG445" s="23"/>
      <c r="DH445" s="23"/>
      <c r="DI445" s="23"/>
      <c r="DJ445" s="23"/>
      <c r="DK445" s="23"/>
      <c r="DL445" s="23"/>
      <c r="DM445" s="23"/>
      <c r="DN445" s="23"/>
      <c r="DO445" s="23"/>
      <c r="DP445" s="23"/>
      <c r="DQ445" s="23"/>
      <c r="DR445" s="23"/>
      <c r="DS445" s="23"/>
      <c r="DT445" s="23"/>
      <c r="DU445" s="23"/>
      <c r="DV445" s="23"/>
      <c r="DW445" s="23"/>
      <c r="DX445" s="23"/>
      <c r="DY445" s="23"/>
      <c r="DZ445" s="23"/>
      <c r="EA445" s="23"/>
      <c r="EB445" s="23"/>
      <c r="EC445" s="23"/>
      <c r="ED445" s="23"/>
      <c r="EE445" s="23"/>
      <c r="EF445" s="23"/>
      <c r="EG445" s="23"/>
      <c r="EH445" s="23"/>
    </row>
    <row r="446" spans="4:138" s="24" customFormat="1" x14ac:dyDescent="0.25">
      <c r="D446" s="25"/>
      <c r="E446" s="26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  <c r="CB446" s="23"/>
      <c r="CC446" s="23"/>
      <c r="CD446" s="23"/>
      <c r="CE446" s="23"/>
      <c r="CF446" s="23"/>
      <c r="CG446" s="23"/>
      <c r="CH446" s="23"/>
      <c r="CI446" s="23"/>
      <c r="CJ446" s="23"/>
      <c r="CK446" s="23"/>
      <c r="CL446" s="23"/>
      <c r="CM446" s="23"/>
      <c r="CN446" s="23"/>
      <c r="CO446" s="23"/>
      <c r="CP446" s="23"/>
      <c r="CQ446" s="23"/>
      <c r="CR446" s="23"/>
      <c r="CS446" s="23"/>
      <c r="CT446" s="23"/>
      <c r="CU446" s="23"/>
      <c r="CV446" s="23"/>
      <c r="CW446" s="23"/>
      <c r="CX446" s="23"/>
      <c r="CY446" s="23"/>
      <c r="CZ446" s="23"/>
      <c r="DA446" s="23"/>
      <c r="DB446" s="23"/>
      <c r="DC446" s="23"/>
      <c r="DD446" s="23"/>
      <c r="DE446" s="23"/>
      <c r="DF446" s="23"/>
      <c r="DG446" s="23"/>
      <c r="DH446" s="23"/>
      <c r="DI446" s="23"/>
      <c r="DJ446" s="23"/>
      <c r="DK446" s="23"/>
      <c r="DL446" s="23"/>
      <c r="DM446" s="23"/>
      <c r="DN446" s="23"/>
      <c r="DO446" s="23"/>
      <c r="DP446" s="23"/>
      <c r="DQ446" s="23"/>
      <c r="DR446" s="23"/>
      <c r="DS446" s="23"/>
      <c r="DT446" s="23"/>
      <c r="DU446" s="23"/>
      <c r="DV446" s="23"/>
      <c r="DW446" s="23"/>
      <c r="DX446" s="23"/>
      <c r="DY446" s="23"/>
      <c r="DZ446" s="23"/>
      <c r="EA446" s="23"/>
      <c r="EB446" s="23"/>
      <c r="EC446" s="23"/>
      <c r="ED446" s="23"/>
      <c r="EE446" s="23"/>
      <c r="EF446" s="23"/>
      <c r="EG446" s="23"/>
      <c r="EH446" s="23"/>
    </row>
    <row r="447" spans="4:138" s="24" customFormat="1" x14ac:dyDescent="0.25">
      <c r="D447" s="25"/>
      <c r="E447" s="26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  <c r="CB447" s="23"/>
      <c r="CC447" s="23"/>
      <c r="CD447" s="23"/>
      <c r="CE447" s="23"/>
      <c r="CF447" s="23"/>
      <c r="CG447" s="23"/>
      <c r="CH447" s="23"/>
      <c r="CI447" s="23"/>
      <c r="CJ447" s="23"/>
      <c r="CK447" s="23"/>
      <c r="CL447" s="23"/>
      <c r="CM447" s="23"/>
      <c r="CN447" s="23"/>
      <c r="CO447" s="23"/>
      <c r="CP447" s="23"/>
      <c r="CQ447" s="23"/>
      <c r="CR447" s="23"/>
      <c r="CS447" s="23"/>
      <c r="CT447" s="23"/>
      <c r="CU447" s="23"/>
      <c r="CV447" s="23"/>
      <c r="CW447" s="23"/>
      <c r="CX447" s="23"/>
      <c r="CY447" s="23"/>
      <c r="CZ447" s="23"/>
      <c r="DA447" s="23"/>
      <c r="DB447" s="23"/>
      <c r="DC447" s="23"/>
      <c r="DD447" s="23"/>
      <c r="DE447" s="23"/>
      <c r="DF447" s="23"/>
      <c r="DG447" s="23"/>
      <c r="DH447" s="23"/>
      <c r="DI447" s="23"/>
      <c r="DJ447" s="23"/>
      <c r="DK447" s="23"/>
      <c r="DL447" s="23"/>
      <c r="DM447" s="23"/>
      <c r="DN447" s="23"/>
      <c r="DO447" s="23"/>
      <c r="DP447" s="23"/>
      <c r="DQ447" s="23"/>
      <c r="DR447" s="23"/>
      <c r="DS447" s="23"/>
      <c r="DT447" s="23"/>
      <c r="DU447" s="23"/>
      <c r="DV447" s="23"/>
      <c r="DW447" s="23"/>
      <c r="DX447" s="23"/>
      <c r="DY447" s="23"/>
      <c r="DZ447" s="23"/>
      <c r="EA447" s="23"/>
      <c r="EB447" s="23"/>
      <c r="EC447" s="23"/>
      <c r="ED447" s="23"/>
      <c r="EE447" s="23"/>
      <c r="EF447" s="23"/>
      <c r="EG447" s="23"/>
      <c r="EH447" s="23"/>
    </row>
    <row r="448" spans="4:138" s="24" customFormat="1" x14ac:dyDescent="0.25">
      <c r="D448" s="25"/>
      <c r="E448" s="26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  <c r="CB448" s="23"/>
      <c r="CC448" s="23"/>
      <c r="CD448" s="23"/>
      <c r="CE448" s="23"/>
      <c r="CF448" s="23"/>
      <c r="CG448" s="23"/>
      <c r="CH448" s="23"/>
      <c r="CI448" s="23"/>
      <c r="CJ448" s="23"/>
      <c r="CK448" s="23"/>
      <c r="CL448" s="23"/>
      <c r="CM448" s="23"/>
      <c r="CN448" s="23"/>
      <c r="CO448" s="23"/>
      <c r="CP448" s="23"/>
      <c r="CQ448" s="23"/>
      <c r="CR448" s="23"/>
      <c r="CS448" s="23"/>
      <c r="CT448" s="23"/>
      <c r="CU448" s="23"/>
      <c r="CV448" s="23"/>
      <c r="CW448" s="23"/>
      <c r="CX448" s="23"/>
      <c r="CY448" s="23"/>
      <c r="CZ448" s="23"/>
      <c r="DA448" s="23"/>
      <c r="DB448" s="23"/>
      <c r="DC448" s="23"/>
      <c r="DD448" s="23"/>
      <c r="DE448" s="23"/>
      <c r="DF448" s="23"/>
      <c r="DG448" s="23"/>
      <c r="DH448" s="23"/>
      <c r="DI448" s="23"/>
      <c r="DJ448" s="23"/>
      <c r="DK448" s="23"/>
      <c r="DL448" s="23"/>
      <c r="DM448" s="23"/>
      <c r="DN448" s="23"/>
      <c r="DO448" s="23"/>
      <c r="DP448" s="23"/>
      <c r="DQ448" s="23"/>
      <c r="DR448" s="23"/>
      <c r="DS448" s="23"/>
      <c r="DT448" s="23"/>
      <c r="DU448" s="23"/>
      <c r="DV448" s="23"/>
      <c r="DW448" s="23"/>
      <c r="DX448" s="23"/>
      <c r="DY448" s="23"/>
      <c r="DZ448" s="23"/>
      <c r="EA448" s="23"/>
      <c r="EB448" s="23"/>
      <c r="EC448" s="23"/>
      <c r="ED448" s="23"/>
      <c r="EE448" s="23"/>
      <c r="EF448" s="23"/>
      <c r="EG448" s="23"/>
      <c r="EH448" s="23"/>
    </row>
    <row r="449" spans="4:138" s="24" customFormat="1" x14ac:dyDescent="0.25">
      <c r="D449" s="25"/>
      <c r="E449" s="26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  <c r="CB449" s="23"/>
      <c r="CC449" s="23"/>
      <c r="CD449" s="23"/>
      <c r="CE449" s="23"/>
      <c r="CF449" s="23"/>
      <c r="CG449" s="23"/>
      <c r="CH449" s="23"/>
      <c r="CI449" s="23"/>
      <c r="CJ449" s="23"/>
      <c r="CK449" s="23"/>
      <c r="CL449" s="23"/>
      <c r="CM449" s="23"/>
      <c r="CN449" s="23"/>
      <c r="CO449" s="23"/>
      <c r="CP449" s="23"/>
      <c r="CQ449" s="23"/>
      <c r="CR449" s="23"/>
      <c r="CS449" s="23"/>
      <c r="CT449" s="23"/>
      <c r="CU449" s="23"/>
      <c r="CV449" s="23"/>
      <c r="CW449" s="23"/>
      <c r="CX449" s="23"/>
      <c r="CY449" s="23"/>
      <c r="CZ449" s="23"/>
      <c r="DA449" s="23"/>
      <c r="DB449" s="23"/>
      <c r="DC449" s="23"/>
      <c r="DD449" s="23"/>
      <c r="DE449" s="23"/>
      <c r="DF449" s="23"/>
      <c r="DG449" s="23"/>
      <c r="DH449" s="23"/>
      <c r="DI449" s="23"/>
      <c r="DJ449" s="23"/>
      <c r="DK449" s="23"/>
      <c r="DL449" s="23"/>
      <c r="DM449" s="23"/>
      <c r="DN449" s="23"/>
      <c r="DO449" s="23"/>
      <c r="DP449" s="23"/>
      <c r="DQ449" s="23"/>
      <c r="DR449" s="23"/>
      <c r="DS449" s="23"/>
      <c r="DT449" s="23"/>
      <c r="DU449" s="23"/>
      <c r="DV449" s="23"/>
      <c r="DW449" s="23"/>
      <c r="DX449" s="23"/>
      <c r="DY449" s="23"/>
      <c r="DZ449" s="23"/>
      <c r="EA449" s="23"/>
      <c r="EB449" s="23"/>
      <c r="EC449" s="23"/>
      <c r="ED449" s="23"/>
      <c r="EE449" s="23"/>
      <c r="EF449" s="23"/>
      <c r="EG449" s="23"/>
      <c r="EH449" s="23"/>
    </row>
    <row r="450" spans="4:138" s="24" customFormat="1" x14ac:dyDescent="0.25">
      <c r="D450" s="25"/>
      <c r="E450" s="26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  <c r="CB450" s="23"/>
      <c r="CC450" s="23"/>
      <c r="CD450" s="23"/>
      <c r="CE450" s="23"/>
      <c r="CF450" s="23"/>
      <c r="CG450" s="23"/>
      <c r="CH450" s="23"/>
      <c r="CI450" s="23"/>
      <c r="CJ450" s="23"/>
      <c r="CK450" s="23"/>
      <c r="CL450" s="23"/>
      <c r="CM450" s="23"/>
      <c r="CN450" s="23"/>
      <c r="CO450" s="23"/>
      <c r="CP450" s="23"/>
      <c r="CQ450" s="23"/>
      <c r="CR450" s="23"/>
      <c r="CS450" s="23"/>
      <c r="CT450" s="23"/>
      <c r="CU450" s="23"/>
      <c r="CV450" s="23"/>
      <c r="CW450" s="23"/>
      <c r="CX450" s="23"/>
      <c r="CY450" s="23"/>
      <c r="CZ450" s="23"/>
      <c r="DA450" s="23"/>
      <c r="DB450" s="23"/>
      <c r="DC450" s="23"/>
      <c r="DD450" s="23"/>
      <c r="DE450" s="23"/>
      <c r="DF450" s="23"/>
      <c r="DG450" s="23"/>
      <c r="DH450" s="23"/>
      <c r="DI450" s="23"/>
      <c r="DJ450" s="23"/>
      <c r="DK450" s="23"/>
      <c r="DL450" s="23"/>
      <c r="DM450" s="23"/>
      <c r="DN450" s="23"/>
      <c r="DO450" s="23"/>
      <c r="DP450" s="23"/>
      <c r="DQ450" s="23"/>
      <c r="DR450" s="23"/>
      <c r="DS450" s="23"/>
      <c r="DT450" s="23"/>
      <c r="DU450" s="23"/>
      <c r="DV450" s="23"/>
      <c r="DW450" s="23"/>
      <c r="DX450" s="23"/>
      <c r="DY450" s="23"/>
      <c r="DZ450" s="23"/>
      <c r="EA450" s="23"/>
      <c r="EB450" s="23"/>
      <c r="EC450" s="23"/>
      <c r="ED450" s="23"/>
      <c r="EE450" s="23"/>
      <c r="EF450" s="23"/>
      <c r="EG450" s="23"/>
      <c r="EH450" s="23"/>
    </row>
    <row r="451" spans="4:138" s="24" customFormat="1" x14ac:dyDescent="0.25">
      <c r="D451" s="25"/>
      <c r="E451" s="26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23"/>
      <c r="BX451" s="23"/>
      <c r="BY451" s="23"/>
      <c r="BZ451" s="23"/>
      <c r="CA451" s="23"/>
      <c r="CB451" s="23"/>
      <c r="CC451" s="23"/>
      <c r="CD451" s="23"/>
      <c r="CE451" s="23"/>
      <c r="CF451" s="23"/>
      <c r="CG451" s="23"/>
      <c r="CH451" s="23"/>
      <c r="CI451" s="23"/>
      <c r="CJ451" s="23"/>
      <c r="CK451" s="23"/>
      <c r="CL451" s="23"/>
      <c r="CM451" s="23"/>
      <c r="CN451" s="23"/>
      <c r="CO451" s="23"/>
      <c r="CP451" s="23"/>
      <c r="CQ451" s="23"/>
      <c r="CR451" s="23"/>
      <c r="CS451" s="23"/>
      <c r="CT451" s="23"/>
      <c r="CU451" s="23"/>
      <c r="CV451" s="23"/>
      <c r="CW451" s="23"/>
      <c r="CX451" s="23"/>
      <c r="CY451" s="23"/>
      <c r="CZ451" s="23"/>
      <c r="DA451" s="23"/>
      <c r="DB451" s="23"/>
      <c r="DC451" s="23"/>
      <c r="DD451" s="23"/>
      <c r="DE451" s="23"/>
      <c r="DF451" s="23"/>
      <c r="DG451" s="23"/>
      <c r="DH451" s="23"/>
      <c r="DI451" s="23"/>
      <c r="DJ451" s="23"/>
      <c r="DK451" s="23"/>
      <c r="DL451" s="23"/>
      <c r="DM451" s="23"/>
      <c r="DN451" s="23"/>
      <c r="DO451" s="23"/>
      <c r="DP451" s="23"/>
      <c r="DQ451" s="23"/>
      <c r="DR451" s="23"/>
      <c r="DS451" s="23"/>
      <c r="DT451" s="23"/>
      <c r="DU451" s="23"/>
      <c r="DV451" s="23"/>
      <c r="DW451" s="23"/>
      <c r="DX451" s="23"/>
      <c r="DY451" s="23"/>
      <c r="DZ451" s="23"/>
      <c r="EA451" s="23"/>
      <c r="EB451" s="23"/>
      <c r="EC451" s="23"/>
      <c r="ED451" s="23"/>
      <c r="EE451" s="23"/>
      <c r="EF451" s="23"/>
      <c r="EG451" s="23"/>
      <c r="EH451" s="23"/>
    </row>
    <row r="452" spans="4:138" s="24" customFormat="1" x14ac:dyDescent="0.25">
      <c r="D452" s="25"/>
      <c r="E452" s="26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23"/>
      <c r="BZ452" s="23"/>
      <c r="CA452" s="23"/>
      <c r="CB452" s="23"/>
      <c r="CC452" s="23"/>
      <c r="CD452" s="23"/>
      <c r="CE452" s="23"/>
      <c r="CF452" s="23"/>
      <c r="CG452" s="23"/>
      <c r="CH452" s="23"/>
      <c r="CI452" s="23"/>
      <c r="CJ452" s="23"/>
      <c r="CK452" s="23"/>
      <c r="CL452" s="23"/>
      <c r="CM452" s="23"/>
      <c r="CN452" s="23"/>
      <c r="CO452" s="23"/>
      <c r="CP452" s="23"/>
      <c r="CQ452" s="23"/>
      <c r="CR452" s="23"/>
      <c r="CS452" s="23"/>
      <c r="CT452" s="23"/>
      <c r="CU452" s="23"/>
      <c r="CV452" s="23"/>
      <c r="CW452" s="23"/>
      <c r="CX452" s="23"/>
      <c r="CY452" s="23"/>
      <c r="CZ452" s="23"/>
      <c r="DA452" s="23"/>
      <c r="DB452" s="23"/>
      <c r="DC452" s="23"/>
      <c r="DD452" s="23"/>
      <c r="DE452" s="23"/>
      <c r="DF452" s="23"/>
      <c r="DG452" s="23"/>
      <c r="DH452" s="23"/>
      <c r="DI452" s="23"/>
      <c r="DJ452" s="23"/>
      <c r="DK452" s="23"/>
      <c r="DL452" s="23"/>
      <c r="DM452" s="23"/>
      <c r="DN452" s="23"/>
      <c r="DO452" s="23"/>
      <c r="DP452" s="23"/>
      <c r="DQ452" s="23"/>
      <c r="DR452" s="23"/>
      <c r="DS452" s="23"/>
      <c r="DT452" s="23"/>
      <c r="DU452" s="23"/>
      <c r="DV452" s="23"/>
      <c r="DW452" s="23"/>
      <c r="DX452" s="23"/>
      <c r="DY452" s="23"/>
      <c r="DZ452" s="23"/>
      <c r="EA452" s="23"/>
      <c r="EB452" s="23"/>
      <c r="EC452" s="23"/>
      <c r="ED452" s="23"/>
      <c r="EE452" s="23"/>
      <c r="EF452" s="23"/>
      <c r="EG452" s="23"/>
      <c r="EH452" s="23"/>
    </row>
    <row r="453" spans="4:138" s="24" customFormat="1" x14ac:dyDescent="0.25">
      <c r="D453" s="25"/>
      <c r="E453" s="26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BZ453" s="23"/>
      <c r="CA453" s="23"/>
      <c r="CB453" s="23"/>
      <c r="CC453" s="23"/>
      <c r="CD453" s="23"/>
      <c r="CE453" s="23"/>
      <c r="CF453" s="23"/>
      <c r="CG453" s="23"/>
      <c r="CH453" s="23"/>
      <c r="CI453" s="23"/>
      <c r="CJ453" s="23"/>
      <c r="CK453" s="23"/>
      <c r="CL453" s="23"/>
      <c r="CM453" s="23"/>
      <c r="CN453" s="23"/>
      <c r="CO453" s="23"/>
      <c r="CP453" s="23"/>
      <c r="CQ453" s="23"/>
      <c r="CR453" s="23"/>
      <c r="CS453" s="23"/>
      <c r="CT453" s="23"/>
      <c r="CU453" s="23"/>
      <c r="CV453" s="23"/>
      <c r="CW453" s="23"/>
      <c r="CX453" s="23"/>
      <c r="CY453" s="23"/>
      <c r="CZ453" s="23"/>
      <c r="DA453" s="23"/>
      <c r="DB453" s="23"/>
      <c r="DC453" s="23"/>
      <c r="DD453" s="23"/>
      <c r="DE453" s="23"/>
      <c r="DF453" s="23"/>
      <c r="DG453" s="23"/>
      <c r="DH453" s="23"/>
      <c r="DI453" s="23"/>
      <c r="DJ453" s="23"/>
      <c r="DK453" s="23"/>
      <c r="DL453" s="23"/>
      <c r="DM453" s="23"/>
      <c r="DN453" s="23"/>
      <c r="DO453" s="23"/>
      <c r="DP453" s="23"/>
      <c r="DQ453" s="23"/>
      <c r="DR453" s="23"/>
      <c r="DS453" s="23"/>
      <c r="DT453" s="23"/>
      <c r="DU453" s="23"/>
      <c r="DV453" s="23"/>
      <c r="DW453" s="23"/>
      <c r="DX453" s="23"/>
      <c r="DY453" s="23"/>
      <c r="DZ453" s="23"/>
      <c r="EA453" s="23"/>
      <c r="EB453" s="23"/>
      <c r="EC453" s="23"/>
      <c r="ED453" s="23"/>
      <c r="EE453" s="23"/>
      <c r="EF453" s="23"/>
      <c r="EG453" s="23"/>
      <c r="EH453" s="23"/>
    </row>
    <row r="454" spans="4:138" s="24" customFormat="1" x14ac:dyDescent="0.25">
      <c r="D454" s="25"/>
      <c r="E454" s="26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23"/>
      <c r="BZ454" s="23"/>
      <c r="CA454" s="23"/>
      <c r="CB454" s="23"/>
      <c r="CC454" s="23"/>
      <c r="CD454" s="23"/>
      <c r="CE454" s="23"/>
      <c r="CF454" s="23"/>
      <c r="CG454" s="23"/>
      <c r="CH454" s="23"/>
      <c r="CI454" s="23"/>
      <c r="CJ454" s="23"/>
      <c r="CK454" s="23"/>
      <c r="CL454" s="23"/>
      <c r="CM454" s="23"/>
      <c r="CN454" s="23"/>
      <c r="CO454" s="23"/>
      <c r="CP454" s="23"/>
      <c r="CQ454" s="23"/>
      <c r="CR454" s="23"/>
      <c r="CS454" s="23"/>
      <c r="CT454" s="23"/>
      <c r="CU454" s="23"/>
      <c r="CV454" s="23"/>
      <c r="CW454" s="23"/>
      <c r="CX454" s="23"/>
      <c r="CY454" s="23"/>
      <c r="CZ454" s="23"/>
      <c r="DA454" s="23"/>
      <c r="DB454" s="23"/>
      <c r="DC454" s="23"/>
      <c r="DD454" s="23"/>
      <c r="DE454" s="23"/>
      <c r="DF454" s="23"/>
      <c r="DG454" s="23"/>
      <c r="DH454" s="23"/>
      <c r="DI454" s="23"/>
      <c r="DJ454" s="23"/>
      <c r="DK454" s="23"/>
      <c r="DL454" s="23"/>
      <c r="DM454" s="23"/>
      <c r="DN454" s="23"/>
      <c r="DO454" s="23"/>
      <c r="DP454" s="23"/>
      <c r="DQ454" s="23"/>
      <c r="DR454" s="23"/>
      <c r="DS454" s="23"/>
      <c r="DT454" s="23"/>
      <c r="DU454" s="23"/>
      <c r="DV454" s="23"/>
      <c r="DW454" s="23"/>
      <c r="DX454" s="23"/>
      <c r="DY454" s="23"/>
      <c r="DZ454" s="23"/>
      <c r="EA454" s="23"/>
      <c r="EB454" s="23"/>
      <c r="EC454" s="23"/>
      <c r="ED454" s="23"/>
      <c r="EE454" s="23"/>
      <c r="EF454" s="23"/>
      <c r="EG454" s="23"/>
      <c r="EH454" s="23"/>
    </row>
    <row r="455" spans="4:138" s="24" customFormat="1" x14ac:dyDescent="0.25">
      <c r="D455" s="25"/>
      <c r="E455" s="26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  <c r="BT455" s="23"/>
      <c r="BU455" s="23"/>
      <c r="BV455" s="23"/>
      <c r="BW455" s="23"/>
      <c r="BX455" s="23"/>
      <c r="BY455" s="23"/>
      <c r="BZ455" s="23"/>
      <c r="CA455" s="23"/>
      <c r="CB455" s="23"/>
      <c r="CC455" s="23"/>
      <c r="CD455" s="23"/>
      <c r="CE455" s="23"/>
      <c r="CF455" s="23"/>
      <c r="CG455" s="23"/>
      <c r="CH455" s="23"/>
      <c r="CI455" s="23"/>
      <c r="CJ455" s="23"/>
      <c r="CK455" s="23"/>
      <c r="CL455" s="23"/>
      <c r="CM455" s="23"/>
      <c r="CN455" s="23"/>
      <c r="CO455" s="23"/>
      <c r="CP455" s="23"/>
      <c r="CQ455" s="23"/>
      <c r="CR455" s="23"/>
      <c r="CS455" s="23"/>
      <c r="CT455" s="23"/>
      <c r="CU455" s="23"/>
      <c r="CV455" s="23"/>
      <c r="CW455" s="23"/>
      <c r="CX455" s="23"/>
      <c r="CY455" s="23"/>
      <c r="CZ455" s="23"/>
      <c r="DA455" s="23"/>
      <c r="DB455" s="23"/>
      <c r="DC455" s="23"/>
      <c r="DD455" s="23"/>
      <c r="DE455" s="23"/>
      <c r="DF455" s="23"/>
      <c r="DG455" s="23"/>
      <c r="DH455" s="23"/>
      <c r="DI455" s="23"/>
      <c r="DJ455" s="23"/>
      <c r="DK455" s="23"/>
      <c r="DL455" s="23"/>
      <c r="DM455" s="23"/>
      <c r="DN455" s="23"/>
      <c r="DO455" s="23"/>
      <c r="DP455" s="23"/>
      <c r="DQ455" s="23"/>
      <c r="DR455" s="23"/>
      <c r="DS455" s="23"/>
      <c r="DT455" s="23"/>
      <c r="DU455" s="23"/>
      <c r="DV455" s="23"/>
      <c r="DW455" s="23"/>
      <c r="DX455" s="23"/>
      <c r="DY455" s="23"/>
      <c r="DZ455" s="23"/>
      <c r="EA455" s="23"/>
      <c r="EB455" s="23"/>
      <c r="EC455" s="23"/>
      <c r="ED455" s="23"/>
      <c r="EE455" s="23"/>
      <c r="EF455" s="23"/>
      <c r="EG455" s="23"/>
      <c r="EH455" s="23"/>
    </row>
    <row r="456" spans="4:138" s="24" customFormat="1" x14ac:dyDescent="0.25">
      <c r="D456" s="25"/>
      <c r="E456" s="26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  <c r="BT456" s="23"/>
      <c r="BU456" s="23"/>
      <c r="BV456" s="23"/>
      <c r="BW456" s="23"/>
      <c r="BX456" s="23"/>
      <c r="BY456" s="23"/>
      <c r="BZ456" s="23"/>
      <c r="CA456" s="23"/>
      <c r="CB456" s="23"/>
      <c r="CC456" s="23"/>
      <c r="CD456" s="23"/>
      <c r="CE456" s="23"/>
      <c r="CF456" s="23"/>
      <c r="CG456" s="23"/>
      <c r="CH456" s="23"/>
      <c r="CI456" s="23"/>
      <c r="CJ456" s="23"/>
      <c r="CK456" s="23"/>
      <c r="CL456" s="23"/>
      <c r="CM456" s="23"/>
      <c r="CN456" s="23"/>
      <c r="CO456" s="23"/>
      <c r="CP456" s="23"/>
      <c r="CQ456" s="23"/>
      <c r="CR456" s="23"/>
      <c r="CS456" s="23"/>
      <c r="CT456" s="23"/>
      <c r="CU456" s="23"/>
      <c r="CV456" s="23"/>
      <c r="CW456" s="23"/>
      <c r="CX456" s="23"/>
      <c r="CY456" s="23"/>
      <c r="CZ456" s="23"/>
      <c r="DA456" s="23"/>
      <c r="DB456" s="23"/>
      <c r="DC456" s="23"/>
      <c r="DD456" s="23"/>
      <c r="DE456" s="23"/>
      <c r="DF456" s="23"/>
      <c r="DG456" s="23"/>
      <c r="DH456" s="23"/>
      <c r="DI456" s="23"/>
      <c r="DJ456" s="23"/>
      <c r="DK456" s="23"/>
      <c r="DL456" s="23"/>
      <c r="DM456" s="23"/>
      <c r="DN456" s="23"/>
      <c r="DO456" s="23"/>
      <c r="DP456" s="23"/>
      <c r="DQ456" s="23"/>
      <c r="DR456" s="23"/>
      <c r="DS456" s="23"/>
      <c r="DT456" s="23"/>
      <c r="DU456" s="23"/>
      <c r="DV456" s="23"/>
      <c r="DW456" s="23"/>
      <c r="DX456" s="23"/>
      <c r="DY456" s="23"/>
      <c r="DZ456" s="23"/>
      <c r="EA456" s="23"/>
      <c r="EB456" s="23"/>
      <c r="EC456" s="23"/>
      <c r="ED456" s="23"/>
      <c r="EE456" s="23"/>
      <c r="EF456" s="23"/>
      <c r="EG456" s="23"/>
      <c r="EH456" s="23"/>
    </row>
    <row r="457" spans="4:138" s="24" customFormat="1" x14ac:dyDescent="0.25">
      <c r="D457" s="25"/>
      <c r="E457" s="26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  <c r="BT457" s="23"/>
      <c r="BU457" s="23"/>
      <c r="BV457" s="23"/>
      <c r="BW457" s="23"/>
      <c r="BX457" s="23"/>
      <c r="BY457" s="23"/>
      <c r="BZ457" s="23"/>
      <c r="CA457" s="23"/>
      <c r="CB457" s="23"/>
      <c r="CC457" s="23"/>
      <c r="CD457" s="23"/>
      <c r="CE457" s="23"/>
      <c r="CF457" s="23"/>
      <c r="CG457" s="23"/>
      <c r="CH457" s="23"/>
      <c r="CI457" s="23"/>
      <c r="CJ457" s="23"/>
      <c r="CK457" s="23"/>
      <c r="CL457" s="23"/>
      <c r="CM457" s="23"/>
      <c r="CN457" s="23"/>
      <c r="CO457" s="23"/>
      <c r="CP457" s="23"/>
      <c r="CQ457" s="23"/>
      <c r="CR457" s="23"/>
      <c r="CS457" s="23"/>
      <c r="CT457" s="23"/>
      <c r="CU457" s="23"/>
      <c r="CV457" s="23"/>
      <c r="CW457" s="23"/>
      <c r="CX457" s="23"/>
      <c r="CY457" s="23"/>
      <c r="CZ457" s="23"/>
      <c r="DA457" s="23"/>
      <c r="DB457" s="23"/>
      <c r="DC457" s="23"/>
      <c r="DD457" s="23"/>
      <c r="DE457" s="23"/>
      <c r="DF457" s="23"/>
      <c r="DG457" s="23"/>
      <c r="DH457" s="23"/>
      <c r="DI457" s="23"/>
      <c r="DJ457" s="23"/>
      <c r="DK457" s="23"/>
      <c r="DL457" s="23"/>
      <c r="DM457" s="23"/>
      <c r="DN457" s="23"/>
      <c r="DO457" s="23"/>
      <c r="DP457" s="23"/>
      <c r="DQ457" s="23"/>
      <c r="DR457" s="23"/>
      <c r="DS457" s="23"/>
      <c r="DT457" s="23"/>
      <c r="DU457" s="23"/>
      <c r="DV457" s="23"/>
      <c r="DW457" s="23"/>
      <c r="DX457" s="23"/>
      <c r="DY457" s="23"/>
      <c r="DZ457" s="23"/>
      <c r="EA457" s="23"/>
      <c r="EB457" s="23"/>
      <c r="EC457" s="23"/>
      <c r="ED457" s="23"/>
      <c r="EE457" s="23"/>
      <c r="EF457" s="23"/>
      <c r="EG457" s="23"/>
      <c r="EH457" s="23"/>
    </row>
    <row r="458" spans="4:138" s="24" customFormat="1" x14ac:dyDescent="0.25">
      <c r="D458" s="25"/>
      <c r="E458" s="26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  <c r="BS458" s="23"/>
      <c r="BT458" s="23"/>
      <c r="BU458" s="23"/>
      <c r="BV458" s="23"/>
      <c r="BW458" s="23"/>
      <c r="BX458" s="23"/>
      <c r="BY458" s="23"/>
      <c r="BZ458" s="23"/>
      <c r="CA458" s="23"/>
      <c r="CB458" s="23"/>
      <c r="CC458" s="23"/>
      <c r="CD458" s="23"/>
      <c r="CE458" s="23"/>
      <c r="CF458" s="23"/>
      <c r="CG458" s="23"/>
      <c r="CH458" s="23"/>
      <c r="CI458" s="23"/>
      <c r="CJ458" s="23"/>
      <c r="CK458" s="23"/>
      <c r="CL458" s="23"/>
      <c r="CM458" s="23"/>
      <c r="CN458" s="23"/>
      <c r="CO458" s="23"/>
      <c r="CP458" s="23"/>
      <c r="CQ458" s="23"/>
      <c r="CR458" s="23"/>
      <c r="CS458" s="23"/>
      <c r="CT458" s="23"/>
      <c r="CU458" s="23"/>
      <c r="CV458" s="23"/>
      <c r="CW458" s="23"/>
      <c r="CX458" s="23"/>
      <c r="CY458" s="23"/>
      <c r="CZ458" s="23"/>
      <c r="DA458" s="23"/>
      <c r="DB458" s="23"/>
      <c r="DC458" s="23"/>
      <c r="DD458" s="23"/>
      <c r="DE458" s="23"/>
      <c r="DF458" s="23"/>
      <c r="DG458" s="23"/>
      <c r="DH458" s="23"/>
      <c r="DI458" s="23"/>
      <c r="DJ458" s="23"/>
      <c r="DK458" s="23"/>
      <c r="DL458" s="23"/>
      <c r="DM458" s="23"/>
      <c r="DN458" s="23"/>
      <c r="DO458" s="23"/>
      <c r="DP458" s="23"/>
      <c r="DQ458" s="23"/>
      <c r="DR458" s="23"/>
      <c r="DS458" s="23"/>
      <c r="DT458" s="23"/>
      <c r="DU458" s="23"/>
      <c r="DV458" s="23"/>
      <c r="DW458" s="23"/>
      <c r="DX458" s="23"/>
      <c r="DY458" s="23"/>
      <c r="DZ458" s="23"/>
      <c r="EA458" s="23"/>
      <c r="EB458" s="23"/>
      <c r="EC458" s="23"/>
      <c r="ED458" s="23"/>
      <c r="EE458" s="23"/>
      <c r="EF458" s="23"/>
      <c r="EG458" s="23"/>
      <c r="EH458" s="23"/>
    </row>
    <row r="459" spans="4:138" s="24" customFormat="1" x14ac:dyDescent="0.25">
      <c r="D459" s="25"/>
      <c r="E459" s="26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  <c r="BT459" s="23"/>
      <c r="BU459" s="23"/>
      <c r="BV459" s="23"/>
      <c r="BW459" s="23"/>
      <c r="BX459" s="23"/>
      <c r="BY459" s="23"/>
      <c r="BZ459" s="23"/>
      <c r="CA459" s="23"/>
      <c r="CB459" s="23"/>
      <c r="CC459" s="23"/>
      <c r="CD459" s="23"/>
      <c r="CE459" s="23"/>
      <c r="CF459" s="23"/>
      <c r="CG459" s="23"/>
      <c r="CH459" s="23"/>
      <c r="CI459" s="23"/>
      <c r="CJ459" s="23"/>
      <c r="CK459" s="23"/>
      <c r="CL459" s="23"/>
      <c r="CM459" s="23"/>
      <c r="CN459" s="23"/>
      <c r="CO459" s="23"/>
      <c r="CP459" s="23"/>
      <c r="CQ459" s="23"/>
      <c r="CR459" s="23"/>
      <c r="CS459" s="23"/>
      <c r="CT459" s="23"/>
      <c r="CU459" s="23"/>
      <c r="CV459" s="23"/>
      <c r="CW459" s="23"/>
      <c r="CX459" s="23"/>
      <c r="CY459" s="23"/>
      <c r="CZ459" s="23"/>
      <c r="DA459" s="23"/>
      <c r="DB459" s="23"/>
      <c r="DC459" s="23"/>
      <c r="DD459" s="23"/>
      <c r="DE459" s="23"/>
      <c r="DF459" s="23"/>
      <c r="DG459" s="23"/>
      <c r="DH459" s="23"/>
      <c r="DI459" s="23"/>
      <c r="DJ459" s="23"/>
      <c r="DK459" s="23"/>
      <c r="DL459" s="23"/>
      <c r="DM459" s="23"/>
      <c r="DN459" s="23"/>
      <c r="DO459" s="23"/>
      <c r="DP459" s="23"/>
      <c r="DQ459" s="23"/>
      <c r="DR459" s="23"/>
      <c r="DS459" s="23"/>
      <c r="DT459" s="23"/>
      <c r="DU459" s="23"/>
      <c r="DV459" s="23"/>
      <c r="DW459" s="23"/>
      <c r="DX459" s="23"/>
      <c r="DY459" s="23"/>
      <c r="DZ459" s="23"/>
      <c r="EA459" s="23"/>
      <c r="EB459" s="23"/>
      <c r="EC459" s="23"/>
      <c r="ED459" s="23"/>
      <c r="EE459" s="23"/>
      <c r="EF459" s="23"/>
      <c r="EG459" s="23"/>
      <c r="EH459" s="23"/>
    </row>
    <row r="460" spans="4:138" s="24" customFormat="1" x14ac:dyDescent="0.25">
      <c r="D460" s="25"/>
      <c r="E460" s="26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  <c r="BT460" s="23"/>
      <c r="BU460" s="23"/>
      <c r="BV460" s="23"/>
      <c r="BW460" s="23"/>
      <c r="BX460" s="23"/>
      <c r="BY460" s="23"/>
      <c r="BZ460" s="23"/>
      <c r="CA460" s="23"/>
      <c r="CB460" s="23"/>
      <c r="CC460" s="23"/>
      <c r="CD460" s="23"/>
      <c r="CE460" s="23"/>
      <c r="CF460" s="23"/>
      <c r="CG460" s="23"/>
      <c r="CH460" s="23"/>
      <c r="CI460" s="23"/>
      <c r="CJ460" s="23"/>
      <c r="CK460" s="23"/>
      <c r="CL460" s="23"/>
      <c r="CM460" s="23"/>
      <c r="CN460" s="23"/>
      <c r="CO460" s="23"/>
      <c r="CP460" s="23"/>
      <c r="CQ460" s="23"/>
      <c r="CR460" s="23"/>
      <c r="CS460" s="23"/>
      <c r="CT460" s="23"/>
      <c r="CU460" s="23"/>
      <c r="CV460" s="23"/>
      <c r="CW460" s="23"/>
      <c r="CX460" s="23"/>
      <c r="CY460" s="23"/>
      <c r="CZ460" s="23"/>
      <c r="DA460" s="23"/>
      <c r="DB460" s="23"/>
      <c r="DC460" s="23"/>
      <c r="DD460" s="23"/>
      <c r="DE460" s="23"/>
      <c r="DF460" s="23"/>
      <c r="DG460" s="23"/>
      <c r="DH460" s="23"/>
      <c r="DI460" s="23"/>
      <c r="DJ460" s="23"/>
      <c r="DK460" s="23"/>
      <c r="DL460" s="23"/>
      <c r="DM460" s="23"/>
      <c r="DN460" s="23"/>
      <c r="DO460" s="23"/>
      <c r="DP460" s="23"/>
      <c r="DQ460" s="23"/>
      <c r="DR460" s="23"/>
      <c r="DS460" s="23"/>
      <c r="DT460" s="23"/>
      <c r="DU460" s="23"/>
      <c r="DV460" s="23"/>
      <c r="DW460" s="23"/>
      <c r="DX460" s="23"/>
      <c r="DY460" s="23"/>
      <c r="DZ460" s="23"/>
      <c r="EA460" s="23"/>
      <c r="EB460" s="23"/>
      <c r="EC460" s="23"/>
      <c r="ED460" s="23"/>
      <c r="EE460" s="23"/>
      <c r="EF460" s="23"/>
      <c r="EG460" s="23"/>
      <c r="EH460" s="23"/>
    </row>
    <row r="461" spans="4:138" s="24" customFormat="1" x14ac:dyDescent="0.25">
      <c r="D461" s="25"/>
      <c r="E461" s="26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  <c r="BT461" s="23"/>
      <c r="BU461" s="23"/>
      <c r="BV461" s="23"/>
      <c r="BW461" s="23"/>
      <c r="BX461" s="23"/>
      <c r="BY461" s="23"/>
      <c r="BZ461" s="23"/>
      <c r="CA461" s="23"/>
      <c r="CB461" s="23"/>
      <c r="CC461" s="23"/>
      <c r="CD461" s="23"/>
      <c r="CE461" s="23"/>
      <c r="CF461" s="23"/>
      <c r="CG461" s="23"/>
      <c r="CH461" s="23"/>
      <c r="CI461" s="23"/>
      <c r="CJ461" s="23"/>
      <c r="CK461" s="23"/>
      <c r="CL461" s="23"/>
      <c r="CM461" s="23"/>
      <c r="CN461" s="23"/>
      <c r="CO461" s="23"/>
      <c r="CP461" s="23"/>
      <c r="CQ461" s="23"/>
      <c r="CR461" s="23"/>
      <c r="CS461" s="23"/>
      <c r="CT461" s="23"/>
      <c r="CU461" s="23"/>
      <c r="CV461" s="23"/>
      <c r="CW461" s="23"/>
      <c r="CX461" s="23"/>
      <c r="CY461" s="23"/>
      <c r="CZ461" s="23"/>
      <c r="DA461" s="23"/>
      <c r="DB461" s="23"/>
      <c r="DC461" s="23"/>
      <c r="DD461" s="23"/>
      <c r="DE461" s="23"/>
      <c r="DF461" s="23"/>
      <c r="DG461" s="23"/>
      <c r="DH461" s="23"/>
      <c r="DI461" s="23"/>
      <c r="DJ461" s="23"/>
      <c r="DK461" s="23"/>
      <c r="DL461" s="23"/>
      <c r="DM461" s="23"/>
      <c r="DN461" s="23"/>
      <c r="DO461" s="23"/>
      <c r="DP461" s="23"/>
      <c r="DQ461" s="23"/>
      <c r="DR461" s="23"/>
      <c r="DS461" s="23"/>
      <c r="DT461" s="23"/>
      <c r="DU461" s="23"/>
      <c r="DV461" s="23"/>
      <c r="DW461" s="23"/>
      <c r="DX461" s="23"/>
      <c r="DY461" s="23"/>
      <c r="DZ461" s="23"/>
      <c r="EA461" s="23"/>
      <c r="EB461" s="23"/>
      <c r="EC461" s="23"/>
      <c r="ED461" s="23"/>
      <c r="EE461" s="23"/>
      <c r="EF461" s="23"/>
      <c r="EG461" s="23"/>
      <c r="EH461" s="23"/>
    </row>
    <row r="462" spans="4:138" s="24" customFormat="1" x14ac:dyDescent="0.25">
      <c r="D462" s="25"/>
      <c r="E462" s="26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  <c r="BS462" s="23"/>
      <c r="BT462" s="23"/>
      <c r="BU462" s="23"/>
      <c r="BV462" s="23"/>
      <c r="BW462" s="23"/>
      <c r="BX462" s="23"/>
      <c r="BY462" s="23"/>
      <c r="BZ462" s="23"/>
      <c r="CA462" s="23"/>
      <c r="CB462" s="23"/>
      <c r="CC462" s="23"/>
      <c r="CD462" s="23"/>
      <c r="CE462" s="23"/>
      <c r="CF462" s="23"/>
      <c r="CG462" s="23"/>
      <c r="CH462" s="23"/>
      <c r="CI462" s="23"/>
      <c r="CJ462" s="23"/>
      <c r="CK462" s="23"/>
      <c r="CL462" s="23"/>
      <c r="CM462" s="23"/>
      <c r="CN462" s="23"/>
      <c r="CO462" s="23"/>
      <c r="CP462" s="23"/>
      <c r="CQ462" s="23"/>
      <c r="CR462" s="23"/>
      <c r="CS462" s="23"/>
      <c r="CT462" s="23"/>
      <c r="CU462" s="23"/>
      <c r="CV462" s="23"/>
      <c r="CW462" s="23"/>
      <c r="CX462" s="23"/>
      <c r="CY462" s="23"/>
      <c r="CZ462" s="23"/>
      <c r="DA462" s="23"/>
      <c r="DB462" s="23"/>
      <c r="DC462" s="23"/>
      <c r="DD462" s="23"/>
      <c r="DE462" s="23"/>
      <c r="DF462" s="23"/>
      <c r="DG462" s="23"/>
      <c r="DH462" s="23"/>
      <c r="DI462" s="23"/>
      <c r="DJ462" s="23"/>
      <c r="DK462" s="23"/>
      <c r="DL462" s="23"/>
      <c r="DM462" s="23"/>
      <c r="DN462" s="23"/>
      <c r="DO462" s="23"/>
      <c r="DP462" s="23"/>
      <c r="DQ462" s="23"/>
      <c r="DR462" s="23"/>
      <c r="DS462" s="23"/>
      <c r="DT462" s="23"/>
      <c r="DU462" s="23"/>
      <c r="DV462" s="23"/>
      <c r="DW462" s="23"/>
      <c r="DX462" s="23"/>
      <c r="DY462" s="23"/>
      <c r="DZ462" s="23"/>
      <c r="EA462" s="23"/>
      <c r="EB462" s="23"/>
      <c r="EC462" s="23"/>
      <c r="ED462" s="23"/>
      <c r="EE462" s="23"/>
      <c r="EF462" s="23"/>
      <c r="EG462" s="23"/>
      <c r="EH462" s="23"/>
    </row>
    <row r="463" spans="4:138" s="24" customFormat="1" x14ac:dyDescent="0.25">
      <c r="D463" s="25"/>
      <c r="E463" s="26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  <c r="BS463" s="23"/>
      <c r="BT463" s="23"/>
      <c r="BU463" s="23"/>
      <c r="BV463" s="23"/>
      <c r="BW463" s="23"/>
      <c r="BX463" s="23"/>
      <c r="BY463" s="23"/>
      <c r="BZ463" s="23"/>
      <c r="CA463" s="23"/>
      <c r="CB463" s="23"/>
      <c r="CC463" s="23"/>
      <c r="CD463" s="23"/>
      <c r="CE463" s="23"/>
      <c r="CF463" s="23"/>
      <c r="CG463" s="23"/>
      <c r="CH463" s="23"/>
      <c r="CI463" s="23"/>
      <c r="CJ463" s="23"/>
      <c r="CK463" s="23"/>
      <c r="CL463" s="23"/>
      <c r="CM463" s="23"/>
      <c r="CN463" s="23"/>
      <c r="CO463" s="23"/>
      <c r="CP463" s="23"/>
      <c r="CQ463" s="23"/>
      <c r="CR463" s="23"/>
      <c r="CS463" s="23"/>
      <c r="CT463" s="23"/>
      <c r="CU463" s="23"/>
      <c r="CV463" s="23"/>
      <c r="CW463" s="23"/>
      <c r="CX463" s="23"/>
      <c r="CY463" s="23"/>
      <c r="CZ463" s="23"/>
      <c r="DA463" s="23"/>
      <c r="DB463" s="23"/>
      <c r="DC463" s="23"/>
      <c r="DD463" s="23"/>
      <c r="DE463" s="23"/>
      <c r="DF463" s="23"/>
      <c r="DG463" s="23"/>
      <c r="DH463" s="23"/>
      <c r="DI463" s="23"/>
      <c r="DJ463" s="23"/>
      <c r="DK463" s="23"/>
      <c r="DL463" s="23"/>
      <c r="DM463" s="23"/>
      <c r="DN463" s="23"/>
      <c r="DO463" s="23"/>
      <c r="DP463" s="23"/>
      <c r="DQ463" s="23"/>
      <c r="DR463" s="23"/>
      <c r="DS463" s="23"/>
      <c r="DT463" s="23"/>
      <c r="DU463" s="23"/>
      <c r="DV463" s="23"/>
      <c r="DW463" s="23"/>
      <c r="DX463" s="23"/>
      <c r="DY463" s="23"/>
      <c r="DZ463" s="23"/>
      <c r="EA463" s="23"/>
      <c r="EB463" s="23"/>
      <c r="EC463" s="23"/>
      <c r="ED463" s="23"/>
      <c r="EE463" s="23"/>
      <c r="EF463" s="23"/>
      <c r="EG463" s="23"/>
      <c r="EH463" s="23"/>
    </row>
    <row r="464" spans="4:138" s="24" customFormat="1" x14ac:dyDescent="0.25">
      <c r="D464" s="25"/>
      <c r="E464" s="26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  <c r="BT464" s="23"/>
      <c r="BU464" s="23"/>
      <c r="BV464" s="23"/>
      <c r="BW464" s="23"/>
      <c r="BX464" s="23"/>
      <c r="BY464" s="23"/>
      <c r="BZ464" s="23"/>
      <c r="CA464" s="23"/>
      <c r="CB464" s="23"/>
      <c r="CC464" s="23"/>
      <c r="CD464" s="23"/>
      <c r="CE464" s="23"/>
      <c r="CF464" s="23"/>
      <c r="CG464" s="23"/>
      <c r="CH464" s="23"/>
      <c r="CI464" s="23"/>
      <c r="CJ464" s="23"/>
      <c r="CK464" s="23"/>
      <c r="CL464" s="23"/>
      <c r="CM464" s="23"/>
      <c r="CN464" s="23"/>
      <c r="CO464" s="23"/>
      <c r="CP464" s="23"/>
      <c r="CQ464" s="23"/>
      <c r="CR464" s="23"/>
      <c r="CS464" s="23"/>
      <c r="CT464" s="23"/>
      <c r="CU464" s="23"/>
      <c r="CV464" s="23"/>
      <c r="CW464" s="23"/>
      <c r="CX464" s="23"/>
      <c r="CY464" s="23"/>
      <c r="CZ464" s="23"/>
      <c r="DA464" s="23"/>
      <c r="DB464" s="23"/>
      <c r="DC464" s="23"/>
      <c r="DD464" s="23"/>
      <c r="DE464" s="23"/>
      <c r="DF464" s="23"/>
      <c r="DG464" s="23"/>
      <c r="DH464" s="23"/>
      <c r="DI464" s="23"/>
      <c r="DJ464" s="23"/>
      <c r="DK464" s="23"/>
      <c r="DL464" s="23"/>
      <c r="DM464" s="23"/>
      <c r="DN464" s="23"/>
      <c r="DO464" s="23"/>
      <c r="DP464" s="23"/>
      <c r="DQ464" s="23"/>
      <c r="DR464" s="23"/>
      <c r="DS464" s="23"/>
      <c r="DT464" s="23"/>
      <c r="DU464" s="23"/>
      <c r="DV464" s="23"/>
      <c r="DW464" s="23"/>
      <c r="DX464" s="23"/>
      <c r="DY464" s="23"/>
      <c r="DZ464" s="23"/>
      <c r="EA464" s="23"/>
      <c r="EB464" s="23"/>
      <c r="EC464" s="23"/>
      <c r="ED464" s="23"/>
      <c r="EE464" s="23"/>
      <c r="EF464" s="23"/>
      <c r="EG464" s="23"/>
      <c r="EH464" s="23"/>
    </row>
    <row r="465" spans="4:138" s="24" customFormat="1" x14ac:dyDescent="0.25">
      <c r="D465" s="25"/>
      <c r="E465" s="26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  <c r="BS465" s="23"/>
      <c r="BT465" s="23"/>
      <c r="BU465" s="23"/>
      <c r="BV465" s="23"/>
      <c r="BW465" s="23"/>
      <c r="BX465" s="23"/>
      <c r="BY465" s="23"/>
      <c r="BZ465" s="23"/>
      <c r="CA465" s="23"/>
      <c r="CB465" s="23"/>
      <c r="CC465" s="23"/>
      <c r="CD465" s="23"/>
      <c r="CE465" s="23"/>
      <c r="CF465" s="23"/>
      <c r="CG465" s="23"/>
      <c r="CH465" s="23"/>
      <c r="CI465" s="23"/>
      <c r="CJ465" s="23"/>
      <c r="CK465" s="23"/>
      <c r="CL465" s="23"/>
      <c r="CM465" s="23"/>
      <c r="CN465" s="23"/>
      <c r="CO465" s="23"/>
      <c r="CP465" s="23"/>
      <c r="CQ465" s="23"/>
      <c r="CR465" s="23"/>
      <c r="CS465" s="23"/>
      <c r="CT465" s="23"/>
      <c r="CU465" s="23"/>
      <c r="CV465" s="23"/>
      <c r="CW465" s="23"/>
      <c r="CX465" s="23"/>
      <c r="CY465" s="23"/>
      <c r="CZ465" s="23"/>
      <c r="DA465" s="23"/>
      <c r="DB465" s="23"/>
      <c r="DC465" s="23"/>
      <c r="DD465" s="23"/>
      <c r="DE465" s="23"/>
      <c r="DF465" s="23"/>
      <c r="DG465" s="23"/>
      <c r="DH465" s="23"/>
      <c r="DI465" s="23"/>
      <c r="DJ465" s="23"/>
      <c r="DK465" s="23"/>
      <c r="DL465" s="23"/>
      <c r="DM465" s="23"/>
      <c r="DN465" s="23"/>
      <c r="DO465" s="23"/>
      <c r="DP465" s="23"/>
      <c r="DQ465" s="23"/>
      <c r="DR465" s="23"/>
      <c r="DS465" s="23"/>
      <c r="DT465" s="23"/>
      <c r="DU465" s="23"/>
      <c r="DV465" s="23"/>
      <c r="DW465" s="23"/>
      <c r="DX465" s="23"/>
      <c r="DY465" s="23"/>
      <c r="DZ465" s="23"/>
      <c r="EA465" s="23"/>
      <c r="EB465" s="23"/>
      <c r="EC465" s="23"/>
      <c r="ED465" s="23"/>
      <c r="EE465" s="23"/>
      <c r="EF465" s="23"/>
      <c r="EG465" s="23"/>
      <c r="EH465" s="23"/>
    </row>
    <row r="466" spans="4:138" s="24" customFormat="1" x14ac:dyDescent="0.25">
      <c r="D466" s="25"/>
      <c r="E466" s="26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  <c r="BT466" s="23"/>
      <c r="BU466" s="23"/>
      <c r="BV466" s="23"/>
      <c r="BW466" s="23"/>
      <c r="BX466" s="23"/>
      <c r="BY466" s="23"/>
      <c r="BZ466" s="23"/>
      <c r="CA466" s="23"/>
      <c r="CB466" s="23"/>
      <c r="CC466" s="23"/>
      <c r="CD466" s="23"/>
      <c r="CE466" s="23"/>
      <c r="CF466" s="23"/>
      <c r="CG466" s="23"/>
      <c r="CH466" s="23"/>
      <c r="CI466" s="23"/>
      <c r="CJ466" s="23"/>
      <c r="CK466" s="23"/>
      <c r="CL466" s="23"/>
      <c r="CM466" s="23"/>
      <c r="CN466" s="23"/>
      <c r="CO466" s="23"/>
      <c r="CP466" s="23"/>
      <c r="CQ466" s="23"/>
      <c r="CR466" s="23"/>
      <c r="CS466" s="23"/>
      <c r="CT466" s="23"/>
      <c r="CU466" s="23"/>
      <c r="CV466" s="23"/>
      <c r="CW466" s="23"/>
      <c r="CX466" s="23"/>
      <c r="CY466" s="23"/>
      <c r="CZ466" s="23"/>
      <c r="DA466" s="23"/>
      <c r="DB466" s="23"/>
      <c r="DC466" s="23"/>
      <c r="DD466" s="23"/>
      <c r="DE466" s="23"/>
      <c r="DF466" s="23"/>
      <c r="DG466" s="23"/>
      <c r="DH466" s="23"/>
      <c r="DI466" s="23"/>
      <c r="DJ466" s="23"/>
      <c r="DK466" s="23"/>
      <c r="DL466" s="23"/>
      <c r="DM466" s="23"/>
      <c r="DN466" s="23"/>
      <c r="DO466" s="23"/>
      <c r="DP466" s="23"/>
      <c r="DQ466" s="23"/>
      <c r="DR466" s="23"/>
      <c r="DS466" s="23"/>
      <c r="DT466" s="23"/>
      <c r="DU466" s="23"/>
      <c r="DV466" s="23"/>
      <c r="DW466" s="23"/>
      <c r="DX466" s="23"/>
      <c r="DY466" s="23"/>
      <c r="DZ466" s="23"/>
      <c r="EA466" s="23"/>
      <c r="EB466" s="23"/>
      <c r="EC466" s="23"/>
      <c r="ED466" s="23"/>
      <c r="EE466" s="23"/>
      <c r="EF466" s="23"/>
      <c r="EG466" s="23"/>
      <c r="EH466" s="23"/>
    </row>
    <row r="467" spans="4:138" s="24" customFormat="1" x14ac:dyDescent="0.25">
      <c r="D467" s="25"/>
      <c r="E467" s="26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  <c r="BS467" s="23"/>
      <c r="BT467" s="23"/>
      <c r="BU467" s="23"/>
      <c r="BV467" s="23"/>
      <c r="BW467" s="23"/>
      <c r="BX467" s="23"/>
      <c r="BY467" s="23"/>
      <c r="BZ467" s="23"/>
      <c r="CA467" s="23"/>
      <c r="CB467" s="23"/>
      <c r="CC467" s="23"/>
      <c r="CD467" s="23"/>
      <c r="CE467" s="23"/>
      <c r="CF467" s="23"/>
      <c r="CG467" s="23"/>
      <c r="CH467" s="23"/>
      <c r="CI467" s="23"/>
      <c r="CJ467" s="23"/>
      <c r="CK467" s="23"/>
      <c r="CL467" s="23"/>
      <c r="CM467" s="23"/>
      <c r="CN467" s="23"/>
      <c r="CO467" s="23"/>
      <c r="CP467" s="23"/>
      <c r="CQ467" s="23"/>
      <c r="CR467" s="23"/>
      <c r="CS467" s="23"/>
      <c r="CT467" s="23"/>
      <c r="CU467" s="23"/>
      <c r="CV467" s="23"/>
      <c r="CW467" s="23"/>
      <c r="CX467" s="23"/>
      <c r="CY467" s="23"/>
      <c r="CZ467" s="23"/>
      <c r="DA467" s="23"/>
      <c r="DB467" s="23"/>
      <c r="DC467" s="23"/>
      <c r="DD467" s="23"/>
      <c r="DE467" s="23"/>
      <c r="DF467" s="23"/>
      <c r="DG467" s="23"/>
      <c r="DH467" s="23"/>
      <c r="DI467" s="23"/>
      <c r="DJ467" s="23"/>
      <c r="DK467" s="23"/>
      <c r="DL467" s="23"/>
      <c r="DM467" s="23"/>
      <c r="DN467" s="23"/>
      <c r="DO467" s="23"/>
      <c r="DP467" s="23"/>
      <c r="DQ467" s="23"/>
      <c r="DR467" s="23"/>
      <c r="DS467" s="23"/>
      <c r="DT467" s="23"/>
      <c r="DU467" s="23"/>
      <c r="DV467" s="23"/>
      <c r="DW467" s="23"/>
      <c r="DX467" s="23"/>
      <c r="DY467" s="23"/>
      <c r="DZ467" s="23"/>
      <c r="EA467" s="23"/>
      <c r="EB467" s="23"/>
      <c r="EC467" s="23"/>
      <c r="ED467" s="23"/>
      <c r="EE467" s="23"/>
      <c r="EF467" s="23"/>
      <c r="EG467" s="23"/>
      <c r="EH467" s="23"/>
    </row>
    <row r="468" spans="4:138" s="24" customFormat="1" x14ac:dyDescent="0.25">
      <c r="D468" s="25"/>
      <c r="E468" s="26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  <c r="BS468" s="23"/>
      <c r="BT468" s="23"/>
      <c r="BU468" s="23"/>
      <c r="BV468" s="23"/>
      <c r="BW468" s="23"/>
      <c r="BX468" s="23"/>
      <c r="BY468" s="23"/>
      <c r="BZ468" s="23"/>
      <c r="CA468" s="23"/>
      <c r="CB468" s="23"/>
      <c r="CC468" s="23"/>
      <c r="CD468" s="23"/>
      <c r="CE468" s="23"/>
      <c r="CF468" s="23"/>
      <c r="CG468" s="23"/>
      <c r="CH468" s="23"/>
      <c r="CI468" s="23"/>
      <c r="CJ468" s="23"/>
      <c r="CK468" s="23"/>
      <c r="CL468" s="23"/>
      <c r="CM468" s="23"/>
      <c r="CN468" s="23"/>
      <c r="CO468" s="23"/>
      <c r="CP468" s="23"/>
      <c r="CQ468" s="23"/>
      <c r="CR468" s="23"/>
      <c r="CS468" s="23"/>
      <c r="CT468" s="23"/>
      <c r="CU468" s="23"/>
      <c r="CV468" s="23"/>
      <c r="CW468" s="23"/>
      <c r="CX468" s="23"/>
      <c r="CY468" s="23"/>
      <c r="CZ468" s="23"/>
      <c r="DA468" s="23"/>
      <c r="DB468" s="23"/>
      <c r="DC468" s="23"/>
      <c r="DD468" s="23"/>
      <c r="DE468" s="23"/>
      <c r="DF468" s="23"/>
      <c r="DG468" s="23"/>
      <c r="DH468" s="23"/>
      <c r="DI468" s="23"/>
      <c r="DJ468" s="23"/>
      <c r="DK468" s="23"/>
      <c r="DL468" s="23"/>
      <c r="DM468" s="23"/>
      <c r="DN468" s="23"/>
      <c r="DO468" s="23"/>
      <c r="DP468" s="23"/>
      <c r="DQ468" s="23"/>
      <c r="DR468" s="23"/>
      <c r="DS468" s="23"/>
      <c r="DT468" s="23"/>
      <c r="DU468" s="23"/>
      <c r="DV468" s="23"/>
      <c r="DW468" s="23"/>
      <c r="DX468" s="23"/>
      <c r="DY468" s="23"/>
      <c r="DZ468" s="23"/>
      <c r="EA468" s="23"/>
      <c r="EB468" s="23"/>
      <c r="EC468" s="23"/>
      <c r="ED468" s="23"/>
      <c r="EE468" s="23"/>
      <c r="EF468" s="23"/>
      <c r="EG468" s="23"/>
      <c r="EH468" s="23"/>
    </row>
    <row r="469" spans="4:138" s="24" customFormat="1" x14ac:dyDescent="0.25">
      <c r="D469" s="25"/>
      <c r="E469" s="26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  <c r="BS469" s="23"/>
      <c r="BT469" s="23"/>
      <c r="BU469" s="23"/>
      <c r="BV469" s="23"/>
      <c r="BW469" s="23"/>
      <c r="BX469" s="23"/>
      <c r="BY469" s="23"/>
      <c r="BZ469" s="23"/>
      <c r="CA469" s="23"/>
      <c r="CB469" s="23"/>
      <c r="CC469" s="23"/>
      <c r="CD469" s="23"/>
      <c r="CE469" s="23"/>
      <c r="CF469" s="23"/>
      <c r="CG469" s="23"/>
      <c r="CH469" s="23"/>
      <c r="CI469" s="23"/>
      <c r="CJ469" s="23"/>
      <c r="CK469" s="23"/>
      <c r="CL469" s="23"/>
      <c r="CM469" s="23"/>
      <c r="CN469" s="23"/>
      <c r="CO469" s="23"/>
      <c r="CP469" s="23"/>
      <c r="CQ469" s="23"/>
      <c r="CR469" s="23"/>
      <c r="CS469" s="23"/>
      <c r="CT469" s="23"/>
      <c r="CU469" s="23"/>
      <c r="CV469" s="23"/>
      <c r="CW469" s="23"/>
      <c r="CX469" s="23"/>
      <c r="CY469" s="23"/>
      <c r="CZ469" s="23"/>
      <c r="DA469" s="23"/>
      <c r="DB469" s="23"/>
      <c r="DC469" s="23"/>
      <c r="DD469" s="23"/>
      <c r="DE469" s="23"/>
      <c r="DF469" s="23"/>
      <c r="DG469" s="23"/>
      <c r="DH469" s="23"/>
      <c r="DI469" s="23"/>
      <c r="DJ469" s="23"/>
      <c r="DK469" s="23"/>
      <c r="DL469" s="23"/>
      <c r="DM469" s="23"/>
      <c r="DN469" s="23"/>
      <c r="DO469" s="23"/>
      <c r="DP469" s="23"/>
      <c r="DQ469" s="23"/>
      <c r="DR469" s="23"/>
      <c r="DS469" s="23"/>
      <c r="DT469" s="23"/>
      <c r="DU469" s="23"/>
      <c r="DV469" s="23"/>
      <c r="DW469" s="23"/>
      <c r="DX469" s="23"/>
      <c r="DY469" s="23"/>
      <c r="DZ469" s="23"/>
      <c r="EA469" s="23"/>
      <c r="EB469" s="23"/>
      <c r="EC469" s="23"/>
      <c r="ED469" s="23"/>
      <c r="EE469" s="23"/>
      <c r="EF469" s="23"/>
      <c r="EG469" s="23"/>
      <c r="EH469" s="23"/>
    </row>
    <row r="470" spans="4:138" s="24" customFormat="1" x14ac:dyDescent="0.25">
      <c r="D470" s="25"/>
      <c r="E470" s="26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  <c r="BS470" s="23"/>
      <c r="BT470" s="23"/>
      <c r="BU470" s="23"/>
      <c r="BV470" s="23"/>
      <c r="BW470" s="23"/>
      <c r="BX470" s="23"/>
      <c r="BY470" s="23"/>
      <c r="BZ470" s="23"/>
      <c r="CA470" s="23"/>
      <c r="CB470" s="23"/>
      <c r="CC470" s="23"/>
      <c r="CD470" s="23"/>
      <c r="CE470" s="23"/>
      <c r="CF470" s="23"/>
      <c r="CG470" s="23"/>
      <c r="CH470" s="23"/>
      <c r="CI470" s="23"/>
      <c r="CJ470" s="23"/>
      <c r="CK470" s="23"/>
      <c r="CL470" s="23"/>
      <c r="CM470" s="23"/>
      <c r="CN470" s="23"/>
      <c r="CO470" s="23"/>
      <c r="CP470" s="23"/>
      <c r="CQ470" s="23"/>
      <c r="CR470" s="23"/>
      <c r="CS470" s="23"/>
      <c r="CT470" s="23"/>
      <c r="CU470" s="23"/>
      <c r="CV470" s="23"/>
      <c r="CW470" s="23"/>
      <c r="CX470" s="23"/>
      <c r="CY470" s="23"/>
      <c r="CZ470" s="23"/>
      <c r="DA470" s="23"/>
      <c r="DB470" s="23"/>
      <c r="DC470" s="23"/>
      <c r="DD470" s="23"/>
      <c r="DE470" s="23"/>
      <c r="DF470" s="23"/>
      <c r="DG470" s="23"/>
      <c r="DH470" s="23"/>
      <c r="DI470" s="23"/>
      <c r="DJ470" s="23"/>
      <c r="DK470" s="23"/>
      <c r="DL470" s="23"/>
      <c r="DM470" s="23"/>
      <c r="DN470" s="23"/>
      <c r="DO470" s="23"/>
      <c r="DP470" s="23"/>
      <c r="DQ470" s="23"/>
      <c r="DR470" s="23"/>
      <c r="DS470" s="23"/>
      <c r="DT470" s="23"/>
      <c r="DU470" s="23"/>
      <c r="DV470" s="23"/>
      <c r="DW470" s="23"/>
      <c r="DX470" s="23"/>
      <c r="DY470" s="23"/>
      <c r="DZ470" s="23"/>
      <c r="EA470" s="23"/>
      <c r="EB470" s="23"/>
      <c r="EC470" s="23"/>
      <c r="ED470" s="23"/>
      <c r="EE470" s="23"/>
      <c r="EF470" s="23"/>
      <c r="EG470" s="23"/>
      <c r="EH470" s="23"/>
    </row>
    <row r="471" spans="4:138" s="24" customFormat="1" x14ac:dyDescent="0.25">
      <c r="D471" s="25"/>
      <c r="E471" s="26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  <c r="BS471" s="23"/>
      <c r="BT471" s="23"/>
      <c r="BU471" s="23"/>
      <c r="BV471" s="23"/>
      <c r="BW471" s="23"/>
      <c r="BX471" s="23"/>
      <c r="BY471" s="23"/>
      <c r="BZ471" s="23"/>
      <c r="CA471" s="23"/>
      <c r="CB471" s="23"/>
      <c r="CC471" s="23"/>
      <c r="CD471" s="23"/>
      <c r="CE471" s="23"/>
      <c r="CF471" s="23"/>
      <c r="CG471" s="23"/>
      <c r="CH471" s="23"/>
      <c r="CI471" s="23"/>
      <c r="CJ471" s="23"/>
      <c r="CK471" s="23"/>
      <c r="CL471" s="23"/>
      <c r="CM471" s="23"/>
      <c r="CN471" s="23"/>
      <c r="CO471" s="23"/>
      <c r="CP471" s="23"/>
      <c r="CQ471" s="23"/>
      <c r="CR471" s="23"/>
      <c r="CS471" s="23"/>
      <c r="CT471" s="23"/>
      <c r="CU471" s="23"/>
      <c r="CV471" s="23"/>
      <c r="CW471" s="23"/>
      <c r="CX471" s="23"/>
      <c r="CY471" s="23"/>
      <c r="CZ471" s="23"/>
      <c r="DA471" s="23"/>
      <c r="DB471" s="23"/>
      <c r="DC471" s="23"/>
      <c r="DD471" s="23"/>
      <c r="DE471" s="23"/>
      <c r="DF471" s="23"/>
      <c r="DG471" s="23"/>
      <c r="DH471" s="23"/>
      <c r="DI471" s="23"/>
      <c r="DJ471" s="23"/>
      <c r="DK471" s="23"/>
      <c r="DL471" s="23"/>
      <c r="DM471" s="23"/>
      <c r="DN471" s="23"/>
      <c r="DO471" s="23"/>
      <c r="DP471" s="23"/>
      <c r="DQ471" s="23"/>
      <c r="DR471" s="23"/>
      <c r="DS471" s="23"/>
      <c r="DT471" s="23"/>
      <c r="DU471" s="23"/>
      <c r="DV471" s="23"/>
      <c r="DW471" s="23"/>
      <c r="DX471" s="23"/>
      <c r="DY471" s="23"/>
      <c r="DZ471" s="23"/>
      <c r="EA471" s="23"/>
      <c r="EB471" s="23"/>
      <c r="EC471" s="23"/>
      <c r="ED471" s="23"/>
      <c r="EE471" s="23"/>
      <c r="EF471" s="23"/>
      <c r="EG471" s="23"/>
      <c r="EH471" s="23"/>
    </row>
    <row r="472" spans="4:138" s="24" customFormat="1" x14ac:dyDescent="0.25">
      <c r="D472" s="25"/>
      <c r="E472" s="26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  <c r="BT472" s="23"/>
      <c r="BU472" s="23"/>
      <c r="BV472" s="23"/>
      <c r="BW472" s="23"/>
      <c r="BX472" s="23"/>
      <c r="BY472" s="23"/>
      <c r="BZ472" s="23"/>
      <c r="CA472" s="23"/>
      <c r="CB472" s="23"/>
      <c r="CC472" s="23"/>
      <c r="CD472" s="23"/>
      <c r="CE472" s="23"/>
      <c r="CF472" s="23"/>
      <c r="CG472" s="23"/>
      <c r="CH472" s="23"/>
      <c r="CI472" s="23"/>
      <c r="CJ472" s="23"/>
      <c r="CK472" s="23"/>
      <c r="CL472" s="23"/>
      <c r="CM472" s="23"/>
      <c r="CN472" s="23"/>
      <c r="CO472" s="23"/>
      <c r="CP472" s="23"/>
      <c r="CQ472" s="23"/>
      <c r="CR472" s="23"/>
      <c r="CS472" s="23"/>
      <c r="CT472" s="23"/>
      <c r="CU472" s="23"/>
      <c r="CV472" s="23"/>
      <c r="CW472" s="23"/>
      <c r="CX472" s="23"/>
      <c r="CY472" s="23"/>
      <c r="CZ472" s="23"/>
      <c r="DA472" s="23"/>
      <c r="DB472" s="23"/>
      <c r="DC472" s="23"/>
      <c r="DD472" s="23"/>
      <c r="DE472" s="23"/>
      <c r="DF472" s="23"/>
      <c r="DG472" s="23"/>
      <c r="DH472" s="23"/>
      <c r="DI472" s="23"/>
      <c r="DJ472" s="23"/>
      <c r="DK472" s="23"/>
      <c r="DL472" s="23"/>
      <c r="DM472" s="23"/>
      <c r="DN472" s="23"/>
      <c r="DO472" s="23"/>
      <c r="DP472" s="23"/>
      <c r="DQ472" s="23"/>
      <c r="DR472" s="23"/>
      <c r="DS472" s="23"/>
      <c r="DT472" s="23"/>
      <c r="DU472" s="23"/>
      <c r="DV472" s="23"/>
      <c r="DW472" s="23"/>
      <c r="DX472" s="23"/>
      <c r="DY472" s="23"/>
      <c r="DZ472" s="23"/>
      <c r="EA472" s="23"/>
      <c r="EB472" s="23"/>
      <c r="EC472" s="23"/>
      <c r="ED472" s="23"/>
      <c r="EE472" s="23"/>
      <c r="EF472" s="23"/>
      <c r="EG472" s="23"/>
      <c r="EH472" s="23"/>
    </row>
    <row r="473" spans="4:138" s="24" customFormat="1" x14ac:dyDescent="0.25">
      <c r="D473" s="25"/>
      <c r="E473" s="26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  <c r="BS473" s="23"/>
      <c r="BT473" s="23"/>
      <c r="BU473" s="23"/>
      <c r="BV473" s="23"/>
      <c r="BW473" s="23"/>
      <c r="BX473" s="23"/>
      <c r="BY473" s="23"/>
      <c r="BZ473" s="23"/>
      <c r="CA473" s="23"/>
      <c r="CB473" s="23"/>
      <c r="CC473" s="23"/>
      <c r="CD473" s="23"/>
      <c r="CE473" s="23"/>
      <c r="CF473" s="23"/>
      <c r="CG473" s="23"/>
      <c r="CH473" s="23"/>
      <c r="CI473" s="23"/>
      <c r="CJ473" s="23"/>
      <c r="CK473" s="23"/>
      <c r="CL473" s="23"/>
      <c r="CM473" s="23"/>
      <c r="CN473" s="23"/>
      <c r="CO473" s="23"/>
      <c r="CP473" s="23"/>
      <c r="CQ473" s="23"/>
      <c r="CR473" s="23"/>
      <c r="CS473" s="23"/>
      <c r="CT473" s="23"/>
      <c r="CU473" s="23"/>
      <c r="CV473" s="23"/>
      <c r="CW473" s="23"/>
      <c r="CX473" s="23"/>
      <c r="CY473" s="23"/>
      <c r="CZ473" s="23"/>
      <c r="DA473" s="23"/>
      <c r="DB473" s="23"/>
      <c r="DC473" s="23"/>
      <c r="DD473" s="23"/>
      <c r="DE473" s="23"/>
      <c r="DF473" s="23"/>
      <c r="DG473" s="23"/>
      <c r="DH473" s="23"/>
      <c r="DI473" s="23"/>
      <c r="DJ473" s="23"/>
      <c r="DK473" s="23"/>
      <c r="DL473" s="23"/>
      <c r="DM473" s="23"/>
      <c r="DN473" s="23"/>
      <c r="DO473" s="23"/>
      <c r="DP473" s="23"/>
      <c r="DQ473" s="23"/>
      <c r="DR473" s="23"/>
      <c r="DS473" s="23"/>
      <c r="DT473" s="23"/>
      <c r="DU473" s="23"/>
      <c r="DV473" s="23"/>
      <c r="DW473" s="23"/>
      <c r="DX473" s="23"/>
      <c r="DY473" s="23"/>
      <c r="DZ473" s="23"/>
      <c r="EA473" s="23"/>
      <c r="EB473" s="23"/>
      <c r="EC473" s="23"/>
      <c r="ED473" s="23"/>
      <c r="EE473" s="23"/>
      <c r="EF473" s="23"/>
      <c r="EG473" s="23"/>
      <c r="EH473" s="23"/>
    </row>
    <row r="474" spans="4:138" s="24" customFormat="1" x14ac:dyDescent="0.25">
      <c r="D474" s="25"/>
      <c r="E474" s="26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  <c r="BT474" s="23"/>
      <c r="BU474" s="23"/>
      <c r="BV474" s="23"/>
      <c r="BW474" s="23"/>
      <c r="BX474" s="23"/>
      <c r="BY474" s="23"/>
      <c r="BZ474" s="23"/>
      <c r="CA474" s="23"/>
      <c r="CB474" s="23"/>
      <c r="CC474" s="23"/>
      <c r="CD474" s="23"/>
      <c r="CE474" s="23"/>
      <c r="CF474" s="23"/>
      <c r="CG474" s="23"/>
      <c r="CH474" s="23"/>
      <c r="CI474" s="23"/>
      <c r="CJ474" s="23"/>
      <c r="CK474" s="23"/>
      <c r="CL474" s="23"/>
      <c r="CM474" s="23"/>
      <c r="CN474" s="23"/>
      <c r="CO474" s="23"/>
      <c r="CP474" s="23"/>
      <c r="CQ474" s="23"/>
      <c r="CR474" s="23"/>
      <c r="CS474" s="23"/>
      <c r="CT474" s="23"/>
      <c r="CU474" s="23"/>
      <c r="CV474" s="23"/>
      <c r="CW474" s="23"/>
      <c r="CX474" s="23"/>
      <c r="CY474" s="23"/>
      <c r="CZ474" s="23"/>
      <c r="DA474" s="23"/>
      <c r="DB474" s="23"/>
      <c r="DC474" s="23"/>
      <c r="DD474" s="23"/>
      <c r="DE474" s="23"/>
      <c r="DF474" s="23"/>
      <c r="DG474" s="23"/>
      <c r="DH474" s="23"/>
      <c r="DI474" s="23"/>
      <c r="DJ474" s="23"/>
      <c r="DK474" s="23"/>
      <c r="DL474" s="23"/>
      <c r="DM474" s="23"/>
      <c r="DN474" s="23"/>
      <c r="DO474" s="23"/>
      <c r="DP474" s="23"/>
      <c r="DQ474" s="23"/>
      <c r="DR474" s="23"/>
      <c r="DS474" s="23"/>
      <c r="DT474" s="23"/>
      <c r="DU474" s="23"/>
      <c r="DV474" s="23"/>
      <c r="DW474" s="23"/>
      <c r="DX474" s="23"/>
      <c r="DY474" s="23"/>
      <c r="DZ474" s="23"/>
      <c r="EA474" s="23"/>
      <c r="EB474" s="23"/>
      <c r="EC474" s="23"/>
      <c r="ED474" s="23"/>
      <c r="EE474" s="23"/>
      <c r="EF474" s="23"/>
      <c r="EG474" s="23"/>
      <c r="EH474" s="23"/>
    </row>
    <row r="475" spans="4:138" s="24" customFormat="1" x14ac:dyDescent="0.25">
      <c r="D475" s="25"/>
      <c r="E475" s="26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  <c r="BT475" s="23"/>
      <c r="BU475" s="23"/>
      <c r="BV475" s="23"/>
      <c r="BW475" s="23"/>
      <c r="BX475" s="23"/>
      <c r="BY475" s="23"/>
      <c r="BZ475" s="23"/>
      <c r="CA475" s="23"/>
      <c r="CB475" s="23"/>
      <c r="CC475" s="23"/>
      <c r="CD475" s="23"/>
      <c r="CE475" s="23"/>
      <c r="CF475" s="23"/>
      <c r="CG475" s="23"/>
      <c r="CH475" s="23"/>
      <c r="CI475" s="23"/>
      <c r="CJ475" s="23"/>
      <c r="CK475" s="23"/>
      <c r="CL475" s="23"/>
      <c r="CM475" s="23"/>
      <c r="CN475" s="23"/>
      <c r="CO475" s="23"/>
      <c r="CP475" s="23"/>
      <c r="CQ475" s="23"/>
      <c r="CR475" s="23"/>
      <c r="CS475" s="23"/>
      <c r="CT475" s="23"/>
      <c r="CU475" s="23"/>
      <c r="CV475" s="23"/>
      <c r="CW475" s="23"/>
      <c r="CX475" s="23"/>
      <c r="CY475" s="23"/>
      <c r="CZ475" s="23"/>
      <c r="DA475" s="23"/>
      <c r="DB475" s="23"/>
      <c r="DC475" s="23"/>
      <c r="DD475" s="23"/>
      <c r="DE475" s="23"/>
      <c r="DF475" s="23"/>
      <c r="DG475" s="23"/>
      <c r="DH475" s="23"/>
      <c r="DI475" s="23"/>
      <c r="DJ475" s="23"/>
      <c r="DK475" s="23"/>
      <c r="DL475" s="23"/>
      <c r="DM475" s="23"/>
      <c r="DN475" s="23"/>
      <c r="DO475" s="23"/>
      <c r="DP475" s="23"/>
      <c r="DQ475" s="23"/>
      <c r="DR475" s="23"/>
      <c r="DS475" s="23"/>
      <c r="DT475" s="23"/>
      <c r="DU475" s="23"/>
      <c r="DV475" s="23"/>
      <c r="DW475" s="23"/>
      <c r="DX475" s="23"/>
      <c r="DY475" s="23"/>
      <c r="DZ475" s="23"/>
      <c r="EA475" s="23"/>
      <c r="EB475" s="23"/>
      <c r="EC475" s="23"/>
      <c r="ED475" s="23"/>
      <c r="EE475" s="23"/>
      <c r="EF475" s="23"/>
      <c r="EG475" s="23"/>
      <c r="EH475" s="23"/>
    </row>
    <row r="476" spans="4:138" s="24" customFormat="1" x14ac:dyDescent="0.25">
      <c r="D476" s="25"/>
      <c r="E476" s="26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  <c r="BT476" s="23"/>
      <c r="BU476" s="23"/>
      <c r="BV476" s="23"/>
      <c r="BW476" s="23"/>
      <c r="BX476" s="23"/>
      <c r="BY476" s="23"/>
      <c r="BZ476" s="23"/>
      <c r="CA476" s="23"/>
      <c r="CB476" s="23"/>
      <c r="CC476" s="23"/>
      <c r="CD476" s="23"/>
      <c r="CE476" s="23"/>
      <c r="CF476" s="23"/>
      <c r="CG476" s="23"/>
      <c r="CH476" s="23"/>
      <c r="CI476" s="23"/>
      <c r="CJ476" s="23"/>
      <c r="CK476" s="23"/>
      <c r="CL476" s="23"/>
      <c r="CM476" s="23"/>
      <c r="CN476" s="23"/>
      <c r="CO476" s="23"/>
      <c r="CP476" s="23"/>
      <c r="CQ476" s="23"/>
      <c r="CR476" s="23"/>
      <c r="CS476" s="23"/>
      <c r="CT476" s="23"/>
      <c r="CU476" s="23"/>
      <c r="CV476" s="23"/>
      <c r="CW476" s="23"/>
      <c r="CX476" s="23"/>
      <c r="CY476" s="23"/>
      <c r="CZ476" s="23"/>
      <c r="DA476" s="23"/>
      <c r="DB476" s="23"/>
      <c r="DC476" s="23"/>
      <c r="DD476" s="23"/>
      <c r="DE476" s="23"/>
      <c r="DF476" s="23"/>
      <c r="DG476" s="23"/>
      <c r="DH476" s="23"/>
      <c r="DI476" s="23"/>
      <c r="DJ476" s="23"/>
      <c r="DK476" s="23"/>
      <c r="DL476" s="23"/>
      <c r="DM476" s="23"/>
      <c r="DN476" s="23"/>
      <c r="DO476" s="23"/>
      <c r="DP476" s="23"/>
      <c r="DQ476" s="23"/>
      <c r="DR476" s="23"/>
      <c r="DS476" s="23"/>
      <c r="DT476" s="23"/>
      <c r="DU476" s="23"/>
      <c r="DV476" s="23"/>
      <c r="DW476" s="23"/>
      <c r="DX476" s="23"/>
      <c r="DY476" s="23"/>
      <c r="DZ476" s="23"/>
      <c r="EA476" s="23"/>
      <c r="EB476" s="23"/>
      <c r="EC476" s="23"/>
      <c r="ED476" s="23"/>
      <c r="EE476" s="23"/>
      <c r="EF476" s="23"/>
      <c r="EG476" s="23"/>
      <c r="EH476" s="23"/>
    </row>
    <row r="477" spans="4:138" s="24" customFormat="1" x14ac:dyDescent="0.25">
      <c r="D477" s="25"/>
      <c r="E477" s="26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  <c r="BT477" s="23"/>
      <c r="BU477" s="23"/>
      <c r="BV477" s="23"/>
      <c r="BW477" s="23"/>
      <c r="BX477" s="23"/>
      <c r="BY477" s="23"/>
      <c r="BZ477" s="23"/>
      <c r="CA477" s="23"/>
      <c r="CB477" s="23"/>
      <c r="CC477" s="23"/>
      <c r="CD477" s="23"/>
      <c r="CE477" s="23"/>
      <c r="CF477" s="23"/>
      <c r="CG477" s="23"/>
      <c r="CH477" s="23"/>
      <c r="CI477" s="23"/>
      <c r="CJ477" s="23"/>
      <c r="CK477" s="23"/>
      <c r="CL477" s="23"/>
      <c r="CM477" s="23"/>
      <c r="CN477" s="23"/>
      <c r="CO477" s="23"/>
      <c r="CP477" s="23"/>
      <c r="CQ477" s="23"/>
      <c r="CR477" s="23"/>
      <c r="CS477" s="23"/>
      <c r="CT477" s="23"/>
      <c r="CU477" s="23"/>
      <c r="CV477" s="23"/>
      <c r="CW477" s="23"/>
      <c r="CX477" s="23"/>
      <c r="CY477" s="23"/>
      <c r="CZ477" s="23"/>
      <c r="DA477" s="23"/>
      <c r="DB477" s="23"/>
      <c r="DC477" s="23"/>
      <c r="DD477" s="23"/>
      <c r="DE477" s="23"/>
      <c r="DF477" s="23"/>
      <c r="DG477" s="23"/>
      <c r="DH477" s="23"/>
      <c r="DI477" s="23"/>
      <c r="DJ477" s="23"/>
      <c r="DK477" s="23"/>
      <c r="DL477" s="23"/>
      <c r="DM477" s="23"/>
      <c r="DN477" s="23"/>
      <c r="DO477" s="23"/>
      <c r="DP477" s="23"/>
      <c r="DQ477" s="23"/>
      <c r="DR477" s="23"/>
      <c r="DS477" s="23"/>
      <c r="DT477" s="23"/>
      <c r="DU477" s="23"/>
      <c r="DV477" s="23"/>
      <c r="DW477" s="23"/>
      <c r="DX477" s="23"/>
      <c r="DY477" s="23"/>
      <c r="DZ477" s="23"/>
      <c r="EA477" s="23"/>
      <c r="EB477" s="23"/>
      <c r="EC477" s="23"/>
      <c r="ED477" s="23"/>
      <c r="EE477" s="23"/>
      <c r="EF477" s="23"/>
      <c r="EG477" s="23"/>
      <c r="EH477" s="23"/>
    </row>
    <row r="478" spans="4:138" s="24" customFormat="1" x14ac:dyDescent="0.25">
      <c r="D478" s="25"/>
      <c r="E478" s="26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  <c r="BT478" s="23"/>
      <c r="BU478" s="23"/>
      <c r="BV478" s="23"/>
      <c r="BW478" s="23"/>
      <c r="BX478" s="23"/>
      <c r="BY478" s="23"/>
      <c r="BZ478" s="23"/>
      <c r="CA478" s="23"/>
      <c r="CB478" s="23"/>
      <c r="CC478" s="23"/>
      <c r="CD478" s="23"/>
      <c r="CE478" s="23"/>
      <c r="CF478" s="23"/>
      <c r="CG478" s="23"/>
      <c r="CH478" s="23"/>
      <c r="CI478" s="23"/>
      <c r="CJ478" s="23"/>
      <c r="CK478" s="23"/>
      <c r="CL478" s="23"/>
      <c r="CM478" s="23"/>
      <c r="CN478" s="23"/>
      <c r="CO478" s="23"/>
      <c r="CP478" s="23"/>
      <c r="CQ478" s="23"/>
      <c r="CR478" s="23"/>
      <c r="CS478" s="23"/>
      <c r="CT478" s="23"/>
      <c r="CU478" s="23"/>
      <c r="CV478" s="23"/>
      <c r="CW478" s="23"/>
      <c r="CX478" s="23"/>
      <c r="CY478" s="23"/>
      <c r="CZ478" s="23"/>
      <c r="DA478" s="23"/>
      <c r="DB478" s="23"/>
      <c r="DC478" s="23"/>
      <c r="DD478" s="23"/>
      <c r="DE478" s="23"/>
      <c r="DF478" s="23"/>
      <c r="DG478" s="23"/>
      <c r="DH478" s="23"/>
      <c r="DI478" s="23"/>
      <c r="DJ478" s="23"/>
      <c r="DK478" s="23"/>
      <c r="DL478" s="23"/>
      <c r="DM478" s="23"/>
      <c r="DN478" s="23"/>
      <c r="DO478" s="23"/>
      <c r="DP478" s="23"/>
      <c r="DQ478" s="23"/>
      <c r="DR478" s="23"/>
      <c r="DS478" s="23"/>
      <c r="DT478" s="23"/>
      <c r="DU478" s="23"/>
      <c r="DV478" s="23"/>
      <c r="DW478" s="23"/>
      <c r="DX478" s="23"/>
      <c r="DY478" s="23"/>
      <c r="DZ478" s="23"/>
      <c r="EA478" s="23"/>
      <c r="EB478" s="23"/>
      <c r="EC478" s="23"/>
      <c r="ED478" s="23"/>
      <c r="EE478" s="23"/>
      <c r="EF478" s="23"/>
      <c r="EG478" s="23"/>
      <c r="EH478" s="23"/>
    </row>
    <row r="479" spans="4:138" s="24" customFormat="1" x14ac:dyDescent="0.25">
      <c r="D479" s="25"/>
      <c r="E479" s="26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  <c r="BT479" s="23"/>
      <c r="BU479" s="23"/>
      <c r="BV479" s="23"/>
      <c r="BW479" s="23"/>
      <c r="BX479" s="23"/>
      <c r="BY479" s="23"/>
      <c r="BZ479" s="23"/>
      <c r="CA479" s="23"/>
      <c r="CB479" s="23"/>
      <c r="CC479" s="23"/>
      <c r="CD479" s="23"/>
      <c r="CE479" s="23"/>
      <c r="CF479" s="23"/>
      <c r="CG479" s="23"/>
      <c r="CH479" s="23"/>
      <c r="CI479" s="23"/>
      <c r="CJ479" s="23"/>
      <c r="CK479" s="23"/>
      <c r="CL479" s="23"/>
      <c r="CM479" s="23"/>
      <c r="CN479" s="23"/>
      <c r="CO479" s="23"/>
      <c r="CP479" s="23"/>
      <c r="CQ479" s="23"/>
      <c r="CR479" s="23"/>
      <c r="CS479" s="23"/>
      <c r="CT479" s="23"/>
      <c r="CU479" s="23"/>
      <c r="CV479" s="23"/>
      <c r="CW479" s="23"/>
      <c r="CX479" s="23"/>
      <c r="CY479" s="23"/>
      <c r="CZ479" s="23"/>
      <c r="DA479" s="23"/>
      <c r="DB479" s="23"/>
      <c r="DC479" s="23"/>
      <c r="DD479" s="23"/>
      <c r="DE479" s="23"/>
      <c r="DF479" s="23"/>
      <c r="DG479" s="23"/>
      <c r="DH479" s="23"/>
      <c r="DI479" s="23"/>
      <c r="DJ479" s="23"/>
      <c r="DK479" s="23"/>
      <c r="DL479" s="23"/>
      <c r="DM479" s="23"/>
      <c r="DN479" s="23"/>
      <c r="DO479" s="23"/>
      <c r="DP479" s="23"/>
      <c r="DQ479" s="23"/>
      <c r="DR479" s="23"/>
      <c r="DS479" s="23"/>
      <c r="DT479" s="23"/>
      <c r="DU479" s="23"/>
      <c r="DV479" s="23"/>
      <c r="DW479" s="23"/>
      <c r="DX479" s="23"/>
      <c r="DY479" s="23"/>
      <c r="DZ479" s="23"/>
      <c r="EA479" s="23"/>
      <c r="EB479" s="23"/>
      <c r="EC479" s="23"/>
      <c r="ED479" s="23"/>
      <c r="EE479" s="23"/>
      <c r="EF479" s="23"/>
      <c r="EG479" s="23"/>
      <c r="EH479" s="23"/>
    </row>
    <row r="480" spans="4:138" s="24" customFormat="1" x14ac:dyDescent="0.25">
      <c r="D480" s="25"/>
      <c r="E480" s="26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  <c r="BT480" s="23"/>
      <c r="BU480" s="23"/>
      <c r="BV480" s="23"/>
      <c r="BW480" s="23"/>
      <c r="BX480" s="23"/>
      <c r="BY480" s="23"/>
      <c r="BZ480" s="23"/>
      <c r="CA480" s="23"/>
      <c r="CB480" s="23"/>
      <c r="CC480" s="23"/>
      <c r="CD480" s="23"/>
      <c r="CE480" s="23"/>
      <c r="CF480" s="23"/>
      <c r="CG480" s="23"/>
      <c r="CH480" s="23"/>
      <c r="CI480" s="23"/>
      <c r="CJ480" s="23"/>
      <c r="CK480" s="23"/>
      <c r="CL480" s="23"/>
      <c r="CM480" s="23"/>
      <c r="CN480" s="23"/>
      <c r="CO480" s="23"/>
      <c r="CP480" s="23"/>
      <c r="CQ480" s="23"/>
      <c r="CR480" s="23"/>
      <c r="CS480" s="23"/>
      <c r="CT480" s="23"/>
      <c r="CU480" s="23"/>
      <c r="CV480" s="23"/>
      <c r="CW480" s="23"/>
      <c r="CX480" s="23"/>
      <c r="CY480" s="23"/>
      <c r="CZ480" s="23"/>
      <c r="DA480" s="23"/>
      <c r="DB480" s="23"/>
      <c r="DC480" s="23"/>
      <c r="DD480" s="23"/>
      <c r="DE480" s="23"/>
      <c r="DF480" s="23"/>
      <c r="DG480" s="23"/>
      <c r="DH480" s="23"/>
      <c r="DI480" s="23"/>
      <c r="DJ480" s="23"/>
      <c r="DK480" s="23"/>
      <c r="DL480" s="23"/>
      <c r="DM480" s="23"/>
      <c r="DN480" s="23"/>
      <c r="DO480" s="23"/>
      <c r="DP480" s="23"/>
      <c r="DQ480" s="23"/>
      <c r="DR480" s="23"/>
      <c r="DS480" s="23"/>
      <c r="DT480" s="23"/>
      <c r="DU480" s="23"/>
      <c r="DV480" s="23"/>
      <c r="DW480" s="23"/>
      <c r="DX480" s="23"/>
      <c r="DY480" s="23"/>
      <c r="DZ480" s="23"/>
      <c r="EA480" s="23"/>
      <c r="EB480" s="23"/>
      <c r="EC480" s="23"/>
      <c r="ED480" s="23"/>
      <c r="EE480" s="23"/>
      <c r="EF480" s="23"/>
      <c r="EG480" s="23"/>
      <c r="EH480" s="23"/>
    </row>
    <row r="481" spans="4:138" s="24" customFormat="1" x14ac:dyDescent="0.25">
      <c r="D481" s="25"/>
      <c r="E481" s="26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  <c r="BS481" s="23"/>
      <c r="BT481" s="23"/>
      <c r="BU481" s="23"/>
      <c r="BV481" s="23"/>
      <c r="BW481" s="23"/>
      <c r="BX481" s="23"/>
      <c r="BY481" s="23"/>
      <c r="BZ481" s="23"/>
      <c r="CA481" s="23"/>
      <c r="CB481" s="23"/>
      <c r="CC481" s="23"/>
      <c r="CD481" s="23"/>
      <c r="CE481" s="23"/>
      <c r="CF481" s="23"/>
      <c r="CG481" s="23"/>
      <c r="CH481" s="23"/>
      <c r="CI481" s="23"/>
      <c r="CJ481" s="23"/>
      <c r="CK481" s="23"/>
      <c r="CL481" s="23"/>
      <c r="CM481" s="23"/>
      <c r="CN481" s="23"/>
      <c r="CO481" s="23"/>
      <c r="CP481" s="23"/>
      <c r="CQ481" s="23"/>
      <c r="CR481" s="23"/>
      <c r="CS481" s="23"/>
      <c r="CT481" s="23"/>
      <c r="CU481" s="23"/>
      <c r="CV481" s="23"/>
      <c r="CW481" s="23"/>
      <c r="CX481" s="23"/>
      <c r="CY481" s="23"/>
      <c r="CZ481" s="23"/>
      <c r="DA481" s="23"/>
      <c r="DB481" s="23"/>
      <c r="DC481" s="23"/>
      <c r="DD481" s="23"/>
      <c r="DE481" s="23"/>
      <c r="DF481" s="23"/>
      <c r="DG481" s="23"/>
      <c r="DH481" s="23"/>
      <c r="DI481" s="23"/>
      <c r="DJ481" s="23"/>
      <c r="DK481" s="23"/>
      <c r="DL481" s="23"/>
      <c r="DM481" s="23"/>
      <c r="DN481" s="23"/>
      <c r="DO481" s="23"/>
      <c r="DP481" s="23"/>
      <c r="DQ481" s="23"/>
      <c r="DR481" s="23"/>
      <c r="DS481" s="23"/>
      <c r="DT481" s="23"/>
      <c r="DU481" s="23"/>
      <c r="DV481" s="23"/>
      <c r="DW481" s="23"/>
      <c r="DX481" s="23"/>
      <c r="DY481" s="23"/>
      <c r="DZ481" s="23"/>
      <c r="EA481" s="23"/>
      <c r="EB481" s="23"/>
      <c r="EC481" s="23"/>
      <c r="ED481" s="23"/>
      <c r="EE481" s="23"/>
      <c r="EF481" s="23"/>
      <c r="EG481" s="23"/>
      <c r="EH481" s="23"/>
    </row>
    <row r="482" spans="4:138" s="24" customFormat="1" x14ac:dyDescent="0.25">
      <c r="D482" s="25"/>
      <c r="E482" s="26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  <c r="BT482" s="23"/>
      <c r="BU482" s="23"/>
      <c r="BV482" s="23"/>
      <c r="BW482" s="23"/>
      <c r="BX482" s="23"/>
      <c r="BY482" s="23"/>
      <c r="BZ482" s="23"/>
      <c r="CA482" s="23"/>
      <c r="CB482" s="23"/>
      <c r="CC482" s="23"/>
      <c r="CD482" s="23"/>
      <c r="CE482" s="23"/>
      <c r="CF482" s="23"/>
      <c r="CG482" s="23"/>
      <c r="CH482" s="23"/>
      <c r="CI482" s="23"/>
      <c r="CJ482" s="23"/>
      <c r="CK482" s="23"/>
      <c r="CL482" s="23"/>
      <c r="CM482" s="23"/>
      <c r="CN482" s="23"/>
      <c r="CO482" s="23"/>
      <c r="CP482" s="23"/>
      <c r="CQ482" s="23"/>
      <c r="CR482" s="23"/>
      <c r="CS482" s="23"/>
      <c r="CT482" s="23"/>
      <c r="CU482" s="23"/>
      <c r="CV482" s="23"/>
      <c r="CW482" s="23"/>
      <c r="CX482" s="23"/>
      <c r="CY482" s="23"/>
      <c r="CZ482" s="23"/>
      <c r="DA482" s="23"/>
      <c r="DB482" s="23"/>
      <c r="DC482" s="23"/>
      <c r="DD482" s="23"/>
      <c r="DE482" s="23"/>
      <c r="DF482" s="23"/>
      <c r="DG482" s="23"/>
      <c r="DH482" s="23"/>
      <c r="DI482" s="23"/>
      <c r="DJ482" s="23"/>
      <c r="DK482" s="23"/>
      <c r="DL482" s="23"/>
      <c r="DM482" s="23"/>
      <c r="DN482" s="23"/>
      <c r="DO482" s="23"/>
      <c r="DP482" s="23"/>
      <c r="DQ482" s="23"/>
      <c r="DR482" s="23"/>
      <c r="DS482" s="23"/>
      <c r="DT482" s="23"/>
      <c r="DU482" s="23"/>
      <c r="DV482" s="23"/>
      <c r="DW482" s="23"/>
      <c r="DX482" s="23"/>
      <c r="DY482" s="23"/>
      <c r="DZ482" s="23"/>
      <c r="EA482" s="23"/>
      <c r="EB482" s="23"/>
      <c r="EC482" s="23"/>
      <c r="ED482" s="23"/>
      <c r="EE482" s="23"/>
      <c r="EF482" s="23"/>
      <c r="EG482" s="23"/>
      <c r="EH482" s="23"/>
    </row>
    <row r="483" spans="4:138" s="24" customFormat="1" x14ac:dyDescent="0.25">
      <c r="D483" s="25"/>
      <c r="E483" s="26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  <c r="BT483" s="23"/>
      <c r="BU483" s="23"/>
      <c r="BV483" s="23"/>
      <c r="BW483" s="23"/>
      <c r="BX483" s="23"/>
      <c r="BY483" s="23"/>
      <c r="BZ483" s="23"/>
      <c r="CA483" s="23"/>
      <c r="CB483" s="23"/>
      <c r="CC483" s="23"/>
      <c r="CD483" s="23"/>
      <c r="CE483" s="23"/>
      <c r="CF483" s="23"/>
      <c r="CG483" s="23"/>
      <c r="CH483" s="23"/>
      <c r="CI483" s="23"/>
      <c r="CJ483" s="23"/>
      <c r="CK483" s="23"/>
      <c r="CL483" s="23"/>
      <c r="CM483" s="23"/>
      <c r="CN483" s="23"/>
      <c r="CO483" s="23"/>
      <c r="CP483" s="23"/>
      <c r="CQ483" s="23"/>
      <c r="CR483" s="23"/>
      <c r="CS483" s="23"/>
      <c r="CT483" s="23"/>
      <c r="CU483" s="23"/>
      <c r="CV483" s="23"/>
      <c r="CW483" s="23"/>
      <c r="CX483" s="23"/>
      <c r="CY483" s="23"/>
      <c r="CZ483" s="23"/>
      <c r="DA483" s="23"/>
      <c r="DB483" s="23"/>
      <c r="DC483" s="23"/>
      <c r="DD483" s="23"/>
      <c r="DE483" s="23"/>
      <c r="DF483" s="23"/>
      <c r="DG483" s="23"/>
      <c r="DH483" s="23"/>
      <c r="DI483" s="23"/>
      <c r="DJ483" s="23"/>
      <c r="DK483" s="23"/>
      <c r="DL483" s="23"/>
      <c r="DM483" s="23"/>
      <c r="DN483" s="23"/>
      <c r="DO483" s="23"/>
      <c r="DP483" s="23"/>
      <c r="DQ483" s="23"/>
      <c r="DR483" s="23"/>
      <c r="DS483" s="23"/>
      <c r="DT483" s="23"/>
      <c r="DU483" s="23"/>
      <c r="DV483" s="23"/>
      <c r="DW483" s="23"/>
      <c r="DX483" s="23"/>
      <c r="DY483" s="23"/>
      <c r="DZ483" s="23"/>
      <c r="EA483" s="23"/>
      <c r="EB483" s="23"/>
      <c r="EC483" s="23"/>
      <c r="ED483" s="23"/>
      <c r="EE483" s="23"/>
      <c r="EF483" s="23"/>
      <c r="EG483" s="23"/>
      <c r="EH483" s="23"/>
    </row>
    <row r="484" spans="4:138" s="24" customFormat="1" x14ac:dyDescent="0.25">
      <c r="D484" s="25"/>
      <c r="E484" s="26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  <c r="BT484" s="23"/>
      <c r="BU484" s="23"/>
      <c r="BV484" s="23"/>
      <c r="BW484" s="23"/>
      <c r="BX484" s="23"/>
      <c r="BY484" s="23"/>
      <c r="BZ484" s="23"/>
      <c r="CA484" s="23"/>
      <c r="CB484" s="23"/>
      <c r="CC484" s="23"/>
      <c r="CD484" s="23"/>
      <c r="CE484" s="23"/>
      <c r="CF484" s="23"/>
      <c r="CG484" s="23"/>
      <c r="CH484" s="23"/>
      <c r="CI484" s="23"/>
      <c r="CJ484" s="23"/>
      <c r="CK484" s="23"/>
      <c r="CL484" s="23"/>
      <c r="CM484" s="23"/>
      <c r="CN484" s="23"/>
      <c r="CO484" s="23"/>
      <c r="CP484" s="23"/>
      <c r="CQ484" s="23"/>
      <c r="CR484" s="23"/>
      <c r="CS484" s="23"/>
      <c r="CT484" s="23"/>
      <c r="CU484" s="23"/>
      <c r="CV484" s="23"/>
      <c r="CW484" s="23"/>
      <c r="CX484" s="23"/>
      <c r="CY484" s="23"/>
      <c r="CZ484" s="23"/>
      <c r="DA484" s="23"/>
      <c r="DB484" s="23"/>
      <c r="DC484" s="23"/>
      <c r="DD484" s="23"/>
      <c r="DE484" s="23"/>
      <c r="DF484" s="23"/>
      <c r="DG484" s="23"/>
      <c r="DH484" s="23"/>
      <c r="DI484" s="23"/>
      <c r="DJ484" s="23"/>
      <c r="DK484" s="23"/>
      <c r="DL484" s="23"/>
      <c r="DM484" s="23"/>
      <c r="DN484" s="23"/>
      <c r="DO484" s="23"/>
      <c r="DP484" s="23"/>
      <c r="DQ484" s="23"/>
      <c r="DR484" s="23"/>
      <c r="DS484" s="23"/>
      <c r="DT484" s="23"/>
      <c r="DU484" s="23"/>
      <c r="DV484" s="23"/>
      <c r="DW484" s="23"/>
      <c r="DX484" s="23"/>
      <c r="DY484" s="23"/>
      <c r="DZ484" s="23"/>
      <c r="EA484" s="23"/>
      <c r="EB484" s="23"/>
      <c r="EC484" s="23"/>
      <c r="ED484" s="23"/>
      <c r="EE484" s="23"/>
      <c r="EF484" s="23"/>
      <c r="EG484" s="23"/>
      <c r="EH484" s="23"/>
    </row>
    <row r="485" spans="4:138" s="24" customFormat="1" x14ac:dyDescent="0.25">
      <c r="D485" s="25"/>
      <c r="E485" s="26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  <c r="BT485" s="23"/>
      <c r="BU485" s="23"/>
      <c r="BV485" s="23"/>
      <c r="BW485" s="23"/>
      <c r="BX485" s="23"/>
      <c r="BY485" s="23"/>
      <c r="BZ485" s="23"/>
      <c r="CA485" s="23"/>
      <c r="CB485" s="23"/>
      <c r="CC485" s="23"/>
      <c r="CD485" s="23"/>
      <c r="CE485" s="23"/>
      <c r="CF485" s="23"/>
      <c r="CG485" s="23"/>
      <c r="CH485" s="23"/>
      <c r="CI485" s="23"/>
      <c r="CJ485" s="23"/>
      <c r="CK485" s="23"/>
      <c r="CL485" s="23"/>
      <c r="CM485" s="23"/>
      <c r="CN485" s="23"/>
      <c r="CO485" s="23"/>
      <c r="CP485" s="23"/>
      <c r="CQ485" s="23"/>
      <c r="CR485" s="23"/>
      <c r="CS485" s="23"/>
      <c r="CT485" s="23"/>
      <c r="CU485" s="23"/>
      <c r="CV485" s="23"/>
      <c r="CW485" s="23"/>
      <c r="CX485" s="23"/>
      <c r="CY485" s="23"/>
      <c r="CZ485" s="23"/>
      <c r="DA485" s="23"/>
      <c r="DB485" s="23"/>
      <c r="DC485" s="23"/>
      <c r="DD485" s="23"/>
      <c r="DE485" s="23"/>
      <c r="DF485" s="23"/>
      <c r="DG485" s="23"/>
      <c r="DH485" s="23"/>
      <c r="DI485" s="23"/>
      <c r="DJ485" s="23"/>
      <c r="DK485" s="23"/>
      <c r="DL485" s="23"/>
      <c r="DM485" s="23"/>
      <c r="DN485" s="23"/>
      <c r="DO485" s="23"/>
      <c r="DP485" s="23"/>
      <c r="DQ485" s="23"/>
      <c r="DR485" s="23"/>
      <c r="DS485" s="23"/>
      <c r="DT485" s="23"/>
      <c r="DU485" s="23"/>
      <c r="DV485" s="23"/>
      <c r="DW485" s="23"/>
      <c r="DX485" s="23"/>
      <c r="DY485" s="23"/>
      <c r="DZ485" s="23"/>
      <c r="EA485" s="23"/>
      <c r="EB485" s="23"/>
      <c r="EC485" s="23"/>
      <c r="ED485" s="23"/>
      <c r="EE485" s="23"/>
      <c r="EF485" s="23"/>
      <c r="EG485" s="23"/>
      <c r="EH485" s="23"/>
    </row>
    <row r="486" spans="4:138" s="24" customFormat="1" x14ac:dyDescent="0.25">
      <c r="D486" s="25"/>
      <c r="E486" s="26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  <c r="BT486" s="23"/>
      <c r="BU486" s="23"/>
      <c r="BV486" s="23"/>
      <c r="BW486" s="23"/>
      <c r="BX486" s="23"/>
      <c r="BY486" s="23"/>
      <c r="BZ486" s="23"/>
      <c r="CA486" s="23"/>
      <c r="CB486" s="23"/>
      <c r="CC486" s="23"/>
      <c r="CD486" s="23"/>
      <c r="CE486" s="23"/>
      <c r="CF486" s="23"/>
      <c r="CG486" s="23"/>
      <c r="CH486" s="23"/>
      <c r="CI486" s="23"/>
      <c r="CJ486" s="23"/>
      <c r="CK486" s="23"/>
      <c r="CL486" s="23"/>
      <c r="CM486" s="23"/>
      <c r="CN486" s="23"/>
      <c r="CO486" s="23"/>
      <c r="CP486" s="23"/>
      <c r="CQ486" s="23"/>
      <c r="CR486" s="23"/>
      <c r="CS486" s="23"/>
      <c r="CT486" s="23"/>
      <c r="CU486" s="23"/>
      <c r="CV486" s="23"/>
      <c r="CW486" s="23"/>
      <c r="CX486" s="23"/>
      <c r="CY486" s="23"/>
      <c r="CZ486" s="23"/>
      <c r="DA486" s="23"/>
      <c r="DB486" s="23"/>
      <c r="DC486" s="23"/>
      <c r="DD486" s="23"/>
      <c r="DE486" s="23"/>
      <c r="DF486" s="23"/>
      <c r="DG486" s="23"/>
      <c r="DH486" s="23"/>
      <c r="DI486" s="23"/>
      <c r="DJ486" s="23"/>
      <c r="DK486" s="23"/>
      <c r="DL486" s="23"/>
      <c r="DM486" s="23"/>
      <c r="DN486" s="23"/>
      <c r="DO486" s="23"/>
      <c r="DP486" s="23"/>
      <c r="DQ486" s="23"/>
      <c r="DR486" s="23"/>
      <c r="DS486" s="23"/>
      <c r="DT486" s="23"/>
      <c r="DU486" s="23"/>
      <c r="DV486" s="23"/>
      <c r="DW486" s="23"/>
      <c r="DX486" s="23"/>
      <c r="DY486" s="23"/>
      <c r="DZ486" s="23"/>
      <c r="EA486" s="23"/>
      <c r="EB486" s="23"/>
      <c r="EC486" s="23"/>
      <c r="ED486" s="23"/>
      <c r="EE486" s="23"/>
      <c r="EF486" s="23"/>
      <c r="EG486" s="23"/>
      <c r="EH486" s="23"/>
    </row>
    <row r="487" spans="4:138" s="24" customFormat="1" x14ac:dyDescent="0.25">
      <c r="D487" s="25"/>
      <c r="E487" s="26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  <c r="BT487" s="23"/>
      <c r="BU487" s="23"/>
      <c r="BV487" s="23"/>
      <c r="BW487" s="23"/>
      <c r="BX487" s="23"/>
      <c r="BY487" s="23"/>
      <c r="BZ487" s="23"/>
      <c r="CA487" s="23"/>
      <c r="CB487" s="23"/>
      <c r="CC487" s="23"/>
      <c r="CD487" s="23"/>
      <c r="CE487" s="23"/>
      <c r="CF487" s="23"/>
      <c r="CG487" s="23"/>
      <c r="CH487" s="23"/>
      <c r="CI487" s="23"/>
      <c r="CJ487" s="23"/>
      <c r="CK487" s="23"/>
      <c r="CL487" s="23"/>
      <c r="CM487" s="23"/>
      <c r="CN487" s="23"/>
      <c r="CO487" s="23"/>
      <c r="CP487" s="23"/>
      <c r="CQ487" s="23"/>
      <c r="CR487" s="23"/>
      <c r="CS487" s="23"/>
      <c r="CT487" s="23"/>
      <c r="CU487" s="23"/>
      <c r="CV487" s="23"/>
      <c r="CW487" s="23"/>
      <c r="CX487" s="23"/>
      <c r="CY487" s="23"/>
      <c r="CZ487" s="23"/>
      <c r="DA487" s="23"/>
      <c r="DB487" s="23"/>
      <c r="DC487" s="23"/>
      <c r="DD487" s="23"/>
      <c r="DE487" s="23"/>
      <c r="DF487" s="23"/>
      <c r="DG487" s="23"/>
      <c r="DH487" s="23"/>
      <c r="DI487" s="23"/>
      <c r="DJ487" s="23"/>
      <c r="DK487" s="23"/>
      <c r="DL487" s="23"/>
      <c r="DM487" s="23"/>
      <c r="DN487" s="23"/>
      <c r="DO487" s="23"/>
      <c r="DP487" s="23"/>
      <c r="DQ487" s="23"/>
      <c r="DR487" s="23"/>
      <c r="DS487" s="23"/>
      <c r="DT487" s="23"/>
      <c r="DU487" s="23"/>
      <c r="DV487" s="23"/>
      <c r="DW487" s="23"/>
      <c r="DX487" s="23"/>
      <c r="DY487" s="23"/>
      <c r="DZ487" s="23"/>
      <c r="EA487" s="23"/>
      <c r="EB487" s="23"/>
      <c r="EC487" s="23"/>
      <c r="ED487" s="23"/>
      <c r="EE487" s="23"/>
      <c r="EF487" s="23"/>
      <c r="EG487" s="23"/>
      <c r="EH487" s="23"/>
    </row>
    <row r="488" spans="4:138" s="24" customFormat="1" x14ac:dyDescent="0.25">
      <c r="D488" s="25"/>
      <c r="E488" s="26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  <c r="BT488" s="23"/>
      <c r="BU488" s="23"/>
      <c r="BV488" s="23"/>
      <c r="BW488" s="23"/>
      <c r="BX488" s="23"/>
      <c r="BY488" s="23"/>
      <c r="BZ488" s="23"/>
      <c r="CA488" s="23"/>
      <c r="CB488" s="23"/>
      <c r="CC488" s="23"/>
      <c r="CD488" s="23"/>
      <c r="CE488" s="23"/>
      <c r="CF488" s="23"/>
      <c r="CG488" s="23"/>
      <c r="CH488" s="23"/>
      <c r="CI488" s="23"/>
      <c r="CJ488" s="23"/>
      <c r="CK488" s="23"/>
      <c r="CL488" s="23"/>
      <c r="CM488" s="23"/>
      <c r="CN488" s="23"/>
      <c r="CO488" s="23"/>
      <c r="CP488" s="23"/>
      <c r="CQ488" s="23"/>
      <c r="CR488" s="23"/>
      <c r="CS488" s="23"/>
      <c r="CT488" s="23"/>
      <c r="CU488" s="23"/>
      <c r="CV488" s="23"/>
      <c r="CW488" s="23"/>
      <c r="CX488" s="23"/>
      <c r="CY488" s="23"/>
      <c r="CZ488" s="23"/>
      <c r="DA488" s="23"/>
      <c r="DB488" s="23"/>
      <c r="DC488" s="23"/>
      <c r="DD488" s="23"/>
      <c r="DE488" s="23"/>
      <c r="DF488" s="23"/>
      <c r="DG488" s="23"/>
      <c r="DH488" s="23"/>
      <c r="DI488" s="23"/>
      <c r="DJ488" s="23"/>
      <c r="DK488" s="23"/>
      <c r="DL488" s="23"/>
      <c r="DM488" s="23"/>
      <c r="DN488" s="23"/>
      <c r="DO488" s="23"/>
      <c r="DP488" s="23"/>
      <c r="DQ488" s="23"/>
      <c r="DR488" s="23"/>
      <c r="DS488" s="23"/>
      <c r="DT488" s="23"/>
      <c r="DU488" s="23"/>
      <c r="DV488" s="23"/>
      <c r="DW488" s="23"/>
      <c r="DX488" s="23"/>
      <c r="DY488" s="23"/>
      <c r="DZ488" s="23"/>
      <c r="EA488" s="23"/>
      <c r="EB488" s="23"/>
      <c r="EC488" s="23"/>
      <c r="ED488" s="23"/>
      <c r="EE488" s="23"/>
      <c r="EF488" s="23"/>
      <c r="EG488" s="23"/>
      <c r="EH488" s="23"/>
    </row>
    <row r="489" spans="4:138" s="24" customFormat="1" x14ac:dyDescent="0.25">
      <c r="D489" s="25"/>
      <c r="E489" s="26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  <c r="BT489" s="23"/>
      <c r="BU489" s="23"/>
      <c r="BV489" s="23"/>
      <c r="BW489" s="23"/>
      <c r="BX489" s="23"/>
      <c r="BY489" s="23"/>
      <c r="BZ489" s="23"/>
      <c r="CA489" s="23"/>
      <c r="CB489" s="23"/>
      <c r="CC489" s="23"/>
      <c r="CD489" s="23"/>
      <c r="CE489" s="23"/>
      <c r="CF489" s="23"/>
      <c r="CG489" s="23"/>
      <c r="CH489" s="23"/>
      <c r="CI489" s="23"/>
      <c r="CJ489" s="23"/>
      <c r="CK489" s="23"/>
      <c r="CL489" s="23"/>
      <c r="CM489" s="23"/>
      <c r="CN489" s="23"/>
      <c r="CO489" s="23"/>
      <c r="CP489" s="23"/>
      <c r="CQ489" s="23"/>
      <c r="CR489" s="23"/>
      <c r="CS489" s="23"/>
      <c r="CT489" s="23"/>
      <c r="CU489" s="23"/>
      <c r="CV489" s="23"/>
      <c r="CW489" s="23"/>
      <c r="CX489" s="23"/>
      <c r="CY489" s="23"/>
      <c r="CZ489" s="23"/>
      <c r="DA489" s="23"/>
      <c r="DB489" s="23"/>
      <c r="DC489" s="23"/>
      <c r="DD489" s="23"/>
      <c r="DE489" s="23"/>
      <c r="DF489" s="23"/>
      <c r="DG489" s="23"/>
      <c r="DH489" s="23"/>
      <c r="DI489" s="23"/>
      <c r="DJ489" s="23"/>
      <c r="DK489" s="23"/>
      <c r="DL489" s="23"/>
      <c r="DM489" s="23"/>
      <c r="DN489" s="23"/>
      <c r="DO489" s="23"/>
      <c r="DP489" s="23"/>
      <c r="DQ489" s="23"/>
      <c r="DR489" s="23"/>
      <c r="DS489" s="23"/>
      <c r="DT489" s="23"/>
      <c r="DU489" s="23"/>
      <c r="DV489" s="23"/>
      <c r="DW489" s="23"/>
      <c r="DX489" s="23"/>
      <c r="DY489" s="23"/>
      <c r="DZ489" s="23"/>
      <c r="EA489" s="23"/>
      <c r="EB489" s="23"/>
      <c r="EC489" s="23"/>
      <c r="ED489" s="23"/>
      <c r="EE489" s="23"/>
      <c r="EF489" s="23"/>
      <c r="EG489" s="23"/>
      <c r="EH489" s="23"/>
    </row>
    <row r="490" spans="4:138" s="24" customFormat="1" x14ac:dyDescent="0.25">
      <c r="D490" s="25"/>
      <c r="E490" s="26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  <c r="BT490" s="23"/>
      <c r="BU490" s="23"/>
      <c r="BV490" s="23"/>
      <c r="BW490" s="23"/>
      <c r="BX490" s="23"/>
      <c r="BY490" s="23"/>
      <c r="BZ490" s="23"/>
      <c r="CA490" s="23"/>
      <c r="CB490" s="23"/>
      <c r="CC490" s="23"/>
      <c r="CD490" s="23"/>
      <c r="CE490" s="23"/>
      <c r="CF490" s="23"/>
      <c r="CG490" s="23"/>
      <c r="CH490" s="23"/>
      <c r="CI490" s="23"/>
      <c r="CJ490" s="23"/>
      <c r="CK490" s="23"/>
      <c r="CL490" s="23"/>
      <c r="CM490" s="23"/>
      <c r="CN490" s="23"/>
      <c r="CO490" s="23"/>
      <c r="CP490" s="23"/>
      <c r="CQ490" s="23"/>
      <c r="CR490" s="23"/>
      <c r="CS490" s="23"/>
      <c r="CT490" s="23"/>
      <c r="CU490" s="23"/>
      <c r="CV490" s="23"/>
      <c r="CW490" s="23"/>
      <c r="CX490" s="23"/>
      <c r="CY490" s="23"/>
      <c r="CZ490" s="23"/>
      <c r="DA490" s="23"/>
      <c r="DB490" s="23"/>
      <c r="DC490" s="23"/>
      <c r="DD490" s="23"/>
      <c r="DE490" s="23"/>
      <c r="DF490" s="23"/>
      <c r="DG490" s="23"/>
      <c r="DH490" s="23"/>
      <c r="DI490" s="23"/>
      <c r="DJ490" s="23"/>
      <c r="DK490" s="23"/>
      <c r="DL490" s="23"/>
      <c r="DM490" s="23"/>
      <c r="DN490" s="23"/>
      <c r="DO490" s="23"/>
      <c r="DP490" s="23"/>
      <c r="DQ490" s="23"/>
      <c r="DR490" s="23"/>
      <c r="DS490" s="23"/>
      <c r="DT490" s="23"/>
      <c r="DU490" s="23"/>
      <c r="DV490" s="23"/>
      <c r="DW490" s="23"/>
      <c r="DX490" s="23"/>
      <c r="DY490" s="23"/>
      <c r="DZ490" s="23"/>
      <c r="EA490" s="23"/>
      <c r="EB490" s="23"/>
      <c r="EC490" s="23"/>
      <c r="ED490" s="23"/>
      <c r="EE490" s="23"/>
      <c r="EF490" s="23"/>
      <c r="EG490" s="23"/>
      <c r="EH490" s="23"/>
    </row>
    <row r="491" spans="4:138" s="24" customFormat="1" x14ac:dyDescent="0.25">
      <c r="D491" s="25"/>
      <c r="E491" s="26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  <c r="BT491" s="23"/>
      <c r="BU491" s="23"/>
      <c r="BV491" s="23"/>
      <c r="BW491" s="23"/>
      <c r="BX491" s="23"/>
      <c r="BY491" s="23"/>
      <c r="BZ491" s="23"/>
      <c r="CA491" s="23"/>
      <c r="CB491" s="23"/>
      <c r="CC491" s="23"/>
      <c r="CD491" s="23"/>
      <c r="CE491" s="23"/>
      <c r="CF491" s="23"/>
      <c r="CG491" s="23"/>
      <c r="CH491" s="23"/>
      <c r="CI491" s="23"/>
      <c r="CJ491" s="23"/>
      <c r="CK491" s="23"/>
      <c r="CL491" s="23"/>
      <c r="CM491" s="23"/>
      <c r="CN491" s="23"/>
      <c r="CO491" s="23"/>
      <c r="CP491" s="23"/>
      <c r="CQ491" s="23"/>
      <c r="CR491" s="23"/>
      <c r="CS491" s="23"/>
      <c r="CT491" s="23"/>
      <c r="CU491" s="23"/>
      <c r="CV491" s="23"/>
      <c r="CW491" s="23"/>
      <c r="CX491" s="23"/>
      <c r="CY491" s="23"/>
      <c r="CZ491" s="23"/>
      <c r="DA491" s="23"/>
      <c r="DB491" s="23"/>
      <c r="DC491" s="23"/>
      <c r="DD491" s="23"/>
      <c r="DE491" s="23"/>
      <c r="DF491" s="23"/>
      <c r="DG491" s="23"/>
      <c r="DH491" s="23"/>
      <c r="DI491" s="23"/>
      <c r="DJ491" s="23"/>
      <c r="DK491" s="23"/>
      <c r="DL491" s="23"/>
      <c r="DM491" s="23"/>
      <c r="DN491" s="23"/>
      <c r="DO491" s="23"/>
      <c r="DP491" s="23"/>
      <c r="DQ491" s="23"/>
      <c r="DR491" s="23"/>
      <c r="DS491" s="23"/>
      <c r="DT491" s="23"/>
      <c r="DU491" s="23"/>
      <c r="DV491" s="23"/>
      <c r="DW491" s="23"/>
      <c r="DX491" s="23"/>
      <c r="DY491" s="23"/>
      <c r="DZ491" s="23"/>
      <c r="EA491" s="23"/>
      <c r="EB491" s="23"/>
      <c r="EC491" s="23"/>
      <c r="ED491" s="23"/>
      <c r="EE491" s="23"/>
      <c r="EF491" s="23"/>
      <c r="EG491" s="23"/>
      <c r="EH491" s="23"/>
    </row>
    <row r="492" spans="4:138" s="24" customFormat="1" x14ac:dyDescent="0.25">
      <c r="D492" s="25"/>
      <c r="E492" s="26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  <c r="BT492" s="23"/>
      <c r="BU492" s="23"/>
      <c r="BV492" s="23"/>
      <c r="BW492" s="23"/>
      <c r="BX492" s="23"/>
      <c r="BY492" s="23"/>
      <c r="BZ492" s="23"/>
      <c r="CA492" s="23"/>
      <c r="CB492" s="23"/>
      <c r="CC492" s="23"/>
      <c r="CD492" s="23"/>
      <c r="CE492" s="23"/>
      <c r="CF492" s="23"/>
      <c r="CG492" s="23"/>
      <c r="CH492" s="23"/>
      <c r="CI492" s="23"/>
      <c r="CJ492" s="23"/>
      <c r="CK492" s="23"/>
      <c r="CL492" s="23"/>
      <c r="CM492" s="23"/>
      <c r="CN492" s="23"/>
      <c r="CO492" s="23"/>
      <c r="CP492" s="23"/>
      <c r="CQ492" s="23"/>
      <c r="CR492" s="23"/>
      <c r="CS492" s="23"/>
      <c r="CT492" s="23"/>
      <c r="CU492" s="23"/>
      <c r="CV492" s="23"/>
      <c r="CW492" s="23"/>
      <c r="CX492" s="23"/>
      <c r="CY492" s="23"/>
      <c r="CZ492" s="23"/>
      <c r="DA492" s="23"/>
      <c r="DB492" s="23"/>
      <c r="DC492" s="23"/>
      <c r="DD492" s="23"/>
      <c r="DE492" s="23"/>
      <c r="DF492" s="23"/>
      <c r="DG492" s="23"/>
      <c r="DH492" s="23"/>
      <c r="DI492" s="23"/>
      <c r="DJ492" s="23"/>
      <c r="DK492" s="23"/>
      <c r="DL492" s="23"/>
      <c r="DM492" s="23"/>
      <c r="DN492" s="23"/>
      <c r="DO492" s="23"/>
      <c r="DP492" s="23"/>
      <c r="DQ492" s="23"/>
      <c r="DR492" s="23"/>
      <c r="DS492" s="23"/>
      <c r="DT492" s="23"/>
      <c r="DU492" s="23"/>
      <c r="DV492" s="23"/>
      <c r="DW492" s="23"/>
      <c r="DX492" s="23"/>
      <c r="DY492" s="23"/>
      <c r="DZ492" s="23"/>
      <c r="EA492" s="23"/>
      <c r="EB492" s="23"/>
      <c r="EC492" s="23"/>
      <c r="ED492" s="23"/>
      <c r="EE492" s="23"/>
      <c r="EF492" s="23"/>
      <c r="EG492" s="23"/>
      <c r="EH492" s="23"/>
    </row>
    <row r="493" spans="4:138" s="24" customFormat="1" x14ac:dyDescent="0.25">
      <c r="D493" s="25"/>
      <c r="E493" s="26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  <c r="BT493" s="23"/>
      <c r="BU493" s="23"/>
      <c r="BV493" s="23"/>
      <c r="BW493" s="23"/>
      <c r="BX493" s="23"/>
      <c r="BY493" s="23"/>
      <c r="BZ493" s="23"/>
      <c r="CA493" s="23"/>
      <c r="CB493" s="23"/>
      <c r="CC493" s="23"/>
      <c r="CD493" s="23"/>
      <c r="CE493" s="23"/>
      <c r="CF493" s="23"/>
      <c r="CG493" s="23"/>
      <c r="CH493" s="23"/>
      <c r="CI493" s="23"/>
      <c r="CJ493" s="23"/>
      <c r="CK493" s="23"/>
      <c r="CL493" s="23"/>
      <c r="CM493" s="23"/>
      <c r="CN493" s="23"/>
      <c r="CO493" s="23"/>
      <c r="CP493" s="23"/>
      <c r="CQ493" s="23"/>
      <c r="CR493" s="23"/>
      <c r="CS493" s="23"/>
      <c r="CT493" s="23"/>
      <c r="CU493" s="23"/>
      <c r="CV493" s="23"/>
      <c r="CW493" s="23"/>
      <c r="CX493" s="23"/>
      <c r="CY493" s="23"/>
      <c r="CZ493" s="23"/>
      <c r="DA493" s="23"/>
      <c r="DB493" s="23"/>
      <c r="DC493" s="23"/>
      <c r="DD493" s="23"/>
      <c r="DE493" s="23"/>
      <c r="DF493" s="23"/>
      <c r="DG493" s="23"/>
      <c r="DH493" s="23"/>
      <c r="DI493" s="23"/>
      <c r="DJ493" s="23"/>
      <c r="DK493" s="23"/>
      <c r="DL493" s="23"/>
      <c r="DM493" s="23"/>
      <c r="DN493" s="23"/>
      <c r="DO493" s="23"/>
      <c r="DP493" s="23"/>
      <c r="DQ493" s="23"/>
      <c r="DR493" s="23"/>
      <c r="DS493" s="23"/>
      <c r="DT493" s="23"/>
      <c r="DU493" s="23"/>
      <c r="DV493" s="23"/>
      <c r="DW493" s="23"/>
      <c r="DX493" s="23"/>
      <c r="DY493" s="23"/>
      <c r="DZ493" s="23"/>
      <c r="EA493" s="23"/>
      <c r="EB493" s="23"/>
      <c r="EC493" s="23"/>
      <c r="ED493" s="23"/>
      <c r="EE493" s="23"/>
      <c r="EF493" s="23"/>
      <c r="EG493" s="23"/>
      <c r="EH493" s="23"/>
    </row>
    <row r="494" spans="4:138" s="24" customFormat="1" x14ac:dyDescent="0.25">
      <c r="D494" s="25"/>
      <c r="E494" s="26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  <c r="BT494" s="23"/>
      <c r="BU494" s="23"/>
      <c r="BV494" s="23"/>
      <c r="BW494" s="23"/>
      <c r="BX494" s="23"/>
      <c r="BY494" s="23"/>
      <c r="BZ494" s="23"/>
      <c r="CA494" s="23"/>
      <c r="CB494" s="23"/>
      <c r="CC494" s="23"/>
      <c r="CD494" s="23"/>
      <c r="CE494" s="23"/>
      <c r="CF494" s="23"/>
      <c r="CG494" s="23"/>
      <c r="CH494" s="23"/>
      <c r="CI494" s="23"/>
      <c r="CJ494" s="23"/>
      <c r="CK494" s="23"/>
      <c r="CL494" s="23"/>
      <c r="CM494" s="23"/>
      <c r="CN494" s="23"/>
      <c r="CO494" s="23"/>
      <c r="CP494" s="23"/>
      <c r="CQ494" s="23"/>
      <c r="CR494" s="23"/>
      <c r="CS494" s="23"/>
      <c r="CT494" s="23"/>
      <c r="CU494" s="23"/>
      <c r="CV494" s="23"/>
      <c r="CW494" s="23"/>
      <c r="CX494" s="23"/>
      <c r="CY494" s="23"/>
      <c r="CZ494" s="23"/>
      <c r="DA494" s="23"/>
      <c r="DB494" s="23"/>
      <c r="DC494" s="23"/>
      <c r="DD494" s="23"/>
      <c r="DE494" s="23"/>
      <c r="DF494" s="23"/>
      <c r="DG494" s="23"/>
      <c r="DH494" s="23"/>
      <c r="DI494" s="23"/>
      <c r="DJ494" s="23"/>
      <c r="DK494" s="23"/>
      <c r="DL494" s="23"/>
      <c r="DM494" s="23"/>
      <c r="DN494" s="23"/>
      <c r="DO494" s="23"/>
      <c r="DP494" s="23"/>
      <c r="DQ494" s="23"/>
      <c r="DR494" s="23"/>
      <c r="DS494" s="23"/>
      <c r="DT494" s="23"/>
      <c r="DU494" s="23"/>
      <c r="DV494" s="23"/>
      <c r="DW494" s="23"/>
      <c r="DX494" s="23"/>
      <c r="DY494" s="23"/>
      <c r="DZ494" s="23"/>
      <c r="EA494" s="23"/>
      <c r="EB494" s="23"/>
      <c r="EC494" s="23"/>
      <c r="ED494" s="23"/>
      <c r="EE494" s="23"/>
      <c r="EF494" s="23"/>
      <c r="EG494" s="23"/>
      <c r="EH494" s="23"/>
    </row>
    <row r="495" spans="4:138" s="24" customFormat="1" x14ac:dyDescent="0.25">
      <c r="D495" s="25"/>
      <c r="E495" s="26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  <c r="BT495" s="23"/>
      <c r="BU495" s="23"/>
      <c r="BV495" s="23"/>
      <c r="BW495" s="23"/>
      <c r="BX495" s="23"/>
      <c r="BY495" s="23"/>
      <c r="BZ495" s="23"/>
      <c r="CA495" s="23"/>
      <c r="CB495" s="23"/>
      <c r="CC495" s="23"/>
      <c r="CD495" s="23"/>
      <c r="CE495" s="23"/>
      <c r="CF495" s="23"/>
      <c r="CG495" s="23"/>
      <c r="CH495" s="23"/>
      <c r="CI495" s="23"/>
      <c r="CJ495" s="23"/>
      <c r="CK495" s="23"/>
      <c r="CL495" s="23"/>
      <c r="CM495" s="23"/>
      <c r="CN495" s="23"/>
      <c r="CO495" s="23"/>
      <c r="CP495" s="23"/>
      <c r="CQ495" s="23"/>
      <c r="CR495" s="23"/>
      <c r="CS495" s="23"/>
      <c r="CT495" s="23"/>
      <c r="CU495" s="23"/>
      <c r="CV495" s="23"/>
      <c r="CW495" s="23"/>
      <c r="CX495" s="23"/>
      <c r="CY495" s="23"/>
      <c r="CZ495" s="23"/>
      <c r="DA495" s="23"/>
      <c r="DB495" s="23"/>
      <c r="DC495" s="23"/>
      <c r="DD495" s="23"/>
      <c r="DE495" s="23"/>
      <c r="DF495" s="23"/>
      <c r="DG495" s="23"/>
      <c r="DH495" s="23"/>
      <c r="DI495" s="23"/>
      <c r="DJ495" s="23"/>
      <c r="DK495" s="23"/>
      <c r="DL495" s="23"/>
      <c r="DM495" s="23"/>
      <c r="DN495" s="23"/>
      <c r="DO495" s="23"/>
      <c r="DP495" s="23"/>
      <c r="DQ495" s="23"/>
      <c r="DR495" s="23"/>
      <c r="DS495" s="23"/>
      <c r="DT495" s="23"/>
      <c r="DU495" s="23"/>
      <c r="DV495" s="23"/>
      <c r="DW495" s="23"/>
      <c r="DX495" s="23"/>
      <c r="DY495" s="23"/>
      <c r="DZ495" s="23"/>
      <c r="EA495" s="23"/>
      <c r="EB495" s="23"/>
      <c r="EC495" s="23"/>
      <c r="ED495" s="23"/>
      <c r="EE495" s="23"/>
      <c r="EF495" s="23"/>
      <c r="EG495" s="23"/>
      <c r="EH495" s="23"/>
    </row>
    <row r="496" spans="4:138" s="24" customFormat="1" x14ac:dyDescent="0.25">
      <c r="D496" s="25"/>
      <c r="E496" s="26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  <c r="BT496" s="23"/>
      <c r="BU496" s="23"/>
      <c r="BV496" s="23"/>
      <c r="BW496" s="23"/>
      <c r="BX496" s="23"/>
      <c r="BY496" s="23"/>
      <c r="BZ496" s="23"/>
      <c r="CA496" s="23"/>
      <c r="CB496" s="23"/>
      <c r="CC496" s="23"/>
      <c r="CD496" s="23"/>
      <c r="CE496" s="23"/>
      <c r="CF496" s="23"/>
      <c r="CG496" s="23"/>
      <c r="CH496" s="23"/>
      <c r="CI496" s="23"/>
      <c r="CJ496" s="23"/>
      <c r="CK496" s="23"/>
      <c r="CL496" s="23"/>
      <c r="CM496" s="23"/>
      <c r="CN496" s="23"/>
      <c r="CO496" s="23"/>
      <c r="CP496" s="23"/>
      <c r="CQ496" s="23"/>
      <c r="CR496" s="23"/>
      <c r="CS496" s="23"/>
      <c r="CT496" s="23"/>
      <c r="CU496" s="23"/>
      <c r="CV496" s="23"/>
      <c r="CW496" s="23"/>
      <c r="CX496" s="23"/>
      <c r="CY496" s="23"/>
      <c r="CZ496" s="23"/>
      <c r="DA496" s="23"/>
      <c r="DB496" s="23"/>
      <c r="DC496" s="23"/>
      <c r="DD496" s="23"/>
      <c r="DE496" s="23"/>
      <c r="DF496" s="23"/>
      <c r="DG496" s="23"/>
      <c r="DH496" s="23"/>
      <c r="DI496" s="23"/>
      <c r="DJ496" s="23"/>
      <c r="DK496" s="23"/>
      <c r="DL496" s="23"/>
      <c r="DM496" s="23"/>
      <c r="DN496" s="23"/>
      <c r="DO496" s="23"/>
      <c r="DP496" s="23"/>
      <c r="DQ496" s="23"/>
      <c r="DR496" s="23"/>
      <c r="DS496" s="23"/>
      <c r="DT496" s="23"/>
      <c r="DU496" s="23"/>
      <c r="DV496" s="23"/>
      <c r="DW496" s="23"/>
      <c r="DX496" s="23"/>
      <c r="DY496" s="23"/>
      <c r="DZ496" s="23"/>
      <c r="EA496" s="23"/>
      <c r="EB496" s="23"/>
      <c r="EC496" s="23"/>
      <c r="ED496" s="23"/>
      <c r="EE496" s="23"/>
      <c r="EF496" s="23"/>
      <c r="EG496" s="23"/>
      <c r="EH496" s="23"/>
    </row>
    <row r="497" spans="4:138" s="24" customFormat="1" x14ac:dyDescent="0.25">
      <c r="D497" s="25"/>
      <c r="E497" s="26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  <c r="BT497" s="23"/>
      <c r="BU497" s="23"/>
      <c r="BV497" s="23"/>
      <c r="BW497" s="23"/>
      <c r="BX497" s="23"/>
      <c r="BY497" s="23"/>
      <c r="BZ497" s="23"/>
      <c r="CA497" s="23"/>
      <c r="CB497" s="23"/>
      <c r="CC497" s="23"/>
      <c r="CD497" s="23"/>
      <c r="CE497" s="23"/>
      <c r="CF497" s="23"/>
      <c r="CG497" s="23"/>
      <c r="CH497" s="23"/>
      <c r="CI497" s="23"/>
      <c r="CJ497" s="23"/>
      <c r="CK497" s="23"/>
      <c r="CL497" s="23"/>
      <c r="CM497" s="23"/>
      <c r="CN497" s="23"/>
      <c r="CO497" s="23"/>
      <c r="CP497" s="23"/>
      <c r="CQ497" s="23"/>
      <c r="CR497" s="23"/>
      <c r="CS497" s="23"/>
      <c r="CT497" s="23"/>
      <c r="CU497" s="23"/>
      <c r="CV497" s="23"/>
      <c r="CW497" s="23"/>
      <c r="CX497" s="23"/>
      <c r="CY497" s="23"/>
      <c r="CZ497" s="23"/>
      <c r="DA497" s="23"/>
      <c r="DB497" s="23"/>
      <c r="DC497" s="23"/>
      <c r="DD497" s="23"/>
      <c r="DE497" s="23"/>
      <c r="DF497" s="23"/>
      <c r="DG497" s="23"/>
      <c r="DH497" s="23"/>
      <c r="DI497" s="23"/>
      <c r="DJ497" s="23"/>
      <c r="DK497" s="23"/>
      <c r="DL497" s="23"/>
      <c r="DM497" s="23"/>
      <c r="DN497" s="23"/>
      <c r="DO497" s="23"/>
      <c r="DP497" s="23"/>
      <c r="DQ497" s="23"/>
      <c r="DR497" s="23"/>
      <c r="DS497" s="23"/>
      <c r="DT497" s="23"/>
      <c r="DU497" s="23"/>
      <c r="DV497" s="23"/>
      <c r="DW497" s="23"/>
      <c r="DX497" s="23"/>
      <c r="DY497" s="23"/>
      <c r="DZ497" s="23"/>
      <c r="EA497" s="23"/>
      <c r="EB497" s="23"/>
      <c r="EC497" s="23"/>
      <c r="ED497" s="23"/>
      <c r="EE497" s="23"/>
      <c r="EF497" s="23"/>
      <c r="EG497" s="23"/>
      <c r="EH497" s="23"/>
    </row>
    <row r="498" spans="4:138" s="24" customFormat="1" x14ac:dyDescent="0.25">
      <c r="D498" s="25"/>
      <c r="E498" s="26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  <c r="BT498" s="23"/>
      <c r="BU498" s="23"/>
      <c r="BV498" s="23"/>
      <c r="BW498" s="23"/>
      <c r="BX498" s="23"/>
      <c r="BY498" s="23"/>
      <c r="BZ498" s="23"/>
      <c r="CA498" s="23"/>
      <c r="CB498" s="23"/>
      <c r="CC498" s="23"/>
      <c r="CD498" s="23"/>
      <c r="CE498" s="23"/>
      <c r="CF498" s="23"/>
      <c r="CG498" s="23"/>
      <c r="CH498" s="23"/>
      <c r="CI498" s="23"/>
      <c r="CJ498" s="23"/>
      <c r="CK498" s="23"/>
      <c r="CL498" s="23"/>
      <c r="CM498" s="23"/>
      <c r="CN498" s="23"/>
      <c r="CO498" s="23"/>
      <c r="CP498" s="23"/>
      <c r="CQ498" s="23"/>
      <c r="CR498" s="23"/>
      <c r="CS498" s="23"/>
      <c r="CT498" s="23"/>
      <c r="CU498" s="23"/>
      <c r="CV498" s="23"/>
      <c r="CW498" s="23"/>
      <c r="CX498" s="23"/>
      <c r="CY498" s="23"/>
      <c r="CZ498" s="23"/>
      <c r="DA498" s="23"/>
      <c r="DB498" s="23"/>
      <c r="DC498" s="23"/>
      <c r="DD498" s="23"/>
      <c r="DE498" s="23"/>
      <c r="DF498" s="23"/>
      <c r="DG498" s="23"/>
      <c r="DH498" s="23"/>
      <c r="DI498" s="23"/>
      <c r="DJ498" s="23"/>
      <c r="DK498" s="23"/>
      <c r="DL498" s="23"/>
      <c r="DM498" s="23"/>
      <c r="DN498" s="23"/>
      <c r="DO498" s="23"/>
      <c r="DP498" s="23"/>
      <c r="DQ498" s="23"/>
      <c r="DR498" s="23"/>
      <c r="DS498" s="23"/>
      <c r="DT498" s="23"/>
      <c r="DU498" s="23"/>
      <c r="DV498" s="23"/>
      <c r="DW498" s="23"/>
      <c r="DX498" s="23"/>
      <c r="DY498" s="23"/>
      <c r="DZ498" s="23"/>
      <c r="EA498" s="23"/>
      <c r="EB498" s="23"/>
      <c r="EC498" s="23"/>
      <c r="ED498" s="23"/>
      <c r="EE498" s="23"/>
      <c r="EF498" s="23"/>
      <c r="EG498" s="23"/>
      <c r="EH498" s="23"/>
    </row>
    <row r="499" spans="4:138" s="24" customFormat="1" x14ac:dyDescent="0.25">
      <c r="D499" s="25"/>
      <c r="E499" s="26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  <c r="BT499" s="23"/>
      <c r="BU499" s="23"/>
      <c r="BV499" s="23"/>
      <c r="BW499" s="23"/>
      <c r="BX499" s="23"/>
      <c r="BY499" s="23"/>
      <c r="BZ499" s="23"/>
      <c r="CA499" s="23"/>
      <c r="CB499" s="23"/>
      <c r="CC499" s="23"/>
      <c r="CD499" s="23"/>
      <c r="CE499" s="23"/>
      <c r="CF499" s="23"/>
      <c r="CG499" s="23"/>
      <c r="CH499" s="23"/>
      <c r="CI499" s="23"/>
      <c r="CJ499" s="23"/>
      <c r="CK499" s="23"/>
      <c r="CL499" s="23"/>
      <c r="CM499" s="23"/>
      <c r="CN499" s="23"/>
      <c r="CO499" s="23"/>
      <c r="CP499" s="23"/>
      <c r="CQ499" s="23"/>
      <c r="CR499" s="23"/>
      <c r="CS499" s="23"/>
      <c r="CT499" s="23"/>
      <c r="CU499" s="23"/>
      <c r="CV499" s="23"/>
      <c r="CW499" s="23"/>
      <c r="CX499" s="23"/>
      <c r="CY499" s="23"/>
      <c r="CZ499" s="23"/>
      <c r="DA499" s="23"/>
      <c r="DB499" s="23"/>
      <c r="DC499" s="23"/>
      <c r="DD499" s="23"/>
      <c r="DE499" s="23"/>
      <c r="DF499" s="23"/>
      <c r="DG499" s="23"/>
      <c r="DH499" s="23"/>
      <c r="DI499" s="23"/>
      <c r="DJ499" s="23"/>
      <c r="DK499" s="23"/>
      <c r="DL499" s="23"/>
      <c r="DM499" s="23"/>
      <c r="DN499" s="23"/>
      <c r="DO499" s="23"/>
      <c r="DP499" s="23"/>
      <c r="DQ499" s="23"/>
      <c r="DR499" s="23"/>
      <c r="DS499" s="23"/>
      <c r="DT499" s="23"/>
      <c r="DU499" s="23"/>
      <c r="DV499" s="23"/>
      <c r="DW499" s="23"/>
      <c r="DX499" s="23"/>
      <c r="DY499" s="23"/>
      <c r="DZ499" s="23"/>
      <c r="EA499" s="23"/>
      <c r="EB499" s="23"/>
      <c r="EC499" s="23"/>
      <c r="ED499" s="23"/>
      <c r="EE499" s="23"/>
      <c r="EF499" s="23"/>
      <c r="EG499" s="23"/>
      <c r="EH499" s="23"/>
    </row>
    <row r="500" spans="4:138" s="24" customFormat="1" x14ac:dyDescent="0.25">
      <c r="D500" s="25"/>
      <c r="E500" s="26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  <c r="BT500" s="23"/>
      <c r="BU500" s="23"/>
      <c r="BV500" s="23"/>
      <c r="BW500" s="23"/>
      <c r="BX500" s="23"/>
      <c r="BY500" s="23"/>
      <c r="BZ500" s="23"/>
      <c r="CA500" s="23"/>
      <c r="CB500" s="23"/>
      <c r="CC500" s="23"/>
      <c r="CD500" s="23"/>
      <c r="CE500" s="23"/>
      <c r="CF500" s="23"/>
      <c r="CG500" s="23"/>
      <c r="CH500" s="23"/>
      <c r="CI500" s="23"/>
      <c r="CJ500" s="23"/>
      <c r="CK500" s="23"/>
      <c r="CL500" s="23"/>
      <c r="CM500" s="23"/>
      <c r="CN500" s="23"/>
      <c r="CO500" s="23"/>
      <c r="CP500" s="23"/>
      <c r="CQ500" s="23"/>
      <c r="CR500" s="23"/>
      <c r="CS500" s="23"/>
      <c r="CT500" s="23"/>
      <c r="CU500" s="23"/>
      <c r="CV500" s="23"/>
      <c r="CW500" s="23"/>
      <c r="CX500" s="23"/>
      <c r="CY500" s="23"/>
      <c r="CZ500" s="23"/>
      <c r="DA500" s="23"/>
      <c r="DB500" s="23"/>
      <c r="DC500" s="23"/>
      <c r="DD500" s="23"/>
      <c r="DE500" s="23"/>
      <c r="DF500" s="23"/>
      <c r="DG500" s="23"/>
      <c r="DH500" s="23"/>
      <c r="DI500" s="23"/>
      <c r="DJ500" s="23"/>
      <c r="DK500" s="23"/>
      <c r="DL500" s="23"/>
      <c r="DM500" s="23"/>
      <c r="DN500" s="23"/>
      <c r="DO500" s="23"/>
      <c r="DP500" s="23"/>
      <c r="DQ500" s="23"/>
      <c r="DR500" s="23"/>
      <c r="DS500" s="23"/>
      <c r="DT500" s="23"/>
      <c r="DU500" s="23"/>
      <c r="DV500" s="23"/>
      <c r="DW500" s="23"/>
      <c r="DX500" s="23"/>
      <c r="DY500" s="23"/>
      <c r="DZ500" s="23"/>
      <c r="EA500" s="23"/>
      <c r="EB500" s="23"/>
      <c r="EC500" s="23"/>
      <c r="ED500" s="23"/>
      <c r="EE500" s="23"/>
      <c r="EF500" s="23"/>
      <c r="EG500" s="23"/>
      <c r="EH500" s="23"/>
    </row>
    <row r="501" spans="4:138" s="24" customFormat="1" x14ac:dyDescent="0.25">
      <c r="D501" s="25"/>
      <c r="E501" s="26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  <c r="BS501" s="23"/>
      <c r="BT501" s="23"/>
      <c r="BU501" s="23"/>
      <c r="BV501" s="23"/>
      <c r="BW501" s="23"/>
      <c r="BX501" s="23"/>
      <c r="BY501" s="23"/>
      <c r="BZ501" s="23"/>
      <c r="CA501" s="23"/>
      <c r="CB501" s="23"/>
      <c r="CC501" s="23"/>
      <c r="CD501" s="23"/>
      <c r="CE501" s="23"/>
      <c r="CF501" s="23"/>
      <c r="CG501" s="23"/>
      <c r="CH501" s="23"/>
      <c r="CI501" s="23"/>
      <c r="CJ501" s="23"/>
      <c r="CK501" s="23"/>
      <c r="CL501" s="23"/>
      <c r="CM501" s="23"/>
      <c r="CN501" s="23"/>
      <c r="CO501" s="23"/>
      <c r="CP501" s="23"/>
      <c r="CQ501" s="23"/>
      <c r="CR501" s="23"/>
      <c r="CS501" s="23"/>
      <c r="CT501" s="23"/>
      <c r="CU501" s="23"/>
      <c r="CV501" s="23"/>
      <c r="CW501" s="23"/>
      <c r="CX501" s="23"/>
      <c r="CY501" s="23"/>
      <c r="CZ501" s="23"/>
      <c r="DA501" s="23"/>
      <c r="DB501" s="23"/>
      <c r="DC501" s="23"/>
      <c r="DD501" s="23"/>
      <c r="DE501" s="23"/>
      <c r="DF501" s="23"/>
      <c r="DG501" s="23"/>
      <c r="DH501" s="23"/>
      <c r="DI501" s="23"/>
      <c r="DJ501" s="23"/>
      <c r="DK501" s="23"/>
      <c r="DL501" s="23"/>
      <c r="DM501" s="23"/>
      <c r="DN501" s="23"/>
      <c r="DO501" s="23"/>
      <c r="DP501" s="23"/>
      <c r="DQ501" s="23"/>
      <c r="DR501" s="23"/>
      <c r="DS501" s="23"/>
      <c r="DT501" s="23"/>
      <c r="DU501" s="23"/>
      <c r="DV501" s="23"/>
      <c r="DW501" s="23"/>
      <c r="DX501" s="23"/>
      <c r="DY501" s="23"/>
      <c r="DZ501" s="23"/>
      <c r="EA501" s="23"/>
      <c r="EB501" s="23"/>
      <c r="EC501" s="23"/>
      <c r="ED501" s="23"/>
      <c r="EE501" s="23"/>
      <c r="EF501" s="23"/>
      <c r="EG501" s="23"/>
      <c r="EH501" s="23"/>
    </row>
    <row r="502" spans="4:138" s="24" customFormat="1" x14ac:dyDescent="0.25">
      <c r="D502" s="25"/>
      <c r="E502" s="26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  <c r="BT502" s="23"/>
      <c r="BU502" s="23"/>
      <c r="BV502" s="23"/>
      <c r="BW502" s="23"/>
      <c r="BX502" s="23"/>
      <c r="BY502" s="23"/>
      <c r="BZ502" s="23"/>
      <c r="CA502" s="23"/>
      <c r="CB502" s="23"/>
      <c r="CC502" s="23"/>
      <c r="CD502" s="23"/>
      <c r="CE502" s="23"/>
      <c r="CF502" s="23"/>
      <c r="CG502" s="23"/>
      <c r="CH502" s="23"/>
      <c r="CI502" s="23"/>
      <c r="CJ502" s="23"/>
      <c r="CK502" s="23"/>
      <c r="CL502" s="23"/>
      <c r="CM502" s="23"/>
      <c r="CN502" s="23"/>
      <c r="CO502" s="23"/>
      <c r="CP502" s="23"/>
      <c r="CQ502" s="23"/>
      <c r="CR502" s="23"/>
      <c r="CS502" s="23"/>
      <c r="CT502" s="23"/>
      <c r="CU502" s="23"/>
      <c r="CV502" s="23"/>
      <c r="CW502" s="23"/>
      <c r="CX502" s="23"/>
      <c r="CY502" s="23"/>
      <c r="CZ502" s="23"/>
      <c r="DA502" s="23"/>
      <c r="DB502" s="23"/>
      <c r="DC502" s="23"/>
      <c r="DD502" s="23"/>
      <c r="DE502" s="23"/>
      <c r="DF502" s="23"/>
      <c r="DG502" s="23"/>
      <c r="DH502" s="23"/>
      <c r="DI502" s="23"/>
      <c r="DJ502" s="23"/>
      <c r="DK502" s="23"/>
      <c r="DL502" s="23"/>
      <c r="DM502" s="23"/>
      <c r="DN502" s="23"/>
      <c r="DO502" s="23"/>
      <c r="DP502" s="23"/>
      <c r="DQ502" s="23"/>
      <c r="DR502" s="23"/>
      <c r="DS502" s="23"/>
      <c r="DT502" s="23"/>
      <c r="DU502" s="23"/>
      <c r="DV502" s="23"/>
      <c r="DW502" s="23"/>
      <c r="DX502" s="23"/>
      <c r="DY502" s="23"/>
      <c r="DZ502" s="23"/>
      <c r="EA502" s="23"/>
      <c r="EB502" s="23"/>
      <c r="EC502" s="23"/>
      <c r="ED502" s="23"/>
      <c r="EE502" s="23"/>
      <c r="EF502" s="23"/>
      <c r="EG502" s="23"/>
      <c r="EH502" s="23"/>
    </row>
    <row r="503" spans="4:138" s="24" customFormat="1" x14ac:dyDescent="0.25">
      <c r="D503" s="25"/>
      <c r="E503" s="26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  <c r="BS503" s="23"/>
      <c r="BT503" s="23"/>
      <c r="BU503" s="23"/>
      <c r="BV503" s="23"/>
      <c r="BW503" s="23"/>
      <c r="BX503" s="23"/>
      <c r="BY503" s="23"/>
      <c r="BZ503" s="23"/>
      <c r="CA503" s="23"/>
      <c r="CB503" s="23"/>
      <c r="CC503" s="23"/>
      <c r="CD503" s="23"/>
      <c r="CE503" s="23"/>
      <c r="CF503" s="23"/>
      <c r="CG503" s="23"/>
      <c r="CH503" s="23"/>
      <c r="CI503" s="23"/>
      <c r="CJ503" s="23"/>
      <c r="CK503" s="23"/>
      <c r="CL503" s="23"/>
      <c r="CM503" s="23"/>
      <c r="CN503" s="23"/>
      <c r="CO503" s="23"/>
      <c r="CP503" s="23"/>
      <c r="CQ503" s="23"/>
      <c r="CR503" s="23"/>
      <c r="CS503" s="23"/>
      <c r="CT503" s="23"/>
      <c r="CU503" s="23"/>
      <c r="CV503" s="23"/>
      <c r="CW503" s="23"/>
      <c r="CX503" s="23"/>
      <c r="CY503" s="23"/>
      <c r="CZ503" s="23"/>
      <c r="DA503" s="23"/>
      <c r="DB503" s="23"/>
      <c r="DC503" s="23"/>
      <c r="DD503" s="23"/>
      <c r="DE503" s="23"/>
      <c r="DF503" s="23"/>
      <c r="DG503" s="23"/>
      <c r="DH503" s="23"/>
      <c r="DI503" s="23"/>
      <c r="DJ503" s="23"/>
      <c r="DK503" s="23"/>
      <c r="DL503" s="23"/>
      <c r="DM503" s="23"/>
      <c r="DN503" s="23"/>
      <c r="DO503" s="23"/>
      <c r="DP503" s="23"/>
      <c r="DQ503" s="23"/>
      <c r="DR503" s="23"/>
      <c r="DS503" s="23"/>
      <c r="DT503" s="23"/>
      <c r="DU503" s="23"/>
      <c r="DV503" s="23"/>
      <c r="DW503" s="23"/>
      <c r="DX503" s="23"/>
      <c r="DY503" s="23"/>
      <c r="DZ503" s="23"/>
      <c r="EA503" s="23"/>
      <c r="EB503" s="23"/>
      <c r="EC503" s="23"/>
      <c r="ED503" s="23"/>
      <c r="EE503" s="23"/>
      <c r="EF503" s="23"/>
      <c r="EG503" s="23"/>
      <c r="EH503" s="23"/>
    </row>
    <row r="504" spans="4:138" s="24" customFormat="1" x14ac:dyDescent="0.25">
      <c r="D504" s="25"/>
      <c r="E504" s="26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  <c r="BS504" s="23"/>
      <c r="BT504" s="23"/>
      <c r="BU504" s="23"/>
      <c r="BV504" s="23"/>
      <c r="BW504" s="23"/>
      <c r="BX504" s="23"/>
      <c r="BY504" s="23"/>
      <c r="BZ504" s="23"/>
      <c r="CA504" s="23"/>
      <c r="CB504" s="23"/>
      <c r="CC504" s="23"/>
      <c r="CD504" s="23"/>
      <c r="CE504" s="23"/>
      <c r="CF504" s="23"/>
      <c r="CG504" s="23"/>
      <c r="CH504" s="23"/>
      <c r="CI504" s="23"/>
      <c r="CJ504" s="23"/>
      <c r="CK504" s="23"/>
      <c r="CL504" s="23"/>
      <c r="CM504" s="23"/>
      <c r="CN504" s="23"/>
      <c r="CO504" s="23"/>
      <c r="CP504" s="23"/>
      <c r="CQ504" s="23"/>
      <c r="CR504" s="23"/>
      <c r="CS504" s="23"/>
      <c r="CT504" s="23"/>
      <c r="CU504" s="23"/>
      <c r="CV504" s="23"/>
      <c r="CW504" s="23"/>
      <c r="CX504" s="23"/>
      <c r="CY504" s="23"/>
      <c r="CZ504" s="23"/>
      <c r="DA504" s="23"/>
      <c r="DB504" s="23"/>
      <c r="DC504" s="23"/>
      <c r="DD504" s="23"/>
      <c r="DE504" s="23"/>
      <c r="DF504" s="23"/>
      <c r="DG504" s="23"/>
      <c r="DH504" s="23"/>
      <c r="DI504" s="23"/>
      <c r="DJ504" s="23"/>
      <c r="DK504" s="23"/>
      <c r="DL504" s="23"/>
      <c r="DM504" s="23"/>
      <c r="DN504" s="23"/>
      <c r="DO504" s="23"/>
      <c r="DP504" s="23"/>
      <c r="DQ504" s="23"/>
      <c r="DR504" s="23"/>
      <c r="DS504" s="23"/>
      <c r="DT504" s="23"/>
      <c r="DU504" s="23"/>
      <c r="DV504" s="23"/>
      <c r="DW504" s="23"/>
      <c r="DX504" s="23"/>
      <c r="DY504" s="23"/>
      <c r="DZ504" s="23"/>
      <c r="EA504" s="23"/>
      <c r="EB504" s="23"/>
      <c r="EC504" s="23"/>
      <c r="ED504" s="23"/>
      <c r="EE504" s="23"/>
      <c r="EF504" s="23"/>
      <c r="EG504" s="23"/>
      <c r="EH504" s="23"/>
    </row>
    <row r="505" spans="4:138" s="24" customFormat="1" x14ac:dyDescent="0.25">
      <c r="D505" s="25"/>
      <c r="E505" s="26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  <c r="BT505" s="23"/>
      <c r="BU505" s="23"/>
      <c r="BV505" s="23"/>
      <c r="BW505" s="23"/>
      <c r="BX505" s="23"/>
      <c r="BY505" s="23"/>
      <c r="BZ505" s="23"/>
      <c r="CA505" s="23"/>
      <c r="CB505" s="23"/>
      <c r="CC505" s="23"/>
      <c r="CD505" s="23"/>
      <c r="CE505" s="23"/>
      <c r="CF505" s="23"/>
      <c r="CG505" s="23"/>
      <c r="CH505" s="23"/>
      <c r="CI505" s="23"/>
      <c r="CJ505" s="23"/>
      <c r="CK505" s="23"/>
      <c r="CL505" s="23"/>
      <c r="CM505" s="23"/>
      <c r="CN505" s="23"/>
      <c r="CO505" s="23"/>
      <c r="CP505" s="23"/>
      <c r="CQ505" s="23"/>
      <c r="CR505" s="23"/>
      <c r="CS505" s="23"/>
      <c r="CT505" s="23"/>
      <c r="CU505" s="23"/>
      <c r="CV505" s="23"/>
      <c r="CW505" s="23"/>
      <c r="CX505" s="23"/>
      <c r="CY505" s="23"/>
      <c r="CZ505" s="23"/>
      <c r="DA505" s="23"/>
      <c r="DB505" s="23"/>
      <c r="DC505" s="23"/>
      <c r="DD505" s="23"/>
      <c r="DE505" s="23"/>
      <c r="DF505" s="23"/>
      <c r="DG505" s="23"/>
      <c r="DH505" s="23"/>
      <c r="DI505" s="23"/>
      <c r="DJ505" s="23"/>
      <c r="DK505" s="23"/>
      <c r="DL505" s="23"/>
      <c r="DM505" s="23"/>
      <c r="DN505" s="23"/>
      <c r="DO505" s="23"/>
      <c r="DP505" s="23"/>
      <c r="DQ505" s="23"/>
      <c r="DR505" s="23"/>
      <c r="DS505" s="23"/>
      <c r="DT505" s="23"/>
      <c r="DU505" s="23"/>
      <c r="DV505" s="23"/>
      <c r="DW505" s="23"/>
      <c r="DX505" s="23"/>
      <c r="DY505" s="23"/>
      <c r="DZ505" s="23"/>
      <c r="EA505" s="23"/>
      <c r="EB505" s="23"/>
      <c r="EC505" s="23"/>
      <c r="ED505" s="23"/>
      <c r="EE505" s="23"/>
      <c r="EF505" s="23"/>
      <c r="EG505" s="23"/>
      <c r="EH505" s="23"/>
    </row>
    <row r="506" spans="4:138" s="24" customFormat="1" x14ac:dyDescent="0.25">
      <c r="D506" s="25"/>
      <c r="E506" s="26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  <c r="BS506" s="23"/>
      <c r="BT506" s="23"/>
      <c r="BU506" s="23"/>
      <c r="BV506" s="23"/>
      <c r="BW506" s="23"/>
      <c r="BX506" s="23"/>
      <c r="BY506" s="23"/>
      <c r="BZ506" s="23"/>
      <c r="CA506" s="23"/>
      <c r="CB506" s="23"/>
      <c r="CC506" s="23"/>
      <c r="CD506" s="23"/>
      <c r="CE506" s="23"/>
      <c r="CF506" s="23"/>
      <c r="CG506" s="23"/>
      <c r="CH506" s="23"/>
      <c r="CI506" s="23"/>
      <c r="CJ506" s="23"/>
      <c r="CK506" s="23"/>
      <c r="CL506" s="23"/>
      <c r="CM506" s="23"/>
      <c r="CN506" s="23"/>
      <c r="CO506" s="23"/>
      <c r="CP506" s="23"/>
      <c r="CQ506" s="23"/>
      <c r="CR506" s="23"/>
      <c r="CS506" s="23"/>
      <c r="CT506" s="23"/>
      <c r="CU506" s="23"/>
      <c r="CV506" s="23"/>
      <c r="CW506" s="23"/>
      <c r="CX506" s="23"/>
      <c r="CY506" s="23"/>
      <c r="CZ506" s="23"/>
      <c r="DA506" s="23"/>
      <c r="DB506" s="23"/>
      <c r="DC506" s="23"/>
      <c r="DD506" s="23"/>
      <c r="DE506" s="23"/>
      <c r="DF506" s="23"/>
      <c r="DG506" s="23"/>
      <c r="DH506" s="23"/>
      <c r="DI506" s="23"/>
      <c r="DJ506" s="23"/>
      <c r="DK506" s="23"/>
      <c r="DL506" s="23"/>
      <c r="DM506" s="23"/>
      <c r="DN506" s="23"/>
      <c r="DO506" s="23"/>
      <c r="DP506" s="23"/>
      <c r="DQ506" s="23"/>
      <c r="DR506" s="23"/>
      <c r="DS506" s="23"/>
      <c r="DT506" s="23"/>
      <c r="DU506" s="23"/>
      <c r="DV506" s="23"/>
      <c r="DW506" s="23"/>
      <c r="DX506" s="23"/>
      <c r="DY506" s="23"/>
      <c r="DZ506" s="23"/>
      <c r="EA506" s="23"/>
      <c r="EB506" s="23"/>
      <c r="EC506" s="23"/>
      <c r="ED506" s="23"/>
      <c r="EE506" s="23"/>
      <c r="EF506" s="23"/>
      <c r="EG506" s="23"/>
      <c r="EH506" s="23"/>
    </row>
    <row r="507" spans="4:138" s="24" customFormat="1" x14ac:dyDescent="0.25">
      <c r="D507" s="25"/>
      <c r="E507" s="26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  <c r="BS507" s="23"/>
      <c r="BT507" s="23"/>
      <c r="BU507" s="23"/>
      <c r="BV507" s="23"/>
      <c r="BW507" s="23"/>
      <c r="BX507" s="23"/>
      <c r="BY507" s="23"/>
      <c r="BZ507" s="23"/>
      <c r="CA507" s="23"/>
      <c r="CB507" s="23"/>
      <c r="CC507" s="23"/>
      <c r="CD507" s="23"/>
      <c r="CE507" s="23"/>
      <c r="CF507" s="23"/>
      <c r="CG507" s="23"/>
      <c r="CH507" s="23"/>
      <c r="CI507" s="23"/>
      <c r="CJ507" s="23"/>
      <c r="CK507" s="23"/>
      <c r="CL507" s="23"/>
      <c r="CM507" s="23"/>
      <c r="CN507" s="23"/>
      <c r="CO507" s="23"/>
      <c r="CP507" s="23"/>
      <c r="CQ507" s="23"/>
      <c r="CR507" s="23"/>
      <c r="CS507" s="23"/>
      <c r="CT507" s="23"/>
      <c r="CU507" s="23"/>
      <c r="CV507" s="23"/>
      <c r="CW507" s="23"/>
      <c r="CX507" s="23"/>
      <c r="CY507" s="23"/>
      <c r="CZ507" s="23"/>
      <c r="DA507" s="23"/>
      <c r="DB507" s="23"/>
      <c r="DC507" s="23"/>
      <c r="DD507" s="23"/>
      <c r="DE507" s="23"/>
      <c r="DF507" s="23"/>
      <c r="DG507" s="23"/>
      <c r="DH507" s="23"/>
      <c r="DI507" s="23"/>
      <c r="DJ507" s="23"/>
      <c r="DK507" s="23"/>
      <c r="DL507" s="23"/>
      <c r="DM507" s="23"/>
      <c r="DN507" s="23"/>
      <c r="DO507" s="23"/>
      <c r="DP507" s="23"/>
      <c r="DQ507" s="23"/>
      <c r="DR507" s="23"/>
      <c r="DS507" s="23"/>
      <c r="DT507" s="23"/>
      <c r="DU507" s="23"/>
      <c r="DV507" s="23"/>
      <c r="DW507" s="23"/>
      <c r="DX507" s="23"/>
      <c r="DY507" s="23"/>
      <c r="DZ507" s="23"/>
      <c r="EA507" s="23"/>
      <c r="EB507" s="23"/>
      <c r="EC507" s="23"/>
      <c r="ED507" s="23"/>
      <c r="EE507" s="23"/>
      <c r="EF507" s="23"/>
      <c r="EG507" s="23"/>
      <c r="EH507" s="23"/>
    </row>
    <row r="508" spans="4:138" s="24" customFormat="1" x14ac:dyDescent="0.25">
      <c r="D508" s="25"/>
      <c r="E508" s="26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  <c r="BS508" s="23"/>
      <c r="BT508" s="23"/>
      <c r="BU508" s="23"/>
      <c r="BV508" s="23"/>
      <c r="BW508" s="23"/>
      <c r="BX508" s="23"/>
      <c r="BY508" s="23"/>
      <c r="BZ508" s="23"/>
      <c r="CA508" s="23"/>
      <c r="CB508" s="23"/>
      <c r="CC508" s="23"/>
      <c r="CD508" s="23"/>
      <c r="CE508" s="23"/>
      <c r="CF508" s="23"/>
      <c r="CG508" s="23"/>
      <c r="CH508" s="23"/>
      <c r="CI508" s="23"/>
      <c r="CJ508" s="23"/>
      <c r="CK508" s="23"/>
      <c r="CL508" s="23"/>
      <c r="CM508" s="23"/>
      <c r="CN508" s="23"/>
      <c r="CO508" s="23"/>
      <c r="CP508" s="23"/>
      <c r="CQ508" s="23"/>
      <c r="CR508" s="23"/>
      <c r="CS508" s="23"/>
      <c r="CT508" s="23"/>
      <c r="CU508" s="23"/>
      <c r="CV508" s="23"/>
      <c r="CW508" s="23"/>
      <c r="CX508" s="23"/>
      <c r="CY508" s="23"/>
      <c r="CZ508" s="23"/>
      <c r="DA508" s="23"/>
      <c r="DB508" s="23"/>
      <c r="DC508" s="23"/>
      <c r="DD508" s="23"/>
      <c r="DE508" s="23"/>
      <c r="DF508" s="23"/>
      <c r="DG508" s="23"/>
      <c r="DH508" s="23"/>
      <c r="DI508" s="23"/>
      <c r="DJ508" s="23"/>
      <c r="DK508" s="23"/>
      <c r="DL508" s="23"/>
      <c r="DM508" s="23"/>
      <c r="DN508" s="23"/>
      <c r="DO508" s="23"/>
      <c r="DP508" s="23"/>
      <c r="DQ508" s="23"/>
      <c r="DR508" s="23"/>
      <c r="DS508" s="23"/>
      <c r="DT508" s="23"/>
      <c r="DU508" s="23"/>
      <c r="DV508" s="23"/>
      <c r="DW508" s="23"/>
      <c r="DX508" s="23"/>
      <c r="DY508" s="23"/>
      <c r="DZ508" s="23"/>
      <c r="EA508" s="23"/>
      <c r="EB508" s="23"/>
      <c r="EC508" s="23"/>
      <c r="ED508" s="23"/>
      <c r="EE508" s="23"/>
      <c r="EF508" s="23"/>
      <c r="EG508" s="23"/>
      <c r="EH508" s="23"/>
    </row>
    <row r="509" spans="4:138" s="24" customFormat="1" x14ac:dyDescent="0.25">
      <c r="D509" s="25"/>
      <c r="E509" s="26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  <c r="BS509" s="23"/>
      <c r="BT509" s="23"/>
      <c r="BU509" s="23"/>
      <c r="BV509" s="23"/>
      <c r="BW509" s="23"/>
      <c r="BX509" s="23"/>
      <c r="BY509" s="23"/>
      <c r="BZ509" s="23"/>
      <c r="CA509" s="23"/>
      <c r="CB509" s="23"/>
      <c r="CC509" s="23"/>
      <c r="CD509" s="23"/>
      <c r="CE509" s="23"/>
      <c r="CF509" s="23"/>
      <c r="CG509" s="23"/>
      <c r="CH509" s="23"/>
      <c r="CI509" s="23"/>
      <c r="CJ509" s="23"/>
      <c r="CK509" s="23"/>
      <c r="CL509" s="23"/>
      <c r="CM509" s="23"/>
      <c r="CN509" s="23"/>
      <c r="CO509" s="23"/>
      <c r="CP509" s="23"/>
      <c r="CQ509" s="23"/>
      <c r="CR509" s="23"/>
      <c r="CS509" s="23"/>
      <c r="CT509" s="23"/>
      <c r="CU509" s="23"/>
      <c r="CV509" s="23"/>
      <c r="CW509" s="23"/>
      <c r="CX509" s="23"/>
      <c r="CY509" s="23"/>
      <c r="CZ509" s="23"/>
      <c r="DA509" s="23"/>
      <c r="DB509" s="23"/>
      <c r="DC509" s="23"/>
      <c r="DD509" s="23"/>
      <c r="DE509" s="23"/>
      <c r="DF509" s="23"/>
      <c r="DG509" s="23"/>
      <c r="DH509" s="23"/>
      <c r="DI509" s="23"/>
      <c r="DJ509" s="23"/>
      <c r="DK509" s="23"/>
      <c r="DL509" s="23"/>
      <c r="DM509" s="23"/>
      <c r="DN509" s="23"/>
      <c r="DO509" s="23"/>
      <c r="DP509" s="23"/>
      <c r="DQ509" s="23"/>
      <c r="DR509" s="23"/>
      <c r="DS509" s="23"/>
      <c r="DT509" s="23"/>
      <c r="DU509" s="23"/>
      <c r="DV509" s="23"/>
      <c r="DW509" s="23"/>
      <c r="DX509" s="23"/>
      <c r="DY509" s="23"/>
      <c r="DZ509" s="23"/>
      <c r="EA509" s="23"/>
      <c r="EB509" s="23"/>
      <c r="EC509" s="23"/>
      <c r="ED509" s="23"/>
      <c r="EE509" s="23"/>
      <c r="EF509" s="23"/>
      <c r="EG509" s="23"/>
      <c r="EH509" s="23"/>
    </row>
    <row r="510" spans="4:138" s="24" customFormat="1" x14ac:dyDescent="0.25">
      <c r="D510" s="25"/>
      <c r="E510" s="26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  <c r="BS510" s="23"/>
      <c r="BT510" s="23"/>
      <c r="BU510" s="23"/>
      <c r="BV510" s="23"/>
      <c r="BW510" s="23"/>
      <c r="BX510" s="23"/>
      <c r="BY510" s="23"/>
      <c r="BZ510" s="23"/>
      <c r="CA510" s="23"/>
      <c r="CB510" s="23"/>
      <c r="CC510" s="23"/>
      <c r="CD510" s="23"/>
      <c r="CE510" s="23"/>
      <c r="CF510" s="23"/>
      <c r="CG510" s="23"/>
      <c r="CH510" s="23"/>
      <c r="CI510" s="23"/>
      <c r="CJ510" s="23"/>
      <c r="CK510" s="23"/>
      <c r="CL510" s="23"/>
      <c r="CM510" s="23"/>
      <c r="CN510" s="23"/>
      <c r="CO510" s="23"/>
      <c r="CP510" s="23"/>
      <c r="CQ510" s="23"/>
      <c r="CR510" s="23"/>
      <c r="CS510" s="23"/>
      <c r="CT510" s="23"/>
      <c r="CU510" s="23"/>
      <c r="CV510" s="23"/>
      <c r="CW510" s="23"/>
      <c r="CX510" s="23"/>
      <c r="CY510" s="23"/>
      <c r="CZ510" s="23"/>
      <c r="DA510" s="23"/>
      <c r="DB510" s="23"/>
      <c r="DC510" s="23"/>
      <c r="DD510" s="23"/>
      <c r="DE510" s="23"/>
      <c r="DF510" s="23"/>
      <c r="DG510" s="23"/>
      <c r="DH510" s="23"/>
      <c r="DI510" s="23"/>
      <c r="DJ510" s="23"/>
      <c r="DK510" s="23"/>
      <c r="DL510" s="23"/>
      <c r="DM510" s="23"/>
      <c r="DN510" s="23"/>
      <c r="DO510" s="23"/>
      <c r="DP510" s="23"/>
      <c r="DQ510" s="23"/>
      <c r="DR510" s="23"/>
      <c r="DS510" s="23"/>
      <c r="DT510" s="23"/>
      <c r="DU510" s="23"/>
      <c r="DV510" s="23"/>
      <c r="DW510" s="23"/>
      <c r="DX510" s="23"/>
      <c r="DY510" s="23"/>
      <c r="DZ510" s="23"/>
      <c r="EA510" s="23"/>
      <c r="EB510" s="23"/>
      <c r="EC510" s="23"/>
      <c r="ED510" s="23"/>
      <c r="EE510" s="23"/>
      <c r="EF510" s="23"/>
      <c r="EG510" s="23"/>
      <c r="EH510" s="23"/>
    </row>
    <row r="511" spans="4:138" s="24" customFormat="1" x14ac:dyDescent="0.25">
      <c r="D511" s="25"/>
      <c r="E511" s="26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  <c r="BT511" s="23"/>
      <c r="BU511" s="23"/>
      <c r="BV511" s="23"/>
      <c r="BW511" s="23"/>
      <c r="BX511" s="23"/>
      <c r="BY511" s="23"/>
      <c r="BZ511" s="23"/>
      <c r="CA511" s="23"/>
      <c r="CB511" s="23"/>
      <c r="CC511" s="23"/>
      <c r="CD511" s="23"/>
      <c r="CE511" s="23"/>
      <c r="CF511" s="23"/>
      <c r="CG511" s="23"/>
      <c r="CH511" s="23"/>
      <c r="CI511" s="23"/>
      <c r="CJ511" s="23"/>
      <c r="CK511" s="23"/>
      <c r="CL511" s="23"/>
      <c r="CM511" s="23"/>
      <c r="CN511" s="23"/>
      <c r="CO511" s="23"/>
      <c r="CP511" s="23"/>
      <c r="CQ511" s="23"/>
      <c r="CR511" s="23"/>
      <c r="CS511" s="23"/>
      <c r="CT511" s="23"/>
      <c r="CU511" s="23"/>
      <c r="CV511" s="23"/>
      <c r="CW511" s="23"/>
      <c r="CX511" s="23"/>
      <c r="CY511" s="23"/>
      <c r="CZ511" s="23"/>
      <c r="DA511" s="23"/>
      <c r="DB511" s="23"/>
      <c r="DC511" s="23"/>
      <c r="DD511" s="23"/>
      <c r="DE511" s="23"/>
      <c r="DF511" s="23"/>
      <c r="DG511" s="23"/>
      <c r="DH511" s="23"/>
      <c r="DI511" s="23"/>
      <c r="DJ511" s="23"/>
      <c r="DK511" s="23"/>
      <c r="DL511" s="23"/>
      <c r="DM511" s="23"/>
      <c r="DN511" s="23"/>
      <c r="DO511" s="23"/>
      <c r="DP511" s="23"/>
      <c r="DQ511" s="23"/>
      <c r="DR511" s="23"/>
      <c r="DS511" s="23"/>
      <c r="DT511" s="23"/>
      <c r="DU511" s="23"/>
      <c r="DV511" s="23"/>
      <c r="DW511" s="23"/>
      <c r="DX511" s="23"/>
      <c r="DY511" s="23"/>
      <c r="DZ511" s="23"/>
      <c r="EA511" s="23"/>
      <c r="EB511" s="23"/>
      <c r="EC511" s="23"/>
      <c r="ED511" s="23"/>
      <c r="EE511" s="23"/>
      <c r="EF511" s="23"/>
      <c r="EG511" s="23"/>
      <c r="EH511" s="23"/>
    </row>
    <row r="512" spans="4:138" s="24" customFormat="1" x14ac:dyDescent="0.25">
      <c r="D512" s="25"/>
      <c r="E512" s="26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  <c r="BS512" s="23"/>
      <c r="BT512" s="23"/>
      <c r="BU512" s="23"/>
      <c r="BV512" s="23"/>
      <c r="BW512" s="23"/>
      <c r="BX512" s="23"/>
      <c r="BY512" s="23"/>
      <c r="BZ512" s="23"/>
      <c r="CA512" s="23"/>
      <c r="CB512" s="23"/>
      <c r="CC512" s="23"/>
      <c r="CD512" s="23"/>
      <c r="CE512" s="23"/>
      <c r="CF512" s="23"/>
      <c r="CG512" s="23"/>
      <c r="CH512" s="23"/>
      <c r="CI512" s="23"/>
      <c r="CJ512" s="23"/>
      <c r="CK512" s="23"/>
      <c r="CL512" s="23"/>
      <c r="CM512" s="23"/>
      <c r="CN512" s="23"/>
      <c r="CO512" s="23"/>
      <c r="CP512" s="23"/>
      <c r="CQ512" s="23"/>
      <c r="CR512" s="23"/>
      <c r="CS512" s="23"/>
      <c r="CT512" s="23"/>
      <c r="CU512" s="23"/>
      <c r="CV512" s="23"/>
      <c r="CW512" s="23"/>
      <c r="CX512" s="23"/>
      <c r="CY512" s="23"/>
      <c r="CZ512" s="23"/>
      <c r="DA512" s="23"/>
      <c r="DB512" s="23"/>
      <c r="DC512" s="23"/>
      <c r="DD512" s="23"/>
      <c r="DE512" s="23"/>
      <c r="DF512" s="23"/>
      <c r="DG512" s="23"/>
      <c r="DH512" s="23"/>
      <c r="DI512" s="23"/>
      <c r="DJ512" s="23"/>
      <c r="DK512" s="23"/>
      <c r="DL512" s="23"/>
      <c r="DM512" s="23"/>
      <c r="DN512" s="23"/>
      <c r="DO512" s="23"/>
      <c r="DP512" s="23"/>
      <c r="DQ512" s="23"/>
      <c r="DR512" s="23"/>
      <c r="DS512" s="23"/>
      <c r="DT512" s="23"/>
      <c r="DU512" s="23"/>
      <c r="DV512" s="23"/>
      <c r="DW512" s="23"/>
      <c r="DX512" s="23"/>
      <c r="DY512" s="23"/>
      <c r="DZ512" s="23"/>
      <c r="EA512" s="23"/>
      <c r="EB512" s="23"/>
      <c r="EC512" s="23"/>
      <c r="ED512" s="23"/>
      <c r="EE512" s="23"/>
      <c r="EF512" s="23"/>
      <c r="EG512" s="23"/>
      <c r="EH512" s="23"/>
    </row>
    <row r="513" spans="4:138" s="24" customFormat="1" x14ac:dyDescent="0.25">
      <c r="D513" s="25"/>
      <c r="E513" s="26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  <c r="BT513" s="23"/>
      <c r="BU513" s="23"/>
      <c r="BV513" s="23"/>
      <c r="BW513" s="23"/>
      <c r="BX513" s="23"/>
      <c r="BY513" s="23"/>
      <c r="BZ513" s="23"/>
      <c r="CA513" s="23"/>
      <c r="CB513" s="23"/>
      <c r="CC513" s="23"/>
      <c r="CD513" s="23"/>
      <c r="CE513" s="23"/>
      <c r="CF513" s="23"/>
      <c r="CG513" s="23"/>
      <c r="CH513" s="23"/>
      <c r="CI513" s="23"/>
      <c r="CJ513" s="23"/>
      <c r="CK513" s="23"/>
      <c r="CL513" s="23"/>
      <c r="CM513" s="23"/>
      <c r="CN513" s="23"/>
      <c r="CO513" s="23"/>
      <c r="CP513" s="23"/>
      <c r="CQ513" s="23"/>
      <c r="CR513" s="23"/>
      <c r="CS513" s="23"/>
      <c r="CT513" s="23"/>
      <c r="CU513" s="23"/>
      <c r="CV513" s="23"/>
      <c r="CW513" s="23"/>
      <c r="CX513" s="23"/>
      <c r="CY513" s="23"/>
      <c r="CZ513" s="23"/>
      <c r="DA513" s="23"/>
      <c r="DB513" s="23"/>
      <c r="DC513" s="23"/>
      <c r="DD513" s="23"/>
      <c r="DE513" s="23"/>
      <c r="DF513" s="23"/>
      <c r="DG513" s="23"/>
      <c r="DH513" s="23"/>
      <c r="DI513" s="23"/>
      <c r="DJ513" s="23"/>
      <c r="DK513" s="23"/>
      <c r="DL513" s="23"/>
      <c r="DM513" s="23"/>
      <c r="DN513" s="23"/>
      <c r="DO513" s="23"/>
      <c r="DP513" s="23"/>
      <c r="DQ513" s="23"/>
      <c r="DR513" s="23"/>
      <c r="DS513" s="23"/>
      <c r="DT513" s="23"/>
      <c r="DU513" s="23"/>
      <c r="DV513" s="23"/>
      <c r="DW513" s="23"/>
      <c r="DX513" s="23"/>
      <c r="DY513" s="23"/>
      <c r="DZ513" s="23"/>
      <c r="EA513" s="23"/>
      <c r="EB513" s="23"/>
      <c r="EC513" s="23"/>
      <c r="ED513" s="23"/>
      <c r="EE513" s="23"/>
      <c r="EF513" s="23"/>
      <c r="EG513" s="23"/>
      <c r="EH513" s="23"/>
    </row>
    <row r="514" spans="4:138" s="24" customFormat="1" x14ac:dyDescent="0.25">
      <c r="D514" s="25"/>
      <c r="E514" s="26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  <c r="BT514" s="23"/>
      <c r="BU514" s="23"/>
      <c r="BV514" s="23"/>
      <c r="BW514" s="23"/>
      <c r="BX514" s="23"/>
      <c r="BY514" s="23"/>
      <c r="BZ514" s="23"/>
      <c r="CA514" s="23"/>
      <c r="CB514" s="23"/>
      <c r="CC514" s="23"/>
      <c r="CD514" s="23"/>
      <c r="CE514" s="23"/>
      <c r="CF514" s="23"/>
      <c r="CG514" s="23"/>
      <c r="CH514" s="23"/>
      <c r="CI514" s="23"/>
      <c r="CJ514" s="23"/>
      <c r="CK514" s="23"/>
      <c r="CL514" s="23"/>
      <c r="CM514" s="23"/>
      <c r="CN514" s="23"/>
      <c r="CO514" s="23"/>
      <c r="CP514" s="23"/>
      <c r="CQ514" s="23"/>
      <c r="CR514" s="23"/>
      <c r="CS514" s="23"/>
      <c r="CT514" s="23"/>
      <c r="CU514" s="23"/>
      <c r="CV514" s="23"/>
      <c r="CW514" s="23"/>
      <c r="CX514" s="23"/>
      <c r="CY514" s="23"/>
      <c r="CZ514" s="23"/>
      <c r="DA514" s="23"/>
      <c r="DB514" s="23"/>
      <c r="DC514" s="23"/>
      <c r="DD514" s="23"/>
      <c r="DE514" s="23"/>
      <c r="DF514" s="23"/>
      <c r="DG514" s="23"/>
      <c r="DH514" s="23"/>
      <c r="DI514" s="23"/>
      <c r="DJ514" s="23"/>
      <c r="DK514" s="23"/>
      <c r="DL514" s="23"/>
      <c r="DM514" s="23"/>
      <c r="DN514" s="23"/>
      <c r="DO514" s="23"/>
      <c r="DP514" s="23"/>
      <c r="DQ514" s="23"/>
      <c r="DR514" s="23"/>
      <c r="DS514" s="23"/>
      <c r="DT514" s="23"/>
      <c r="DU514" s="23"/>
      <c r="DV514" s="23"/>
      <c r="DW514" s="23"/>
      <c r="DX514" s="23"/>
      <c r="DY514" s="23"/>
      <c r="DZ514" s="23"/>
      <c r="EA514" s="23"/>
      <c r="EB514" s="23"/>
      <c r="EC514" s="23"/>
      <c r="ED514" s="23"/>
      <c r="EE514" s="23"/>
      <c r="EF514" s="23"/>
      <c r="EG514" s="23"/>
      <c r="EH514" s="23"/>
    </row>
    <row r="515" spans="4:138" s="24" customFormat="1" x14ac:dyDescent="0.25">
      <c r="D515" s="25"/>
      <c r="E515" s="26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  <c r="BS515" s="23"/>
      <c r="BT515" s="23"/>
      <c r="BU515" s="23"/>
      <c r="BV515" s="23"/>
      <c r="BW515" s="23"/>
      <c r="BX515" s="23"/>
      <c r="BY515" s="23"/>
      <c r="BZ515" s="23"/>
      <c r="CA515" s="23"/>
      <c r="CB515" s="23"/>
      <c r="CC515" s="23"/>
      <c r="CD515" s="23"/>
      <c r="CE515" s="23"/>
      <c r="CF515" s="23"/>
      <c r="CG515" s="23"/>
      <c r="CH515" s="23"/>
      <c r="CI515" s="23"/>
      <c r="CJ515" s="23"/>
      <c r="CK515" s="23"/>
      <c r="CL515" s="23"/>
      <c r="CM515" s="23"/>
      <c r="CN515" s="23"/>
      <c r="CO515" s="23"/>
      <c r="CP515" s="23"/>
      <c r="CQ515" s="23"/>
      <c r="CR515" s="23"/>
      <c r="CS515" s="23"/>
      <c r="CT515" s="23"/>
      <c r="CU515" s="23"/>
      <c r="CV515" s="23"/>
      <c r="CW515" s="23"/>
      <c r="CX515" s="23"/>
      <c r="CY515" s="23"/>
      <c r="CZ515" s="23"/>
      <c r="DA515" s="23"/>
      <c r="DB515" s="23"/>
      <c r="DC515" s="23"/>
      <c r="DD515" s="23"/>
      <c r="DE515" s="23"/>
      <c r="DF515" s="23"/>
      <c r="DG515" s="23"/>
      <c r="DH515" s="23"/>
      <c r="DI515" s="23"/>
      <c r="DJ515" s="23"/>
      <c r="DK515" s="23"/>
      <c r="DL515" s="23"/>
      <c r="DM515" s="23"/>
      <c r="DN515" s="23"/>
      <c r="DO515" s="23"/>
      <c r="DP515" s="23"/>
      <c r="DQ515" s="23"/>
      <c r="DR515" s="23"/>
      <c r="DS515" s="23"/>
      <c r="DT515" s="23"/>
      <c r="DU515" s="23"/>
      <c r="DV515" s="23"/>
      <c r="DW515" s="23"/>
      <c r="DX515" s="23"/>
      <c r="DY515" s="23"/>
      <c r="DZ515" s="23"/>
      <c r="EA515" s="23"/>
      <c r="EB515" s="23"/>
      <c r="EC515" s="23"/>
      <c r="ED515" s="23"/>
      <c r="EE515" s="23"/>
      <c r="EF515" s="23"/>
      <c r="EG515" s="23"/>
      <c r="EH515" s="23"/>
    </row>
    <row r="516" spans="4:138" s="24" customFormat="1" x14ac:dyDescent="0.25">
      <c r="D516" s="25"/>
      <c r="E516" s="26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  <c r="BT516" s="23"/>
      <c r="BU516" s="23"/>
      <c r="BV516" s="23"/>
      <c r="BW516" s="23"/>
      <c r="BX516" s="23"/>
      <c r="BY516" s="23"/>
      <c r="BZ516" s="23"/>
      <c r="CA516" s="23"/>
      <c r="CB516" s="23"/>
      <c r="CC516" s="23"/>
      <c r="CD516" s="23"/>
      <c r="CE516" s="23"/>
      <c r="CF516" s="23"/>
      <c r="CG516" s="23"/>
      <c r="CH516" s="23"/>
      <c r="CI516" s="23"/>
      <c r="CJ516" s="23"/>
      <c r="CK516" s="23"/>
      <c r="CL516" s="23"/>
      <c r="CM516" s="23"/>
      <c r="CN516" s="23"/>
      <c r="CO516" s="23"/>
      <c r="CP516" s="23"/>
      <c r="CQ516" s="23"/>
      <c r="CR516" s="23"/>
      <c r="CS516" s="23"/>
      <c r="CT516" s="23"/>
      <c r="CU516" s="23"/>
      <c r="CV516" s="23"/>
      <c r="CW516" s="23"/>
      <c r="CX516" s="23"/>
      <c r="CY516" s="23"/>
      <c r="CZ516" s="23"/>
      <c r="DA516" s="23"/>
      <c r="DB516" s="23"/>
      <c r="DC516" s="23"/>
      <c r="DD516" s="23"/>
      <c r="DE516" s="23"/>
      <c r="DF516" s="23"/>
      <c r="DG516" s="23"/>
      <c r="DH516" s="23"/>
      <c r="DI516" s="23"/>
      <c r="DJ516" s="23"/>
      <c r="DK516" s="23"/>
      <c r="DL516" s="23"/>
      <c r="DM516" s="23"/>
      <c r="DN516" s="23"/>
      <c r="DO516" s="23"/>
      <c r="DP516" s="23"/>
      <c r="DQ516" s="23"/>
      <c r="DR516" s="23"/>
      <c r="DS516" s="23"/>
      <c r="DT516" s="23"/>
      <c r="DU516" s="23"/>
      <c r="DV516" s="23"/>
      <c r="DW516" s="23"/>
      <c r="DX516" s="23"/>
      <c r="DY516" s="23"/>
      <c r="DZ516" s="23"/>
      <c r="EA516" s="23"/>
      <c r="EB516" s="23"/>
      <c r="EC516" s="23"/>
      <c r="ED516" s="23"/>
      <c r="EE516" s="23"/>
      <c r="EF516" s="23"/>
      <c r="EG516" s="23"/>
      <c r="EH516" s="23"/>
    </row>
    <row r="517" spans="4:138" s="24" customFormat="1" x14ac:dyDescent="0.25">
      <c r="D517" s="25"/>
      <c r="E517" s="26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  <c r="BT517" s="23"/>
      <c r="BU517" s="23"/>
      <c r="BV517" s="23"/>
      <c r="BW517" s="23"/>
      <c r="BX517" s="23"/>
      <c r="BY517" s="23"/>
      <c r="BZ517" s="23"/>
      <c r="CA517" s="23"/>
      <c r="CB517" s="23"/>
      <c r="CC517" s="23"/>
      <c r="CD517" s="23"/>
      <c r="CE517" s="23"/>
      <c r="CF517" s="23"/>
      <c r="CG517" s="23"/>
      <c r="CH517" s="23"/>
      <c r="CI517" s="23"/>
      <c r="CJ517" s="23"/>
      <c r="CK517" s="23"/>
      <c r="CL517" s="23"/>
      <c r="CM517" s="23"/>
      <c r="CN517" s="23"/>
      <c r="CO517" s="23"/>
      <c r="CP517" s="23"/>
      <c r="CQ517" s="23"/>
      <c r="CR517" s="23"/>
      <c r="CS517" s="23"/>
      <c r="CT517" s="23"/>
      <c r="CU517" s="23"/>
      <c r="CV517" s="23"/>
      <c r="CW517" s="23"/>
      <c r="CX517" s="23"/>
      <c r="CY517" s="23"/>
      <c r="CZ517" s="23"/>
      <c r="DA517" s="23"/>
      <c r="DB517" s="23"/>
      <c r="DC517" s="23"/>
      <c r="DD517" s="23"/>
      <c r="DE517" s="23"/>
      <c r="DF517" s="23"/>
      <c r="DG517" s="23"/>
      <c r="DH517" s="23"/>
      <c r="DI517" s="23"/>
      <c r="DJ517" s="23"/>
      <c r="DK517" s="23"/>
      <c r="DL517" s="23"/>
      <c r="DM517" s="23"/>
      <c r="DN517" s="23"/>
      <c r="DO517" s="23"/>
      <c r="DP517" s="23"/>
      <c r="DQ517" s="23"/>
      <c r="DR517" s="23"/>
      <c r="DS517" s="23"/>
      <c r="DT517" s="23"/>
      <c r="DU517" s="23"/>
      <c r="DV517" s="23"/>
      <c r="DW517" s="23"/>
      <c r="DX517" s="23"/>
      <c r="DY517" s="23"/>
      <c r="DZ517" s="23"/>
      <c r="EA517" s="23"/>
      <c r="EB517" s="23"/>
      <c r="EC517" s="23"/>
      <c r="ED517" s="23"/>
      <c r="EE517" s="23"/>
      <c r="EF517" s="23"/>
      <c r="EG517" s="23"/>
      <c r="EH517" s="23"/>
    </row>
    <row r="518" spans="4:138" s="24" customFormat="1" x14ac:dyDescent="0.25">
      <c r="D518" s="25"/>
      <c r="E518" s="26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  <c r="BS518" s="23"/>
      <c r="BT518" s="23"/>
      <c r="BU518" s="23"/>
      <c r="BV518" s="23"/>
      <c r="BW518" s="23"/>
      <c r="BX518" s="23"/>
      <c r="BY518" s="23"/>
      <c r="BZ518" s="23"/>
      <c r="CA518" s="23"/>
      <c r="CB518" s="23"/>
      <c r="CC518" s="23"/>
      <c r="CD518" s="23"/>
      <c r="CE518" s="23"/>
      <c r="CF518" s="23"/>
      <c r="CG518" s="23"/>
      <c r="CH518" s="23"/>
      <c r="CI518" s="23"/>
      <c r="CJ518" s="23"/>
      <c r="CK518" s="23"/>
      <c r="CL518" s="23"/>
      <c r="CM518" s="23"/>
      <c r="CN518" s="23"/>
      <c r="CO518" s="23"/>
      <c r="CP518" s="23"/>
      <c r="CQ518" s="23"/>
      <c r="CR518" s="23"/>
      <c r="CS518" s="23"/>
      <c r="CT518" s="23"/>
      <c r="CU518" s="23"/>
      <c r="CV518" s="23"/>
      <c r="CW518" s="23"/>
      <c r="CX518" s="23"/>
      <c r="CY518" s="23"/>
      <c r="CZ518" s="23"/>
      <c r="DA518" s="23"/>
      <c r="DB518" s="23"/>
      <c r="DC518" s="23"/>
      <c r="DD518" s="23"/>
      <c r="DE518" s="23"/>
      <c r="DF518" s="23"/>
      <c r="DG518" s="23"/>
      <c r="DH518" s="23"/>
      <c r="DI518" s="23"/>
      <c r="DJ518" s="23"/>
      <c r="DK518" s="23"/>
      <c r="DL518" s="23"/>
      <c r="DM518" s="23"/>
      <c r="DN518" s="23"/>
      <c r="DO518" s="23"/>
      <c r="DP518" s="23"/>
      <c r="DQ518" s="23"/>
      <c r="DR518" s="23"/>
      <c r="DS518" s="23"/>
      <c r="DT518" s="23"/>
      <c r="DU518" s="23"/>
      <c r="DV518" s="23"/>
      <c r="DW518" s="23"/>
      <c r="DX518" s="23"/>
      <c r="DY518" s="23"/>
      <c r="DZ518" s="23"/>
      <c r="EA518" s="23"/>
      <c r="EB518" s="23"/>
      <c r="EC518" s="23"/>
      <c r="ED518" s="23"/>
      <c r="EE518" s="23"/>
      <c r="EF518" s="23"/>
      <c r="EG518" s="23"/>
      <c r="EH518" s="23"/>
    </row>
    <row r="519" spans="4:138" s="24" customFormat="1" x14ac:dyDescent="0.25">
      <c r="D519" s="25"/>
      <c r="E519" s="26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  <c r="BS519" s="23"/>
      <c r="BT519" s="23"/>
      <c r="BU519" s="23"/>
      <c r="BV519" s="23"/>
      <c r="BW519" s="23"/>
      <c r="BX519" s="23"/>
      <c r="BY519" s="23"/>
      <c r="BZ519" s="23"/>
      <c r="CA519" s="23"/>
      <c r="CB519" s="23"/>
      <c r="CC519" s="23"/>
      <c r="CD519" s="23"/>
      <c r="CE519" s="23"/>
      <c r="CF519" s="23"/>
      <c r="CG519" s="23"/>
      <c r="CH519" s="23"/>
      <c r="CI519" s="23"/>
      <c r="CJ519" s="23"/>
      <c r="CK519" s="23"/>
      <c r="CL519" s="23"/>
      <c r="CM519" s="23"/>
      <c r="CN519" s="23"/>
      <c r="CO519" s="23"/>
      <c r="CP519" s="23"/>
      <c r="CQ519" s="23"/>
      <c r="CR519" s="23"/>
      <c r="CS519" s="23"/>
      <c r="CT519" s="23"/>
      <c r="CU519" s="23"/>
      <c r="CV519" s="23"/>
      <c r="CW519" s="23"/>
      <c r="CX519" s="23"/>
      <c r="CY519" s="23"/>
      <c r="CZ519" s="23"/>
      <c r="DA519" s="23"/>
      <c r="DB519" s="23"/>
      <c r="DC519" s="23"/>
      <c r="DD519" s="23"/>
      <c r="DE519" s="23"/>
      <c r="DF519" s="23"/>
      <c r="DG519" s="23"/>
      <c r="DH519" s="23"/>
      <c r="DI519" s="23"/>
      <c r="DJ519" s="23"/>
      <c r="DK519" s="23"/>
      <c r="DL519" s="23"/>
      <c r="DM519" s="23"/>
      <c r="DN519" s="23"/>
      <c r="DO519" s="23"/>
      <c r="DP519" s="23"/>
      <c r="DQ519" s="23"/>
      <c r="DR519" s="23"/>
      <c r="DS519" s="23"/>
      <c r="DT519" s="23"/>
      <c r="DU519" s="23"/>
      <c r="DV519" s="23"/>
      <c r="DW519" s="23"/>
      <c r="DX519" s="23"/>
      <c r="DY519" s="23"/>
      <c r="DZ519" s="23"/>
      <c r="EA519" s="23"/>
      <c r="EB519" s="23"/>
      <c r="EC519" s="23"/>
      <c r="ED519" s="23"/>
      <c r="EE519" s="23"/>
      <c r="EF519" s="23"/>
      <c r="EG519" s="23"/>
      <c r="EH519" s="23"/>
    </row>
    <row r="520" spans="4:138" s="24" customFormat="1" x14ac:dyDescent="0.25">
      <c r="D520" s="25"/>
      <c r="E520" s="26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  <c r="BT520" s="23"/>
      <c r="BU520" s="23"/>
      <c r="BV520" s="23"/>
      <c r="BW520" s="23"/>
      <c r="BX520" s="23"/>
      <c r="BY520" s="23"/>
      <c r="BZ520" s="23"/>
      <c r="CA520" s="23"/>
      <c r="CB520" s="23"/>
      <c r="CC520" s="23"/>
      <c r="CD520" s="23"/>
      <c r="CE520" s="23"/>
      <c r="CF520" s="23"/>
      <c r="CG520" s="23"/>
      <c r="CH520" s="23"/>
      <c r="CI520" s="23"/>
      <c r="CJ520" s="23"/>
      <c r="CK520" s="23"/>
      <c r="CL520" s="23"/>
      <c r="CM520" s="23"/>
      <c r="CN520" s="23"/>
      <c r="CO520" s="23"/>
      <c r="CP520" s="23"/>
      <c r="CQ520" s="23"/>
      <c r="CR520" s="23"/>
      <c r="CS520" s="23"/>
      <c r="CT520" s="23"/>
      <c r="CU520" s="23"/>
      <c r="CV520" s="23"/>
      <c r="CW520" s="23"/>
      <c r="CX520" s="23"/>
      <c r="CY520" s="23"/>
      <c r="CZ520" s="23"/>
      <c r="DA520" s="23"/>
      <c r="DB520" s="23"/>
      <c r="DC520" s="23"/>
      <c r="DD520" s="23"/>
      <c r="DE520" s="23"/>
      <c r="DF520" s="23"/>
      <c r="DG520" s="23"/>
      <c r="DH520" s="23"/>
      <c r="DI520" s="23"/>
      <c r="DJ520" s="23"/>
      <c r="DK520" s="23"/>
      <c r="DL520" s="23"/>
      <c r="DM520" s="23"/>
      <c r="DN520" s="23"/>
      <c r="DO520" s="23"/>
      <c r="DP520" s="23"/>
      <c r="DQ520" s="23"/>
      <c r="DR520" s="23"/>
      <c r="DS520" s="23"/>
      <c r="DT520" s="23"/>
      <c r="DU520" s="23"/>
      <c r="DV520" s="23"/>
      <c r="DW520" s="23"/>
      <c r="DX520" s="23"/>
      <c r="DY520" s="23"/>
      <c r="DZ520" s="23"/>
      <c r="EA520" s="23"/>
      <c r="EB520" s="23"/>
      <c r="EC520" s="23"/>
      <c r="ED520" s="23"/>
      <c r="EE520" s="23"/>
      <c r="EF520" s="23"/>
      <c r="EG520" s="23"/>
      <c r="EH520" s="23"/>
    </row>
    <row r="521" spans="4:138" s="24" customFormat="1" x14ac:dyDescent="0.25">
      <c r="D521" s="25"/>
      <c r="E521" s="26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  <c r="BS521" s="23"/>
      <c r="BT521" s="23"/>
      <c r="BU521" s="23"/>
      <c r="BV521" s="23"/>
      <c r="BW521" s="23"/>
      <c r="BX521" s="23"/>
      <c r="BY521" s="23"/>
      <c r="BZ521" s="23"/>
      <c r="CA521" s="23"/>
      <c r="CB521" s="23"/>
      <c r="CC521" s="23"/>
      <c r="CD521" s="23"/>
      <c r="CE521" s="23"/>
      <c r="CF521" s="23"/>
      <c r="CG521" s="23"/>
      <c r="CH521" s="23"/>
      <c r="CI521" s="23"/>
      <c r="CJ521" s="23"/>
      <c r="CK521" s="23"/>
      <c r="CL521" s="23"/>
      <c r="CM521" s="23"/>
      <c r="CN521" s="23"/>
      <c r="CO521" s="23"/>
      <c r="CP521" s="23"/>
      <c r="CQ521" s="23"/>
      <c r="CR521" s="23"/>
      <c r="CS521" s="23"/>
      <c r="CT521" s="23"/>
      <c r="CU521" s="23"/>
      <c r="CV521" s="23"/>
      <c r="CW521" s="23"/>
      <c r="CX521" s="23"/>
      <c r="CY521" s="23"/>
      <c r="CZ521" s="23"/>
      <c r="DA521" s="23"/>
      <c r="DB521" s="23"/>
      <c r="DC521" s="23"/>
      <c r="DD521" s="23"/>
      <c r="DE521" s="23"/>
      <c r="DF521" s="23"/>
      <c r="DG521" s="23"/>
      <c r="DH521" s="23"/>
      <c r="DI521" s="23"/>
      <c r="DJ521" s="23"/>
      <c r="DK521" s="23"/>
      <c r="DL521" s="23"/>
      <c r="DM521" s="23"/>
      <c r="DN521" s="23"/>
      <c r="DO521" s="23"/>
      <c r="DP521" s="23"/>
      <c r="DQ521" s="23"/>
      <c r="DR521" s="23"/>
      <c r="DS521" s="23"/>
      <c r="DT521" s="23"/>
      <c r="DU521" s="23"/>
      <c r="DV521" s="23"/>
      <c r="DW521" s="23"/>
      <c r="DX521" s="23"/>
      <c r="DY521" s="23"/>
      <c r="DZ521" s="23"/>
      <c r="EA521" s="23"/>
      <c r="EB521" s="23"/>
      <c r="EC521" s="23"/>
      <c r="ED521" s="23"/>
      <c r="EE521" s="23"/>
      <c r="EF521" s="23"/>
      <c r="EG521" s="23"/>
      <c r="EH521" s="23"/>
    </row>
    <row r="522" spans="4:138" s="24" customFormat="1" x14ac:dyDescent="0.25">
      <c r="D522" s="25"/>
      <c r="E522" s="26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  <c r="BS522" s="23"/>
      <c r="BT522" s="23"/>
      <c r="BU522" s="23"/>
      <c r="BV522" s="23"/>
      <c r="BW522" s="23"/>
      <c r="BX522" s="23"/>
      <c r="BY522" s="23"/>
      <c r="BZ522" s="23"/>
      <c r="CA522" s="23"/>
      <c r="CB522" s="23"/>
      <c r="CC522" s="23"/>
      <c r="CD522" s="23"/>
      <c r="CE522" s="23"/>
      <c r="CF522" s="23"/>
      <c r="CG522" s="23"/>
      <c r="CH522" s="23"/>
      <c r="CI522" s="23"/>
      <c r="CJ522" s="23"/>
      <c r="CK522" s="23"/>
      <c r="CL522" s="23"/>
      <c r="CM522" s="23"/>
      <c r="CN522" s="23"/>
      <c r="CO522" s="23"/>
      <c r="CP522" s="23"/>
      <c r="CQ522" s="23"/>
      <c r="CR522" s="23"/>
      <c r="CS522" s="23"/>
      <c r="CT522" s="23"/>
      <c r="CU522" s="23"/>
      <c r="CV522" s="23"/>
      <c r="CW522" s="23"/>
      <c r="CX522" s="23"/>
      <c r="CY522" s="23"/>
      <c r="CZ522" s="23"/>
      <c r="DA522" s="23"/>
      <c r="DB522" s="23"/>
      <c r="DC522" s="23"/>
      <c r="DD522" s="23"/>
      <c r="DE522" s="23"/>
      <c r="DF522" s="23"/>
      <c r="DG522" s="23"/>
      <c r="DH522" s="23"/>
      <c r="DI522" s="23"/>
      <c r="DJ522" s="23"/>
      <c r="DK522" s="23"/>
      <c r="DL522" s="23"/>
      <c r="DM522" s="23"/>
      <c r="DN522" s="23"/>
      <c r="DO522" s="23"/>
      <c r="DP522" s="23"/>
      <c r="DQ522" s="23"/>
      <c r="DR522" s="23"/>
      <c r="DS522" s="23"/>
      <c r="DT522" s="23"/>
      <c r="DU522" s="23"/>
      <c r="DV522" s="23"/>
      <c r="DW522" s="23"/>
      <c r="DX522" s="23"/>
      <c r="DY522" s="23"/>
      <c r="DZ522" s="23"/>
      <c r="EA522" s="23"/>
      <c r="EB522" s="23"/>
      <c r="EC522" s="23"/>
      <c r="ED522" s="23"/>
      <c r="EE522" s="23"/>
      <c r="EF522" s="23"/>
      <c r="EG522" s="23"/>
      <c r="EH522" s="23"/>
    </row>
    <row r="523" spans="4:138" s="24" customFormat="1" x14ac:dyDescent="0.25">
      <c r="D523" s="25"/>
      <c r="E523" s="26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  <c r="BS523" s="23"/>
      <c r="BT523" s="23"/>
      <c r="BU523" s="23"/>
      <c r="BV523" s="23"/>
      <c r="BW523" s="23"/>
      <c r="BX523" s="23"/>
      <c r="BY523" s="23"/>
      <c r="BZ523" s="23"/>
      <c r="CA523" s="23"/>
      <c r="CB523" s="23"/>
      <c r="CC523" s="23"/>
      <c r="CD523" s="23"/>
      <c r="CE523" s="23"/>
      <c r="CF523" s="23"/>
      <c r="CG523" s="23"/>
      <c r="CH523" s="23"/>
      <c r="CI523" s="23"/>
      <c r="CJ523" s="23"/>
      <c r="CK523" s="23"/>
      <c r="CL523" s="23"/>
      <c r="CM523" s="23"/>
      <c r="CN523" s="23"/>
      <c r="CO523" s="23"/>
      <c r="CP523" s="23"/>
      <c r="CQ523" s="23"/>
      <c r="CR523" s="23"/>
      <c r="CS523" s="23"/>
      <c r="CT523" s="23"/>
      <c r="CU523" s="23"/>
      <c r="CV523" s="23"/>
      <c r="CW523" s="23"/>
      <c r="CX523" s="23"/>
      <c r="CY523" s="23"/>
      <c r="CZ523" s="23"/>
      <c r="DA523" s="23"/>
      <c r="DB523" s="23"/>
      <c r="DC523" s="23"/>
      <c r="DD523" s="23"/>
      <c r="DE523" s="23"/>
      <c r="DF523" s="23"/>
      <c r="DG523" s="23"/>
      <c r="DH523" s="23"/>
      <c r="DI523" s="23"/>
      <c r="DJ523" s="23"/>
      <c r="DK523" s="23"/>
      <c r="DL523" s="23"/>
      <c r="DM523" s="23"/>
      <c r="DN523" s="23"/>
      <c r="DO523" s="23"/>
      <c r="DP523" s="23"/>
      <c r="DQ523" s="23"/>
      <c r="DR523" s="23"/>
      <c r="DS523" s="23"/>
      <c r="DT523" s="23"/>
      <c r="DU523" s="23"/>
      <c r="DV523" s="23"/>
      <c r="DW523" s="23"/>
      <c r="DX523" s="23"/>
      <c r="DY523" s="23"/>
      <c r="DZ523" s="23"/>
      <c r="EA523" s="23"/>
      <c r="EB523" s="23"/>
      <c r="EC523" s="23"/>
      <c r="ED523" s="23"/>
      <c r="EE523" s="23"/>
      <c r="EF523" s="23"/>
      <c r="EG523" s="23"/>
      <c r="EH523" s="23"/>
    </row>
    <row r="524" spans="4:138" s="24" customFormat="1" x14ac:dyDescent="0.25">
      <c r="D524" s="25"/>
      <c r="E524" s="26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  <c r="BS524" s="23"/>
      <c r="BT524" s="23"/>
      <c r="BU524" s="23"/>
      <c r="BV524" s="23"/>
      <c r="BW524" s="23"/>
      <c r="BX524" s="23"/>
      <c r="BY524" s="23"/>
      <c r="BZ524" s="23"/>
      <c r="CA524" s="23"/>
      <c r="CB524" s="23"/>
      <c r="CC524" s="23"/>
      <c r="CD524" s="23"/>
      <c r="CE524" s="23"/>
      <c r="CF524" s="23"/>
      <c r="CG524" s="23"/>
      <c r="CH524" s="23"/>
      <c r="CI524" s="23"/>
      <c r="CJ524" s="23"/>
      <c r="CK524" s="23"/>
      <c r="CL524" s="23"/>
      <c r="CM524" s="23"/>
      <c r="CN524" s="23"/>
      <c r="CO524" s="23"/>
      <c r="CP524" s="23"/>
      <c r="CQ524" s="23"/>
      <c r="CR524" s="23"/>
      <c r="CS524" s="23"/>
      <c r="CT524" s="23"/>
      <c r="CU524" s="23"/>
      <c r="CV524" s="23"/>
      <c r="CW524" s="23"/>
      <c r="CX524" s="23"/>
      <c r="CY524" s="23"/>
      <c r="CZ524" s="23"/>
      <c r="DA524" s="23"/>
      <c r="DB524" s="23"/>
      <c r="DC524" s="23"/>
      <c r="DD524" s="23"/>
      <c r="DE524" s="23"/>
      <c r="DF524" s="23"/>
      <c r="DG524" s="23"/>
      <c r="DH524" s="23"/>
      <c r="DI524" s="23"/>
      <c r="DJ524" s="23"/>
      <c r="DK524" s="23"/>
      <c r="DL524" s="23"/>
      <c r="DM524" s="23"/>
      <c r="DN524" s="23"/>
      <c r="DO524" s="23"/>
      <c r="DP524" s="23"/>
      <c r="DQ524" s="23"/>
      <c r="DR524" s="23"/>
      <c r="DS524" s="23"/>
      <c r="DT524" s="23"/>
      <c r="DU524" s="23"/>
      <c r="DV524" s="23"/>
      <c r="DW524" s="23"/>
      <c r="DX524" s="23"/>
      <c r="DY524" s="23"/>
      <c r="DZ524" s="23"/>
      <c r="EA524" s="23"/>
      <c r="EB524" s="23"/>
      <c r="EC524" s="23"/>
      <c r="ED524" s="23"/>
      <c r="EE524" s="23"/>
      <c r="EF524" s="23"/>
      <c r="EG524" s="23"/>
      <c r="EH524" s="23"/>
    </row>
    <row r="525" spans="4:138" s="24" customFormat="1" x14ac:dyDescent="0.25">
      <c r="D525" s="25"/>
      <c r="E525" s="26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  <c r="BS525" s="23"/>
      <c r="BT525" s="23"/>
      <c r="BU525" s="23"/>
      <c r="BV525" s="23"/>
      <c r="BW525" s="23"/>
      <c r="BX525" s="23"/>
      <c r="BY525" s="23"/>
      <c r="BZ525" s="23"/>
      <c r="CA525" s="23"/>
      <c r="CB525" s="23"/>
      <c r="CC525" s="23"/>
      <c r="CD525" s="23"/>
      <c r="CE525" s="23"/>
      <c r="CF525" s="23"/>
      <c r="CG525" s="23"/>
      <c r="CH525" s="23"/>
      <c r="CI525" s="23"/>
      <c r="CJ525" s="23"/>
      <c r="CK525" s="23"/>
      <c r="CL525" s="23"/>
      <c r="CM525" s="23"/>
      <c r="CN525" s="23"/>
      <c r="CO525" s="23"/>
      <c r="CP525" s="23"/>
      <c r="CQ525" s="23"/>
      <c r="CR525" s="23"/>
      <c r="CS525" s="23"/>
      <c r="CT525" s="23"/>
      <c r="CU525" s="23"/>
      <c r="CV525" s="23"/>
      <c r="CW525" s="23"/>
      <c r="CX525" s="23"/>
      <c r="CY525" s="23"/>
      <c r="CZ525" s="23"/>
      <c r="DA525" s="23"/>
      <c r="DB525" s="23"/>
      <c r="DC525" s="23"/>
      <c r="DD525" s="23"/>
      <c r="DE525" s="23"/>
      <c r="DF525" s="23"/>
      <c r="DG525" s="23"/>
      <c r="DH525" s="23"/>
      <c r="DI525" s="23"/>
      <c r="DJ525" s="23"/>
      <c r="DK525" s="23"/>
      <c r="DL525" s="23"/>
      <c r="DM525" s="23"/>
      <c r="DN525" s="23"/>
      <c r="DO525" s="23"/>
      <c r="DP525" s="23"/>
      <c r="DQ525" s="23"/>
      <c r="DR525" s="23"/>
      <c r="DS525" s="23"/>
      <c r="DT525" s="23"/>
      <c r="DU525" s="23"/>
      <c r="DV525" s="23"/>
      <c r="DW525" s="23"/>
      <c r="DX525" s="23"/>
      <c r="DY525" s="23"/>
      <c r="DZ525" s="23"/>
      <c r="EA525" s="23"/>
      <c r="EB525" s="23"/>
      <c r="EC525" s="23"/>
      <c r="ED525" s="23"/>
      <c r="EE525" s="23"/>
      <c r="EF525" s="23"/>
      <c r="EG525" s="23"/>
      <c r="EH525" s="23"/>
    </row>
    <row r="526" spans="4:138" s="24" customFormat="1" x14ac:dyDescent="0.25">
      <c r="D526" s="25"/>
      <c r="E526" s="26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  <c r="BS526" s="23"/>
      <c r="BT526" s="23"/>
      <c r="BU526" s="23"/>
      <c r="BV526" s="23"/>
      <c r="BW526" s="23"/>
      <c r="BX526" s="23"/>
      <c r="BY526" s="23"/>
      <c r="BZ526" s="23"/>
      <c r="CA526" s="23"/>
      <c r="CB526" s="23"/>
      <c r="CC526" s="23"/>
      <c r="CD526" s="23"/>
      <c r="CE526" s="23"/>
      <c r="CF526" s="23"/>
      <c r="CG526" s="23"/>
      <c r="CH526" s="23"/>
      <c r="CI526" s="23"/>
      <c r="CJ526" s="23"/>
      <c r="CK526" s="23"/>
      <c r="CL526" s="23"/>
      <c r="CM526" s="23"/>
      <c r="CN526" s="23"/>
      <c r="CO526" s="23"/>
      <c r="CP526" s="23"/>
      <c r="CQ526" s="23"/>
      <c r="CR526" s="23"/>
      <c r="CS526" s="23"/>
      <c r="CT526" s="23"/>
      <c r="CU526" s="23"/>
      <c r="CV526" s="23"/>
      <c r="CW526" s="23"/>
      <c r="CX526" s="23"/>
      <c r="CY526" s="23"/>
      <c r="CZ526" s="23"/>
      <c r="DA526" s="23"/>
      <c r="DB526" s="23"/>
      <c r="DC526" s="23"/>
      <c r="DD526" s="23"/>
      <c r="DE526" s="23"/>
      <c r="DF526" s="23"/>
      <c r="DG526" s="23"/>
      <c r="DH526" s="23"/>
      <c r="DI526" s="23"/>
      <c r="DJ526" s="23"/>
      <c r="DK526" s="23"/>
      <c r="DL526" s="23"/>
      <c r="DM526" s="23"/>
      <c r="DN526" s="23"/>
      <c r="DO526" s="23"/>
      <c r="DP526" s="23"/>
      <c r="DQ526" s="23"/>
      <c r="DR526" s="23"/>
      <c r="DS526" s="23"/>
      <c r="DT526" s="23"/>
      <c r="DU526" s="23"/>
      <c r="DV526" s="23"/>
      <c r="DW526" s="23"/>
      <c r="DX526" s="23"/>
      <c r="DY526" s="23"/>
      <c r="DZ526" s="23"/>
      <c r="EA526" s="23"/>
      <c r="EB526" s="23"/>
      <c r="EC526" s="23"/>
      <c r="ED526" s="23"/>
      <c r="EE526" s="23"/>
      <c r="EF526" s="23"/>
      <c r="EG526" s="23"/>
      <c r="EH526" s="23"/>
    </row>
    <row r="527" spans="4:138" s="24" customFormat="1" x14ac:dyDescent="0.25">
      <c r="D527" s="25"/>
      <c r="E527" s="26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  <c r="BS527" s="23"/>
      <c r="BT527" s="23"/>
      <c r="BU527" s="23"/>
      <c r="BV527" s="23"/>
      <c r="BW527" s="23"/>
      <c r="BX527" s="23"/>
      <c r="BY527" s="23"/>
      <c r="BZ527" s="23"/>
      <c r="CA527" s="23"/>
      <c r="CB527" s="23"/>
      <c r="CC527" s="23"/>
      <c r="CD527" s="23"/>
      <c r="CE527" s="23"/>
      <c r="CF527" s="23"/>
      <c r="CG527" s="23"/>
      <c r="CH527" s="23"/>
      <c r="CI527" s="23"/>
      <c r="CJ527" s="23"/>
      <c r="CK527" s="23"/>
      <c r="CL527" s="23"/>
      <c r="CM527" s="23"/>
      <c r="CN527" s="23"/>
      <c r="CO527" s="23"/>
      <c r="CP527" s="23"/>
      <c r="CQ527" s="23"/>
      <c r="CR527" s="23"/>
      <c r="CS527" s="23"/>
      <c r="CT527" s="23"/>
      <c r="CU527" s="23"/>
      <c r="CV527" s="23"/>
      <c r="CW527" s="23"/>
      <c r="CX527" s="23"/>
      <c r="CY527" s="23"/>
      <c r="CZ527" s="23"/>
      <c r="DA527" s="23"/>
      <c r="DB527" s="23"/>
      <c r="DC527" s="23"/>
      <c r="DD527" s="23"/>
      <c r="DE527" s="23"/>
      <c r="DF527" s="23"/>
      <c r="DG527" s="23"/>
      <c r="DH527" s="23"/>
      <c r="DI527" s="23"/>
      <c r="DJ527" s="23"/>
      <c r="DK527" s="23"/>
      <c r="DL527" s="23"/>
      <c r="DM527" s="23"/>
      <c r="DN527" s="23"/>
      <c r="DO527" s="23"/>
      <c r="DP527" s="23"/>
      <c r="DQ527" s="23"/>
      <c r="DR527" s="23"/>
      <c r="DS527" s="23"/>
      <c r="DT527" s="23"/>
      <c r="DU527" s="23"/>
      <c r="DV527" s="23"/>
      <c r="DW527" s="23"/>
      <c r="DX527" s="23"/>
      <c r="DY527" s="23"/>
      <c r="DZ527" s="23"/>
      <c r="EA527" s="23"/>
      <c r="EB527" s="23"/>
      <c r="EC527" s="23"/>
      <c r="ED527" s="23"/>
      <c r="EE527" s="23"/>
      <c r="EF527" s="23"/>
      <c r="EG527" s="23"/>
      <c r="EH527" s="23"/>
    </row>
    <row r="528" spans="4:138" s="24" customFormat="1" x14ac:dyDescent="0.25">
      <c r="D528" s="25"/>
      <c r="E528" s="26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  <c r="BS528" s="23"/>
      <c r="BT528" s="23"/>
      <c r="BU528" s="23"/>
      <c r="BV528" s="23"/>
      <c r="BW528" s="23"/>
      <c r="BX528" s="23"/>
      <c r="BY528" s="23"/>
      <c r="BZ528" s="23"/>
      <c r="CA528" s="23"/>
      <c r="CB528" s="23"/>
      <c r="CC528" s="23"/>
      <c r="CD528" s="23"/>
      <c r="CE528" s="23"/>
      <c r="CF528" s="23"/>
      <c r="CG528" s="23"/>
      <c r="CH528" s="23"/>
      <c r="CI528" s="23"/>
      <c r="CJ528" s="23"/>
      <c r="CK528" s="23"/>
      <c r="CL528" s="23"/>
      <c r="CM528" s="23"/>
      <c r="CN528" s="23"/>
      <c r="CO528" s="23"/>
      <c r="CP528" s="23"/>
      <c r="CQ528" s="23"/>
      <c r="CR528" s="23"/>
      <c r="CS528" s="23"/>
      <c r="CT528" s="23"/>
      <c r="CU528" s="23"/>
      <c r="CV528" s="23"/>
      <c r="CW528" s="23"/>
      <c r="CX528" s="23"/>
      <c r="CY528" s="23"/>
      <c r="CZ528" s="23"/>
      <c r="DA528" s="23"/>
      <c r="DB528" s="23"/>
      <c r="DC528" s="23"/>
      <c r="DD528" s="23"/>
      <c r="DE528" s="23"/>
      <c r="DF528" s="23"/>
      <c r="DG528" s="23"/>
      <c r="DH528" s="23"/>
      <c r="DI528" s="23"/>
      <c r="DJ528" s="23"/>
      <c r="DK528" s="23"/>
      <c r="DL528" s="23"/>
      <c r="DM528" s="23"/>
      <c r="DN528" s="23"/>
      <c r="DO528" s="23"/>
      <c r="DP528" s="23"/>
      <c r="DQ528" s="23"/>
      <c r="DR528" s="23"/>
      <c r="DS528" s="23"/>
      <c r="DT528" s="23"/>
      <c r="DU528" s="23"/>
      <c r="DV528" s="23"/>
      <c r="DW528" s="23"/>
      <c r="DX528" s="23"/>
      <c r="DY528" s="23"/>
      <c r="DZ528" s="23"/>
      <c r="EA528" s="23"/>
      <c r="EB528" s="23"/>
      <c r="EC528" s="23"/>
      <c r="ED528" s="23"/>
      <c r="EE528" s="23"/>
      <c r="EF528" s="23"/>
      <c r="EG528" s="23"/>
      <c r="EH528" s="23"/>
    </row>
    <row r="529" spans="4:138" s="24" customFormat="1" x14ac:dyDescent="0.25">
      <c r="D529" s="25"/>
      <c r="E529" s="26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  <c r="BT529" s="23"/>
      <c r="BU529" s="23"/>
      <c r="BV529" s="23"/>
      <c r="BW529" s="23"/>
      <c r="BX529" s="23"/>
      <c r="BY529" s="23"/>
      <c r="BZ529" s="23"/>
      <c r="CA529" s="23"/>
      <c r="CB529" s="23"/>
      <c r="CC529" s="23"/>
      <c r="CD529" s="23"/>
      <c r="CE529" s="23"/>
      <c r="CF529" s="23"/>
      <c r="CG529" s="23"/>
      <c r="CH529" s="23"/>
      <c r="CI529" s="23"/>
      <c r="CJ529" s="23"/>
      <c r="CK529" s="23"/>
      <c r="CL529" s="23"/>
      <c r="CM529" s="23"/>
      <c r="CN529" s="23"/>
      <c r="CO529" s="23"/>
      <c r="CP529" s="23"/>
      <c r="CQ529" s="23"/>
      <c r="CR529" s="23"/>
      <c r="CS529" s="23"/>
      <c r="CT529" s="23"/>
      <c r="CU529" s="23"/>
      <c r="CV529" s="23"/>
      <c r="CW529" s="23"/>
      <c r="CX529" s="23"/>
      <c r="CY529" s="23"/>
      <c r="CZ529" s="23"/>
      <c r="DA529" s="23"/>
      <c r="DB529" s="23"/>
      <c r="DC529" s="23"/>
      <c r="DD529" s="23"/>
      <c r="DE529" s="23"/>
      <c r="DF529" s="23"/>
      <c r="DG529" s="23"/>
      <c r="DH529" s="23"/>
      <c r="DI529" s="23"/>
      <c r="DJ529" s="23"/>
      <c r="DK529" s="23"/>
      <c r="DL529" s="23"/>
      <c r="DM529" s="23"/>
      <c r="DN529" s="23"/>
      <c r="DO529" s="23"/>
      <c r="DP529" s="23"/>
      <c r="DQ529" s="23"/>
      <c r="DR529" s="23"/>
      <c r="DS529" s="23"/>
      <c r="DT529" s="23"/>
      <c r="DU529" s="23"/>
      <c r="DV529" s="23"/>
      <c r="DW529" s="23"/>
      <c r="DX529" s="23"/>
      <c r="DY529" s="23"/>
      <c r="DZ529" s="23"/>
      <c r="EA529" s="23"/>
      <c r="EB529" s="23"/>
      <c r="EC529" s="23"/>
      <c r="ED529" s="23"/>
      <c r="EE529" s="23"/>
      <c r="EF529" s="23"/>
      <c r="EG529" s="23"/>
      <c r="EH529" s="23"/>
    </row>
    <row r="530" spans="4:138" s="24" customFormat="1" x14ac:dyDescent="0.25">
      <c r="D530" s="25"/>
      <c r="E530" s="26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  <c r="BT530" s="23"/>
      <c r="BU530" s="23"/>
      <c r="BV530" s="23"/>
      <c r="BW530" s="23"/>
      <c r="BX530" s="23"/>
      <c r="BY530" s="23"/>
      <c r="BZ530" s="23"/>
      <c r="CA530" s="23"/>
      <c r="CB530" s="23"/>
      <c r="CC530" s="23"/>
      <c r="CD530" s="23"/>
      <c r="CE530" s="23"/>
      <c r="CF530" s="23"/>
      <c r="CG530" s="23"/>
      <c r="CH530" s="23"/>
      <c r="CI530" s="23"/>
      <c r="CJ530" s="23"/>
      <c r="CK530" s="23"/>
      <c r="CL530" s="23"/>
      <c r="CM530" s="23"/>
      <c r="CN530" s="23"/>
      <c r="CO530" s="23"/>
      <c r="CP530" s="23"/>
      <c r="CQ530" s="23"/>
      <c r="CR530" s="23"/>
      <c r="CS530" s="23"/>
      <c r="CT530" s="23"/>
      <c r="CU530" s="23"/>
      <c r="CV530" s="23"/>
      <c r="CW530" s="23"/>
      <c r="CX530" s="23"/>
      <c r="CY530" s="23"/>
      <c r="CZ530" s="23"/>
      <c r="DA530" s="23"/>
      <c r="DB530" s="23"/>
      <c r="DC530" s="23"/>
      <c r="DD530" s="23"/>
      <c r="DE530" s="23"/>
      <c r="DF530" s="23"/>
      <c r="DG530" s="23"/>
      <c r="DH530" s="23"/>
      <c r="DI530" s="23"/>
      <c r="DJ530" s="23"/>
      <c r="DK530" s="23"/>
      <c r="DL530" s="23"/>
      <c r="DM530" s="23"/>
      <c r="DN530" s="23"/>
      <c r="DO530" s="23"/>
      <c r="DP530" s="23"/>
      <c r="DQ530" s="23"/>
      <c r="DR530" s="23"/>
      <c r="DS530" s="23"/>
      <c r="DT530" s="23"/>
      <c r="DU530" s="23"/>
      <c r="DV530" s="23"/>
      <c r="DW530" s="23"/>
      <c r="DX530" s="23"/>
      <c r="DY530" s="23"/>
      <c r="DZ530" s="23"/>
      <c r="EA530" s="23"/>
      <c r="EB530" s="23"/>
      <c r="EC530" s="23"/>
      <c r="ED530" s="23"/>
      <c r="EE530" s="23"/>
      <c r="EF530" s="23"/>
      <c r="EG530" s="23"/>
      <c r="EH530" s="23"/>
    </row>
    <row r="531" spans="4:138" s="24" customFormat="1" x14ac:dyDescent="0.25">
      <c r="D531" s="25"/>
      <c r="E531" s="26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  <c r="BT531" s="23"/>
      <c r="BU531" s="23"/>
      <c r="BV531" s="23"/>
      <c r="BW531" s="23"/>
      <c r="BX531" s="23"/>
      <c r="BY531" s="23"/>
      <c r="BZ531" s="23"/>
      <c r="CA531" s="23"/>
      <c r="CB531" s="23"/>
      <c r="CC531" s="23"/>
      <c r="CD531" s="23"/>
      <c r="CE531" s="23"/>
      <c r="CF531" s="23"/>
      <c r="CG531" s="23"/>
      <c r="CH531" s="23"/>
      <c r="CI531" s="23"/>
      <c r="CJ531" s="23"/>
      <c r="CK531" s="23"/>
      <c r="CL531" s="23"/>
      <c r="CM531" s="23"/>
      <c r="CN531" s="23"/>
      <c r="CO531" s="23"/>
      <c r="CP531" s="23"/>
      <c r="CQ531" s="23"/>
      <c r="CR531" s="23"/>
      <c r="CS531" s="23"/>
      <c r="CT531" s="23"/>
      <c r="CU531" s="23"/>
      <c r="CV531" s="23"/>
      <c r="CW531" s="23"/>
      <c r="CX531" s="23"/>
      <c r="CY531" s="23"/>
      <c r="CZ531" s="23"/>
      <c r="DA531" s="23"/>
      <c r="DB531" s="23"/>
      <c r="DC531" s="23"/>
      <c r="DD531" s="23"/>
      <c r="DE531" s="23"/>
      <c r="DF531" s="23"/>
      <c r="DG531" s="23"/>
      <c r="DH531" s="23"/>
      <c r="DI531" s="23"/>
      <c r="DJ531" s="23"/>
      <c r="DK531" s="23"/>
      <c r="DL531" s="23"/>
      <c r="DM531" s="23"/>
      <c r="DN531" s="23"/>
      <c r="DO531" s="23"/>
      <c r="DP531" s="23"/>
      <c r="DQ531" s="23"/>
      <c r="DR531" s="23"/>
      <c r="DS531" s="23"/>
      <c r="DT531" s="23"/>
      <c r="DU531" s="23"/>
      <c r="DV531" s="23"/>
      <c r="DW531" s="23"/>
      <c r="DX531" s="23"/>
      <c r="DY531" s="23"/>
      <c r="DZ531" s="23"/>
      <c r="EA531" s="23"/>
      <c r="EB531" s="23"/>
      <c r="EC531" s="23"/>
      <c r="ED531" s="23"/>
      <c r="EE531" s="23"/>
      <c r="EF531" s="23"/>
      <c r="EG531" s="23"/>
      <c r="EH531" s="23"/>
    </row>
    <row r="532" spans="4:138" s="24" customFormat="1" x14ac:dyDescent="0.25">
      <c r="D532" s="25"/>
      <c r="E532" s="26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  <c r="BS532" s="23"/>
      <c r="BT532" s="23"/>
      <c r="BU532" s="23"/>
      <c r="BV532" s="23"/>
      <c r="BW532" s="23"/>
      <c r="BX532" s="23"/>
      <c r="BY532" s="23"/>
      <c r="BZ532" s="23"/>
      <c r="CA532" s="23"/>
      <c r="CB532" s="23"/>
      <c r="CC532" s="23"/>
      <c r="CD532" s="23"/>
      <c r="CE532" s="23"/>
      <c r="CF532" s="23"/>
      <c r="CG532" s="23"/>
      <c r="CH532" s="23"/>
      <c r="CI532" s="23"/>
      <c r="CJ532" s="23"/>
      <c r="CK532" s="23"/>
      <c r="CL532" s="23"/>
      <c r="CM532" s="23"/>
      <c r="CN532" s="23"/>
      <c r="CO532" s="23"/>
      <c r="CP532" s="23"/>
      <c r="CQ532" s="23"/>
      <c r="CR532" s="23"/>
      <c r="CS532" s="23"/>
      <c r="CT532" s="23"/>
      <c r="CU532" s="23"/>
      <c r="CV532" s="23"/>
      <c r="CW532" s="23"/>
      <c r="CX532" s="23"/>
      <c r="CY532" s="23"/>
      <c r="CZ532" s="23"/>
      <c r="DA532" s="23"/>
      <c r="DB532" s="23"/>
      <c r="DC532" s="23"/>
      <c r="DD532" s="23"/>
      <c r="DE532" s="23"/>
      <c r="DF532" s="23"/>
      <c r="DG532" s="23"/>
      <c r="DH532" s="23"/>
      <c r="DI532" s="23"/>
      <c r="DJ532" s="23"/>
      <c r="DK532" s="23"/>
      <c r="DL532" s="23"/>
      <c r="DM532" s="23"/>
      <c r="DN532" s="23"/>
      <c r="DO532" s="23"/>
      <c r="DP532" s="23"/>
      <c r="DQ532" s="23"/>
      <c r="DR532" s="23"/>
      <c r="DS532" s="23"/>
      <c r="DT532" s="23"/>
      <c r="DU532" s="23"/>
      <c r="DV532" s="23"/>
      <c r="DW532" s="23"/>
      <c r="DX532" s="23"/>
      <c r="DY532" s="23"/>
      <c r="DZ532" s="23"/>
      <c r="EA532" s="23"/>
      <c r="EB532" s="23"/>
      <c r="EC532" s="23"/>
      <c r="ED532" s="23"/>
      <c r="EE532" s="23"/>
      <c r="EF532" s="23"/>
      <c r="EG532" s="23"/>
      <c r="EH532" s="23"/>
    </row>
    <row r="533" spans="4:138" s="24" customFormat="1" x14ac:dyDescent="0.25">
      <c r="D533" s="25"/>
      <c r="E533" s="26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  <c r="BS533" s="23"/>
      <c r="BT533" s="23"/>
      <c r="BU533" s="23"/>
      <c r="BV533" s="23"/>
      <c r="BW533" s="23"/>
      <c r="BX533" s="23"/>
      <c r="BY533" s="23"/>
      <c r="BZ533" s="23"/>
      <c r="CA533" s="23"/>
      <c r="CB533" s="23"/>
      <c r="CC533" s="23"/>
      <c r="CD533" s="23"/>
      <c r="CE533" s="23"/>
      <c r="CF533" s="23"/>
      <c r="CG533" s="23"/>
      <c r="CH533" s="23"/>
      <c r="CI533" s="23"/>
      <c r="CJ533" s="23"/>
      <c r="CK533" s="23"/>
      <c r="CL533" s="23"/>
      <c r="CM533" s="23"/>
      <c r="CN533" s="23"/>
      <c r="CO533" s="23"/>
      <c r="CP533" s="23"/>
      <c r="CQ533" s="23"/>
      <c r="CR533" s="23"/>
      <c r="CS533" s="23"/>
      <c r="CT533" s="23"/>
      <c r="CU533" s="23"/>
      <c r="CV533" s="23"/>
      <c r="CW533" s="23"/>
      <c r="CX533" s="23"/>
      <c r="CY533" s="23"/>
      <c r="CZ533" s="23"/>
      <c r="DA533" s="23"/>
      <c r="DB533" s="23"/>
      <c r="DC533" s="23"/>
      <c r="DD533" s="23"/>
      <c r="DE533" s="23"/>
      <c r="DF533" s="23"/>
      <c r="DG533" s="23"/>
      <c r="DH533" s="23"/>
      <c r="DI533" s="23"/>
      <c r="DJ533" s="23"/>
      <c r="DK533" s="23"/>
      <c r="DL533" s="23"/>
      <c r="DM533" s="23"/>
      <c r="DN533" s="23"/>
      <c r="DO533" s="23"/>
      <c r="DP533" s="23"/>
      <c r="DQ533" s="23"/>
      <c r="DR533" s="23"/>
      <c r="DS533" s="23"/>
      <c r="DT533" s="23"/>
      <c r="DU533" s="23"/>
      <c r="DV533" s="23"/>
      <c r="DW533" s="23"/>
      <c r="DX533" s="23"/>
      <c r="DY533" s="23"/>
      <c r="DZ533" s="23"/>
      <c r="EA533" s="23"/>
      <c r="EB533" s="23"/>
      <c r="EC533" s="23"/>
      <c r="ED533" s="23"/>
      <c r="EE533" s="23"/>
      <c r="EF533" s="23"/>
      <c r="EG533" s="23"/>
      <c r="EH533" s="23"/>
    </row>
    <row r="534" spans="4:138" s="24" customFormat="1" x14ac:dyDescent="0.25">
      <c r="D534" s="25"/>
      <c r="E534" s="26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  <c r="BS534" s="23"/>
      <c r="BT534" s="23"/>
      <c r="BU534" s="23"/>
      <c r="BV534" s="23"/>
      <c r="BW534" s="23"/>
      <c r="BX534" s="23"/>
      <c r="BY534" s="23"/>
      <c r="BZ534" s="23"/>
      <c r="CA534" s="23"/>
      <c r="CB534" s="23"/>
      <c r="CC534" s="23"/>
      <c r="CD534" s="23"/>
      <c r="CE534" s="23"/>
      <c r="CF534" s="23"/>
      <c r="CG534" s="23"/>
      <c r="CH534" s="23"/>
      <c r="CI534" s="23"/>
      <c r="CJ534" s="23"/>
      <c r="CK534" s="23"/>
      <c r="CL534" s="23"/>
      <c r="CM534" s="23"/>
      <c r="CN534" s="23"/>
      <c r="CO534" s="23"/>
      <c r="CP534" s="23"/>
      <c r="CQ534" s="23"/>
      <c r="CR534" s="23"/>
      <c r="CS534" s="23"/>
      <c r="CT534" s="23"/>
      <c r="CU534" s="23"/>
      <c r="CV534" s="23"/>
      <c r="CW534" s="23"/>
      <c r="CX534" s="23"/>
      <c r="CY534" s="23"/>
      <c r="CZ534" s="23"/>
      <c r="DA534" s="23"/>
      <c r="DB534" s="23"/>
      <c r="DC534" s="23"/>
      <c r="DD534" s="23"/>
      <c r="DE534" s="23"/>
      <c r="DF534" s="23"/>
      <c r="DG534" s="23"/>
      <c r="DH534" s="23"/>
      <c r="DI534" s="23"/>
      <c r="DJ534" s="23"/>
      <c r="DK534" s="23"/>
      <c r="DL534" s="23"/>
      <c r="DM534" s="23"/>
      <c r="DN534" s="23"/>
      <c r="DO534" s="23"/>
      <c r="DP534" s="23"/>
      <c r="DQ534" s="23"/>
      <c r="DR534" s="23"/>
      <c r="DS534" s="23"/>
      <c r="DT534" s="23"/>
      <c r="DU534" s="23"/>
      <c r="DV534" s="23"/>
      <c r="DW534" s="23"/>
      <c r="DX534" s="23"/>
      <c r="DY534" s="23"/>
      <c r="DZ534" s="23"/>
      <c r="EA534" s="23"/>
      <c r="EB534" s="23"/>
      <c r="EC534" s="23"/>
      <c r="ED534" s="23"/>
      <c r="EE534" s="23"/>
      <c r="EF534" s="23"/>
      <c r="EG534" s="23"/>
      <c r="EH534" s="23"/>
    </row>
    <row r="535" spans="4:138" s="24" customFormat="1" x14ac:dyDescent="0.25">
      <c r="D535" s="25"/>
      <c r="E535" s="26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  <c r="BS535" s="23"/>
      <c r="BT535" s="23"/>
      <c r="BU535" s="23"/>
      <c r="BV535" s="23"/>
      <c r="BW535" s="23"/>
      <c r="BX535" s="23"/>
      <c r="BY535" s="23"/>
      <c r="BZ535" s="23"/>
      <c r="CA535" s="23"/>
      <c r="CB535" s="23"/>
      <c r="CC535" s="23"/>
      <c r="CD535" s="23"/>
      <c r="CE535" s="23"/>
      <c r="CF535" s="23"/>
      <c r="CG535" s="23"/>
      <c r="CH535" s="23"/>
      <c r="CI535" s="23"/>
      <c r="CJ535" s="23"/>
      <c r="CK535" s="23"/>
      <c r="CL535" s="23"/>
      <c r="CM535" s="23"/>
      <c r="CN535" s="23"/>
      <c r="CO535" s="23"/>
      <c r="CP535" s="23"/>
      <c r="CQ535" s="23"/>
      <c r="CR535" s="23"/>
      <c r="CS535" s="23"/>
      <c r="CT535" s="23"/>
      <c r="CU535" s="23"/>
      <c r="CV535" s="23"/>
      <c r="CW535" s="23"/>
      <c r="CX535" s="23"/>
      <c r="CY535" s="23"/>
      <c r="CZ535" s="23"/>
      <c r="DA535" s="23"/>
      <c r="DB535" s="23"/>
      <c r="DC535" s="23"/>
      <c r="DD535" s="23"/>
      <c r="DE535" s="23"/>
      <c r="DF535" s="23"/>
      <c r="DG535" s="23"/>
      <c r="DH535" s="23"/>
      <c r="DI535" s="23"/>
      <c r="DJ535" s="23"/>
      <c r="DK535" s="23"/>
      <c r="DL535" s="23"/>
      <c r="DM535" s="23"/>
      <c r="DN535" s="23"/>
      <c r="DO535" s="23"/>
      <c r="DP535" s="23"/>
      <c r="DQ535" s="23"/>
      <c r="DR535" s="23"/>
      <c r="DS535" s="23"/>
      <c r="DT535" s="23"/>
      <c r="DU535" s="23"/>
      <c r="DV535" s="23"/>
      <c r="DW535" s="23"/>
      <c r="DX535" s="23"/>
      <c r="DY535" s="23"/>
      <c r="DZ535" s="23"/>
      <c r="EA535" s="23"/>
      <c r="EB535" s="23"/>
      <c r="EC535" s="23"/>
      <c r="ED535" s="23"/>
      <c r="EE535" s="23"/>
      <c r="EF535" s="23"/>
      <c r="EG535" s="23"/>
      <c r="EH535" s="23"/>
    </row>
    <row r="536" spans="4:138" s="24" customFormat="1" x14ac:dyDescent="0.25">
      <c r="D536" s="25"/>
      <c r="E536" s="26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3"/>
      <c r="BX536" s="23"/>
      <c r="BY536" s="23"/>
      <c r="BZ536" s="23"/>
      <c r="CA536" s="23"/>
      <c r="CB536" s="23"/>
      <c r="CC536" s="23"/>
      <c r="CD536" s="23"/>
      <c r="CE536" s="23"/>
      <c r="CF536" s="23"/>
      <c r="CG536" s="23"/>
      <c r="CH536" s="23"/>
      <c r="CI536" s="23"/>
      <c r="CJ536" s="23"/>
      <c r="CK536" s="23"/>
      <c r="CL536" s="23"/>
      <c r="CM536" s="23"/>
      <c r="CN536" s="23"/>
      <c r="CO536" s="23"/>
      <c r="CP536" s="23"/>
      <c r="CQ536" s="23"/>
      <c r="CR536" s="23"/>
      <c r="CS536" s="23"/>
      <c r="CT536" s="23"/>
      <c r="CU536" s="23"/>
      <c r="CV536" s="23"/>
      <c r="CW536" s="23"/>
      <c r="CX536" s="23"/>
      <c r="CY536" s="23"/>
      <c r="CZ536" s="23"/>
      <c r="DA536" s="23"/>
      <c r="DB536" s="23"/>
      <c r="DC536" s="23"/>
      <c r="DD536" s="23"/>
      <c r="DE536" s="23"/>
      <c r="DF536" s="23"/>
      <c r="DG536" s="23"/>
      <c r="DH536" s="23"/>
      <c r="DI536" s="23"/>
      <c r="DJ536" s="23"/>
      <c r="DK536" s="23"/>
      <c r="DL536" s="23"/>
      <c r="DM536" s="23"/>
      <c r="DN536" s="23"/>
      <c r="DO536" s="23"/>
      <c r="DP536" s="23"/>
      <c r="DQ536" s="23"/>
      <c r="DR536" s="23"/>
      <c r="DS536" s="23"/>
      <c r="DT536" s="23"/>
      <c r="DU536" s="23"/>
      <c r="DV536" s="23"/>
      <c r="DW536" s="23"/>
      <c r="DX536" s="23"/>
      <c r="DY536" s="23"/>
      <c r="DZ536" s="23"/>
      <c r="EA536" s="23"/>
      <c r="EB536" s="23"/>
      <c r="EC536" s="23"/>
      <c r="ED536" s="23"/>
      <c r="EE536" s="23"/>
      <c r="EF536" s="23"/>
      <c r="EG536" s="23"/>
      <c r="EH536" s="23"/>
    </row>
    <row r="537" spans="4:138" s="24" customFormat="1" x14ac:dyDescent="0.25">
      <c r="D537" s="25"/>
      <c r="E537" s="26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  <c r="BT537" s="23"/>
      <c r="BU537" s="23"/>
      <c r="BV537" s="23"/>
      <c r="BW537" s="23"/>
      <c r="BX537" s="23"/>
      <c r="BY537" s="23"/>
      <c r="BZ537" s="23"/>
      <c r="CA537" s="23"/>
      <c r="CB537" s="23"/>
      <c r="CC537" s="23"/>
      <c r="CD537" s="23"/>
      <c r="CE537" s="23"/>
      <c r="CF537" s="23"/>
      <c r="CG537" s="23"/>
      <c r="CH537" s="23"/>
      <c r="CI537" s="23"/>
      <c r="CJ537" s="23"/>
      <c r="CK537" s="23"/>
      <c r="CL537" s="23"/>
      <c r="CM537" s="23"/>
      <c r="CN537" s="23"/>
      <c r="CO537" s="23"/>
      <c r="CP537" s="23"/>
      <c r="CQ537" s="23"/>
      <c r="CR537" s="23"/>
      <c r="CS537" s="23"/>
      <c r="CT537" s="23"/>
      <c r="CU537" s="23"/>
      <c r="CV537" s="23"/>
      <c r="CW537" s="23"/>
      <c r="CX537" s="23"/>
      <c r="CY537" s="23"/>
      <c r="CZ537" s="23"/>
      <c r="DA537" s="23"/>
      <c r="DB537" s="23"/>
      <c r="DC537" s="23"/>
      <c r="DD537" s="23"/>
      <c r="DE537" s="23"/>
      <c r="DF537" s="23"/>
      <c r="DG537" s="23"/>
      <c r="DH537" s="23"/>
      <c r="DI537" s="23"/>
      <c r="DJ537" s="23"/>
      <c r="DK537" s="23"/>
      <c r="DL537" s="23"/>
      <c r="DM537" s="23"/>
      <c r="DN537" s="23"/>
      <c r="DO537" s="23"/>
      <c r="DP537" s="23"/>
      <c r="DQ537" s="23"/>
      <c r="DR537" s="23"/>
      <c r="DS537" s="23"/>
      <c r="DT537" s="23"/>
      <c r="DU537" s="23"/>
      <c r="DV537" s="23"/>
      <c r="DW537" s="23"/>
      <c r="DX537" s="23"/>
      <c r="DY537" s="23"/>
      <c r="DZ537" s="23"/>
      <c r="EA537" s="23"/>
      <c r="EB537" s="23"/>
      <c r="EC537" s="23"/>
      <c r="ED537" s="23"/>
      <c r="EE537" s="23"/>
      <c r="EF537" s="23"/>
      <c r="EG537" s="23"/>
      <c r="EH537" s="23"/>
    </row>
    <row r="538" spans="4:138" s="24" customFormat="1" x14ac:dyDescent="0.25">
      <c r="D538" s="25"/>
      <c r="E538" s="26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3"/>
      <c r="BX538" s="23"/>
      <c r="BY538" s="23"/>
      <c r="BZ538" s="23"/>
      <c r="CA538" s="23"/>
      <c r="CB538" s="23"/>
      <c r="CC538" s="23"/>
      <c r="CD538" s="23"/>
      <c r="CE538" s="23"/>
      <c r="CF538" s="23"/>
      <c r="CG538" s="23"/>
      <c r="CH538" s="23"/>
      <c r="CI538" s="23"/>
      <c r="CJ538" s="23"/>
      <c r="CK538" s="23"/>
      <c r="CL538" s="23"/>
      <c r="CM538" s="23"/>
      <c r="CN538" s="23"/>
      <c r="CO538" s="23"/>
      <c r="CP538" s="23"/>
      <c r="CQ538" s="23"/>
      <c r="CR538" s="23"/>
      <c r="CS538" s="23"/>
      <c r="CT538" s="23"/>
      <c r="CU538" s="23"/>
      <c r="CV538" s="23"/>
      <c r="CW538" s="23"/>
      <c r="CX538" s="23"/>
      <c r="CY538" s="23"/>
      <c r="CZ538" s="23"/>
      <c r="DA538" s="23"/>
      <c r="DB538" s="23"/>
      <c r="DC538" s="23"/>
      <c r="DD538" s="23"/>
      <c r="DE538" s="23"/>
      <c r="DF538" s="23"/>
      <c r="DG538" s="23"/>
      <c r="DH538" s="23"/>
      <c r="DI538" s="23"/>
      <c r="DJ538" s="23"/>
      <c r="DK538" s="23"/>
      <c r="DL538" s="23"/>
      <c r="DM538" s="23"/>
      <c r="DN538" s="23"/>
      <c r="DO538" s="23"/>
      <c r="DP538" s="23"/>
      <c r="DQ538" s="23"/>
      <c r="DR538" s="23"/>
      <c r="DS538" s="23"/>
      <c r="DT538" s="23"/>
      <c r="DU538" s="23"/>
      <c r="DV538" s="23"/>
      <c r="DW538" s="23"/>
      <c r="DX538" s="23"/>
      <c r="DY538" s="23"/>
      <c r="DZ538" s="23"/>
      <c r="EA538" s="23"/>
      <c r="EB538" s="23"/>
      <c r="EC538" s="23"/>
      <c r="ED538" s="23"/>
      <c r="EE538" s="23"/>
      <c r="EF538" s="23"/>
      <c r="EG538" s="23"/>
      <c r="EH538" s="23"/>
    </row>
    <row r="539" spans="4:138" s="24" customFormat="1" x14ac:dyDescent="0.25">
      <c r="D539" s="25"/>
      <c r="E539" s="26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  <c r="BT539" s="23"/>
      <c r="BU539" s="23"/>
      <c r="BV539" s="23"/>
      <c r="BW539" s="23"/>
      <c r="BX539" s="23"/>
      <c r="BY539" s="23"/>
      <c r="BZ539" s="23"/>
      <c r="CA539" s="23"/>
      <c r="CB539" s="23"/>
      <c r="CC539" s="23"/>
      <c r="CD539" s="23"/>
      <c r="CE539" s="23"/>
      <c r="CF539" s="23"/>
      <c r="CG539" s="23"/>
      <c r="CH539" s="23"/>
      <c r="CI539" s="23"/>
      <c r="CJ539" s="23"/>
      <c r="CK539" s="23"/>
      <c r="CL539" s="23"/>
      <c r="CM539" s="23"/>
      <c r="CN539" s="23"/>
      <c r="CO539" s="23"/>
      <c r="CP539" s="23"/>
      <c r="CQ539" s="23"/>
      <c r="CR539" s="23"/>
      <c r="CS539" s="23"/>
      <c r="CT539" s="23"/>
      <c r="CU539" s="23"/>
      <c r="CV539" s="23"/>
      <c r="CW539" s="23"/>
      <c r="CX539" s="23"/>
      <c r="CY539" s="23"/>
      <c r="CZ539" s="23"/>
      <c r="DA539" s="23"/>
      <c r="DB539" s="23"/>
      <c r="DC539" s="23"/>
      <c r="DD539" s="23"/>
      <c r="DE539" s="23"/>
      <c r="DF539" s="23"/>
      <c r="DG539" s="23"/>
      <c r="DH539" s="23"/>
      <c r="DI539" s="23"/>
      <c r="DJ539" s="23"/>
      <c r="DK539" s="23"/>
      <c r="DL539" s="23"/>
      <c r="DM539" s="23"/>
      <c r="DN539" s="23"/>
      <c r="DO539" s="23"/>
      <c r="DP539" s="23"/>
      <c r="DQ539" s="23"/>
      <c r="DR539" s="23"/>
      <c r="DS539" s="23"/>
      <c r="DT539" s="23"/>
      <c r="DU539" s="23"/>
      <c r="DV539" s="23"/>
      <c r="DW539" s="23"/>
      <c r="DX539" s="23"/>
      <c r="DY539" s="23"/>
      <c r="DZ539" s="23"/>
      <c r="EA539" s="23"/>
      <c r="EB539" s="23"/>
      <c r="EC539" s="23"/>
      <c r="ED539" s="23"/>
      <c r="EE539" s="23"/>
      <c r="EF539" s="23"/>
      <c r="EG539" s="23"/>
      <c r="EH539" s="23"/>
    </row>
    <row r="540" spans="4:138" s="24" customFormat="1" x14ac:dyDescent="0.25">
      <c r="D540" s="25"/>
      <c r="E540" s="26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  <c r="BT540" s="23"/>
      <c r="BU540" s="23"/>
      <c r="BV540" s="23"/>
      <c r="BW540" s="23"/>
      <c r="BX540" s="23"/>
      <c r="BY540" s="23"/>
      <c r="BZ540" s="23"/>
      <c r="CA540" s="23"/>
      <c r="CB540" s="23"/>
      <c r="CC540" s="23"/>
      <c r="CD540" s="23"/>
      <c r="CE540" s="23"/>
      <c r="CF540" s="23"/>
      <c r="CG540" s="23"/>
      <c r="CH540" s="23"/>
      <c r="CI540" s="23"/>
      <c r="CJ540" s="23"/>
      <c r="CK540" s="23"/>
      <c r="CL540" s="23"/>
      <c r="CM540" s="23"/>
      <c r="CN540" s="23"/>
      <c r="CO540" s="23"/>
      <c r="CP540" s="23"/>
      <c r="CQ540" s="23"/>
      <c r="CR540" s="23"/>
      <c r="CS540" s="23"/>
      <c r="CT540" s="23"/>
      <c r="CU540" s="23"/>
      <c r="CV540" s="23"/>
      <c r="CW540" s="23"/>
      <c r="CX540" s="23"/>
      <c r="CY540" s="23"/>
      <c r="CZ540" s="23"/>
      <c r="DA540" s="23"/>
      <c r="DB540" s="23"/>
      <c r="DC540" s="23"/>
      <c r="DD540" s="23"/>
      <c r="DE540" s="23"/>
      <c r="DF540" s="23"/>
      <c r="DG540" s="23"/>
      <c r="DH540" s="23"/>
      <c r="DI540" s="23"/>
      <c r="DJ540" s="23"/>
      <c r="DK540" s="23"/>
      <c r="DL540" s="23"/>
      <c r="DM540" s="23"/>
      <c r="DN540" s="23"/>
      <c r="DO540" s="23"/>
      <c r="DP540" s="23"/>
      <c r="DQ540" s="23"/>
      <c r="DR540" s="23"/>
      <c r="DS540" s="23"/>
      <c r="DT540" s="23"/>
      <c r="DU540" s="23"/>
      <c r="DV540" s="23"/>
      <c r="DW540" s="23"/>
      <c r="DX540" s="23"/>
      <c r="DY540" s="23"/>
      <c r="DZ540" s="23"/>
      <c r="EA540" s="23"/>
      <c r="EB540" s="23"/>
      <c r="EC540" s="23"/>
      <c r="ED540" s="23"/>
      <c r="EE540" s="23"/>
      <c r="EF540" s="23"/>
      <c r="EG540" s="23"/>
      <c r="EH540" s="23"/>
    </row>
    <row r="541" spans="4:138" s="24" customFormat="1" x14ac:dyDescent="0.25">
      <c r="D541" s="25"/>
      <c r="E541" s="26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  <c r="BT541" s="23"/>
      <c r="BU541" s="23"/>
      <c r="BV541" s="23"/>
      <c r="BW541" s="23"/>
      <c r="BX541" s="23"/>
      <c r="BY541" s="23"/>
      <c r="BZ541" s="23"/>
      <c r="CA541" s="23"/>
      <c r="CB541" s="23"/>
      <c r="CC541" s="23"/>
      <c r="CD541" s="23"/>
      <c r="CE541" s="23"/>
      <c r="CF541" s="23"/>
      <c r="CG541" s="23"/>
      <c r="CH541" s="23"/>
      <c r="CI541" s="23"/>
      <c r="CJ541" s="23"/>
      <c r="CK541" s="23"/>
      <c r="CL541" s="23"/>
      <c r="CM541" s="23"/>
      <c r="CN541" s="23"/>
      <c r="CO541" s="23"/>
      <c r="CP541" s="23"/>
      <c r="CQ541" s="23"/>
      <c r="CR541" s="23"/>
      <c r="CS541" s="23"/>
      <c r="CT541" s="23"/>
      <c r="CU541" s="23"/>
      <c r="CV541" s="23"/>
      <c r="CW541" s="23"/>
      <c r="CX541" s="23"/>
      <c r="CY541" s="23"/>
      <c r="CZ541" s="23"/>
      <c r="DA541" s="23"/>
      <c r="DB541" s="23"/>
      <c r="DC541" s="23"/>
      <c r="DD541" s="23"/>
      <c r="DE541" s="23"/>
      <c r="DF541" s="23"/>
      <c r="DG541" s="23"/>
      <c r="DH541" s="23"/>
      <c r="DI541" s="23"/>
      <c r="DJ541" s="23"/>
      <c r="DK541" s="23"/>
      <c r="DL541" s="23"/>
      <c r="DM541" s="23"/>
      <c r="DN541" s="23"/>
      <c r="DO541" s="23"/>
      <c r="DP541" s="23"/>
      <c r="DQ541" s="23"/>
      <c r="DR541" s="23"/>
      <c r="DS541" s="23"/>
      <c r="DT541" s="23"/>
      <c r="DU541" s="23"/>
      <c r="DV541" s="23"/>
      <c r="DW541" s="23"/>
      <c r="DX541" s="23"/>
      <c r="DY541" s="23"/>
      <c r="DZ541" s="23"/>
      <c r="EA541" s="23"/>
      <c r="EB541" s="23"/>
      <c r="EC541" s="23"/>
      <c r="ED541" s="23"/>
      <c r="EE541" s="23"/>
      <c r="EF541" s="23"/>
      <c r="EG541" s="23"/>
      <c r="EH541" s="23"/>
    </row>
    <row r="542" spans="4:138" s="24" customFormat="1" x14ac:dyDescent="0.25">
      <c r="D542" s="25"/>
      <c r="E542" s="26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  <c r="BS542" s="23"/>
      <c r="BT542" s="23"/>
      <c r="BU542" s="23"/>
      <c r="BV542" s="23"/>
      <c r="BW542" s="23"/>
      <c r="BX542" s="23"/>
      <c r="BY542" s="23"/>
      <c r="BZ542" s="23"/>
      <c r="CA542" s="23"/>
      <c r="CB542" s="23"/>
      <c r="CC542" s="23"/>
      <c r="CD542" s="23"/>
      <c r="CE542" s="23"/>
      <c r="CF542" s="23"/>
      <c r="CG542" s="23"/>
      <c r="CH542" s="23"/>
      <c r="CI542" s="23"/>
      <c r="CJ542" s="23"/>
      <c r="CK542" s="23"/>
      <c r="CL542" s="23"/>
      <c r="CM542" s="23"/>
      <c r="CN542" s="23"/>
      <c r="CO542" s="23"/>
      <c r="CP542" s="23"/>
      <c r="CQ542" s="23"/>
      <c r="CR542" s="23"/>
      <c r="CS542" s="23"/>
      <c r="CT542" s="23"/>
      <c r="CU542" s="23"/>
      <c r="CV542" s="23"/>
      <c r="CW542" s="23"/>
      <c r="CX542" s="23"/>
      <c r="CY542" s="23"/>
      <c r="CZ542" s="23"/>
      <c r="DA542" s="23"/>
      <c r="DB542" s="23"/>
      <c r="DC542" s="23"/>
      <c r="DD542" s="23"/>
      <c r="DE542" s="23"/>
      <c r="DF542" s="23"/>
      <c r="DG542" s="23"/>
      <c r="DH542" s="23"/>
      <c r="DI542" s="23"/>
      <c r="DJ542" s="23"/>
      <c r="DK542" s="23"/>
      <c r="DL542" s="23"/>
      <c r="DM542" s="23"/>
      <c r="DN542" s="23"/>
      <c r="DO542" s="23"/>
      <c r="DP542" s="23"/>
      <c r="DQ542" s="23"/>
      <c r="DR542" s="23"/>
      <c r="DS542" s="23"/>
      <c r="DT542" s="23"/>
      <c r="DU542" s="23"/>
      <c r="DV542" s="23"/>
      <c r="DW542" s="23"/>
      <c r="DX542" s="23"/>
      <c r="DY542" s="23"/>
      <c r="DZ542" s="23"/>
      <c r="EA542" s="23"/>
      <c r="EB542" s="23"/>
      <c r="EC542" s="23"/>
      <c r="ED542" s="23"/>
      <c r="EE542" s="23"/>
      <c r="EF542" s="23"/>
      <c r="EG542" s="23"/>
      <c r="EH542" s="23"/>
    </row>
    <row r="543" spans="4:138" s="24" customFormat="1" x14ac:dyDescent="0.25">
      <c r="D543" s="25"/>
      <c r="E543" s="26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  <c r="BS543" s="23"/>
      <c r="BT543" s="23"/>
      <c r="BU543" s="23"/>
      <c r="BV543" s="23"/>
      <c r="BW543" s="23"/>
      <c r="BX543" s="23"/>
      <c r="BY543" s="23"/>
      <c r="BZ543" s="23"/>
      <c r="CA543" s="23"/>
      <c r="CB543" s="23"/>
      <c r="CC543" s="23"/>
      <c r="CD543" s="23"/>
      <c r="CE543" s="23"/>
      <c r="CF543" s="23"/>
      <c r="CG543" s="23"/>
      <c r="CH543" s="23"/>
      <c r="CI543" s="23"/>
      <c r="CJ543" s="23"/>
      <c r="CK543" s="23"/>
      <c r="CL543" s="23"/>
      <c r="CM543" s="23"/>
      <c r="CN543" s="23"/>
      <c r="CO543" s="23"/>
      <c r="CP543" s="23"/>
      <c r="CQ543" s="23"/>
      <c r="CR543" s="23"/>
      <c r="CS543" s="23"/>
      <c r="CT543" s="23"/>
      <c r="CU543" s="23"/>
      <c r="CV543" s="23"/>
      <c r="CW543" s="23"/>
      <c r="CX543" s="23"/>
      <c r="CY543" s="23"/>
      <c r="CZ543" s="23"/>
      <c r="DA543" s="23"/>
      <c r="DB543" s="23"/>
      <c r="DC543" s="23"/>
      <c r="DD543" s="23"/>
      <c r="DE543" s="23"/>
      <c r="DF543" s="23"/>
      <c r="DG543" s="23"/>
      <c r="DH543" s="23"/>
      <c r="DI543" s="23"/>
      <c r="DJ543" s="23"/>
      <c r="DK543" s="23"/>
      <c r="DL543" s="23"/>
      <c r="DM543" s="23"/>
      <c r="DN543" s="23"/>
      <c r="DO543" s="23"/>
      <c r="DP543" s="23"/>
      <c r="DQ543" s="23"/>
      <c r="DR543" s="23"/>
      <c r="DS543" s="23"/>
      <c r="DT543" s="23"/>
      <c r="DU543" s="23"/>
      <c r="DV543" s="23"/>
      <c r="DW543" s="23"/>
      <c r="DX543" s="23"/>
      <c r="DY543" s="23"/>
      <c r="DZ543" s="23"/>
      <c r="EA543" s="23"/>
      <c r="EB543" s="23"/>
      <c r="EC543" s="23"/>
      <c r="ED543" s="23"/>
      <c r="EE543" s="23"/>
      <c r="EF543" s="23"/>
      <c r="EG543" s="23"/>
      <c r="EH543" s="23"/>
    </row>
    <row r="544" spans="4:138" s="24" customFormat="1" x14ac:dyDescent="0.25">
      <c r="D544" s="25"/>
      <c r="E544" s="26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  <c r="BS544" s="23"/>
      <c r="BT544" s="23"/>
      <c r="BU544" s="23"/>
      <c r="BV544" s="23"/>
      <c r="BW544" s="23"/>
      <c r="BX544" s="23"/>
      <c r="BY544" s="23"/>
      <c r="BZ544" s="23"/>
      <c r="CA544" s="23"/>
      <c r="CB544" s="23"/>
      <c r="CC544" s="23"/>
      <c r="CD544" s="23"/>
      <c r="CE544" s="23"/>
      <c r="CF544" s="23"/>
      <c r="CG544" s="23"/>
      <c r="CH544" s="23"/>
      <c r="CI544" s="23"/>
      <c r="CJ544" s="23"/>
      <c r="CK544" s="23"/>
      <c r="CL544" s="23"/>
      <c r="CM544" s="23"/>
      <c r="CN544" s="23"/>
      <c r="CO544" s="23"/>
      <c r="CP544" s="23"/>
      <c r="CQ544" s="23"/>
      <c r="CR544" s="23"/>
      <c r="CS544" s="23"/>
      <c r="CT544" s="23"/>
      <c r="CU544" s="23"/>
      <c r="CV544" s="23"/>
      <c r="CW544" s="23"/>
      <c r="CX544" s="23"/>
      <c r="CY544" s="23"/>
      <c r="CZ544" s="23"/>
      <c r="DA544" s="23"/>
      <c r="DB544" s="23"/>
      <c r="DC544" s="23"/>
      <c r="DD544" s="23"/>
      <c r="DE544" s="23"/>
      <c r="DF544" s="23"/>
      <c r="DG544" s="23"/>
      <c r="DH544" s="23"/>
      <c r="DI544" s="23"/>
      <c r="DJ544" s="23"/>
      <c r="DK544" s="23"/>
      <c r="DL544" s="23"/>
      <c r="DM544" s="23"/>
      <c r="DN544" s="23"/>
      <c r="DO544" s="23"/>
      <c r="DP544" s="23"/>
      <c r="DQ544" s="23"/>
      <c r="DR544" s="23"/>
      <c r="DS544" s="23"/>
      <c r="DT544" s="23"/>
      <c r="DU544" s="23"/>
      <c r="DV544" s="23"/>
      <c r="DW544" s="23"/>
      <c r="DX544" s="23"/>
      <c r="DY544" s="23"/>
      <c r="DZ544" s="23"/>
      <c r="EA544" s="23"/>
      <c r="EB544" s="23"/>
      <c r="EC544" s="23"/>
      <c r="ED544" s="23"/>
      <c r="EE544" s="23"/>
      <c r="EF544" s="23"/>
      <c r="EG544" s="23"/>
      <c r="EH544" s="23"/>
    </row>
    <row r="545" spans="4:138" s="24" customFormat="1" x14ac:dyDescent="0.25">
      <c r="D545" s="25"/>
      <c r="E545" s="26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  <c r="BS545" s="23"/>
      <c r="BT545" s="23"/>
      <c r="BU545" s="23"/>
      <c r="BV545" s="23"/>
      <c r="BW545" s="23"/>
      <c r="BX545" s="23"/>
      <c r="BY545" s="23"/>
      <c r="BZ545" s="23"/>
      <c r="CA545" s="23"/>
      <c r="CB545" s="23"/>
      <c r="CC545" s="23"/>
      <c r="CD545" s="23"/>
      <c r="CE545" s="23"/>
      <c r="CF545" s="23"/>
      <c r="CG545" s="23"/>
      <c r="CH545" s="23"/>
      <c r="CI545" s="23"/>
      <c r="CJ545" s="23"/>
      <c r="CK545" s="23"/>
      <c r="CL545" s="23"/>
      <c r="CM545" s="23"/>
      <c r="CN545" s="23"/>
      <c r="CO545" s="23"/>
      <c r="CP545" s="23"/>
      <c r="CQ545" s="23"/>
      <c r="CR545" s="23"/>
      <c r="CS545" s="23"/>
      <c r="CT545" s="23"/>
      <c r="CU545" s="23"/>
      <c r="CV545" s="23"/>
      <c r="CW545" s="23"/>
      <c r="CX545" s="23"/>
      <c r="CY545" s="23"/>
      <c r="CZ545" s="23"/>
      <c r="DA545" s="23"/>
      <c r="DB545" s="23"/>
      <c r="DC545" s="23"/>
      <c r="DD545" s="23"/>
      <c r="DE545" s="23"/>
      <c r="DF545" s="23"/>
      <c r="DG545" s="23"/>
      <c r="DH545" s="23"/>
      <c r="DI545" s="23"/>
      <c r="DJ545" s="23"/>
      <c r="DK545" s="23"/>
      <c r="DL545" s="23"/>
      <c r="DM545" s="23"/>
      <c r="DN545" s="23"/>
      <c r="DO545" s="23"/>
      <c r="DP545" s="23"/>
      <c r="DQ545" s="23"/>
      <c r="DR545" s="23"/>
      <c r="DS545" s="23"/>
      <c r="DT545" s="23"/>
      <c r="DU545" s="23"/>
      <c r="DV545" s="23"/>
      <c r="DW545" s="23"/>
      <c r="DX545" s="23"/>
      <c r="DY545" s="23"/>
      <c r="DZ545" s="23"/>
      <c r="EA545" s="23"/>
      <c r="EB545" s="23"/>
      <c r="EC545" s="23"/>
      <c r="ED545" s="23"/>
      <c r="EE545" s="23"/>
      <c r="EF545" s="23"/>
      <c r="EG545" s="23"/>
      <c r="EH545" s="23"/>
    </row>
    <row r="546" spans="4:138" s="24" customFormat="1" x14ac:dyDescent="0.25">
      <c r="D546" s="25"/>
      <c r="E546" s="26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  <c r="BS546" s="23"/>
      <c r="BT546" s="23"/>
      <c r="BU546" s="23"/>
      <c r="BV546" s="23"/>
      <c r="BW546" s="23"/>
      <c r="BX546" s="23"/>
      <c r="BY546" s="23"/>
      <c r="BZ546" s="23"/>
      <c r="CA546" s="23"/>
      <c r="CB546" s="23"/>
      <c r="CC546" s="23"/>
      <c r="CD546" s="23"/>
      <c r="CE546" s="23"/>
      <c r="CF546" s="23"/>
      <c r="CG546" s="23"/>
      <c r="CH546" s="23"/>
      <c r="CI546" s="23"/>
      <c r="CJ546" s="23"/>
      <c r="CK546" s="23"/>
      <c r="CL546" s="23"/>
      <c r="CM546" s="23"/>
      <c r="CN546" s="23"/>
      <c r="CO546" s="23"/>
      <c r="CP546" s="23"/>
      <c r="CQ546" s="23"/>
      <c r="CR546" s="23"/>
      <c r="CS546" s="23"/>
      <c r="CT546" s="23"/>
      <c r="CU546" s="23"/>
      <c r="CV546" s="23"/>
      <c r="CW546" s="23"/>
      <c r="CX546" s="23"/>
      <c r="CY546" s="23"/>
      <c r="CZ546" s="23"/>
      <c r="DA546" s="23"/>
      <c r="DB546" s="23"/>
      <c r="DC546" s="23"/>
      <c r="DD546" s="23"/>
      <c r="DE546" s="23"/>
      <c r="DF546" s="23"/>
      <c r="DG546" s="23"/>
      <c r="DH546" s="23"/>
      <c r="DI546" s="23"/>
      <c r="DJ546" s="23"/>
      <c r="DK546" s="23"/>
      <c r="DL546" s="23"/>
      <c r="DM546" s="23"/>
      <c r="DN546" s="23"/>
      <c r="DO546" s="23"/>
      <c r="DP546" s="23"/>
      <c r="DQ546" s="23"/>
      <c r="DR546" s="23"/>
      <c r="DS546" s="23"/>
      <c r="DT546" s="23"/>
      <c r="DU546" s="23"/>
      <c r="DV546" s="23"/>
      <c r="DW546" s="23"/>
      <c r="DX546" s="23"/>
      <c r="DY546" s="23"/>
      <c r="DZ546" s="23"/>
      <c r="EA546" s="23"/>
      <c r="EB546" s="23"/>
      <c r="EC546" s="23"/>
      <c r="ED546" s="23"/>
      <c r="EE546" s="23"/>
      <c r="EF546" s="23"/>
      <c r="EG546" s="23"/>
      <c r="EH546" s="23"/>
    </row>
    <row r="547" spans="4:138" s="24" customFormat="1" x14ac:dyDescent="0.25">
      <c r="D547" s="25"/>
      <c r="E547" s="26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  <c r="BS547" s="23"/>
      <c r="BT547" s="23"/>
      <c r="BU547" s="23"/>
      <c r="BV547" s="23"/>
      <c r="BW547" s="23"/>
      <c r="BX547" s="23"/>
      <c r="BY547" s="23"/>
      <c r="BZ547" s="23"/>
      <c r="CA547" s="23"/>
      <c r="CB547" s="23"/>
      <c r="CC547" s="23"/>
      <c r="CD547" s="23"/>
      <c r="CE547" s="23"/>
      <c r="CF547" s="23"/>
      <c r="CG547" s="23"/>
      <c r="CH547" s="23"/>
      <c r="CI547" s="23"/>
      <c r="CJ547" s="23"/>
      <c r="CK547" s="23"/>
      <c r="CL547" s="23"/>
      <c r="CM547" s="23"/>
      <c r="CN547" s="23"/>
      <c r="CO547" s="23"/>
      <c r="CP547" s="23"/>
      <c r="CQ547" s="23"/>
      <c r="CR547" s="23"/>
      <c r="CS547" s="23"/>
      <c r="CT547" s="23"/>
      <c r="CU547" s="23"/>
      <c r="CV547" s="23"/>
      <c r="CW547" s="23"/>
      <c r="CX547" s="23"/>
      <c r="CY547" s="23"/>
      <c r="CZ547" s="23"/>
      <c r="DA547" s="23"/>
      <c r="DB547" s="23"/>
      <c r="DC547" s="23"/>
      <c r="DD547" s="23"/>
      <c r="DE547" s="23"/>
      <c r="DF547" s="23"/>
      <c r="DG547" s="23"/>
      <c r="DH547" s="23"/>
      <c r="DI547" s="23"/>
      <c r="DJ547" s="23"/>
      <c r="DK547" s="23"/>
      <c r="DL547" s="23"/>
      <c r="DM547" s="23"/>
      <c r="DN547" s="23"/>
      <c r="DO547" s="23"/>
      <c r="DP547" s="23"/>
      <c r="DQ547" s="23"/>
      <c r="DR547" s="23"/>
      <c r="DS547" s="23"/>
      <c r="DT547" s="23"/>
      <c r="DU547" s="23"/>
      <c r="DV547" s="23"/>
      <c r="DW547" s="23"/>
      <c r="DX547" s="23"/>
      <c r="DY547" s="23"/>
      <c r="DZ547" s="23"/>
      <c r="EA547" s="23"/>
      <c r="EB547" s="23"/>
      <c r="EC547" s="23"/>
      <c r="ED547" s="23"/>
      <c r="EE547" s="23"/>
      <c r="EF547" s="23"/>
      <c r="EG547" s="23"/>
      <c r="EH547" s="23"/>
    </row>
    <row r="548" spans="4:138" s="24" customFormat="1" x14ac:dyDescent="0.25">
      <c r="D548" s="25"/>
      <c r="E548" s="26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  <c r="BT548" s="23"/>
      <c r="BU548" s="23"/>
      <c r="BV548" s="23"/>
      <c r="BW548" s="23"/>
      <c r="BX548" s="23"/>
      <c r="BY548" s="23"/>
      <c r="BZ548" s="23"/>
      <c r="CA548" s="23"/>
      <c r="CB548" s="23"/>
      <c r="CC548" s="23"/>
      <c r="CD548" s="23"/>
      <c r="CE548" s="23"/>
      <c r="CF548" s="23"/>
      <c r="CG548" s="23"/>
      <c r="CH548" s="23"/>
      <c r="CI548" s="23"/>
      <c r="CJ548" s="23"/>
      <c r="CK548" s="23"/>
      <c r="CL548" s="23"/>
      <c r="CM548" s="23"/>
      <c r="CN548" s="23"/>
      <c r="CO548" s="23"/>
      <c r="CP548" s="23"/>
      <c r="CQ548" s="23"/>
      <c r="CR548" s="23"/>
      <c r="CS548" s="23"/>
      <c r="CT548" s="23"/>
      <c r="CU548" s="23"/>
      <c r="CV548" s="23"/>
      <c r="CW548" s="23"/>
      <c r="CX548" s="23"/>
      <c r="CY548" s="23"/>
      <c r="CZ548" s="23"/>
      <c r="DA548" s="23"/>
      <c r="DB548" s="23"/>
      <c r="DC548" s="23"/>
      <c r="DD548" s="23"/>
      <c r="DE548" s="23"/>
      <c r="DF548" s="23"/>
      <c r="DG548" s="23"/>
      <c r="DH548" s="23"/>
      <c r="DI548" s="23"/>
      <c r="DJ548" s="23"/>
      <c r="DK548" s="23"/>
      <c r="DL548" s="23"/>
      <c r="DM548" s="23"/>
      <c r="DN548" s="23"/>
      <c r="DO548" s="23"/>
      <c r="DP548" s="23"/>
      <c r="DQ548" s="23"/>
      <c r="DR548" s="23"/>
      <c r="DS548" s="23"/>
      <c r="DT548" s="23"/>
      <c r="DU548" s="23"/>
      <c r="DV548" s="23"/>
      <c r="DW548" s="23"/>
      <c r="DX548" s="23"/>
      <c r="DY548" s="23"/>
      <c r="DZ548" s="23"/>
      <c r="EA548" s="23"/>
      <c r="EB548" s="23"/>
      <c r="EC548" s="23"/>
      <c r="ED548" s="23"/>
      <c r="EE548" s="23"/>
      <c r="EF548" s="23"/>
      <c r="EG548" s="23"/>
      <c r="EH548" s="23"/>
    </row>
    <row r="549" spans="4:138" s="24" customFormat="1" x14ac:dyDescent="0.25">
      <c r="D549" s="25"/>
      <c r="E549" s="26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  <c r="BT549" s="23"/>
      <c r="BU549" s="23"/>
      <c r="BV549" s="23"/>
      <c r="BW549" s="23"/>
      <c r="BX549" s="23"/>
      <c r="BY549" s="23"/>
      <c r="BZ549" s="23"/>
      <c r="CA549" s="23"/>
      <c r="CB549" s="23"/>
      <c r="CC549" s="23"/>
      <c r="CD549" s="23"/>
      <c r="CE549" s="23"/>
      <c r="CF549" s="23"/>
      <c r="CG549" s="23"/>
      <c r="CH549" s="23"/>
      <c r="CI549" s="23"/>
      <c r="CJ549" s="23"/>
      <c r="CK549" s="23"/>
      <c r="CL549" s="23"/>
      <c r="CM549" s="23"/>
      <c r="CN549" s="23"/>
      <c r="CO549" s="23"/>
      <c r="CP549" s="23"/>
      <c r="CQ549" s="23"/>
      <c r="CR549" s="23"/>
      <c r="CS549" s="23"/>
      <c r="CT549" s="23"/>
      <c r="CU549" s="23"/>
      <c r="CV549" s="23"/>
      <c r="CW549" s="23"/>
      <c r="CX549" s="23"/>
      <c r="CY549" s="23"/>
      <c r="CZ549" s="23"/>
      <c r="DA549" s="23"/>
      <c r="DB549" s="23"/>
      <c r="DC549" s="23"/>
      <c r="DD549" s="23"/>
      <c r="DE549" s="23"/>
      <c r="DF549" s="23"/>
      <c r="DG549" s="23"/>
      <c r="DH549" s="23"/>
      <c r="DI549" s="23"/>
      <c r="DJ549" s="23"/>
      <c r="DK549" s="23"/>
      <c r="DL549" s="23"/>
      <c r="DM549" s="23"/>
      <c r="DN549" s="23"/>
      <c r="DO549" s="23"/>
      <c r="DP549" s="23"/>
      <c r="DQ549" s="23"/>
      <c r="DR549" s="23"/>
      <c r="DS549" s="23"/>
      <c r="DT549" s="23"/>
      <c r="DU549" s="23"/>
      <c r="DV549" s="23"/>
      <c r="DW549" s="23"/>
      <c r="DX549" s="23"/>
      <c r="DY549" s="23"/>
      <c r="DZ549" s="23"/>
      <c r="EA549" s="23"/>
      <c r="EB549" s="23"/>
      <c r="EC549" s="23"/>
      <c r="ED549" s="23"/>
      <c r="EE549" s="23"/>
      <c r="EF549" s="23"/>
      <c r="EG549" s="23"/>
      <c r="EH549" s="23"/>
    </row>
    <row r="550" spans="4:138" s="24" customFormat="1" x14ac:dyDescent="0.25">
      <c r="D550" s="25"/>
      <c r="E550" s="26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  <c r="BT550" s="23"/>
      <c r="BU550" s="23"/>
      <c r="BV550" s="23"/>
      <c r="BW550" s="23"/>
      <c r="BX550" s="23"/>
      <c r="BY550" s="23"/>
      <c r="BZ550" s="23"/>
      <c r="CA550" s="23"/>
      <c r="CB550" s="23"/>
      <c r="CC550" s="23"/>
      <c r="CD550" s="23"/>
      <c r="CE550" s="23"/>
      <c r="CF550" s="23"/>
      <c r="CG550" s="23"/>
      <c r="CH550" s="23"/>
      <c r="CI550" s="23"/>
      <c r="CJ550" s="23"/>
      <c r="CK550" s="23"/>
      <c r="CL550" s="23"/>
      <c r="CM550" s="23"/>
      <c r="CN550" s="23"/>
      <c r="CO550" s="23"/>
      <c r="CP550" s="23"/>
      <c r="CQ550" s="23"/>
      <c r="CR550" s="23"/>
      <c r="CS550" s="23"/>
      <c r="CT550" s="23"/>
      <c r="CU550" s="23"/>
      <c r="CV550" s="23"/>
      <c r="CW550" s="23"/>
      <c r="CX550" s="23"/>
      <c r="CY550" s="23"/>
      <c r="CZ550" s="23"/>
      <c r="DA550" s="23"/>
      <c r="DB550" s="23"/>
      <c r="DC550" s="23"/>
      <c r="DD550" s="23"/>
      <c r="DE550" s="23"/>
      <c r="DF550" s="23"/>
      <c r="DG550" s="23"/>
      <c r="DH550" s="23"/>
      <c r="DI550" s="23"/>
      <c r="DJ550" s="23"/>
      <c r="DK550" s="23"/>
      <c r="DL550" s="23"/>
      <c r="DM550" s="23"/>
      <c r="DN550" s="23"/>
      <c r="DO550" s="23"/>
      <c r="DP550" s="23"/>
      <c r="DQ550" s="23"/>
      <c r="DR550" s="23"/>
      <c r="DS550" s="23"/>
      <c r="DT550" s="23"/>
      <c r="DU550" s="23"/>
      <c r="DV550" s="23"/>
      <c r="DW550" s="23"/>
      <c r="DX550" s="23"/>
      <c r="DY550" s="23"/>
      <c r="DZ550" s="23"/>
      <c r="EA550" s="23"/>
      <c r="EB550" s="23"/>
      <c r="EC550" s="23"/>
      <c r="ED550" s="23"/>
      <c r="EE550" s="23"/>
      <c r="EF550" s="23"/>
      <c r="EG550" s="23"/>
      <c r="EH550" s="23"/>
    </row>
    <row r="551" spans="4:138" s="24" customFormat="1" x14ac:dyDescent="0.25">
      <c r="D551" s="25"/>
      <c r="E551" s="26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  <c r="BT551" s="23"/>
      <c r="BU551" s="23"/>
      <c r="BV551" s="23"/>
      <c r="BW551" s="23"/>
      <c r="BX551" s="23"/>
      <c r="BY551" s="23"/>
      <c r="BZ551" s="23"/>
      <c r="CA551" s="23"/>
      <c r="CB551" s="23"/>
      <c r="CC551" s="23"/>
      <c r="CD551" s="23"/>
      <c r="CE551" s="23"/>
      <c r="CF551" s="23"/>
      <c r="CG551" s="23"/>
      <c r="CH551" s="23"/>
      <c r="CI551" s="23"/>
      <c r="CJ551" s="23"/>
      <c r="CK551" s="23"/>
      <c r="CL551" s="23"/>
      <c r="CM551" s="23"/>
      <c r="CN551" s="23"/>
      <c r="CO551" s="23"/>
      <c r="CP551" s="23"/>
      <c r="CQ551" s="23"/>
      <c r="CR551" s="23"/>
      <c r="CS551" s="23"/>
      <c r="CT551" s="23"/>
      <c r="CU551" s="23"/>
      <c r="CV551" s="23"/>
      <c r="CW551" s="23"/>
      <c r="CX551" s="23"/>
      <c r="CY551" s="23"/>
      <c r="CZ551" s="23"/>
      <c r="DA551" s="23"/>
      <c r="DB551" s="23"/>
      <c r="DC551" s="23"/>
      <c r="DD551" s="23"/>
      <c r="DE551" s="23"/>
      <c r="DF551" s="23"/>
      <c r="DG551" s="23"/>
      <c r="DH551" s="23"/>
      <c r="DI551" s="23"/>
      <c r="DJ551" s="23"/>
      <c r="DK551" s="23"/>
      <c r="DL551" s="23"/>
      <c r="DM551" s="23"/>
      <c r="DN551" s="23"/>
      <c r="DO551" s="23"/>
      <c r="DP551" s="23"/>
      <c r="DQ551" s="23"/>
      <c r="DR551" s="23"/>
      <c r="DS551" s="23"/>
      <c r="DT551" s="23"/>
      <c r="DU551" s="23"/>
      <c r="DV551" s="23"/>
      <c r="DW551" s="23"/>
      <c r="DX551" s="23"/>
      <c r="DY551" s="23"/>
      <c r="DZ551" s="23"/>
      <c r="EA551" s="23"/>
      <c r="EB551" s="23"/>
      <c r="EC551" s="23"/>
      <c r="ED551" s="23"/>
      <c r="EE551" s="23"/>
      <c r="EF551" s="23"/>
      <c r="EG551" s="23"/>
      <c r="EH551" s="23"/>
    </row>
    <row r="552" spans="4:138" s="24" customFormat="1" x14ac:dyDescent="0.25">
      <c r="D552" s="25"/>
      <c r="E552" s="26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  <c r="BS552" s="23"/>
      <c r="BT552" s="23"/>
      <c r="BU552" s="23"/>
      <c r="BV552" s="23"/>
      <c r="BW552" s="23"/>
      <c r="BX552" s="23"/>
      <c r="BY552" s="23"/>
      <c r="BZ552" s="23"/>
      <c r="CA552" s="23"/>
      <c r="CB552" s="23"/>
      <c r="CC552" s="23"/>
      <c r="CD552" s="23"/>
      <c r="CE552" s="23"/>
      <c r="CF552" s="23"/>
      <c r="CG552" s="23"/>
      <c r="CH552" s="23"/>
      <c r="CI552" s="23"/>
      <c r="CJ552" s="23"/>
      <c r="CK552" s="23"/>
      <c r="CL552" s="23"/>
      <c r="CM552" s="23"/>
      <c r="CN552" s="23"/>
      <c r="CO552" s="23"/>
      <c r="CP552" s="23"/>
      <c r="CQ552" s="23"/>
      <c r="CR552" s="23"/>
      <c r="CS552" s="23"/>
      <c r="CT552" s="23"/>
      <c r="CU552" s="23"/>
      <c r="CV552" s="23"/>
      <c r="CW552" s="23"/>
      <c r="CX552" s="23"/>
      <c r="CY552" s="23"/>
      <c r="CZ552" s="23"/>
      <c r="DA552" s="23"/>
      <c r="DB552" s="23"/>
      <c r="DC552" s="23"/>
      <c r="DD552" s="23"/>
      <c r="DE552" s="23"/>
      <c r="DF552" s="23"/>
      <c r="DG552" s="23"/>
      <c r="DH552" s="23"/>
      <c r="DI552" s="23"/>
      <c r="DJ552" s="23"/>
      <c r="DK552" s="23"/>
      <c r="DL552" s="23"/>
      <c r="DM552" s="23"/>
      <c r="DN552" s="23"/>
      <c r="DO552" s="23"/>
      <c r="DP552" s="23"/>
      <c r="DQ552" s="23"/>
      <c r="DR552" s="23"/>
      <c r="DS552" s="23"/>
      <c r="DT552" s="23"/>
      <c r="DU552" s="23"/>
      <c r="DV552" s="23"/>
      <c r="DW552" s="23"/>
      <c r="DX552" s="23"/>
      <c r="DY552" s="23"/>
      <c r="DZ552" s="23"/>
      <c r="EA552" s="23"/>
      <c r="EB552" s="23"/>
      <c r="EC552" s="23"/>
      <c r="ED552" s="23"/>
      <c r="EE552" s="23"/>
      <c r="EF552" s="23"/>
      <c r="EG552" s="23"/>
      <c r="EH552" s="23"/>
    </row>
    <row r="553" spans="4:138" s="24" customFormat="1" x14ac:dyDescent="0.25">
      <c r="D553" s="25"/>
      <c r="E553" s="26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  <c r="BT553" s="23"/>
      <c r="BU553" s="23"/>
      <c r="BV553" s="23"/>
      <c r="BW553" s="23"/>
      <c r="BX553" s="23"/>
      <c r="BY553" s="23"/>
      <c r="BZ553" s="23"/>
      <c r="CA553" s="23"/>
      <c r="CB553" s="23"/>
      <c r="CC553" s="23"/>
      <c r="CD553" s="23"/>
      <c r="CE553" s="23"/>
      <c r="CF553" s="23"/>
      <c r="CG553" s="23"/>
      <c r="CH553" s="23"/>
      <c r="CI553" s="23"/>
      <c r="CJ553" s="23"/>
      <c r="CK553" s="23"/>
      <c r="CL553" s="23"/>
      <c r="CM553" s="23"/>
      <c r="CN553" s="23"/>
      <c r="CO553" s="23"/>
      <c r="CP553" s="23"/>
      <c r="CQ553" s="23"/>
      <c r="CR553" s="23"/>
      <c r="CS553" s="23"/>
      <c r="CT553" s="23"/>
      <c r="CU553" s="23"/>
      <c r="CV553" s="23"/>
      <c r="CW553" s="23"/>
      <c r="CX553" s="23"/>
      <c r="CY553" s="23"/>
      <c r="CZ553" s="23"/>
      <c r="DA553" s="23"/>
      <c r="DB553" s="23"/>
      <c r="DC553" s="23"/>
      <c r="DD553" s="23"/>
      <c r="DE553" s="23"/>
      <c r="DF553" s="23"/>
      <c r="DG553" s="23"/>
      <c r="DH553" s="23"/>
      <c r="DI553" s="23"/>
      <c r="DJ553" s="23"/>
      <c r="DK553" s="23"/>
      <c r="DL553" s="23"/>
      <c r="DM553" s="23"/>
      <c r="DN553" s="23"/>
      <c r="DO553" s="23"/>
      <c r="DP553" s="23"/>
      <c r="DQ553" s="23"/>
      <c r="DR553" s="23"/>
      <c r="DS553" s="23"/>
      <c r="DT553" s="23"/>
      <c r="DU553" s="23"/>
      <c r="DV553" s="23"/>
      <c r="DW553" s="23"/>
      <c r="DX553" s="23"/>
      <c r="DY553" s="23"/>
      <c r="DZ553" s="23"/>
      <c r="EA553" s="23"/>
      <c r="EB553" s="23"/>
      <c r="EC553" s="23"/>
      <c r="ED553" s="23"/>
      <c r="EE553" s="23"/>
      <c r="EF553" s="23"/>
      <c r="EG553" s="23"/>
      <c r="EH553" s="23"/>
    </row>
    <row r="554" spans="4:138" s="24" customFormat="1" x14ac:dyDescent="0.25">
      <c r="D554" s="25"/>
      <c r="E554" s="26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  <c r="BT554" s="23"/>
      <c r="BU554" s="23"/>
      <c r="BV554" s="23"/>
      <c r="BW554" s="23"/>
      <c r="BX554" s="23"/>
      <c r="BY554" s="23"/>
      <c r="BZ554" s="23"/>
      <c r="CA554" s="23"/>
      <c r="CB554" s="23"/>
      <c r="CC554" s="23"/>
      <c r="CD554" s="23"/>
      <c r="CE554" s="23"/>
      <c r="CF554" s="23"/>
      <c r="CG554" s="23"/>
      <c r="CH554" s="23"/>
      <c r="CI554" s="23"/>
      <c r="CJ554" s="23"/>
      <c r="CK554" s="23"/>
      <c r="CL554" s="23"/>
      <c r="CM554" s="23"/>
      <c r="CN554" s="23"/>
      <c r="CO554" s="23"/>
      <c r="CP554" s="23"/>
      <c r="CQ554" s="23"/>
      <c r="CR554" s="23"/>
      <c r="CS554" s="23"/>
      <c r="CT554" s="23"/>
      <c r="CU554" s="23"/>
      <c r="CV554" s="23"/>
      <c r="CW554" s="23"/>
      <c r="CX554" s="23"/>
      <c r="CY554" s="23"/>
      <c r="CZ554" s="23"/>
      <c r="DA554" s="23"/>
      <c r="DB554" s="23"/>
      <c r="DC554" s="23"/>
      <c r="DD554" s="23"/>
      <c r="DE554" s="23"/>
      <c r="DF554" s="23"/>
      <c r="DG554" s="23"/>
      <c r="DH554" s="23"/>
      <c r="DI554" s="23"/>
      <c r="DJ554" s="23"/>
      <c r="DK554" s="23"/>
      <c r="DL554" s="23"/>
      <c r="DM554" s="23"/>
      <c r="DN554" s="23"/>
      <c r="DO554" s="23"/>
      <c r="DP554" s="23"/>
      <c r="DQ554" s="23"/>
      <c r="DR554" s="23"/>
      <c r="DS554" s="23"/>
      <c r="DT554" s="23"/>
      <c r="DU554" s="23"/>
      <c r="DV554" s="23"/>
      <c r="DW554" s="23"/>
      <c r="DX554" s="23"/>
      <c r="DY554" s="23"/>
      <c r="DZ554" s="23"/>
      <c r="EA554" s="23"/>
      <c r="EB554" s="23"/>
      <c r="EC554" s="23"/>
      <c r="ED554" s="23"/>
      <c r="EE554" s="23"/>
      <c r="EF554" s="23"/>
      <c r="EG554" s="23"/>
      <c r="EH554" s="23"/>
    </row>
    <row r="555" spans="4:138" s="24" customFormat="1" x14ac:dyDescent="0.25">
      <c r="D555" s="25"/>
      <c r="E555" s="26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  <c r="BT555" s="23"/>
      <c r="BU555" s="23"/>
      <c r="BV555" s="23"/>
      <c r="BW555" s="23"/>
      <c r="BX555" s="23"/>
      <c r="BY555" s="23"/>
      <c r="BZ555" s="23"/>
      <c r="CA555" s="23"/>
      <c r="CB555" s="23"/>
      <c r="CC555" s="23"/>
      <c r="CD555" s="23"/>
      <c r="CE555" s="23"/>
      <c r="CF555" s="23"/>
      <c r="CG555" s="23"/>
      <c r="CH555" s="23"/>
      <c r="CI555" s="23"/>
      <c r="CJ555" s="23"/>
      <c r="CK555" s="23"/>
      <c r="CL555" s="23"/>
      <c r="CM555" s="23"/>
      <c r="CN555" s="23"/>
      <c r="CO555" s="23"/>
      <c r="CP555" s="23"/>
      <c r="CQ555" s="23"/>
      <c r="CR555" s="23"/>
      <c r="CS555" s="23"/>
      <c r="CT555" s="23"/>
      <c r="CU555" s="23"/>
      <c r="CV555" s="23"/>
      <c r="CW555" s="23"/>
      <c r="CX555" s="23"/>
      <c r="CY555" s="23"/>
      <c r="CZ555" s="23"/>
      <c r="DA555" s="23"/>
      <c r="DB555" s="23"/>
      <c r="DC555" s="23"/>
      <c r="DD555" s="23"/>
      <c r="DE555" s="23"/>
      <c r="DF555" s="23"/>
      <c r="DG555" s="23"/>
      <c r="DH555" s="23"/>
      <c r="DI555" s="23"/>
      <c r="DJ555" s="23"/>
      <c r="DK555" s="23"/>
      <c r="DL555" s="23"/>
      <c r="DM555" s="23"/>
      <c r="DN555" s="23"/>
      <c r="DO555" s="23"/>
      <c r="DP555" s="23"/>
      <c r="DQ555" s="23"/>
      <c r="DR555" s="23"/>
      <c r="DS555" s="23"/>
      <c r="DT555" s="23"/>
      <c r="DU555" s="23"/>
      <c r="DV555" s="23"/>
      <c r="DW555" s="23"/>
      <c r="DX555" s="23"/>
      <c r="DY555" s="23"/>
      <c r="DZ555" s="23"/>
      <c r="EA555" s="23"/>
      <c r="EB555" s="23"/>
      <c r="EC555" s="23"/>
      <c r="ED555" s="23"/>
      <c r="EE555" s="23"/>
      <c r="EF555" s="23"/>
      <c r="EG555" s="23"/>
      <c r="EH555" s="23"/>
    </row>
    <row r="556" spans="4:138" s="24" customFormat="1" x14ac:dyDescent="0.25">
      <c r="D556" s="25"/>
      <c r="E556" s="26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  <c r="BT556" s="23"/>
      <c r="BU556" s="23"/>
      <c r="BV556" s="23"/>
      <c r="BW556" s="23"/>
      <c r="BX556" s="23"/>
      <c r="BY556" s="23"/>
      <c r="BZ556" s="23"/>
      <c r="CA556" s="23"/>
      <c r="CB556" s="23"/>
      <c r="CC556" s="23"/>
      <c r="CD556" s="23"/>
      <c r="CE556" s="23"/>
      <c r="CF556" s="23"/>
      <c r="CG556" s="23"/>
      <c r="CH556" s="23"/>
      <c r="CI556" s="23"/>
      <c r="CJ556" s="23"/>
      <c r="CK556" s="23"/>
      <c r="CL556" s="23"/>
      <c r="CM556" s="23"/>
      <c r="CN556" s="23"/>
      <c r="CO556" s="23"/>
      <c r="CP556" s="23"/>
      <c r="CQ556" s="23"/>
      <c r="CR556" s="23"/>
      <c r="CS556" s="23"/>
      <c r="CT556" s="23"/>
      <c r="CU556" s="23"/>
      <c r="CV556" s="23"/>
      <c r="CW556" s="23"/>
      <c r="CX556" s="23"/>
      <c r="CY556" s="23"/>
      <c r="CZ556" s="23"/>
      <c r="DA556" s="23"/>
      <c r="DB556" s="23"/>
      <c r="DC556" s="23"/>
      <c r="DD556" s="23"/>
      <c r="DE556" s="23"/>
      <c r="DF556" s="23"/>
      <c r="DG556" s="23"/>
      <c r="DH556" s="23"/>
      <c r="DI556" s="23"/>
      <c r="DJ556" s="23"/>
      <c r="DK556" s="23"/>
      <c r="DL556" s="23"/>
      <c r="DM556" s="23"/>
      <c r="DN556" s="23"/>
      <c r="DO556" s="23"/>
      <c r="DP556" s="23"/>
      <c r="DQ556" s="23"/>
      <c r="DR556" s="23"/>
      <c r="DS556" s="23"/>
      <c r="DT556" s="23"/>
      <c r="DU556" s="23"/>
      <c r="DV556" s="23"/>
      <c r="DW556" s="23"/>
      <c r="DX556" s="23"/>
      <c r="DY556" s="23"/>
      <c r="DZ556" s="23"/>
      <c r="EA556" s="23"/>
      <c r="EB556" s="23"/>
      <c r="EC556" s="23"/>
      <c r="ED556" s="23"/>
      <c r="EE556" s="23"/>
      <c r="EF556" s="23"/>
      <c r="EG556" s="23"/>
      <c r="EH556" s="23"/>
    </row>
    <row r="557" spans="4:138" s="24" customFormat="1" x14ac:dyDescent="0.25">
      <c r="D557" s="25"/>
      <c r="E557" s="26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  <c r="BT557" s="23"/>
      <c r="BU557" s="23"/>
      <c r="BV557" s="23"/>
      <c r="BW557" s="23"/>
      <c r="BX557" s="23"/>
      <c r="BY557" s="23"/>
      <c r="BZ557" s="23"/>
      <c r="CA557" s="23"/>
      <c r="CB557" s="23"/>
      <c r="CC557" s="23"/>
      <c r="CD557" s="23"/>
      <c r="CE557" s="23"/>
      <c r="CF557" s="23"/>
      <c r="CG557" s="23"/>
      <c r="CH557" s="23"/>
      <c r="CI557" s="23"/>
      <c r="CJ557" s="23"/>
      <c r="CK557" s="23"/>
      <c r="CL557" s="23"/>
      <c r="CM557" s="23"/>
      <c r="CN557" s="23"/>
      <c r="CO557" s="23"/>
      <c r="CP557" s="23"/>
      <c r="CQ557" s="23"/>
      <c r="CR557" s="23"/>
      <c r="CS557" s="23"/>
      <c r="CT557" s="23"/>
      <c r="CU557" s="23"/>
      <c r="CV557" s="23"/>
      <c r="CW557" s="23"/>
      <c r="CX557" s="23"/>
      <c r="CY557" s="23"/>
      <c r="CZ557" s="23"/>
      <c r="DA557" s="23"/>
      <c r="DB557" s="23"/>
      <c r="DC557" s="23"/>
      <c r="DD557" s="23"/>
      <c r="DE557" s="23"/>
      <c r="DF557" s="23"/>
      <c r="DG557" s="23"/>
      <c r="DH557" s="23"/>
      <c r="DI557" s="23"/>
      <c r="DJ557" s="23"/>
      <c r="DK557" s="23"/>
      <c r="DL557" s="23"/>
      <c r="DM557" s="23"/>
      <c r="DN557" s="23"/>
      <c r="DO557" s="23"/>
      <c r="DP557" s="23"/>
      <c r="DQ557" s="23"/>
      <c r="DR557" s="23"/>
      <c r="DS557" s="23"/>
      <c r="DT557" s="23"/>
      <c r="DU557" s="23"/>
      <c r="DV557" s="23"/>
      <c r="DW557" s="23"/>
      <c r="DX557" s="23"/>
      <c r="DY557" s="23"/>
      <c r="DZ557" s="23"/>
      <c r="EA557" s="23"/>
      <c r="EB557" s="23"/>
      <c r="EC557" s="23"/>
      <c r="ED557" s="23"/>
      <c r="EE557" s="23"/>
      <c r="EF557" s="23"/>
      <c r="EG557" s="23"/>
      <c r="EH557" s="23"/>
    </row>
    <row r="558" spans="4:138" s="24" customFormat="1" x14ac:dyDescent="0.25">
      <c r="D558" s="25"/>
      <c r="E558" s="26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  <c r="BT558" s="23"/>
      <c r="BU558" s="23"/>
      <c r="BV558" s="23"/>
      <c r="BW558" s="23"/>
      <c r="BX558" s="23"/>
      <c r="BY558" s="23"/>
      <c r="BZ558" s="23"/>
      <c r="CA558" s="23"/>
      <c r="CB558" s="23"/>
      <c r="CC558" s="23"/>
      <c r="CD558" s="23"/>
      <c r="CE558" s="23"/>
      <c r="CF558" s="23"/>
      <c r="CG558" s="23"/>
      <c r="CH558" s="23"/>
      <c r="CI558" s="23"/>
      <c r="CJ558" s="23"/>
      <c r="CK558" s="23"/>
      <c r="CL558" s="23"/>
      <c r="CM558" s="23"/>
      <c r="CN558" s="23"/>
      <c r="CO558" s="23"/>
      <c r="CP558" s="23"/>
      <c r="CQ558" s="23"/>
      <c r="CR558" s="23"/>
      <c r="CS558" s="23"/>
      <c r="CT558" s="23"/>
      <c r="CU558" s="23"/>
      <c r="CV558" s="23"/>
      <c r="CW558" s="23"/>
      <c r="CX558" s="23"/>
      <c r="CY558" s="23"/>
      <c r="CZ558" s="23"/>
      <c r="DA558" s="23"/>
      <c r="DB558" s="23"/>
      <c r="DC558" s="23"/>
      <c r="DD558" s="23"/>
      <c r="DE558" s="23"/>
      <c r="DF558" s="23"/>
      <c r="DG558" s="23"/>
      <c r="DH558" s="23"/>
      <c r="DI558" s="23"/>
      <c r="DJ558" s="23"/>
      <c r="DK558" s="23"/>
      <c r="DL558" s="23"/>
      <c r="DM558" s="23"/>
      <c r="DN558" s="23"/>
      <c r="DO558" s="23"/>
      <c r="DP558" s="23"/>
      <c r="DQ558" s="23"/>
      <c r="DR558" s="23"/>
      <c r="DS558" s="23"/>
      <c r="DT558" s="23"/>
      <c r="DU558" s="23"/>
      <c r="DV558" s="23"/>
      <c r="DW558" s="23"/>
      <c r="DX558" s="23"/>
      <c r="DY558" s="23"/>
      <c r="DZ558" s="23"/>
      <c r="EA558" s="23"/>
      <c r="EB558" s="23"/>
      <c r="EC558" s="23"/>
      <c r="ED558" s="23"/>
      <c r="EE558" s="23"/>
      <c r="EF558" s="23"/>
      <c r="EG558" s="23"/>
      <c r="EH558" s="23"/>
    </row>
    <row r="559" spans="4:138" s="24" customFormat="1" x14ac:dyDescent="0.25">
      <c r="D559" s="25"/>
      <c r="E559" s="26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  <c r="BT559" s="23"/>
      <c r="BU559" s="23"/>
      <c r="BV559" s="23"/>
      <c r="BW559" s="23"/>
      <c r="BX559" s="23"/>
      <c r="BY559" s="23"/>
      <c r="BZ559" s="23"/>
      <c r="CA559" s="23"/>
      <c r="CB559" s="23"/>
      <c r="CC559" s="23"/>
      <c r="CD559" s="23"/>
      <c r="CE559" s="23"/>
      <c r="CF559" s="23"/>
      <c r="CG559" s="23"/>
      <c r="CH559" s="23"/>
      <c r="CI559" s="23"/>
      <c r="CJ559" s="23"/>
      <c r="CK559" s="23"/>
      <c r="CL559" s="23"/>
      <c r="CM559" s="23"/>
      <c r="CN559" s="23"/>
      <c r="CO559" s="23"/>
      <c r="CP559" s="23"/>
      <c r="CQ559" s="23"/>
      <c r="CR559" s="23"/>
      <c r="CS559" s="23"/>
      <c r="CT559" s="23"/>
      <c r="CU559" s="23"/>
      <c r="CV559" s="23"/>
      <c r="CW559" s="23"/>
      <c r="CX559" s="23"/>
      <c r="CY559" s="23"/>
      <c r="CZ559" s="23"/>
      <c r="DA559" s="23"/>
      <c r="DB559" s="23"/>
      <c r="DC559" s="23"/>
      <c r="DD559" s="23"/>
      <c r="DE559" s="23"/>
      <c r="DF559" s="23"/>
      <c r="DG559" s="23"/>
      <c r="DH559" s="23"/>
      <c r="DI559" s="23"/>
      <c r="DJ559" s="23"/>
      <c r="DK559" s="23"/>
      <c r="DL559" s="23"/>
      <c r="DM559" s="23"/>
      <c r="DN559" s="23"/>
      <c r="DO559" s="23"/>
      <c r="DP559" s="23"/>
      <c r="DQ559" s="23"/>
      <c r="DR559" s="23"/>
      <c r="DS559" s="23"/>
      <c r="DT559" s="23"/>
      <c r="DU559" s="23"/>
      <c r="DV559" s="23"/>
      <c r="DW559" s="23"/>
      <c r="DX559" s="23"/>
      <c r="DY559" s="23"/>
      <c r="DZ559" s="23"/>
      <c r="EA559" s="23"/>
      <c r="EB559" s="23"/>
      <c r="EC559" s="23"/>
      <c r="ED559" s="23"/>
      <c r="EE559" s="23"/>
      <c r="EF559" s="23"/>
      <c r="EG559" s="23"/>
      <c r="EH559" s="23"/>
    </row>
    <row r="560" spans="4:138" s="24" customFormat="1" x14ac:dyDescent="0.25">
      <c r="D560" s="25"/>
      <c r="E560" s="26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  <c r="BT560" s="23"/>
      <c r="BU560" s="23"/>
      <c r="BV560" s="23"/>
      <c r="BW560" s="23"/>
      <c r="BX560" s="23"/>
      <c r="BY560" s="23"/>
      <c r="BZ560" s="23"/>
      <c r="CA560" s="23"/>
      <c r="CB560" s="23"/>
      <c r="CC560" s="23"/>
      <c r="CD560" s="23"/>
      <c r="CE560" s="23"/>
      <c r="CF560" s="23"/>
      <c r="CG560" s="23"/>
      <c r="CH560" s="23"/>
      <c r="CI560" s="23"/>
      <c r="CJ560" s="23"/>
      <c r="CK560" s="23"/>
      <c r="CL560" s="23"/>
      <c r="CM560" s="23"/>
      <c r="CN560" s="23"/>
      <c r="CO560" s="23"/>
      <c r="CP560" s="23"/>
      <c r="CQ560" s="23"/>
      <c r="CR560" s="23"/>
      <c r="CS560" s="23"/>
      <c r="CT560" s="23"/>
      <c r="CU560" s="23"/>
      <c r="CV560" s="23"/>
      <c r="CW560" s="23"/>
      <c r="CX560" s="23"/>
      <c r="CY560" s="23"/>
      <c r="CZ560" s="23"/>
      <c r="DA560" s="23"/>
      <c r="DB560" s="23"/>
      <c r="DC560" s="23"/>
      <c r="DD560" s="23"/>
      <c r="DE560" s="23"/>
      <c r="DF560" s="23"/>
      <c r="DG560" s="23"/>
      <c r="DH560" s="23"/>
      <c r="DI560" s="23"/>
      <c r="DJ560" s="23"/>
      <c r="DK560" s="23"/>
      <c r="DL560" s="23"/>
      <c r="DM560" s="23"/>
      <c r="DN560" s="23"/>
      <c r="DO560" s="23"/>
      <c r="DP560" s="23"/>
      <c r="DQ560" s="23"/>
      <c r="DR560" s="23"/>
      <c r="DS560" s="23"/>
      <c r="DT560" s="23"/>
      <c r="DU560" s="23"/>
      <c r="DV560" s="23"/>
      <c r="DW560" s="23"/>
      <c r="DX560" s="23"/>
      <c r="DY560" s="23"/>
      <c r="DZ560" s="23"/>
      <c r="EA560" s="23"/>
      <c r="EB560" s="23"/>
      <c r="EC560" s="23"/>
      <c r="ED560" s="23"/>
      <c r="EE560" s="23"/>
      <c r="EF560" s="23"/>
      <c r="EG560" s="23"/>
      <c r="EH560" s="23"/>
    </row>
    <row r="561" spans="4:138" s="24" customFormat="1" x14ac:dyDescent="0.25">
      <c r="D561" s="25"/>
      <c r="E561" s="26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  <c r="BT561" s="23"/>
      <c r="BU561" s="23"/>
      <c r="BV561" s="23"/>
      <c r="BW561" s="23"/>
      <c r="BX561" s="23"/>
      <c r="BY561" s="23"/>
      <c r="BZ561" s="23"/>
      <c r="CA561" s="23"/>
      <c r="CB561" s="23"/>
      <c r="CC561" s="23"/>
      <c r="CD561" s="23"/>
      <c r="CE561" s="23"/>
      <c r="CF561" s="23"/>
      <c r="CG561" s="23"/>
      <c r="CH561" s="23"/>
      <c r="CI561" s="23"/>
      <c r="CJ561" s="23"/>
      <c r="CK561" s="23"/>
      <c r="CL561" s="23"/>
      <c r="CM561" s="23"/>
      <c r="CN561" s="23"/>
      <c r="CO561" s="23"/>
      <c r="CP561" s="23"/>
      <c r="CQ561" s="23"/>
      <c r="CR561" s="23"/>
      <c r="CS561" s="23"/>
      <c r="CT561" s="23"/>
      <c r="CU561" s="23"/>
      <c r="CV561" s="23"/>
      <c r="CW561" s="23"/>
      <c r="CX561" s="23"/>
      <c r="CY561" s="23"/>
      <c r="CZ561" s="23"/>
      <c r="DA561" s="23"/>
      <c r="DB561" s="23"/>
      <c r="DC561" s="23"/>
      <c r="DD561" s="23"/>
      <c r="DE561" s="23"/>
      <c r="DF561" s="23"/>
      <c r="DG561" s="23"/>
      <c r="DH561" s="23"/>
      <c r="DI561" s="23"/>
      <c r="DJ561" s="23"/>
      <c r="DK561" s="23"/>
      <c r="DL561" s="23"/>
      <c r="DM561" s="23"/>
      <c r="DN561" s="23"/>
      <c r="DO561" s="23"/>
      <c r="DP561" s="23"/>
      <c r="DQ561" s="23"/>
      <c r="DR561" s="23"/>
      <c r="DS561" s="23"/>
      <c r="DT561" s="23"/>
      <c r="DU561" s="23"/>
      <c r="DV561" s="23"/>
      <c r="DW561" s="23"/>
      <c r="DX561" s="23"/>
      <c r="DY561" s="23"/>
      <c r="DZ561" s="23"/>
      <c r="EA561" s="23"/>
      <c r="EB561" s="23"/>
      <c r="EC561" s="23"/>
      <c r="ED561" s="23"/>
      <c r="EE561" s="23"/>
      <c r="EF561" s="23"/>
      <c r="EG561" s="23"/>
      <c r="EH561" s="23"/>
    </row>
    <row r="562" spans="4:138" s="24" customFormat="1" x14ac:dyDescent="0.25">
      <c r="D562" s="25"/>
      <c r="E562" s="26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  <c r="BT562" s="23"/>
      <c r="BU562" s="23"/>
      <c r="BV562" s="23"/>
      <c r="BW562" s="23"/>
      <c r="BX562" s="23"/>
      <c r="BY562" s="23"/>
      <c r="BZ562" s="23"/>
      <c r="CA562" s="23"/>
      <c r="CB562" s="23"/>
      <c r="CC562" s="23"/>
      <c r="CD562" s="23"/>
      <c r="CE562" s="23"/>
      <c r="CF562" s="23"/>
      <c r="CG562" s="23"/>
      <c r="CH562" s="23"/>
      <c r="CI562" s="23"/>
      <c r="CJ562" s="23"/>
      <c r="CK562" s="23"/>
      <c r="CL562" s="23"/>
      <c r="CM562" s="23"/>
      <c r="CN562" s="23"/>
      <c r="CO562" s="23"/>
      <c r="CP562" s="23"/>
      <c r="CQ562" s="23"/>
      <c r="CR562" s="23"/>
      <c r="CS562" s="23"/>
      <c r="CT562" s="23"/>
      <c r="CU562" s="23"/>
      <c r="CV562" s="23"/>
      <c r="CW562" s="23"/>
      <c r="CX562" s="23"/>
      <c r="CY562" s="23"/>
      <c r="CZ562" s="23"/>
      <c r="DA562" s="23"/>
      <c r="DB562" s="23"/>
      <c r="DC562" s="23"/>
      <c r="DD562" s="23"/>
      <c r="DE562" s="23"/>
      <c r="DF562" s="23"/>
      <c r="DG562" s="23"/>
      <c r="DH562" s="23"/>
      <c r="DI562" s="23"/>
      <c r="DJ562" s="23"/>
      <c r="DK562" s="23"/>
      <c r="DL562" s="23"/>
      <c r="DM562" s="23"/>
      <c r="DN562" s="23"/>
      <c r="DO562" s="23"/>
      <c r="DP562" s="23"/>
      <c r="DQ562" s="23"/>
      <c r="DR562" s="23"/>
      <c r="DS562" s="23"/>
      <c r="DT562" s="23"/>
      <c r="DU562" s="23"/>
      <c r="DV562" s="23"/>
      <c r="DW562" s="23"/>
      <c r="DX562" s="23"/>
      <c r="DY562" s="23"/>
      <c r="DZ562" s="23"/>
      <c r="EA562" s="23"/>
      <c r="EB562" s="23"/>
      <c r="EC562" s="23"/>
      <c r="ED562" s="23"/>
      <c r="EE562" s="23"/>
      <c r="EF562" s="23"/>
      <c r="EG562" s="23"/>
      <c r="EH562" s="23"/>
    </row>
    <row r="563" spans="4:138" s="24" customFormat="1" x14ac:dyDescent="0.25">
      <c r="D563" s="25"/>
      <c r="E563" s="26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  <c r="BT563" s="23"/>
      <c r="BU563" s="23"/>
      <c r="BV563" s="23"/>
      <c r="BW563" s="23"/>
      <c r="BX563" s="23"/>
      <c r="BY563" s="23"/>
      <c r="BZ563" s="23"/>
      <c r="CA563" s="23"/>
      <c r="CB563" s="23"/>
      <c r="CC563" s="23"/>
      <c r="CD563" s="23"/>
      <c r="CE563" s="23"/>
      <c r="CF563" s="23"/>
      <c r="CG563" s="23"/>
      <c r="CH563" s="23"/>
      <c r="CI563" s="23"/>
      <c r="CJ563" s="23"/>
      <c r="CK563" s="23"/>
      <c r="CL563" s="23"/>
      <c r="CM563" s="23"/>
      <c r="CN563" s="23"/>
      <c r="CO563" s="23"/>
      <c r="CP563" s="23"/>
      <c r="CQ563" s="23"/>
      <c r="CR563" s="23"/>
      <c r="CS563" s="23"/>
      <c r="CT563" s="23"/>
      <c r="CU563" s="23"/>
      <c r="CV563" s="23"/>
      <c r="CW563" s="23"/>
      <c r="CX563" s="23"/>
      <c r="CY563" s="23"/>
      <c r="CZ563" s="23"/>
      <c r="DA563" s="23"/>
      <c r="DB563" s="23"/>
      <c r="DC563" s="23"/>
      <c r="DD563" s="23"/>
      <c r="DE563" s="23"/>
      <c r="DF563" s="23"/>
      <c r="DG563" s="23"/>
      <c r="DH563" s="23"/>
      <c r="DI563" s="23"/>
      <c r="DJ563" s="23"/>
      <c r="DK563" s="23"/>
      <c r="DL563" s="23"/>
      <c r="DM563" s="23"/>
      <c r="DN563" s="23"/>
      <c r="DO563" s="23"/>
      <c r="DP563" s="23"/>
      <c r="DQ563" s="23"/>
      <c r="DR563" s="23"/>
      <c r="DS563" s="23"/>
      <c r="DT563" s="23"/>
      <c r="DU563" s="23"/>
      <c r="DV563" s="23"/>
      <c r="DW563" s="23"/>
      <c r="DX563" s="23"/>
      <c r="DY563" s="23"/>
      <c r="DZ563" s="23"/>
      <c r="EA563" s="23"/>
      <c r="EB563" s="23"/>
      <c r="EC563" s="23"/>
      <c r="ED563" s="23"/>
      <c r="EE563" s="23"/>
      <c r="EF563" s="23"/>
      <c r="EG563" s="23"/>
      <c r="EH563" s="23"/>
    </row>
    <row r="564" spans="4:138" s="24" customFormat="1" x14ac:dyDescent="0.25">
      <c r="D564" s="25"/>
      <c r="E564" s="26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  <c r="BT564" s="23"/>
      <c r="BU564" s="23"/>
      <c r="BV564" s="23"/>
      <c r="BW564" s="23"/>
      <c r="BX564" s="23"/>
      <c r="BY564" s="23"/>
      <c r="BZ564" s="23"/>
      <c r="CA564" s="23"/>
      <c r="CB564" s="23"/>
      <c r="CC564" s="23"/>
      <c r="CD564" s="23"/>
      <c r="CE564" s="23"/>
      <c r="CF564" s="23"/>
      <c r="CG564" s="23"/>
      <c r="CH564" s="23"/>
      <c r="CI564" s="23"/>
      <c r="CJ564" s="23"/>
      <c r="CK564" s="23"/>
      <c r="CL564" s="23"/>
      <c r="CM564" s="23"/>
      <c r="CN564" s="23"/>
      <c r="CO564" s="23"/>
      <c r="CP564" s="23"/>
      <c r="CQ564" s="23"/>
      <c r="CR564" s="23"/>
      <c r="CS564" s="23"/>
      <c r="CT564" s="23"/>
      <c r="CU564" s="23"/>
      <c r="CV564" s="23"/>
      <c r="CW564" s="23"/>
      <c r="CX564" s="23"/>
      <c r="CY564" s="23"/>
      <c r="CZ564" s="23"/>
      <c r="DA564" s="23"/>
      <c r="DB564" s="23"/>
      <c r="DC564" s="23"/>
      <c r="DD564" s="23"/>
      <c r="DE564" s="23"/>
      <c r="DF564" s="23"/>
      <c r="DG564" s="23"/>
      <c r="DH564" s="23"/>
      <c r="DI564" s="23"/>
      <c r="DJ564" s="23"/>
      <c r="DK564" s="23"/>
      <c r="DL564" s="23"/>
      <c r="DM564" s="23"/>
      <c r="DN564" s="23"/>
      <c r="DO564" s="23"/>
      <c r="DP564" s="23"/>
      <c r="DQ564" s="23"/>
      <c r="DR564" s="23"/>
      <c r="DS564" s="23"/>
      <c r="DT564" s="23"/>
      <c r="DU564" s="23"/>
      <c r="DV564" s="23"/>
      <c r="DW564" s="23"/>
      <c r="DX564" s="23"/>
      <c r="DY564" s="23"/>
      <c r="DZ564" s="23"/>
      <c r="EA564" s="23"/>
      <c r="EB564" s="23"/>
      <c r="EC564" s="23"/>
      <c r="ED564" s="23"/>
      <c r="EE564" s="23"/>
      <c r="EF564" s="23"/>
      <c r="EG564" s="23"/>
      <c r="EH564" s="23"/>
    </row>
    <row r="565" spans="4:138" s="24" customFormat="1" x14ac:dyDescent="0.25">
      <c r="D565" s="25"/>
      <c r="E565" s="26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  <c r="BT565" s="23"/>
      <c r="BU565" s="23"/>
      <c r="BV565" s="23"/>
      <c r="BW565" s="23"/>
      <c r="BX565" s="23"/>
      <c r="BY565" s="23"/>
      <c r="BZ565" s="23"/>
      <c r="CA565" s="23"/>
      <c r="CB565" s="23"/>
      <c r="CC565" s="23"/>
      <c r="CD565" s="23"/>
      <c r="CE565" s="23"/>
      <c r="CF565" s="23"/>
      <c r="CG565" s="23"/>
      <c r="CH565" s="23"/>
      <c r="CI565" s="23"/>
      <c r="CJ565" s="23"/>
      <c r="CK565" s="23"/>
      <c r="CL565" s="23"/>
      <c r="CM565" s="23"/>
      <c r="CN565" s="23"/>
      <c r="CO565" s="23"/>
      <c r="CP565" s="23"/>
      <c r="CQ565" s="23"/>
      <c r="CR565" s="23"/>
      <c r="CS565" s="23"/>
      <c r="CT565" s="23"/>
      <c r="CU565" s="23"/>
      <c r="CV565" s="23"/>
      <c r="CW565" s="23"/>
      <c r="CX565" s="23"/>
      <c r="CY565" s="23"/>
      <c r="CZ565" s="23"/>
      <c r="DA565" s="23"/>
      <c r="DB565" s="23"/>
      <c r="DC565" s="23"/>
      <c r="DD565" s="23"/>
      <c r="DE565" s="23"/>
      <c r="DF565" s="23"/>
      <c r="DG565" s="23"/>
      <c r="DH565" s="23"/>
      <c r="DI565" s="23"/>
      <c r="DJ565" s="23"/>
      <c r="DK565" s="23"/>
      <c r="DL565" s="23"/>
      <c r="DM565" s="23"/>
      <c r="DN565" s="23"/>
      <c r="DO565" s="23"/>
      <c r="DP565" s="23"/>
      <c r="DQ565" s="23"/>
      <c r="DR565" s="23"/>
      <c r="DS565" s="23"/>
      <c r="DT565" s="23"/>
      <c r="DU565" s="23"/>
      <c r="DV565" s="23"/>
      <c r="DW565" s="23"/>
      <c r="DX565" s="23"/>
      <c r="DY565" s="23"/>
      <c r="DZ565" s="23"/>
      <c r="EA565" s="23"/>
      <c r="EB565" s="23"/>
      <c r="EC565" s="23"/>
      <c r="ED565" s="23"/>
      <c r="EE565" s="23"/>
      <c r="EF565" s="23"/>
      <c r="EG565" s="23"/>
      <c r="EH565" s="23"/>
    </row>
    <row r="566" spans="4:138" s="24" customFormat="1" x14ac:dyDescent="0.25">
      <c r="D566" s="25"/>
      <c r="E566" s="26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  <c r="BS566" s="23"/>
      <c r="BT566" s="23"/>
      <c r="BU566" s="23"/>
      <c r="BV566" s="23"/>
      <c r="BW566" s="23"/>
      <c r="BX566" s="23"/>
      <c r="BY566" s="23"/>
      <c r="BZ566" s="23"/>
      <c r="CA566" s="23"/>
      <c r="CB566" s="23"/>
      <c r="CC566" s="23"/>
      <c r="CD566" s="23"/>
      <c r="CE566" s="23"/>
      <c r="CF566" s="23"/>
      <c r="CG566" s="23"/>
      <c r="CH566" s="23"/>
      <c r="CI566" s="23"/>
      <c r="CJ566" s="23"/>
      <c r="CK566" s="23"/>
      <c r="CL566" s="23"/>
      <c r="CM566" s="23"/>
      <c r="CN566" s="23"/>
      <c r="CO566" s="23"/>
      <c r="CP566" s="23"/>
      <c r="CQ566" s="23"/>
      <c r="CR566" s="23"/>
      <c r="CS566" s="23"/>
      <c r="CT566" s="23"/>
      <c r="CU566" s="23"/>
      <c r="CV566" s="23"/>
      <c r="CW566" s="23"/>
      <c r="CX566" s="23"/>
      <c r="CY566" s="23"/>
      <c r="CZ566" s="23"/>
      <c r="DA566" s="23"/>
      <c r="DB566" s="23"/>
      <c r="DC566" s="23"/>
      <c r="DD566" s="23"/>
      <c r="DE566" s="23"/>
      <c r="DF566" s="23"/>
      <c r="DG566" s="23"/>
      <c r="DH566" s="23"/>
      <c r="DI566" s="23"/>
      <c r="DJ566" s="23"/>
      <c r="DK566" s="23"/>
      <c r="DL566" s="23"/>
      <c r="DM566" s="23"/>
      <c r="DN566" s="23"/>
      <c r="DO566" s="23"/>
      <c r="DP566" s="23"/>
      <c r="DQ566" s="23"/>
      <c r="DR566" s="23"/>
      <c r="DS566" s="23"/>
      <c r="DT566" s="23"/>
      <c r="DU566" s="23"/>
      <c r="DV566" s="23"/>
      <c r="DW566" s="23"/>
      <c r="DX566" s="23"/>
      <c r="DY566" s="23"/>
      <c r="DZ566" s="23"/>
      <c r="EA566" s="23"/>
      <c r="EB566" s="23"/>
      <c r="EC566" s="23"/>
      <c r="ED566" s="23"/>
      <c r="EE566" s="23"/>
      <c r="EF566" s="23"/>
      <c r="EG566" s="23"/>
      <c r="EH566" s="23"/>
    </row>
    <row r="567" spans="4:138" s="24" customFormat="1" x14ac:dyDescent="0.25">
      <c r="D567" s="25"/>
      <c r="E567" s="26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  <c r="BS567" s="23"/>
      <c r="BT567" s="23"/>
      <c r="BU567" s="23"/>
      <c r="BV567" s="23"/>
      <c r="BW567" s="23"/>
      <c r="BX567" s="23"/>
      <c r="BY567" s="23"/>
      <c r="BZ567" s="23"/>
      <c r="CA567" s="23"/>
      <c r="CB567" s="23"/>
      <c r="CC567" s="23"/>
      <c r="CD567" s="23"/>
      <c r="CE567" s="23"/>
      <c r="CF567" s="23"/>
      <c r="CG567" s="23"/>
      <c r="CH567" s="23"/>
      <c r="CI567" s="23"/>
      <c r="CJ567" s="23"/>
      <c r="CK567" s="23"/>
      <c r="CL567" s="23"/>
      <c r="CM567" s="23"/>
      <c r="CN567" s="23"/>
      <c r="CO567" s="23"/>
      <c r="CP567" s="23"/>
      <c r="CQ567" s="23"/>
      <c r="CR567" s="23"/>
      <c r="CS567" s="23"/>
      <c r="CT567" s="23"/>
      <c r="CU567" s="23"/>
      <c r="CV567" s="23"/>
      <c r="CW567" s="23"/>
      <c r="CX567" s="23"/>
      <c r="CY567" s="23"/>
      <c r="CZ567" s="23"/>
      <c r="DA567" s="23"/>
      <c r="DB567" s="23"/>
      <c r="DC567" s="23"/>
      <c r="DD567" s="23"/>
      <c r="DE567" s="23"/>
      <c r="DF567" s="23"/>
      <c r="DG567" s="23"/>
      <c r="DH567" s="23"/>
      <c r="DI567" s="23"/>
      <c r="DJ567" s="23"/>
      <c r="DK567" s="23"/>
      <c r="DL567" s="23"/>
      <c r="DM567" s="23"/>
      <c r="DN567" s="23"/>
      <c r="DO567" s="23"/>
      <c r="DP567" s="23"/>
      <c r="DQ567" s="23"/>
      <c r="DR567" s="23"/>
      <c r="DS567" s="23"/>
      <c r="DT567" s="23"/>
      <c r="DU567" s="23"/>
      <c r="DV567" s="23"/>
      <c r="DW567" s="23"/>
      <c r="DX567" s="23"/>
      <c r="DY567" s="23"/>
      <c r="DZ567" s="23"/>
      <c r="EA567" s="23"/>
      <c r="EB567" s="23"/>
      <c r="EC567" s="23"/>
      <c r="ED567" s="23"/>
      <c r="EE567" s="23"/>
      <c r="EF567" s="23"/>
      <c r="EG567" s="23"/>
      <c r="EH567" s="23"/>
    </row>
    <row r="568" spans="4:138" s="24" customFormat="1" x14ac:dyDescent="0.25">
      <c r="D568" s="25"/>
      <c r="E568" s="26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  <c r="BS568" s="23"/>
      <c r="BT568" s="23"/>
      <c r="BU568" s="23"/>
      <c r="BV568" s="23"/>
      <c r="BW568" s="23"/>
      <c r="BX568" s="23"/>
      <c r="BY568" s="23"/>
      <c r="BZ568" s="23"/>
      <c r="CA568" s="23"/>
      <c r="CB568" s="23"/>
      <c r="CC568" s="23"/>
      <c r="CD568" s="23"/>
      <c r="CE568" s="23"/>
      <c r="CF568" s="23"/>
      <c r="CG568" s="23"/>
      <c r="CH568" s="23"/>
      <c r="CI568" s="23"/>
      <c r="CJ568" s="23"/>
      <c r="CK568" s="23"/>
      <c r="CL568" s="23"/>
      <c r="CM568" s="23"/>
      <c r="CN568" s="23"/>
      <c r="CO568" s="23"/>
      <c r="CP568" s="23"/>
      <c r="CQ568" s="23"/>
      <c r="CR568" s="23"/>
      <c r="CS568" s="23"/>
      <c r="CT568" s="23"/>
      <c r="CU568" s="23"/>
      <c r="CV568" s="23"/>
      <c r="CW568" s="23"/>
      <c r="CX568" s="23"/>
      <c r="CY568" s="23"/>
      <c r="CZ568" s="23"/>
      <c r="DA568" s="23"/>
      <c r="DB568" s="23"/>
      <c r="DC568" s="23"/>
      <c r="DD568" s="23"/>
      <c r="DE568" s="23"/>
      <c r="DF568" s="23"/>
      <c r="DG568" s="23"/>
      <c r="DH568" s="23"/>
      <c r="DI568" s="23"/>
      <c r="DJ568" s="23"/>
      <c r="DK568" s="23"/>
      <c r="DL568" s="23"/>
      <c r="DM568" s="23"/>
      <c r="DN568" s="23"/>
      <c r="DO568" s="23"/>
      <c r="DP568" s="23"/>
      <c r="DQ568" s="23"/>
      <c r="DR568" s="23"/>
      <c r="DS568" s="23"/>
      <c r="DT568" s="23"/>
      <c r="DU568" s="23"/>
      <c r="DV568" s="23"/>
      <c r="DW568" s="23"/>
      <c r="DX568" s="23"/>
      <c r="DY568" s="23"/>
      <c r="DZ568" s="23"/>
      <c r="EA568" s="23"/>
      <c r="EB568" s="23"/>
      <c r="EC568" s="23"/>
      <c r="ED568" s="23"/>
      <c r="EE568" s="23"/>
      <c r="EF568" s="23"/>
      <c r="EG568" s="23"/>
      <c r="EH568" s="23"/>
    </row>
    <row r="569" spans="4:138" s="24" customFormat="1" x14ac:dyDescent="0.25">
      <c r="D569" s="25"/>
      <c r="E569" s="26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  <c r="BS569" s="23"/>
      <c r="BT569" s="23"/>
      <c r="BU569" s="23"/>
      <c r="BV569" s="23"/>
      <c r="BW569" s="23"/>
      <c r="BX569" s="23"/>
      <c r="BY569" s="23"/>
      <c r="BZ569" s="23"/>
      <c r="CA569" s="23"/>
      <c r="CB569" s="23"/>
      <c r="CC569" s="23"/>
      <c r="CD569" s="23"/>
      <c r="CE569" s="23"/>
      <c r="CF569" s="23"/>
      <c r="CG569" s="23"/>
      <c r="CH569" s="23"/>
      <c r="CI569" s="23"/>
      <c r="CJ569" s="23"/>
      <c r="CK569" s="23"/>
      <c r="CL569" s="23"/>
      <c r="CM569" s="23"/>
      <c r="CN569" s="23"/>
      <c r="CO569" s="23"/>
      <c r="CP569" s="23"/>
      <c r="CQ569" s="23"/>
      <c r="CR569" s="23"/>
      <c r="CS569" s="23"/>
      <c r="CT569" s="23"/>
      <c r="CU569" s="23"/>
      <c r="CV569" s="23"/>
      <c r="CW569" s="23"/>
      <c r="CX569" s="23"/>
      <c r="CY569" s="23"/>
      <c r="CZ569" s="23"/>
      <c r="DA569" s="23"/>
      <c r="DB569" s="23"/>
      <c r="DC569" s="23"/>
      <c r="DD569" s="23"/>
      <c r="DE569" s="23"/>
      <c r="DF569" s="23"/>
      <c r="DG569" s="23"/>
      <c r="DH569" s="23"/>
      <c r="DI569" s="23"/>
      <c r="DJ569" s="23"/>
      <c r="DK569" s="23"/>
      <c r="DL569" s="23"/>
      <c r="DM569" s="23"/>
      <c r="DN569" s="23"/>
      <c r="DO569" s="23"/>
      <c r="DP569" s="23"/>
      <c r="DQ569" s="23"/>
      <c r="DR569" s="23"/>
      <c r="DS569" s="23"/>
      <c r="DT569" s="23"/>
      <c r="DU569" s="23"/>
      <c r="DV569" s="23"/>
      <c r="DW569" s="23"/>
      <c r="DX569" s="23"/>
      <c r="DY569" s="23"/>
      <c r="DZ569" s="23"/>
      <c r="EA569" s="23"/>
      <c r="EB569" s="23"/>
      <c r="EC569" s="23"/>
      <c r="ED569" s="23"/>
      <c r="EE569" s="23"/>
      <c r="EF569" s="23"/>
      <c r="EG569" s="23"/>
      <c r="EH569" s="23"/>
    </row>
    <row r="570" spans="4:138" s="24" customFormat="1" x14ac:dyDescent="0.25">
      <c r="D570" s="25"/>
      <c r="E570" s="26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  <c r="BS570" s="23"/>
      <c r="BT570" s="23"/>
      <c r="BU570" s="23"/>
      <c r="BV570" s="23"/>
      <c r="BW570" s="23"/>
      <c r="BX570" s="23"/>
      <c r="BY570" s="23"/>
      <c r="BZ570" s="23"/>
      <c r="CA570" s="23"/>
      <c r="CB570" s="23"/>
      <c r="CC570" s="23"/>
      <c r="CD570" s="23"/>
      <c r="CE570" s="23"/>
      <c r="CF570" s="23"/>
      <c r="CG570" s="23"/>
      <c r="CH570" s="23"/>
      <c r="CI570" s="23"/>
      <c r="CJ570" s="23"/>
      <c r="CK570" s="23"/>
      <c r="CL570" s="23"/>
      <c r="CM570" s="23"/>
      <c r="CN570" s="23"/>
      <c r="CO570" s="23"/>
      <c r="CP570" s="23"/>
      <c r="CQ570" s="23"/>
      <c r="CR570" s="23"/>
      <c r="CS570" s="23"/>
      <c r="CT570" s="23"/>
      <c r="CU570" s="23"/>
      <c r="CV570" s="23"/>
      <c r="CW570" s="23"/>
      <c r="CX570" s="23"/>
      <c r="CY570" s="23"/>
      <c r="CZ570" s="23"/>
      <c r="DA570" s="23"/>
      <c r="DB570" s="23"/>
      <c r="DC570" s="23"/>
      <c r="DD570" s="23"/>
      <c r="DE570" s="23"/>
      <c r="DF570" s="23"/>
      <c r="DG570" s="23"/>
      <c r="DH570" s="23"/>
      <c r="DI570" s="23"/>
      <c r="DJ570" s="23"/>
      <c r="DK570" s="23"/>
      <c r="DL570" s="23"/>
      <c r="DM570" s="23"/>
      <c r="DN570" s="23"/>
      <c r="DO570" s="23"/>
      <c r="DP570" s="23"/>
      <c r="DQ570" s="23"/>
      <c r="DR570" s="23"/>
      <c r="DS570" s="23"/>
      <c r="DT570" s="23"/>
      <c r="DU570" s="23"/>
      <c r="DV570" s="23"/>
      <c r="DW570" s="23"/>
      <c r="DX570" s="23"/>
      <c r="DY570" s="23"/>
      <c r="DZ570" s="23"/>
      <c r="EA570" s="23"/>
      <c r="EB570" s="23"/>
      <c r="EC570" s="23"/>
      <c r="ED570" s="23"/>
      <c r="EE570" s="23"/>
      <c r="EF570" s="23"/>
      <c r="EG570" s="23"/>
      <c r="EH570" s="23"/>
    </row>
    <row r="571" spans="4:138" s="24" customFormat="1" x14ac:dyDescent="0.25">
      <c r="D571" s="25"/>
      <c r="E571" s="26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  <c r="BT571" s="23"/>
      <c r="BU571" s="23"/>
      <c r="BV571" s="23"/>
      <c r="BW571" s="23"/>
      <c r="BX571" s="23"/>
      <c r="BY571" s="23"/>
      <c r="BZ571" s="23"/>
      <c r="CA571" s="23"/>
      <c r="CB571" s="23"/>
      <c r="CC571" s="23"/>
      <c r="CD571" s="23"/>
      <c r="CE571" s="23"/>
      <c r="CF571" s="23"/>
      <c r="CG571" s="23"/>
      <c r="CH571" s="23"/>
      <c r="CI571" s="23"/>
      <c r="CJ571" s="23"/>
      <c r="CK571" s="23"/>
      <c r="CL571" s="23"/>
      <c r="CM571" s="23"/>
      <c r="CN571" s="23"/>
      <c r="CO571" s="23"/>
      <c r="CP571" s="23"/>
      <c r="CQ571" s="23"/>
      <c r="CR571" s="23"/>
      <c r="CS571" s="23"/>
      <c r="CT571" s="23"/>
      <c r="CU571" s="23"/>
      <c r="CV571" s="23"/>
      <c r="CW571" s="23"/>
      <c r="CX571" s="23"/>
      <c r="CY571" s="23"/>
      <c r="CZ571" s="23"/>
      <c r="DA571" s="23"/>
      <c r="DB571" s="23"/>
      <c r="DC571" s="23"/>
      <c r="DD571" s="23"/>
      <c r="DE571" s="23"/>
      <c r="DF571" s="23"/>
      <c r="DG571" s="23"/>
      <c r="DH571" s="23"/>
      <c r="DI571" s="23"/>
      <c r="DJ571" s="23"/>
      <c r="DK571" s="23"/>
      <c r="DL571" s="23"/>
      <c r="DM571" s="23"/>
      <c r="DN571" s="23"/>
      <c r="DO571" s="23"/>
      <c r="DP571" s="23"/>
      <c r="DQ571" s="23"/>
      <c r="DR571" s="23"/>
      <c r="DS571" s="23"/>
      <c r="DT571" s="23"/>
      <c r="DU571" s="23"/>
      <c r="DV571" s="23"/>
      <c r="DW571" s="23"/>
      <c r="DX571" s="23"/>
      <c r="DY571" s="23"/>
      <c r="DZ571" s="23"/>
      <c r="EA571" s="23"/>
      <c r="EB571" s="23"/>
      <c r="EC571" s="23"/>
      <c r="ED571" s="23"/>
      <c r="EE571" s="23"/>
      <c r="EF571" s="23"/>
      <c r="EG571" s="23"/>
      <c r="EH571" s="23"/>
    </row>
    <row r="572" spans="4:138" s="24" customFormat="1" x14ac:dyDescent="0.25">
      <c r="D572" s="25"/>
      <c r="E572" s="26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  <c r="BS572" s="23"/>
      <c r="BT572" s="23"/>
      <c r="BU572" s="23"/>
      <c r="BV572" s="23"/>
      <c r="BW572" s="23"/>
      <c r="BX572" s="23"/>
      <c r="BY572" s="23"/>
      <c r="BZ572" s="23"/>
      <c r="CA572" s="23"/>
      <c r="CB572" s="23"/>
      <c r="CC572" s="23"/>
      <c r="CD572" s="23"/>
      <c r="CE572" s="23"/>
      <c r="CF572" s="23"/>
      <c r="CG572" s="23"/>
      <c r="CH572" s="23"/>
      <c r="CI572" s="23"/>
      <c r="CJ572" s="23"/>
      <c r="CK572" s="23"/>
      <c r="CL572" s="23"/>
      <c r="CM572" s="23"/>
      <c r="CN572" s="23"/>
      <c r="CO572" s="23"/>
      <c r="CP572" s="23"/>
      <c r="CQ572" s="23"/>
      <c r="CR572" s="23"/>
      <c r="CS572" s="23"/>
      <c r="CT572" s="23"/>
      <c r="CU572" s="23"/>
      <c r="CV572" s="23"/>
      <c r="CW572" s="23"/>
      <c r="CX572" s="23"/>
      <c r="CY572" s="23"/>
      <c r="CZ572" s="23"/>
      <c r="DA572" s="23"/>
      <c r="DB572" s="23"/>
      <c r="DC572" s="23"/>
      <c r="DD572" s="23"/>
      <c r="DE572" s="23"/>
      <c r="DF572" s="23"/>
      <c r="DG572" s="23"/>
      <c r="DH572" s="23"/>
      <c r="DI572" s="23"/>
      <c r="DJ572" s="23"/>
      <c r="DK572" s="23"/>
      <c r="DL572" s="23"/>
      <c r="DM572" s="23"/>
      <c r="DN572" s="23"/>
      <c r="DO572" s="23"/>
      <c r="DP572" s="23"/>
      <c r="DQ572" s="23"/>
      <c r="DR572" s="23"/>
      <c r="DS572" s="23"/>
      <c r="DT572" s="23"/>
      <c r="DU572" s="23"/>
      <c r="DV572" s="23"/>
      <c r="DW572" s="23"/>
      <c r="DX572" s="23"/>
      <c r="DY572" s="23"/>
      <c r="DZ572" s="23"/>
      <c r="EA572" s="23"/>
      <c r="EB572" s="23"/>
      <c r="EC572" s="23"/>
      <c r="ED572" s="23"/>
      <c r="EE572" s="23"/>
      <c r="EF572" s="23"/>
      <c r="EG572" s="23"/>
      <c r="EH572" s="23"/>
    </row>
    <row r="573" spans="4:138" s="24" customFormat="1" x14ac:dyDescent="0.25">
      <c r="D573" s="25"/>
      <c r="E573" s="26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  <c r="BT573" s="23"/>
      <c r="BU573" s="23"/>
      <c r="BV573" s="23"/>
      <c r="BW573" s="23"/>
      <c r="BX573" s="23"/>
      <c r="BY573" s="23"/>
      <c r="BZ573" s="23"/>
      <c r="CA573" s="23"/>
      <c r="CB573" s="23"/>
      <c r="CC573" s="23"/>
      <c r="CD573" s="23"/>
      <c r="CE573" s="23"/>
      <c r="CF573" s="23"/>
      <c r="CG573" s="23"/>
      <c r="CH573" s="23"/>
      <c r="CI573" s="23"/>
      <c r="CJ573" s="23"/>
      <c r="CK573" s="23"/>
      <c r="CL573" s="23"/>
      <c r="CM573" s="23"/>
      <c r="CN573" s="23"/>
      <c r="CO573" s="23"/>
      <c r="CP573" s="23"/>
      <c r="CQ573" s="23"/>
      <c r="CR573" s="23"/>
      <c r="CS573" s="23"/>
      <c r="CT573" s="23"/>
      <c r="CU573" s="23"/>
      <c r="CV573" s="23"/>
      <c r="CW573" s="23"/>
      <c r="CX573" s="23"/>
      <c r="CY573" s="23"/>
      <c r="CZ573" s="23"/>
      <c r="DA573" s="23"/>
      <c r="DB573" s="23"/>
      <c r="DC573" s="23"/>
      <c r="DD573" s="23"/>
      <c r="DE573" s="23"/>
      <c r="DF573" s="23"/>
      <c r="DG573" s="23"/>
      <c r="DH573" s="23"/>
      <c r="DI573" s="23"/>
      <c r="DJ573" s="23"/>
      <c r="DK573" s="23"/>
      <c r="DL573" s="23"/>
      <c r="DM573" s="23"/>
      <c r="DN573" s="23"/>
      <c r="DO573" s="23"/>
      <c r="DP573" s="23"/>
      <c r="DQ573" s="23"/>
      <c r="DR573" s="23"/>
      <c r="DS573" s="23"/>
      <c r="DT573" s="23"/>
      <c r="DU573" s="23"/>
      <c r="DV573" s="23"/>
      <c r="DW573" s="23"/>
      <c r="DX573" s="23"/>
      <c r="DY573" s="23"/>
      <c r="DZ573" s="23"/>
      <c r="EA573" s="23"/>
      <c r="EB573" s="23"/>
      <c r="EC573" s="23"/>
      <c r="ED573" s="23"/>
      <c r="EE573" s="23"/>
      <c r="EF573" s="23"/>
      <c r="EG573" s="23"/>
      <c r="EH573" s="23"/>
    </row>
    <row r="574" spans="4:138" s="24" customFormat="1" x14ac:dyDescent="0.25">
      <c r="D574" s="25"/>
      <c r="E574" s="26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  <c r="BT574" s="23"/>
      <c r="BU574" s="23"/>
      <c r="BV574" s="23"/>
      <c r="BW574" s="23"/>
      <c r="BX574" s="23"/>
      <c r="BY574" s="23"/>
      <c r="BZ574" s="23"/>
      <c r="CA574" s="23"/>
      <c r="CB574" s="23"/>
      <c r="CC574" s="23"/>
      <c r="CD574" s="23"/>
      <c r="CE574" s="23"/>
      <c r="CF574" s="23"/>
      <c r="CG574" s="23"/>
      <c r="CH574" s="23"/>
      <c r="CI574" s="23"/>
      <c r="CJ574" s="23"/>
      <c r="CK574" s="23"/>
      <c r="CL574" s="23"/>
      <c r="CM574" s="23"/>
      <c r="CN574" s="23"/>
      <c r="CO574" s="23"/>
      <c r="CP574" s="23"/>
      <c r="CQ574" s="23"/>
      <c r="CR574" s="23"/>
      <c r="CS574" s="23"/>
      <c r="CT574" s="23"/>
      <c r="CU574" s="23"/>
      <c r="CV574" s="23"/>
      <c r="CW574" s="23"/>
      <c r="CX574" s="23"/>
      <c r="CY574" s="23"/>
      <c r="CZ574" s="23"/>
      <c r="DA574" s="23"/>
      <c r="DB574" s="23"/>
      <c r="DC574" s="23"/>
      <c r="DD574" s="23"/>
      <c r="DE574" s="23"/>
      <c r="DF574" s="23"/>
      <c r="DG574" s="23"/>
      <c r="DH574" s="23"/>
      <c r="DI574" s="23"/>
      <c r="DJ574" s="23"/>
      <c r="DK574" s="23"/>
      <c r="DL574" s="23"/>
      <c r="DM574" s="23"/>
      <c r="DN574" s="23"/>
      <c r="DO574" s="23"/>
      <c r="DP574" s="23"/>
      <c r="DQ574" s="23"/>
      <c r="DR574" s="23"/>
      <c r="DS574" s="23"/>
      <c r="DT574" s="23"/>
      <c r="DU574" s="23"/>
      <c r="DV574" s="23"/>
      <c r="DW574" s="23"/>
      <c r="DX574" s="23"/>
      <c r="DY574" s="23"/>
      <c r="DZ574" s="23"/>
      <c r="EA574" s="23"/>
      <c r="EB574" s="23"/>
      <c r="EC574" s="23"/>
      <c r="ED574" s="23"/>
      <c r="EE574" s="23"/>
      <c r="EF574" s="23"/>
      <c r="EG574" s="23"/>
      <c r="EH574" s="23"/>
    </row>
    <row r="575" spans="4:138" s="24" customFormat="1" x14ac:dyDescent="0.25">
      <c r="D575" s="25"/>
      <c r="E575" s="26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  <c r="BT575" s="23"/>
      <c r="BU575" s="23"/>
      <c r="BV575" s="23"/>
      <c r="BW575" s="23"/>
      <c r="BX575" s="23"/>
      <c r="BY575" s="23"/>
      <c r="BZ575" s="23"/>
      <c r="CA575" s="23"/>
      <c r="CB575" s="23"/>
      <c r="CC575" s="23"/>
      <c r="CD575" s="23"/>
      <c r="CE575" s="23"/>
      <c r="CF575" s="23"/>
      <c r="CG575" s="23"/>
      <c r="CH575" s="23"/>
      <c r="CI575" s="23"/>
      <c r="CJ575" s="23"/>
      <c r="CK575" s="23"/>
      <c r="CL575" s="23"/>
      <c r="CM575" s="23"/>
      <c r="CN575" s="23"/>
      <c r="CO575" s="23"/>
      <c r="CP575" s="23"/>
      <c r="CQ575" s="23"/>
      <c r="CR575" s="23"/>
      <c r="CS575" s="23"/>
      <c r="CT575" s="23"/>
      <c r="CU575" s="23"/>
      <c r="CV575" s="23"/>
      <c r="CW575" s="23"/>
      <c r="CX575" s="23"/>
      <c r="CY575" s="23"/>
      <c r="CZ575" s="23"/>
      <c r="DA575" s="23"/>
      <c r="DB575" s="23"/>
      <c r="DC575" s="23"/>
      <c r="DD575" s="23"/>
      <c r="DE575" s="23"/>
      <c r="DF575" s="23"/>
      <c r="DG575" s="23"/>
      <c r="DH575" s="23"/>
      <c r="DI575" s="23"/>
      <c r="DJ575" s="23"/>
      <c r="DK575" s="23"/>
      <c r="DL575" s="23"/>
      <c r="DM575" s="23"/>
      <c r="DN575" s="23"/>
      <c r="DO575" s="23"/>
      <c r="DP575" s="23"/>
      <c r="DQ575" s="23"/>
      <c r="DR575" s="23"/>
      <c r="DS575" s="23"/>
      <c r="DT575" s="23"/>
      <c r="DU575" s="23"/>
      <c r="DV575" s="23"/>
      <c r="DW575" s="23"/>
      <c r="DX575" s="23"/>
      <c r="DY575" s="23"/>
      <c r="DZ575" s="23"/>
      <c r="EA575" s="23"/>
      <c r="EB575" s="23"/>
      <c r="EC575" s="23"/>
      <c r="ED575" s="23"/>
      <c r="EE575" s="23"/>
      <c r="EF575" s="23"/>
      <c r="EG575" s="23"/>
      <c r="EH575" s="23"/>
    </row>
    <row r="576" spans="4:138" s="24" customFormat="1" x14ac:dyDescent="0.25">
      <c r="D576" s="25"/>
      <c r="E576" s="26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  <c r="BT576" s="23"/>
      <c r="BU576" s="23"/>
      <c r="BV576" s="23"/>
      <c r="BW576" s="23"/>
      <c r="BX576" s="23"/>
      <c r="BY576" s="23"/>
      <c r="BZ576" s="23"/>
      <c r="CA576" s="23"/>
      <c r="CB576" s="23"/>
      <c r="CC576" s="23"/>
      <c r="CD576" s="23"/>
      <c r="CE576" s="23"/>
      <c r="CF576" s="23"/>
      <c r="CG576" s="23"/>
      <c r="CH576" s="23"/>
      <c r="CI576" s="23"/>
      <c r="CJ576" s="23"/>
      <c r="CK576" s="23"/>
      <c r="CL576" s="23"/>
      <c r="CM576" s="23"/>
      <c r="CN576" s="23"/>
      <c r="CO576" s="23"/>
      <c r="CP576" s="23"/>
      <c r="CQ576" s="23"/>
      <c r="CR576" s="23"/>
      <c r="CS576" s="23"/>
      <c r="CT576" s="23"/>
      <c r="CU576" s="23"/>
      <c r="CV576" s="23"/>
      <c r="CW576" s="23"/>
      <c r="CX576" s="23"/>
      <c r="CY576" s="23"/>
      <c r="CZ576" s="23"/>
      <c r="DA576" s="23"/>
      <c r="DB576" s="23"/>
      <c r="DC576" s="23"/>
      <c r="DD576" s="23"/>
      <c r="DE576" s="23"/>
      <c r="DF576" s="23"/>
      <c r="DG576" s="23"/>
      <c r="DH576" s="23"/>
      <c r="DI576" s="23"/>
      <c r="DJ576" s="23"/>
      <c r="DK576" s="23"/>
      <c r="DL576" s="23"/>
      <c r="DM576" s="23"/>
      <c r="DN576" s="23"/>
      <c r="DO576" s="23"/>
      <c r="DP576" s="23"/>
      <c r="DQ576" s="23"/>
      <c r="DR576" s="23"/>
      <c r="DS576" s="23"/>
      <c r="DT576" s="23"/>
      <c r="DU576" s="23"/>
      <c r="DV576" s="23"/>
      <c r="DW576" s="23"/>
      <c r="DX576" s="23"/>
      <c r="DY576" s="23"/>
      <c r="DZ576" s="23"/>
      <c r="EA576" s="23"/>
      <c r="EB576" s="23"/>
      <c r="EC576" s="23"/>
      <c r="ED576" s="23"/>
      <c r="EE576" s="23"/>
      <c r="EF576" s="23"/>
      <c r="EG576" s="23"/>
      <c r="EH576" s="23"/>
    </row>
    <row r="577" spans="4:138" s="24" customFormat="1" x14ac:dyDescent="0.25">
      <c r="D577" s="25"/>
      <c r="E577" s="26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  <c r="BT577" s="23"/>
      <c r="BU577" s="23"/>
      <c r="BV577" s="23"/>
      <c r="BW577" s="23"/>
      <c r="BX577" s="23"/>
      <c r="BY577" s="23"/>
      <c r="BZ577" s="23"/>
      <c r="CA577" s="23"/>
      <c r="CB577" s="23"/>
      <c r="CC577" s="23"/>
      <c r="CD577" s="23"/>
      <c r="CE577" s="23"/>
      <c r="CF577" s="23"/>
      <c r="CG577" s="23"/>
      <c r="CH577" s="23"/>
      <c r="CI577" s="23"/>
      <c r="CJ577" s="23"/>
      <c r="CK577" s="23"/>
      <c r="CL577" s="23"/>
      <c r="CM577" s="23"/>
      <c r="CN577" s="23"/>
      <c r="CO577" s="23"/>
      <c r="CP577" s="23"/>
      <c r="CQ577" s="23"/>
      <c r="CR577" s="23"/>
      <c r="CS577" s="23"/>
      <c r="CT577" s="23"/>
      <c r="CU577" s="23"/>
      <c r="CV577" s="23"/>
      <c r="CW577" s="23"/>
      <c r="CX577" s="23"/>
      <c r="CY577" s="23"/>
      <c r="CZ577" s="23"/>
      <c r="DA577" s="23"/>
      <c r="DB577" s="23"/>
      <c r="DC577" s="23"/>
      <c r="DD577" s="23"/>
      <c r="DE577" s="23"/>
      <c r="DF577" s="23"/>
      <c r="DG577" s="23"/>
      <c r="DH577" s="23"/>
      <c r="DI577" s="23"/>
      <c r="DJ577" s="23"/>
      <c r="DK577" s="23"/>
      <c r="DL577" s="23"/>
      <c r="DM577" s="23"/>
      <c r="DN577" s="23"/>
      <c r="DO577" s="23"/>
      <c r="DP577" s="23"/>
      <c r="DQ577" s="23"/>
      <c r="DR577" s="23"/>
      <c r="DS577" s="23"/>
      <c r="DT577" s="23"/>
      <c r="DU577" s="23"/>
      <c r="DV577" s="23"/>
      <c r="DW577" s="23"/>
      <c r="DX577" s="23"/>
      <c r="DY577" s="23"/>
      <c r="DZ577" s="23"/>
      <c r="EA577" s="23"/>
      <c r="EB577" s="23"/>
      <c r="EC577" s="23"/>
      <c r="ED577" s="23"/>
      <c r="EE577" s="23"/>
      <c r="EF577" s="23"/>
      <c r="EG577" s="23"/>
      <c r="EH577" s="23"/>
    </row>
    <row r="578" spans="4:138" s="24" customFormat="1" x14ac:dyDescent="0.25">
      <c r="D578" s="25"/>
      <c r="E578" s="26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  <c r="BT578" s="23"/>
      <c r="BU578" s="23"/>
      <c r="BV578" s="23"/>
      <c r="BW578" s="23"/>
      <c r="BX578" s="23"/>
      <c r="BY578" s="23"/>
      <c r="BZ578" s="23"/>
      <c r="CA578" s="23"/>
      <c r="CB578" s="23"/>
      <c r="CC578" s="23"/>
      <c r="CD578" s="23"/>
      <c r="CE578" s="23"/>
      <c r="CF578" s="23"/>
      <c r="CG578" s="23"/>
      <c r="CH578" s="23"/>
      <c r="CI578" s="23"/>
      <c r="CJ578" s="23"/>
      <c r="CK578" s="23"/>
      <c r="CL578" s="23"/>
      <c r="CM578" s="23"/>
      <c r="CN578" s="23"/>
      <c r="CO578" s="23"/>
      <c r="CP578" s="23"/>
      <c r="CQ578" s="23"/>
      <c r="CR578" s="23"/>
      <c r="CS578" s="23"/>
      <c r="CT578" s="23"/>
      <c r="CU578" s="23"/>
      <c r="CV578" s="23"/>
      <c r="CW578" s="23"/>
      <c r="CX578" s="23"/>
      <c r="CY578" s="23"/>
      <c r="CZ578" s="23"/>
      <c r="DA578" s="23"/>
      <c r="DB578" s="23"/>
      <c r="DC578" s="23"/>
      <c r="DD578" s="23"/>
      <c r="DE578" s="23"/>
      <c r="DF578" s="23"/>
      <c r="DG578" s="23"/>
      <c r="DH578" s="23"/>
      <c r="DI578" s="23"/>
      <c r="DJ578" s="23"/>
      <c r="DK578" s="23"/>
      <c r="DL578" s="23"/>
      <c r="DM578" s="23"/>
      <c r="DN578" s="23"/>
      <c r="DO578" s="23"/>
      <c r="DP578" s="23"/>
      <c r="DQ578" s="23"/>
      <c r="DR578" s="23"/>
      <c r="DS578" s="23"/>
      <c r="DT578" s="23"/>
      <c r="DU578" s="23"/>
      <c r="DV578" s="23"/>
      <c r="DW578" s="23"/>
      <c r="DX578" s="23"/>
      <c r="DY578" s="23"/>
      <c r="DZ578" s="23"/>
      <c r="EA578" s="23"/>
      <c r="EB578" s="23"/>
      <c r="EC578" s="23"/>
      <c r="ED578" s="23"/>
      <c r="EE578" s="23"/>
      <c r="EF578" s="23"/>
      <c r="EG578" s="23"/>
      <c r="EH578" s="23"/>
    </row>
    <row r="579" spans="4:138" s="24" customFormat="1" x14ac:dyDescent="0.25">
      <c r="D579" s="25"/>
      <c r="E579" s="26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  <c r="BS579" s="23"/>
      <c r="BT579" s="23"/>
      <c r="BU579" s="23"/>
      <c r="BV579" s="23"/>
      <c r="BW579" s="23"/>
      <c r="BX579" s="23"/>
      <c r="BY579" s="23"/>
      <c r="BZ579" s="23"/>
      <c r="CA579" s="23"/>
      <c r="CB579" s="23"/>
      <c r="CC579" s="23"/>
      <c r="CD579" s="23"/>
      <c r="CE579" s="23"/>
      <c r="CF579" s="23"/>
      <c r="CG579" s="23"/>
      <c r="CH579" s="23"/>
      <c r="CI579" s="23"/>
      <c r="CJ579" s="23"/>
      <c r="CK579" s="23"/>
      <c r="CL579" s="23"/>
      <c r="CM579" s="23"/>
      <c r="CN579" s="23"/>
      <c r="CO579" s="23"/>
      <c r="CP579" s="23"/>
      <c r="CQ579" s="23"/>
      <c r="CR579" s="23"/>
      <c r="CS579" s="23"/>
      <c r="CT579" s="23"/>
      <c r="CU579" s="23"/>
      <c r="CV579" s="23"/>
      <c r="CW579" s="23"/>
      <c r="CX579" s="23"/>
      <c r="CY579" s="23"/>
      <c r="CZ579" s="23"/>
      <c r="DA579" s="23"/>
      <c r="DB579" s="23"/>
      <c r="DC579" s="23"/>
      <c r="DD579" s="23"/>
      <c r="DE579" s="23"/>
      <c r="DF579" s="23"/>
      <c r="DG579" s="23"/>
      <c r="DH579" s="23"/>
      <c r="DI579" s="23"/>
      <c r="DJ579" s="23"/>
      <c r="DK579" s="23"/>
      <c r="DL579" s="23"/>
      <c r="DM579" s="23"/>
      <c r="DN579" s="23"/>
      <c r="DO579" s="23"/>
      <c r="DP579" s="23"/>
      <c r="DQ579" s="23"/>
      <c r="DR579" s="23"/>
      <c r="DS579" s="23"/>
      <c r="DT579" s="23"/>
      <c r="DU579" s="23"/>
      <c r="DV579" s="23"/>
      <c r="DW579" s="23"/>
      <c r="DX579" s="23"/>
      <c r="DY579" s="23"/>
      <c r="DZ579" s="23"/>
      <c r="EA579" s="23"/>
      <c r="EB579" s="23"/>
      <c r="EC579" s="23"/>
      <c r="ED579" s="23"/>
      <c r="EE579" s="23"/>
      <c r="EF579" s="23"/>
      <c r="EG579" s="23"/>
      <c r="EH579" s="23"/>
    </row>
    <row r="580" spans="4:138" s="24" customFormat="1" x14ac:dyDescent="0.25">
      <c r="D580" s="25"/>
      <c r="E580" s="26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  <c r="BT580" s="23"/>
      <c r="BU580" s="23"/>
      <c r="BV580" s="23"/>
      <c r="BW580" s="23"/>
      <c r="BX580" s="23"/>
      <c r="BY580" s="23"/>
      <c r="BZ580" s="23"/>
      <c r="CA580" s="23"/>
      <c r="CB580" s="23"/>
      <c r="CC580" s="23"/>
      <c r="CD580" s="23"/>
      <c r="CE580" s="23"/>
      <c r="CF580" s="23"/>
      <c r="CG580" s="23"/>
      <c r="CH580" s="23"/>
      <c r="CI580" s="23"/>
      <c r="CJ580" s="23"/>
      <c r="CK580" s="23"/>
      <c r="CL580" s="23"/>
      <c r="CM580" s="23"/>
      <c r="CN580" s="23"/>
      <c r="CO580" s="23"/>
      <c r="CP580" s="23"/>
      <c r="CQ580" s="23"/>
      <c r="CR580" s="23"/>
      <c r="CS580" s="23"/>
      <c r="CT580" s="23"/>
      <c r="CU580" s="23"/>
      <c r="CV580" s="23"/>
      <c r="CW580" s="23"/>
      <c r="CX580" s="23"/>
      <c r="CY580" s="23"/>
      <c r="CZ580" s="23"/>
      <c r="DA580" s="23"/>
      <c r="DB580" s="23"/>
      <c r="DC580" s="23"/>
      <c r="DD580" s="23"/>
      <c r="DE580" s="23"/>
      <c r="DF580" s="23"/>
      <c r="DG580" s="23"/>
      <c r="DH580" s="23"/>
      <c r="DI580" s="23"/>
      <c r="DJ580" s="23"/>
      <c r="DK580" s="23"/>
      <c r="DL580" s="23"/>
      <c r="DM580" s="23"/>
      <c r="DN580" s="23"/>
      <c r="DO580" s="23"/>
      <c r="DP580" s="23"/>
      <c r="DQ580" s="23"/>
      <c r="DR580" s="23"/>
      <c r="DS580" s="23"/>
      <c r="DT580" s="23"/>
      <c r="DU580" s="23"/>
      <c r="DV580" s="23"/>
      <c r="DW580" s="23"/>
      <c r="DX580" s="23"/>
      <c r="DY580" s="23"/>
      <c r="DZ580" s="23"/>
      <c r="EA580" s="23"/>
      <c r="EB580" s="23"/>
      <c r="EC580" s="23"/>
      <c r="ED580" s="23"/>
      <c r="EE580" s="23"/>
      <c r="EF580" s="23"/>
      <c r="EG580" s="23"/>
      <c r="EH580" s="23"/>
    </row>
    <row r="581" spans="4:138" s="24" customFormat="1" x14ac:dyDescent="0.25">
      <c r="D581" s="25"/>
      <c r="E581" s="26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  <c r="BT581" s="23"/>
      <c r="BU581" s="23"/>
      <c r="BV581" s="23"/>
      <c r="BW581" s="23"/>
      <c r="BX581" s="23"/>
      <c r="BY581" s="23"/>
      <c r="BZ581" s="23"/>
      <c r="CA581" s="23"/>
      <c r="CB581" s="23"/>
      <c r="CC581" s="23"/>
      <c r="CD581" s="23"/>
      <c r="CE581" s="23"/>
      <c r="CF581" s="23"/>
      <c r="CG581" s="23"/>
      <c r="CH581" s="23"/>
      <c r="CI581" s="23"/>
      <c r="CJ581" s="23"/>
      <c r="CK581" s="23"/>
      <c r="CL581" s="23"/>
      <c r="CM581" s="23"/>
      <c r="CN581" s="23"/>
      <c r="CO581" s="23"/>
      <c r="CP581" s="23"/>
      <c r="CQ581" s="23"/>
      <c r="CR581" s="23"/>
      <c r="CS581" s="23"/>
      <c r="CT581" s="23"/>
      <c r="CU581" s="23"/>
      <c r="CV581" s="23"/>
      <c r="CW581" s="23"/>
      <c r="CX581" s="23"/>
      <c r="CY581" s="23"/>
      <c r="CZ581" s="23"/>
      <c r="DA581" s="23"/>
      <c r="DB581" s="23"/>
      <c r="DC581" s="23"/>
      <c r="DD581" s="23"/>
      <c r="DE581" s="23"/>
      <c r="DF581" s="23"/>
      <c r="DG581" s="23"/>
      <c r="DH581" s="23"/>
      <c r="DI581" s="23"/>
      <c r="DJ581" s="23"/>
      <c r="DK581" s="23"/>
      <c r="DL581" s="23"/>
      <c r="DM581" s="23"/>
      <c r="DN581" s="23"/>
      <c r="DO581" s="23"/>
      <c r="DP581" s="23"/>
      <c r="DQ581" s="23"/>
      <c r="DR581" s="23"/>
      <c r="DS581" s="23"/>
      <c r="DT581" s="23"/>
      <c r="DU581" s="23"/>
      <c r="DV581" s="23"/>
      <c r="DW581" s="23"/>
      <c r="DX581" s="23"/>
      <c r="DY581" s="23"/>
      <c r="DZ581" s="23"/>
      <c r="EA581" s="23"/>
      <c r="EB581" s="23"/>
      <c r="EC581" s="23"/>
      <c r="ED581" s="23"/>
      <c r="EE581" s="23"/>
      <c r="EF581" s="23"/>
      <c r="EG581" s="23"/>
      <c r="EH581" s="23"/>
    </row>
    <row r="582" spans="4:138" s="24" customFormat="1" x14ac:dyDescent="0.25">
      <c r="D582" s="25"/>
      <c r="E582" s="26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  <c r="BT582" s="23"/>
      <c r="BU582" s="23"/>
      <c r="BV582" s="23"/>
      <c r="BW582" s="23"/>
      <c r="BX582" s="23"/>
      <c r="BY582" s="23"/>
      <c r="BZ582" s="23"/>
      <c r="CA582" s="23"/>
      <c r="CB582" s="23"/>
      <c r="CC582" s="23"/>
      <c r="CD582" s="23"/>
      <c r="CE582" s="23"/>
      <c r="CF582" s="23"/>
      <c r="CG582" s="23"/>
      <c r="CH582" s="23"/>
      <c r="CI582" s="23"/>
      <c r="CJ582" s="23"/>
      <c r="CK582" s="23"/>
      <c r="CL582" s="23"/>
      <c r="CM582" s="23"/>
      <c r="CN582" s="23"/>
      <c r="CO582" s="23"/>
      <c r="CP582" s="23"/>
      <c r="CQ582" s="23"/>
      <c r="CR582" s="23"/>
      <c r="CS582" s="23"/>
      <c r="CT582" s="23"/>
      <c r="CU582" s="23"/>
      <c r="CV582" s="23"/>
      <c r="CW582" s="23"/>
      <c r="CX582" s="23"/>
      <c r="CY582" s="23"/>
      <c r="CZ582" s="23"/>
      <c r="DA582" s="23"/>
      <c r="DB582" s="23"/>
      <c r="DC582" s="23"/>
      <c r="DD582" s="23"/>
      <c r="DE582" s="23"/>
      <c r="DF582" s="23"/>
      <c r="DG582" s="23"/>
      <c r="DH582" s="23"/>
      <c r="DI582" s="23"/>
      <c r="DJ582" s="23"/>
      <c r="DK582" s="23"/>
      <c r="DL582" s="23"/>
      <c r="DM582" s="23"/>
      <c r="DN582" s="23"/>
      <c r="DO582" s="23"/>
      <c r="DP582" s="23"/>
      <c r="DQ582" s="23"/>
      <c r="DR582" s="23"/>
      <c r="DS582" s="23"/>
      <c r="DT582" s="23"/>
      <c r="DU582" s="23"/>
      <c r="DV582" s="23"/>
      <c r="DW582" s="23"/>
      <c r="DX582" s="23"/>
      <c r="DY582" s="23"/>
      <c r="DZ582" s="23"/>
      <c r="EA582" s="23"/>
      <c r="EB582" s="23"/>
      <c r="EC582" s="23"/>
      <c r="ED582" s="23"/>
      <c r="EE582" s="23"/>
      <c r="EF582" s="23"/>
      <c r="EG582" s="23"/>
      <c r="EH582" s="23"/>
    </row>
    <row r="583" spans="4:138" s="24" customFormat="1" x14ac:dyDescent="0.25">
      <c r="D583" s="25"/>
      <c r="E583" s="26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  <c r="BT583" s="23"/>
      <c r="BU583" s="23"/>
      <c r="BV583" s="23"/>
      <c r="BW583" s="23"/>
      <c r="BX583" s="23"/>
      <c r="BY583" s="23"/>
      <c r="BZ583" s="23"/>
      <c r="CA583" s="23"/>
      <c r="CB583" s="23"/>
      <c r="CC583" s="23"/>
      <c r="CD583" s="23"/>
      <c r="CE583" s="23"/>
      <c r="CF583" s="23"/>
      <c r="CG583" s="23"/>
      <c r="CH583" s="23"/>
      <c r="CI583" s="23"/>
      <c r="CJ583" s="23"/>
      <c r="CK583" s="23"/>
      <c r="CL583" s="23"/>
      <c r="CM583" s="23"/>
      <c r="CN583" s="23"/>
      <c r="CO583" s="23"/>
      <c r="CP583" s="23"/>
      <c r="CQ583" s="23"/>
      <c r="CR583" s="23"/>
      <c r="CS583" s="23"/>
      <c r="CT583" s="23"/>
      <c r="CU583" s="23"/>
      <c r="CV583" s="23"/>
      <c r="CW583" s="23"/>
      <c r="CX583" s="23"/>
      <c r="CY583" s="23"/>
      <c r="CZ583" s="23"/>
      <c r="DA583" s="23"/>
      <c r="DB583" s="23"/>
      <c r="DC583" s="23"/>
      <c r="DD583" s="23"/>
      <c r="DE583" s="23"/>
      <c r="DF583" s="23"/>
      <c r="DG583" s="23"/>
      <c r="DH583" s="23"/>
      <c r="DI583" s="23"/>
      <c r="DJ583" s="23"/>
      <c r="DK583" s="23"/>
      <c r="DL583" s="23"/>
      <c r="DM583" s="23"/>
      <c r="DN583" s="23"/>
      <c r="DO583" s="23"/>
      <c r="DP583" s="23"/>
      <c r="DQ583" s="23"/>
      <c r="DR583" s="23"/>
      <c r="DS583" s="23"/>
      <c r="DT583" s="23"/>
      <c r="DU583" s="23"/>
      <c r="DV583" s="23"/>
      <c r="DW583" s="23"/>
      <c r="DX583" s="23"/>
      <c r="DY583" s="23"/>
      <c r="DZ583" s="23"/>
      <c r="EA583" s="23"/>
      <c r="EB583" s="23"/>
      <c r="EC583" s="23"/>
      <c r="ED583" s="23"/>
      <c r="EE583" s="23"/>
      <c r="EF583" s="23"/>
      <c r="EG583" s="23"/>
      <c r="EH583" s="23"/>
    </row>
    <row r="584" spans="4:138" s="24" customFormat="1" x14ac:dyDescent="0.25">
      <c r="D584" s="25"/>
      <c r="E584" s="26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  <c r="BT584" s="23"/>
      <c r="BU584" s="23"/>
      <c r="BV584" s="23"/>
      <c r="BW584" s="23"/>
      <c r="BX584" s="23"/>
      <c r="BY584" s="23"/>
      <c r="BZ584" s="23"/>
      <c r="CA584" s="23"/>
      <c r="CB584" s="23"/>
      <c r="CC584" s="23"/>
      <c r="CD584" s="23"/>
      <c r="CE584" s="23"/>
      <c r="CF584" s="23"/>
      <c r="CG584" s="23"/>
      <c r="CH584" s="23"/>
      <c r="CI584" s="23"/>
      <c r="CJ584" s="23"/>
      <c r="CK584" s="23"/>
      <c r="CL584" s="23"/>
      <c r="CM584" s="23"/>
      <c r="CN584" s="23"/>
      <c r="CO584" s="23"/>
      <c r="CP584" s="23"/>
      <c r="CQ584" s="23"/>
      <c r="CR584" s="23"/>
      <c r="CS584" s="23"/>
      <c r="CT584" s="23"/>
      <c r="CU584" s="23"/>
      <c r="CV584" s="23"/>
      <c r="CW584" s="23"/>
      <c r="CX584" s="23"/>
      <c r="CY584" s="23"/>
      <c r="CZ584" s="23"/>
      <c r="DA584" s="23"/>
      <c r="DB584" s="23"/>
      <c r="DC584" s="23"/>
      <c r="DD584" s="23"/>
      <c r="DE584" s="23"/>
      <c r="DF584" s="23"/>
      <c r="DG584" s="23"/>
      <c r="DH584" s="23"/>
      <c r="DI584" s="23"/>
      <c r="DJ584" s="23"/>
      <c r="DK584" s="23"/>
      <c r="DL584" s="23"/>
      <c r="DM584" s="23"/>
      <c r="DN584" s="23"/>
      <c r="DO584" s="23"/>
      <c r="DP584" s="23"/>
      <c r="DQ584" s="23"/>
      <c r="DR584" s="23"/>
      <c r="DS584" s="23"/>
      <c r="DT584" s="23"/>
      <c r="DU584" s="23"/>
      <c r="DV584" s="23"/>
      <c r="DW584" s="23"/>
      <c r="DX584" s="23"/>
      <c r="DY584" s="23"/>
      <c r="DZ584" s="23"/>
      <c r="EA584" s="23"/>
      <c r="EB584" s="23"/>
      <c r="EC584" s="23"/>
      <c r="ED584" s="23"/>
      <c r="EE584" s="23"/>
      <c r="EF584" s="23"/>
      <c r="EG584" s="23"/>
      <c r="EH584" s="23"/>
    </row>
    <row r="585" spans="4:138" s="24" customFormat="1" x14ac:dyDescent="0.25">
      <c r="D585" s="25"/>
      <c r="E585" s="26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  <c r="BT585" s="23"/>
      <c r="BU585" s="23"/>
      <c r="BV585" s="23"/>
      <c r="BW585" s="23"/>
      <c r="BX585" s="23"/>
      <c r="BY585" s="23"/>
      <c r="BZ585" s="23"/>
      <c r="CA585" s="23"/>
      <c r="CB585" s="23"/>
      <c r="CC585" s="23"/>
      <c r="CD585" s="23"/>
      <c r="CE585" s="23"/>
      <c r="CF585" s="23"/>
      <c r="CG585" s="23"/>
      <c r="CH585" s="23"/>
      <c r="CI585" s="23"/>
      <c r="CJ585" s="23"/>
      <c r="CK585" s="23"/>
      <c r="CL585" s="23"/>
      <c r="CM585" s="23"/>
      <c r="CN585" s="23"/>
      <c r="CO585" s="23"/>
      <c r="CP585" s="23"/>
      <c r="CQ585" s="23"/>
      <c r="CR585" s="23"/>
      <c r="CS585" s="23"/>
      <c r="CT585" s="23"/>
      <c r="CU585" s="23"/>
      <c r="CV585" s="23"/>
      <c r="CW585" s="23"/>
      <c r="CX585" s="23"/>
      <c r="CY585" s="23"/>
      <c r="CZ585" s="23"/>
      <c r="DA585" s="23"/>
      <c r="DB585" s="23"/>
      <c r="DC585" s="23"/>
      <c r="DD585" s="23"/>
      <c r="DE585" s="23"/>
      <c r="DF585" s="23"/>
      <c r="DG585" s="23"/>
      <c r="DH585" s="23"/>
      <c r="DI585" s="23"/>
      <c r="DJ585" s="23"/>
      <c r="DK585" s="23"/>
      <c r="DL585" s="23"/>
      <c r="DM585" s="23"/>
      <c r="DN585" s="23"/>
      <c r="DO585" s="23"/>
      <c r="DP585" s="23"/>
      <c r="DQ585" s="23"/>
      <c r="DR585" s="23"/>
      <c r="DS585" s="23"/>
      <c r="DT585" s="23"/>
      <c r="DU585" s="23"/>
      <c r="DV585" s="23"/>
      <c r="DW585" s="23"/>
      <c r="DX585" s="23"/>
      <c r="DY585" s="23"/>
      <c r="DZ585" s="23"/>
      <c r="EA585" s="23"/>
      <c r="EB585" s="23"/>
      <c r="EC585" s="23"/>
      <c r="ED585" s="23"/>
      <c r="EE585" s="23"/>
      <c r="EF585" s="23"/>
      <c r="EG585" s="23"/>
      <c r="EH585" s="23"/>
    </row>
    <row r="586" spans="4:138" s="24" customFormat="1" x14ac:dyDescent="0.25">
      <c r="D586" s="25"/>
      <c r="E586" s="26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  <c r="BT586" s="23"/>
      <c r="BU586" s="23"/>
      <c r="BV586" s="23"/>
      <c r="BW586" s="23"/>
      <c r="BX586" s="23"/>
      <c r="BY586" s="23"/>
      <c r="BZ586" s="23"/>
      <c r="CA586" s="23"/>
      <c r="CB586" s="23"/>
      <c r="CC586" s="23"/>
      <c r="CD586" s="23"/>
      <c r="CE586" s="23"/>
      <c r="CF586" s="23"/>
      <c r="CG586" s="23"/>
      <c r="CH586" s="23"/>
      <c r="CI586" s="23"/>
      <c r="CJ586" s="23"/>
      <c r="CK586" s="23"/>
      <c r="CL586" s="23"/>
      <c r="CM586" s="23"/>
      <c r="CN586" s="23"/>
      <c r="CO586" s="23"/>
      <c r="CP586" s="23"/>
      <c r="CQ586" s="23"/>
      <c r="CR586" s="23"/>
      <c r="CS586" s="23"/>
      <c r="CT586" s="23"/>
      <c r="CU586" s="23"/>
      <c r="CV586" s="23"/>
      <c r="CW586" s="23"/>
      <c r="CX586" s="23"/>
      <c r="CY586" s="23"/>
      <c r="CZ586" s="23"/>
      <c r="DA586" s="23"/>
      <c r="DB586" s="23"/>
      <c r="DC586" s="23"/>
      <c r="DD586" s="23"/>
      <c r="DE586" s="23"/>
      <c r="DF586" s="23"/>
      <c r="DG586" s="23"/>
      <c r="DH586" s="23"/>
      <c r="DI586" s="23"/>
      <c r="DJ586" s="23"/>
      <c r="DK586" s="23"/>
      <c r="DL586" s="23"/>
      <c r="DM586" s="23"/>
      <c r="DN586" s="23"/>
      <c r="DO586" s="23"/>
      <c r="DP586" s="23"/>
      <c r="DQ586" s="23"/>
      <c r="DR586" s="23"/>
      <c r="DS586" s="23"/>
      <c r="DT586" s="23"/>
      <c r="DU586" s="23"/>
      <c r="DV586" s="23"/>
      <c r="DW586" s="23"/>
      <c r="DX586" s="23"/>
      <c r="DY586" s="23"/>
      <c r="DZ586" s="23"/>
      <c r="EA586" s="23"/>
      <c r="EB586" s="23"/>
      <c r="EC586" s="23"/>
      <c r="ED586" s="23"/>
      <c r="EE586" s="23"/>
      <c r="EF586" s="23"/>
      <c r="EG586" s="23"/>
      <c r="EH586" s="23"/>
    </row>
    <row r="587" spans="4:138" s="24" customFormat="1" x14ac:dyDescent="0.25">
      <c r="D587" s="25"/>
      <c r="E587" s="26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  <c r="BT587" s="23"/>
      <c r="BU587" s="23"/>
      <c r="BV587" s="23"/>
      <c r="BW587" s="23"/>
      <c r="BX587" s="23"/>
      <c r="BY587" s="23"/>
      <c r="BZ587" s="23"/>
      <c r="CA587" s="23"/>
      <c r="CB587" s="23"/>
      <c r="CC587" s="23"/>
      <c r="CD587" s="23"/>
      <c r="CE587" s="23"/>
      <c r="CF587" s="23"/>
      <c r="CG587" s="23"/>
      <c r="CH587" s="23"/>
      <c r="CI587" s="23"/>
      <c r="CJ587" s="23"/>
      <c r="CK587" s="23"/>
      <c r="CL587" s="23"/>
      <c r="CM587" s="23"/>
      <c r="CN587" s="23"/>
      <c r="CO587" s="23"/>
      <c r="CP587" s="23"/>
      <c r="CQ587" s="23"/>
      <c r="CR587" s="23"/>
      <c r="CS587" s="23"/>
      <c r="CT587" s="23"/>
      <c r="CU587" s="23"/>
      <c r="CV587" s="23"/>
      <c r="CW587" s="23"/>
      <c r="CX587" s="23"/>
      <c r="CY587" s="23"/>
      <c r="CZ587" s="23"/>
      <c r="DA587" s="23"/>
      <c r="DB587" s="23"/>
      <c r="DC587" s="23"/>
      <c r="DD587" s="23"/>
      <c r="DE587" s="23"/>
      <c r="DF587" s="23"/>
      <c r="DG587" s="23"/>
      <c r="DH587" s="23"/>
      <c r="DI587" s="23"/>
      <c r="DJ587" s="23"/>
      <c r="DK587" s="23"/>
      <c r="DL587" s="23"/>
      <c r="DM587" s="23"/>
      <c r="DN587" s="23"/>
      <c r="DO587" s="23"/>
      <c r="DP587" s="23"/>
      <c r="DQ587" s="23"/>
      <c r="DR587" s="23"/>
      <c r="DS587" s="23"/>
      <c r="DT587" s="23"/>
      <c r="DU587" s="23"/>
      <c r="DV587" s="23"/>
      <c r="DW587" s="23"/>
      <c r="DX587" s="23"/>
      <c r="DY587" s="23"/>
      <c r="DZ587" s="23"/>
      <c r="EA587" s="23"/>
      <c r="EB587" s="23"/>
      <c r="EC587" s="23"/>
      <c r="ED587" s="23"/>
      <c r="EE587" s="23"/>
      <c r="EF587" s="23"/>
      <c r="EG587" s="23"/>
      <c r="EH587" s="23"/>
    </row>
    <row r="588" spans="4:138" s="24" customFormat="1" x14ac:dyDescent="0.25">
      <c r="D588" s="25"/>
      <c r="E588" s="26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  <c r="BT588" s="23"/>
      <c r="BU588" s="23"/>
      <c r="BV588" s="23"/>
      <c r="BW588" s="23"/>
      <c r="BX588" s="23"/>
      <c r="BY588" s="23"/>
      <c r="BZ588" s="23"/>
      <c r="CA588" s="23"/>
      <c r="CB588" s="23"/>
      <c r="CC588" s="23"/>
      <c r="CD588" s="23"/>
      <c r="CE588" s="23"/>
      <c r="CF588" s="23"/>
      <c r="CG588" s="23"/>
      <c r="CH588" s="23"/>
      <c r="CI588" s="23"/>
      <c r="CJ588" s="23"/>
      <c r="CK588" s="23"/>
      <c r="CL588" s="23"/>
      <c r="CM588" s="23"/>
      <c r="CN588" s="23"/>
      <c r="CO588" s="23"/>
      <c r="CP588" s="23"/>
      <c r="CQ588" s="23"/>
      <c r="CR588" s="23"/>
      <c r="CS588" s="23"/>
      <c r="CT588" s="23"/>
      <c r="CU588" s="23"/>
      <c r="CV588" s="23"/>
      <c r="CW588" s="23"/>
      <c r="CX588" s="23"/>
      <c r="CY588" s="23"/>
      <c r="CZ588" s="23"/>
      <c r="DA588" s="23"/>
      <c r="DB588" s="23"/>
      <c r="DC588" s="23"/>
      <c r="DD588" s="23"/>
      <c r="DE588" s="23"/>
      <c r="DF588" s="23"/>
      <c r="DG588" s="23"/>
      <c r="DH588" s="23"/>
      <c r="DI588" s="23"/>
      <c r="DJ588" s="23"/>
      <c r="DK588" s="23"/>
      <c r="DL588" s="23"/>
      <c r="DM588" s="23"/>
      <c r="DN588" s="23"/>
      <c r="DO588" s="23"/>
      <c r="DP588" s="23"/>
      <c r="DQ588" s="23"/>
      <c r="DR588" s="23"/>
      <c r="DS588" s="23"/>
      <c r="DT588" s="23"/>
      <c r="DU588" s="23"/>
      <c r="DV588" s="23"/>
      <c r="DW588" s="23"/>
      <c r="DX588" s="23"/>
      <c r="DY588" s="23"/>
      <c r="DZ588" s="23"/>
      <c r="EA588" s="23"/>
      <c r="EB588" s="23"/>
      <c r="EC588" s="23"/>
      <c r="ED588" s="23"/>
      <c r="EE588" s="23"/>
      <c r="EF588" s="23"/>
      <c r="EG588" s="23"/>
      <c r="EH588" s="23"/>
    </row>
    <row r="589" spans="4:138" s="24" customFormat="1" x14ac:dyDescent="0.25">
      <c r="D589" s="25"/>
      <c r="E589" s="26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  <c r="BT589" s="23"/>
      <c r="BU589" s="23"/>
      <c r="BV589" s="23"/>
      <c r="BW589" s="23"/>
      <c r="BX589" s="23"/>
      <c r="BY589" s="23"/>
      <c r="BZ589" s="23"/>
      <c r="CA589" s="23"/>
      <c r="CB589" s="23"/>
      <c r="CC589" s="23"/>
      <c r="CD589" s="23"/>
      <c r="CE589" s="23"/>
      <c r="CF589" s="23"/>
      <c r="CG589" s="23"/>
      <c r="CH589" s="23"/>
      <c r="CI589" s="23"/>
      <c r="CJ589" s="23"/>
      <c r="CK589" s="23"/>
      <c r="CL589" s="23"/>
      <c r="CM589" s="23"/>
      <c r="CN589" s="23"/>
      <c r="CO589" s="23"/>
      <c r="CP589" s="23"/>
      <c r="CQ589" s="23"/>
      <c r="CR589" s="23"/>
      <c r="CS589" s="23"/>
      <c r="CT589" s="23"/>
      <c r="CU589" s="23"/>
      <c r="CV589" s="23"/>
      <c r="CW589" s="23"/>
      <c r="CX589" s="23"/>
      <c r="CY589" s="23"/>
      <c r="CZ589" s="23"/>
      <c r="DA589" s="23"/>
      <c r="DB589" s="23"/>
      <c r="DC589" s="23"/>
      <c r="DD589" s="23"/>
      <c r="DE589" s="23"/>
      <c r="DF589" s="23"/>
      <c r="DG589" s="23"/>
      <c r="DH589" s="23"/>
      <c r="DI589" s="23"/>
      <c r="DJ589" s="23"/>
      <c r="DK589" s="23"/>
      <c r="DL589" s="23"/>
      <c r="DM589" s="23"/>
      <c r="DN589" s="23"/>
      <c r="DO589" s="23"/>
      <c r="DP589" s="23"/>
      <c r="DQ589" s="23"/>
      <c r="DR589" s="23"/>
      <c r="DS589" s="23"/>
      <c r="DT589" s="23"/>
      <c r="DU589" s="23"/>
      <c r="DV589" s="23"/>
      <c r="DW589" s="23"/>
      <c r="DX589" s="23"/>
      <c r="DY589" s="23"/>
      <c r="DZ589" s="23"/>
      <c r="EA589" s="23"/>
      <c r="EB589" s="23"/>
      <c r="EC589" s="23"/>
      <c r="ED589" s="23"/>
      <c r="EE589" s="23"/>
      <c r="EF589" s="23"/>
      <c r="EG589" s="23"/>
      <c r="EH589" s="23"/>
    </row>
    <row r="590" spans="4:138" s="24" customFormat="1" x14ac:dyDescent="0.25">
      <c r="D590" s="25"/>
      <c r="E590" s="26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  <c r="BT590" s="23"/>
      <c r="BU590" s="23"/>
      <c r="BV590" s="23"/>
      <c r="BW590" s="23"/>
      <c r="BX590" s="23"/>
      <c r="BY590" s="23"/>
      <c r="BZ590" s="23"/>
      <c r="CA590" s="23"/>
      <c r="CB590" s="23"/>
      <c r="CC590" s="23"/>
      <c r="CD590" s="23"/>
      <c r="CE590" s="23"/>
      <c r="CF590" s="23"/>
      <c r="CG590" s="23"/>
      <c r="CH590" s="23"/>
      <c r="CI590" s="23"/>
      <c r="CJ590" s="23"/>
      <c r="CK590" s="23"/>
      <c r="CL590" s="23"/>
      <c r="CM590" s="23"/>
      <c r="CN590" s="23"/>
      <c r="CO590" s="23"/>
      <c r="CP590" s="23"/>
      <c r="CQ590" s="23"/>
      <c r="CR590" s="23"/>
      <c r="CS590" s="23"/>
      <c r="CT590" s="23"/>
      <c r="CU590" s="23"/>
      <c r="CV590" s="23"/>
      <c r="CW590" s="23"/>
      <c r="CX590" s="23"/>
      <c r="CY590" s="23"/>
      <c r="CZ590" s="23"/>
      <c r="DA590" s="23"/>
      <c r="DB590" s="23"/>
      <c r="DC590" s="23"/>
      <c r="DD590" s="23"/>
      <c r="DE590" s="23"/>
      <c r="DF590" s="23"/>
      <c r="DG590" s="23"/>
      <c r="DH590" s="23"/>
      <c r="DI590" s="23"/>
      <c r="DJ590" s="23"/>
      <c r="DK590" s="23"/>
      <c r="DL590" s="23"/>
      <c r="DM590" s="23"/>
      <c r="DN590" s="23"/>
      <c r="DO590" s="23"/>
      <c r="DP590" s="23"/>
      <c r="DQ590" s="23"/>
      <c r="DR590" s="23"/>
      <c r="DS590" s="23"/>
      <c r="DT590" s="23"/>
      <c r="DU590" s="23"/>
      <c r="DV590" s="23"/>
      <c r="DW590" s="23"/>
      <c r="DX590" s="23"/>
      <c r="DY590" s="23"/>
      <c r="DZ590" s="23"/>
      <c r="EA590" s="23"/>
      <c r="EB590" s="23"/>
      <c r="EC590" s="23"/>
      <c r="ED590" s="23"/>
      <c r="EE590" s="23"/>
      <c r="EF590" s="23"/>
      <c r="EG590" s="23"/>
      <c r="EH590" s="23"/>
    </row>
    <row r="591" spans="4:138" s="24" customFormat="1" x14ac:dyDescent="0.25">
      <c r="D591" s="25"/>
      <c r="E591" s="26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  <c r="BS591" s="23"/>
      <c r="BT591" s="23"/>
      <c r="BU591" s="23"/>
      <c r="BV591" s="23"/>
      <c r="BW591" s="23"/>
      <c r="BX591" s="23"/>
      <c r="BY591" s="23"/>
      <c r="BZ591" s="23"/>
      <c r="CA591" s="23"/>
      <c r="CB591" s="23"/>
      <c r="CC591" s="23"/>
      <c r="CD591" s="23"/>
      <c r="CE591" s="23"/>
      <c r="CF591" s="23"/>
      <c r="CG591" s="23"/>
      <c r="CH591" s="23"/>
      <c r="CI591" s="23"/>
      <c r="CJ591" s="23"/>
      <c r="CK591" s="23"/>
      <c r="CL591" s="23"/>
      <c r="CM591" s="23"/>
      <c r="CN591" s="23"/>
      <c r="CO591" s="23"/>
      <c r="CP591" s="23"/>
      <c r="CQ591" s="23"/>
      <c r="CR591" s="23"/>
      <c r="CS591" s="23"/>
      <c r="CT591" s="23"/>
      <c r="CU591" s="23"/>
      <c r="CV591" s="23"/>
      <c r="CW591" s="23"/>
      <c r="CX591" s="23"/>
      <c r="CY591" s="23"/>
      <c r="CZ591" s="23"/>
      <c r="DA591" s="23"/>
      <c r="DB591" s="23"/>
      <c r="DC591" s="23"/>
      <c r="DD591" s="23"/>
      <c r="DE591" s="23"/>
      <c r="DF591" s="23"/>
      <c r="DG591" s="23"/>
      <c r="DH591" s="23"/>
      <c r="DI591" s="23"/>
      <c r="DJ591" s="23"/>
      <c r="DK591" s="23"/>
      <c r="DL591" s="23"/>
      <c r="DM591" s="23"/>
      <c r="DN591" s="23"/>
      <c r="DO591" s="23"/>
      <c r="DP591" s="23"/>
      <c r="DQ591" s="23"/>
      <c r="DR591" s="23"/>
      <c r="DS591" s="23"/>
      <c r="DT591" s="23"/>
      <c r="DU591" s="23"/>
      <c r="DV591" s="23"/>
      <c r="DW591" s="23"/>
      <c r="DX591" s="23"/>
      <c r="DY591" s="23"/>
      <c r="DZ591" s="23"/>
      <c r="EA591" s="23"/>
      <c r="EB591" s="23"/>
      <c r="EC591" s="23"/>
      <c r="ED591" s="23"/>
      <c r="EE591" s="23"/>
      <c r="EF591" s="23"/>
      <c r="EG591" s="23"/>
      <c r="EH591" s="23"/>
    </row>
    <row r="592" spans="4:138" s="24" customFormat="1" x14ac:dyDescent="0.25">
      <c r="D592" s="25"/>
      <c r="E592" s="26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3"/>
      <c r="BW592" s="23"/>
      <c r="BX592" s="23"/>
      <c r="BY592" s="23"/>
      <c r="BZ592" s="23"/>
      <c r="CA592" s="23"/>
      <c r="CB592" s="23"/>
      <c r="CC592" s="23"/>
      <c r="CD592" s="23"/>
      <c r="CE592" s="23"/>
      <c r="CF592" s="23"/>
      <c r="CG592" s="23"/>
      <c r="CH592" s="23"/>
      <c r="CI592" s="23"/>
      <c r="CJ592" s="23"/>
      <c r="CK592" s="23"/>
      <c r="CL592" s="23"/>
      <c r="CM592" s="23"/>
      <c r="CN592" s="23"/>
      <c r="CO592" s="23"/>
      <c r="CP592" s="23"/>
      <c r="CQ592" s="23"/>
      <c r="CR592" s="23"/>
      <c r="CS592" s="23"/>
      <c r="CT592" s="23"/>
      <c r="CU592" s="23"/>
      <c r="CV592" s="23"/>
      <c r="CW592" s="23"/>
      <c r="CX592" s="23"/>
      <c r="CY592" s="23"/>
      <c r="CZ592" s="23"/>
      <c r="DA592" s="23"/>
      <c r="DB592" s="23"/>
      <c r="DC592" s="23"/>
      <c r="DD592" s="23"/>
      <c r="DE592" s="23"/>
      <c r="DF592" s="23"/>
      <c r="DG592" s="23"/>
      <c r="DH592" s="23"/>
      <c r="DI592" s="23"/>
      <c r="DJ592" s="23"/>
      <c r="DK592" s="23"/>
      <c r="DL592" s="23"/>
      <c r="DM592" s="23"/>
      <c r="DN592" s="23"/>
      <c r="DO592" s="23"/>
      <c r="DP592" s="23"/>
      <c r="DQ592" s="23"/>
      <c r="DR592" s="23"/>
      <c r="DS592" s="23"/>
      <c r="DT592" s="23"/>
      <c r="DU592" s="23"/>
      <c r="DV592" s="23"/>
      <c r="DW592" s="23"/>
      <c r="DX592" s="23"/>
      <c r="DY592" s="23"/>
      <c r="DZ592" s="23"/>
      <c r="EA592" s="23"/>
      <c r="EB592" s="23"/>
      <c r="EC592" s="23"/>
      <c r="ED592" s="23"/>
      <c r="EE592" s="23"/>
      <c r="EF592" s="23"/>
      <c r="EG592" s="23"/>
      <c r="EH592" s="23"/>
    </row>
    <row r="593" spans="4:138" s="24" customFormat="1" x14ac:dyDescent="0.25">
      <c r="D593" s="25"/>
      <c r="E593" s="26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  <c r="BT593" s="23"/>
      <c r="BU593" s="23"/>
      <c r="BV593" s="23"/>
      <c r="BW593" s="23"/>
      <c r="BX593" s="23"/>
      <c r="BY593" s="23"/>
      <c r="BZ593" s="23"/>
      <c r="CA593" s="23"/>
      <c r="CB593" s="23"/>
      <c r="CC593" s="23"/>
      <c r="CD593" s="23"/>
      <c r="CE593" s="23"/>
      <c r="CF593" s="23"/>
      <c r="CG593" s="23"/>
      <c r="CH593" s="23"/>
      <c r="CI593" s="23"/>
      <c r="CJ593" s="23"/>
      <c r="CK593" s="23"/>
      <c r="CL593" s="23"/>
      <c r="CM593" s="23"/>
      <c r="CN593" s="23"/>
      <c r="CO593" s="23"/>
      <c r="CP593" s="23"/>
      <c r="CQ593" s="23"/>
      <c r="CR593" s="23"/>
      <c r="CS593" s="23"/>
      <c r="CT593" s="23"/>
      <c r="CU593" s="23"/>
      <c r="CV593" s="23"/>
      <c r="CW593" s="23"/>
      <c r="CX593" s="23"/>
      <c r="CY593" s="23"/>
      <c r="CZ593" s="23"/>
      <c r="DA593" s="23"/>
      <c r="DB593" s="23"/>
      <c r="DC593" s="23"/>
      <c r="DD593" s="23"/>
      <c r="DE593" s="23"/>
      <c r="DF593" s="23"/>
      <c r="DG593" s="23"/>
      <c r="DH593" s="23"/>
      <c r="DI593" s="23"/>
      <c r="DJ593" s="23"/>
      <c r="DK593" s="23"/>
      <c r="DL593" s="23"/>
      <c r="DM593" s="23"/>
      <c r="DN593" s="23"/>
      <c r="DO593" s="23"/>
      <c r="DP593" s="23"/>
      <c r="DQ593" s="23"/>
      <c r="DR593" s="23"/>
      <c r="DS593" s="23"/>
      <c r="DT593" s="23"/>
      <c r="DU593" s="23"/>
      <c r="DV593" s="23"/>
      <c r="DW593" s="23"/>
      <c r="DX593" s="23"/>
      <c r="DY593" s="23"/>
      <c r="DZ593" s="23"/>
      <c r="EA593" s="23"/>
      <c r="EB593" s="23"/>
      <c r="EC593" s="23"/>
      <c r="ED593" s="23"/>
      <c r="EE593" s="23"/>
      <c r="EF593" s="23"/>
      <c r="EG593" s="23"/>
      <c r="EH593" s="23"/>
    </row>
    <row r="594" spans="4:138" s="24" customFormat="1" x14ac:dyDescent="0.25">
      <c r="D594" s="25"/>
      <c r="E594" s="26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3"/>
      <c r="BW594" s="23"/>
      <c r="BX594" s="23"/>
      <c r="BY594" s="23"/>
      <c r="BZ594" s="23"/>
      <c r="CA594" s="23"/>
      <c r="CB594" s="23"/>
      <c r="CC594" s="23"/>
      <c r="CD594" s="23"/>
      <c r="CE594" s="23"/>
      <c r="CF594" s="23"/>
      <c r="CG594" s="23"/>
      <c r="CH594" s="23"/>
      <c r="CI594" s="23"/>
      <c r="CJ594" s="23"/>
      <c r="CK594" s="23"/>
      <c r="CL594" s="23"/>
      <c r="CM594" s="23"/>
      <c r="CN594" s="23"/>
      <c r="CO594" s="23"/>
      <c r="CP594" s="23"/>
      <c r="CQ594" s="23"/>
      <c r="CR594" s="23"/>
      <c r="CS594" s="23"/>
      <c r="CT594" s="23"/>
      <c r="CU594" s="23"/>
      <c r="CV594" s="23"/>
      <c r="CW594" s="23"/>
      <c r="CX594" s="23"/>
      <c r="CY594" s="23"/>
      <c r="CZ594" s="23"/>
      <c r="DA594" s="23"/>
      <c r="DB594" s="23"/>
      <c r="DC594" s="23"/>
      <c r="DD594" s="23"/>
      <c r="DE594" s="23"/>
      <c r="DF594" s="23"/>
      <c r="DG594" s="23"/>
      <c r="DH594" s="23"/>
      <c r="DI594" s="23"/>
      <c r="DJ594" s="23"/>
      <c r="DK594" s="23"/>
      <c r="DL594" s="23"/>
      <c r="DM594" s="23"/>
      <c r="DN594" s="23"/>
      <c r="DO594" s="23"/>
      <c r="DP594" s="23"/>
      <c r="DQ594" s="23"/>
      <c r="DR594" s="23"/>
      <c r="DS594" s="23"/>
      <c r="DT594" s="23"/>
      <c r="DU594" s="23"/>
      <c r="DV594" s="23"/>
      <c r="DW594" s="23"/>
      <c r="DX594" s="23"/>
      <c r="DY594" s="23"/>
      <c r="DZ594" s="23"/>
      <c r="EA594" s="23"/>
      <c r="EB594" s="23"/>
      <c r="EC594" s="23"/>
      <c r="ED594" s="23"/>
      <c r="EE594" s="23"/>
      <c r="EF594" s="23"/>
      <c r="EG594" s="23"/>
      <c r="EH594" s="23"/>
    </row>
    <row r="595" spans="4:138" s="24" customFormat="1" x14ac:dyDescent="0.25">
      <c r="D595" s="25"/>
      <c r="E595" s="26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3"/>
      <c r="BW595" s="23"/>
      <c r="BX595" s="23"/>
      <c r="BY595" s="23"/>
      <c r="BZ595" s="23"/>
      <c r="CA595" s="23"/>
      <c r="CB595" s="23"/>
      <c r="CC595" s="23"/>
      <c r="CD595" s="23"/>
      <c r="CE595" s="23"/>
      <c r="CF595" s="23"/>
      <c r="CG595" s="23"/>
      <c r="CH595" s="23"/>
      <c r="CI595" s="23"/>
      <c r="CJ595" s="23"/>
      <c r="CK595" s="23"/>
      <c r="CL595" s="23"/>
      <c r="CM595" s="23"/>
      <c r="CN595" s="23"/>
      <c r="CO595" s="23"/>
      <c r="CP595" s="23"/>
      <c r="CQ595" s="23"/>
      <c r="CR595" s="23"/>
      <c r="CS595" s="23"/>
      <c r="CT595" s="23"/>
      <c r="CU595" s="23"/>
      <c r="CV595" s="23"/>
      <c r="CW595" s="23"/>
      <c r="CX595" s="23"/>
      <c r="CY595" s="23"/>
      <c r="CZ595" s="23"/>
      <c r="DA595" s="23"/>
      <c r="DB595" s="23"/>
      <c r="DC595" s="23"/>
      <c r="DD595" s="23"/>
      <c r="DE595" s="23"/>
      <c r="DF595" s="23"/>
      <c r="DG595" s="23"/>
      <c r="DH595" s="23"/>
      <c r="DI595" s="23"/>
      <c r="DJ595" s="23"/>
      <c r="DK595" s="23"/>
      <c r="DL595" s="23"/>
      <c r="DM595" s="23"/>
      <c r="DN595" s="23"/>
      <c r="DO595" s="23"/>
      <c r="DP595" s="23"/>
      <c r="DQ595" s="23"/>
      <c r="DR595" s="23"/>
      <c r="DS595" s="23"/>
      <c r="DT595" s="23"/>
      <c r="DU595" s="23"/>
      <c r="DV595" s="23"/>
      <c r="DW595" s="23"/>
      <c r="DX595" s="23"/>
      <c r="DY595" s="23"/>
      <c r="DZ595" s="23"/>
      <c r="EA595" s="23"/>
      <c r="EB595" s="23"/>
      <c r="EC595" s="23"/>
      <c r="ED595" s="23"/>
      <c r="EE595" s="23"/>
      <c r="EF595" s="23"/>
      <c r="EG595" s="23"/>
      <c r="EH595" s="23"/>
    </row>
    <row r="596" spans="4:138" s="24" customFormat="1" x14ac:dyDescent="0.25">
      <c r="D596" s="25"/>
      <c r="E596" s="26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3"/>
      <c r="BW596" s="23"/>
      <c r="BX596" s="23"/>
      <c r="BY596" s="23"/>
      <c r="BZ596" s="23"/>
      <c r="CA596" s="23"/>
      <c r="CB596" s="23"/>
      <c r="CC596" s="23"/>
      <c r="CD596" s="23"/>
      <c r="CE596" s="23"/>
      <c r="CF596" s="23"/>
      <c r="CG596" s="23"/>
      <c r="CH596" s="23"/>
      <c r="CI596" s="23"/>
      <c r="CJ596" s="23"/>
      <c r="CK596" s="23"/>
      <c r="CL596" s="23"/>
      <c r="CM596" s="23"/>
      <c r="CN596" s="23"/>
      <c r="CO596" s="23"/>
      <c r="CP596" s="23"/>
      <c r="CQ596" s="23"/>
      <c r="CR596" s="23"/>
      <c r="CS596" s="23"/>
      <c r="CT596" s="23"/>
      <c r="CU596" s="23"/>
      <c r="CV596" s="23"/>
      <c r="CW596" s="23"/>
      <c r="CX596" s="23"/>
      <c r="CY596" s="23"/>
      <c r="CZ596" s="23"/>
      <c r="DA596" s="23"/>
      <c r="DB596" s="23"/>
      <c r="DC596" s="23"/>
      <c r="DD596" s="23"/>
      <c r="DE596" s="23"/>
      <c r="DF596" s="23"/>
      <c r="DG596" s="23"/>
      <c r="DH596" s="23"/>
      <c r="DI596" s="23"/>
      <c r="DJ596" s="23"/>
      <c r="DK596" s="23"/>
      <c r="DL596" s="23"/>
      <c r="DM596" s="23"/>
      <c r="DN596" s="23"/>
      <c r="DO596" s="23"/>
      <c r="DP596" s="23"/>
      <c r="DQ596" s="23"/>
      <c r="DR596" s="23"/>
      <c r="DS596" s="23"/>
      <c r="DT596" s="23"/>
      <c r="DU596" s="23"/>
      <c r="DV596" s="23"/>
      <c r="DW596" s="23"/>
      <c r="DX596" s="23"/>
      <c r="DY596" s="23"/>
      <c r="DZ596" s="23"/>
      <c r="EA596" s="23"/>
      <c r="EB596" s="23"/>
      <c r="EC596" s="23"/>
      <c r="ED596" s="23"/>
      <c r="EE596" s="23"/>
      <c r="EF596" s="23"/>
      <c r="EG596" s="23"/>
      <c r="EH596" s="23"/>
    </row>
    <row r="597" spans="4:138" s="24" customFormat="1" x14ac:dyDescent="0.25">
      <c r="D597" s="25"/>
      <c r="E597" s="26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3"/>
      <c r="BW597" s="23"/>
      <c r="BX597" s="23"/>
      <c r="BY597" s="23"/>
      <c r="BZ597" s="23"/>
      <c r="CA597" s="23"/>
      <c r="CB597" s="23"/>
      <c r="CC597" s="23"/>
      <c r="CD597" s="23"/>
      <c r="CE597" s="23"/>
      <c r="CF597" s="23"/>
      <c r="CG597" s="23"/>
      <c r="CH597" s="23"/>
      <c r="CI597" s="23"/>
      <c r="CJ597" s="23"/>
      <c r="CK597" s="23"/>
      <c r="CL597" s="23"/>
      <c r="CM597" s="23"/>
      <c r="CN597" s="23"/>
      <c r="CO597" s="23"/>
      <c r="CP597" s="23"/>
      <c r="CQ597" s="23"/>
      <c r="CR597" s="23"/>
      <c r="CS597" s="23"/>
      <c r="CT597" s="23"/>
      <c r="CU597" s="23"/>
      <c r="CV597" s="23"/>
      <c r="CW597" s="23"/>
      <c r="CX597" s="23"/>
      <c r="CY597" s="23"/>
      <c r="CZ597" s="23"/>
      <c r="DA597" s="23"/>
      <c r="DB597" s="23"/>
      <c r="DC597" s="23"/>
      <c r="DD597" s="23"/>
      <c r="DE597" s="23"/>
      <c r="DF597" s="23"/>
      <c r="DG597" s="23"/>
      <c r="DH597" s="23"/>
      <c r="DI597" s="23"/>
      <c r="DJ597" s="23"/>
      <c r="DK597" s="23"/>
      <c r="DL597" s="23"/>
      <c r="DM597" s="23"/>
      <c r="DN597" s="23"/>
      <c r="DO597" s="23"/>
      <c r="DP597" s="23"/>
      <c r="DQ597" s="23"/>
      <c r="DR597" s="23"/>
      <c r="DS597" s="23"/>
      <c r="DT597" s="23"/>
      <c r="DU597" s="23"/>
      <c r="DV597" s="23"/>
      <c r="DW597" s="23"/>
      <c r="DX597" s="23"/>
      <c r="DY597" s="23"/>
      <c r="DZ597" s="23"/>
      <c r="EA597" s="23"/>
      <c r="EB597" s="23"/>
      <c r="EC597" s="23"/>
      <c r="ED597" s="23"/>
      <c r="EE597" s="23"/>
      <c r="EF597" s="23"/>
      <c r="EG597" s="23"/>
      <c r="EH597" s="23"/>
    </row>
    <row r="598" spans="4:138" s="24" customFormat="1" x14ac:dyDescent="0.25">
      <c r="D598" s="25"/>
      <c r="E598" s="26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  <c r="BT598" s="23"/>
      <c r="BU598" s="23"/>
      <c r="BV598" s="23"/>
      <c r="BW598" s="23"/>
      <c r="BX598" s="23"/>
      <c r="BY598" s="23"/>
      <c r="BZ598" s="23"/>
      <c r="CA598" s="23"/>
      <c r="CB598" s="23"/>
      <c r="CC598" s="23"/>
      <c r="CD598" s="23"/>
      <c r="CE598" s="23"/>
      <c r="CF598" s="23"/>
      <c r="CG598" s="23"/>
      <c r="CH598" s="23"/>
      <c r="CI598" s="23"/>
      <c r="CJ598" s="23"/>
      <c r="CK598" s="23"/>
      <c r="CL598" s="23"/>
      <c r="CM598" s="23"/>
      <c r="CN598" s="23"/>
      <c r="CO598" s="23"/>
      <c r="CP598" s="23"/>
      <c r="CQ598" s="23"/>
      <c r="CR598" s="23"/>
      <c r="CS598" s="23"/>
      <c r="CT598" s="23"/>
      <c r="CU598" s="23"/>
      <c r="CV598" s="23"/>
      <c r="CW598" s="23"/>
      <c r="CX598" s="23"/>
      <c r="CY598" s="23"/>
      <c r="CZ598" s="23"/>
      <c r="DA598" s="23"/>
      <c r="DB598" s="23"/>
      <c r="DC598" s="23"/>
      <c r="DD598" s="23"/>
      <c r="DE598" s="23"/>
      <c r="DF598" s="23"/>
      <c r="DG598" s="23"/>
      <c r="DH598" s="23"/>
      <c r="DI598" s="23"/>
      <c r="DJ598" s="23"/>
      <c r="DK598" s="23"/>
      <c r="DL598" s="23"/>
      <c r="DM598" s="23"/>
      <c r="DN598" s="23"/>
      <c r="DO598" s="23"/>
      <c r="DP598" s="23"/>
      <c r="DQ598" s="23"/>
      <c r="DR598" s="23"/>
      <c r="DS598" s="23"/>
      <c r="DT598" s="23"/>
      <c r="DU598" s="23"/>
      <c r="DV598" s="23"/>
      <c r="DW598" s="23"/>
      <c r="DX598" s="23"/>
      <c r="DY598" s="23"/>
      <c r="DZ598" s="23"/>
      <c r="EA598" s="23"/>
      <c r="EB598" s="23"/>
      <c r="EC598" s="23"/>
      <c r="ED598" s="23"/>
      <c r="EE598" s="23"/>
      <c r="EF598" s="23"/>
      <c r="EG598" s="23"/>
      <c r="EH598" s="23"/>
    </row>
    <row r="599" spans="4:138" s="24" customFormat="1" x14ac:dyDescent="0.25">
      <c r="D599" s="25"/>
      <c r="E599" s="26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  <c r="BT599" s="23"/>
      <c r="BU599" s="23"/>
      <c r="BV599" s="23"/>
      <c r="BW599" s="23"/>
      <c r="BX599" s="23"/>
      <c r="BY599" s="23"/>
      <c r="BZ599" s="23"/>
      <c r="CA599" s="23"/>
      <c r="CB599" s="23"/>
      <c r="CC599" s="23"/>
      <c r="CD599" s="23"/>
      <c r="CE599" s="23"/>
      <c r="CF599" s="23"/>
      <c r="CG599" s="23"/>
      <c r="CH599" s="23"/>
      <c r="CI599" s="23"/>
      <c r="CJ599" s="23"/>
      <c r="CK599" s="23"/>
      <c r="CL599" s="23"/>
      <c r="CM599" s="23"/>
      <c r="CN599" s="23"/>
      <c r="CO599" s="23"/>
      <c r="CP599" s="23"/>
      <c r="CQ599" s="23"/>
      <c r="CR599" s="23"/>
      <c r="CS599" s="23"/>
      <c r="CT599" s="23"/>
      <c r="CU599" s="23"/>
      <c r="CV599" s="23"/>
      <c r="CW599" s="23"/>
      <c r="CX599" s="23"/>
      <c r="CY599" s="23"/>
      <c r="CZ599" s="23"/>
      <c r="DA599" s="23"/>
      <c r="DB599" s="23"/>
      <c r="DC599" s="23"/>
      <c r="DD599" s="23"/>
      <c r="DE599" s="23"/>
      <c r="DF599" s="23"/>
      <c r="DG599" s="23"/>
      <c r="DH599" s="23"/>
      <c r="DI599" s="23"/>
      <c r="DJ599" s="23"/>
      <c r="DK599" s="23"/>
      <c r="DL599" s="23"/>
      <c r="DM599" s="23"/>
      <c r="DN599" s="23"/>
      <c r="DO599" s="23"/>
      <c r="DP599" s="23"/>
      <c r="DQ599" s="23"/>
      <c r="DR599" s="23"/>
      <c r="DS599" s="23"/>
      <c r="DT599" s="23"/>
      <c r="DU599" s="23"/>
      <c r="DV599" s="23"/>
      <c r="DW599" s="23"/>
      <c r="DX599" s="23"/>
      <c r="DY599" s="23"/>
      <c r="DZ599" s="23"/>
      <c r="EA599" s="23"/>
      <c r="EB599" s="23"/>
      <c r="EC599" s="23"/>
      <c r="ED599" s="23"/>
      <c r="EE599" s="23"/>
      <c r="EF599" s="23"/>
      <c r="EG599" s="23"/>
      <c r="EH599" s="23"/>
    </row>
    <row r="600" spans="4:138" s="24" customFormat="1" x14ac:dyDescent="0.25">
      <c r="D600" s="25"/>
      <c r="E600" s="26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  <c r="BT600" s="23"/>
      <c r="BU600" s="23"/>
      <c r="BV600" s="23"/>
      <c r="BW600" s="23"/>
      <c r="BX600" s="23"/>
      <c r="BY600" s="23"/>
      <c r="BZ600" s="23"/>
      <c r="CA600" s="23"/>
      <c r="CB600" s="23"/>
      <c r="CC600" s="23"/>
      <c r="CD600" s="23"/>
      <c r="CE600" s="23"/>
      <c r="CF600" s="23"/>
      <c r="CG600" s="23"/>
      <c r="CH600" s="23"/>
      <c r="CI600" s="23"/>
      <c r="CJ600" s="23"/>
      <c r="CK600" s="23"/>
      <c r="CL600" s="23"/>
      <c r="CM600" s="23"/>
      <c r="CN600" s="23"/>
      <c r="CO600" s="23"/>
      <c r="CP600" s="23"/>
      <c r="CQ600" s="23"/>
      <c r="CR600" s="23"/>
      <c r="CS600" s="23"/>
      <c r="CT600" s="23"/>
      <c r="CU600" s="23"/>
      <c r="CV600" s="23"/>
      <c r="CW600" s="23"/>
      <c r="CX600" s="23"/>
      <c r="CY600" s="23"/>
      <c r="CZ600" s="23"/>
      <c r="DA600" s="23"/>
      <c r="DB600" s="23"/>
      <c r="DC600" s="23"/>
      <c r="DD600" s="23"/>
      <c r="DE600" s="23"/>
      <c r="DF600" s="23"/>
      <c r="DG600" s="23"/>
      <c r="DH600" s="23"/>
      <c r="DI600" s="23"/>
      <c r="DJ600" s="23"/>
      <c r="DK600" s="23"/>
      <c r="DL600" s="23"/>
      <c r="DM600" s="23"/>
      <c r="DN600" s="23"/>
      <c r="DO600" s="23"/>
      <c r="DP600" s="23"/>
      <c r="DQ600" s="23"/>
      <c r="DR600" s="23"/>
      <c r="DS600" s="23"/>
      <c r="DT600" s="23"/>
      <c r="DU600" s="23"/>
      <c r="DV600" s="23"/>
      <c r="DW600" s="23"/>
      <c r="DX600" s="23"/>
      <c r="DY600" s="23"/>
      <c r="DZ600" s="23"/>
      <c r="EA600" s="23"/>
      <c r="EB600" s="23"/>
      <c r="EC600" s="23"/>
      <c r="ED600" s="23"/>
      <c r="EE600" s="23"/>
      <c r="EF600" s="23"/>
      <c r="EG600" s="23"/>
      <c r="EH600" s="23"/>
    </row>
    <row r="601" spans="4:138" s="24" customFormat="1" x14ac:dyDescent="0.25">
      <c r="D601" s="25"/>
      <c r="E601" s="26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  <c r="BT601" s="23"/>
      <c r="BU601" s="23"/>
      <c r="BV601" s="23"/>
      <c r="BW601" s="23"/>
      <c r="BX601" s="23"/>
      <c r="BY601" s="23"/>
      <c r="BZ601" s="23"/>
      <c r="CA601" s="23"/>
      <c r="CB601" s="23"/>
      <c r="CC601" s="23"/>
      <c r="CD601" s="23"/>
      <c r="CE601" s="23"/>
      <c r="CF601" s="23"/>
      <c r="CG601" s="23"/>
      <c r="CH601" s="23"/>
      <c r="CI601" s="23"/>
      <c r="CJ601" s="23"/>
      <c r="CK601" s="23"/>
      <c r="CL601" s="23"/>
      <c r="CM601" s="23"/>
      <c r="CN601" s="23"/>
      <c r="CO601" s="23"/>
      <c r="CP601" s="23"/>
      <c r="CQ601" s="23"/>
      <c r="CR601" s="23"/>
      <c r="CS601" s="23"/>
      <c r="CT601" s="23"/>
      <c r="CU601" s="23"/>
      <c r="CV601" s="23"/>
      <c r="CW601" s="23"/>
      <c r="CX601" s="23"/>
      <c r="CY601" s="23"/>
      <c r="CZ601" s="23"/>
      <c r="DA601" s="23"/>
      <c r="DB601" s="23"/>
      <c r="DC601" s="23"/>
      <c r="DD601" s="23"/>
      <c r="DE601" s="23"/>
      <c r="DF601" s="23"/>
      <c r="DG601" s="23"/>
      <c r="DH601" s="23"/>
      <c r="DI601" s="23"/>
      <c r="DJ601" s="23"/>
      <c r="DK601" s="23"/>
      <c r="DL601" s="23"/>
      <c r="DM601" s="23"/>
      <c r="DN601" s="23"/>
      <c r="DO601" s="23"/>
      <c r="DP601" s="23"/>
      <c r="DQ601" s="23"/>
      <c r="DR601" s="23"/>
      <c r="DS601" s="23"/>
      <c r="DT601" s="23"/>
      <c r="DU601" s="23"/>
      <c r="DV601" s="23"/>
      <c r="DW601" s="23"/>
      <c r="DX601" s="23"/>
      <c r="DY601" s="23"/>
      <c r="DZ601" s="23"/>
      <c r="EA601" s="23"/>
      <c r="EB601" s="23"/>
      <c r="EC601" s="23"/>
      <c r="ED601" s="23"/>
      <c r="EE601" s="23"/>
      <c r="EF601" s="23"/>
      <c r="EG601" s="23"/>
      <c r="EH601" s="23"/>
    </row>
    <row r="602" spans="4:138" s="24" customFormat="1" x14ac:dyDescent="0.25">
      <c r="D602" s="25"/>
      <c r="E602" s="26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  <c r="BT602" s="23"/>
      <c r="BU602" s="23"/>
      <c r="BV602" s="23"/>
      <c r="BW602" s="23"/>
      <c r="BX602" s="23"/>
      <c r="BY602" s="23"/>
      <c r="BZ602" s="23"/>
      <c r="CA602" s="23"/>
      <c r="CB602" s="23"/>
      <c r="CC602" s="23"/>
      <c r="CD602" s="23"/>
      <c r="CE602" s="23"/>
      <c r="CF602" s="23"/>
      <c r="CG602" s="23"/>
      <c r="CH602" s="23"/>
      <c r="CI602" s="23"/>
      <c r="CJ602" s="23"/>
      <c r="CK602" s="23"/>
      <c r="CL602" s="23"/>
      <c r="CM602" s="23"/>
      <c r="CN602" s="23"/>
      <c r="CO602" s="23"/>
      <c r="CP602" s="23"/>
      <c r="CQ602" s="23"/>
      <c r="CR602" s="23"/>
      <c r="CS602" s="23"/>
      <c r="CT602" s="23"/>
      <c r="CU602" s="23"/>
      <c r="CV602" s="23"/>
      <c r="CW602" s="23"/>
      <c r="CX602" s="23"/>
      <c r="CY602" s="23"/>
      <c r="CZ602" s="23"/>
      <c r="DA602" s="23"/>
      <c r="DB602" s="23"/>
      <c r="DC602" s="23"/>
      <c r="DD602" s="23"/>
      <c r="DE602" s="23"/>
      <c r="DF602" s="23"/>
      <c r="DG602" s="23"/>
      <c r="DH602" s="23"/>
      <c r="DI602" s="23"/>
      <c r="DJ602" s="23"/>
      <c r="DK602" s="23"/>
      <c r="DL602" s="23"/>
      <c r="DM602" s="23"/>
      <c r="DN602" s="23"/>
      <c r="DO602" s="23"/>
      <c r="DP602" s="23"/>
      <c r="DQ602" s="23"/>
      <c r="DR602" s="23"/>
      <c r="DS602" s="23"/>
      <c r="DT602" s="23"/>
      <c r="DU602" s="23"/>
      <c r="DV602" s="23"/>
      <c r="DW602" s="23"/>
      <c r="DX602" s="23"/>
      <c r="DY602" s="23"/>
      <c r="DZ602" s="23"/>
      <c r="EA602" s="23"/>
      <c r="EB602" s="23"/>
      <c r="EC602" s="23"/>
      <c r="ED602" s="23"/>
      <c r="EE602" s="23"/>
      <c r="EF602" s="23"/>
      <c r="EG602" s="23"/>
      <c r="EH602" s="23"/>
    </row>
    <row r="603" spans="4:138" s="24" customFormat="1" x14ac:dyDescent="0.25">
      <c r="D603" s="25"/>
      <c r="E603" s="26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  <c r="BT603" s="23"/>
      <c r="BU603" s="23"/>
      <c r="BV603" s="23"/>
      <c r="BW603" s="23"/>
      <c r="BX603" s="23"/>
      <c r="BY603" s="23"/>
      <c r="BZ603" s="23"/>
      <c r="CA603" s="23"/>
      <c r="CB603" s="23"/>
      <c r="CC603" s="23"/>
      <c r="CD603" s="23"/>
      <c r="CE603" s="23"/>
      <c r="CF603" s="23"/>
      <c r="CG603" s="23"/>
      <c r="CH603" s="23"/>
      <c r="CI603" s="23"/>
      <c r="CJ603" s="23"/>
      <c r="CK603" s="23"/>
      <c r="CL603" s="23"/>
      <c r="CM603" s="23"/>
      <c r="CN603" s="23"/>
      <c r="CO603" s="23"/>
      <c r="CP603" s="23"/>
      <c r="CQ603" s="23"/>
      <c r="CR603" s="23"/>
      <c r="CS603" s="23"/>
      <c r="CT603" s="23"/>
      <c r="CU603" s="23"/>
      <c r="CV603" s="23"/>
      <c r="CW603" s="23"/>
      <c r="CX603" s="23"/>
      <c r="CY603" s="23"/>
      <c r="CZ603" s="23"/>
      <c r="DA603" s="23"/>
      <c r="DB603" s="23"/>
      <c r="DC603" s="23"/>
      <c r="DD603" s="23"/>
      <c r="DE603" s="23"/>
      <c r="DF603" s="23"/>
      <c r="DG603" s="23"/>
      <c r="DH603" s="23"/>
      <c r="DI603" s="23"/>
      <c r="DJ603" s="23"/>
      <c r="DK603" s="23"/>
      <c r="DL603" s="23"/>
      <c r="DM603" s="23"/>
      <c r="DN603" s="23"/>
      <c r="DO603" s="23"/>
      <c r="DP603" s="23"/>
      <c r="DQ603" s="23"/>
      <c r="DR603" s="23"/>
      <c r="DS603" s="23"/>
      <c r="DT603" s="23"/>
      <c r="DU603" s="23"/>
      <c r="DV603" s="23"/>
      <c r="DW603" s="23"/>
      <c r="DX603" s="23"/>
      <c r="DY603" s="23"/>
      <c r="DZ603" s="23"/>
      <c r="EA603" s="23"/>
      <c r="EB603" s="23"/>
      <c r="EC603" s="23"/>
      <c r="ED603" s="23"/>
      <c r="EE603" s="23"/>
      <c r="EF603" s="23"/>
      <c r="EG603" s="23"/>
      <c r="EH603" s="23"/>
    </row>
    <row r="604" spans="4:138" s="24" customFormat="1" x14ac:dyDescent="0.25">
      <c r="D604" s="25"/>
      <c r="E604" s="26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  <c r="BT604" s="23"/>
      <c r="BU604" s="23"/>
      <c r="BV604" s="23"/>
      <c r="BW604" s="23"/>
      <c r="BX604" s="23"/>
      <c r="BY604" s="23"/>
      <c r="BZ604" s="23"/>
      <c r="CA604" s="23"/>
      <c r="CB604" s="23"/>
      <c r="CC604" s="23"/>
      <c r="CD604" s="23"/>
      <c r="CE604" s="23"/>
      <c r="CF604" s="23"/>
      <c r="CG604" s="23"/>
      <c r="CH604" s="23"/>
      <c r="CI604" s="23"/>
      <c r="CJ604" s="23"/>
      <c r="CK604" s="23"/>
      <c r="CL604" s="23"/>
      <c r="CM604" s="23"/>
      <c r="CN604" s="23"/>
      <c r="CO604" s="23"/>
      <c r="CP604" s="23"/>
      <c r="CQ604" s="23"/>
      <c r="CR604" s="23"/>
      <c r="CS604" s="23"/>
      <c r="CT604" s="23"/>
      <c r="CU604" s="23"/>
      <c r="CV604" s="23"/>
      <c r="CW604" s="23"/>
      <c r="CX604" s="23"/>
      <c r="CY604" s="23"/>
      <c r="CZ604" s="23"/>
      <c r="DA604" s="23"/>
      <c r="DB604" s="23"/>
      <c r="DC604" s="23"/>
      <c r="DD604" s="23"/>
      <c r="DE604" s="23"/>
      <c r="DF604" s="23"/>
      <c r="DG604" s="23"/>
      <c r="DH604" s="23"/>
      <c r="DI604" s="23"/>
      <c r="DJ604" s="23"/>
      <c r="DK604" s="23"/>
      <c r="DL604" s="23"/>
      <c r="DM604" s="23"/>
      <c r="DN604" s="23"/>
      <c r="DO604" s="23"/>
      <c r="DP604" s="23"/>
      <c r="DQ604" s="23"/>
      <c r="DR604" s="23"/>
      <c r="DS604" s="23"/>
      <c r="DT604" s="23"/>
      <c r="DU604" s="23"/>
      <c r="DV604" s="23"/>
      <c r="DW604" s="23"/>
      <c r="DX604" s="23"/>
      <c r="DY604" s="23"/>
      <c r="DZ604" s="23"/>
      <c r="EA604" s="23"/>
      <c r="EB604" s="23"/>
      <c r="EC604" s="23"/>
      <c r="ED604" s="23"/>
      <c r="EE604" s="23"/>
      <c r="EF604" s="23"/>
      <c r="EG604" s="23"/>
      <c r="EH604" s="23"/>
    </row>
    <row r="605" spans="4:138" s="24" customFormat="1" x14ac:dyDescent="0.25">
      <c r="D605" s="25"/>
      <c r="E605" s="26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  <c r="BT605" s="23"/>
      <c r="BU605" s="23"/>
      <c r="BV605" s="23"/>
      <c r="BW605" s="23"/>
      <c r="BX605" s="23"/>
      <c r="BY605" s="23"/>
      <c r="BZ605" s="23"/>
      <c r="CA605" s="23"/>
      <c r="CB605" s="23"/>
      <c r="CC605" s="23"/>
      <c r="CD605" s="23"/>
      <c r="CE605" s="23"/>
      <c r="CF605" s="23"/>
      <c r="CG605" s="23"/>
      <c r="CH605" s="23"/>
      <c r="CI605" s="23"/>
      <c r="CJ605" s="23"/>
      <c r="CK605" s="23"/>
      <c r="CL605" s="23"/>
      <c r="CM605" s="23"/>
      <c r="CN605" s="23"/>
      <c r="CO605" s="23"/>
      <c r="CP605" s="23"/>
      <c r="CQ605" s="23"/>
      <c r="CR605" s="23"/>
      <c r="CS605" s="23"/>
      <c r="CT605" s="23"/>
      <c r="CU605" s="23"/>
      <c r="CV605" s="23"/>
      <c r="CW605" s="23"/>
      <c r="CX605" s="23"/>
      <c r="CY605" s="23"/>
      <c r="CZ605" s="23"/>
      <c r="DA605" s="23"/>
      <c r="DB605" s="23"/>
      <c r="DC605" s="23"/>
      <c r="DD605" s="23"/>
      <c r="DE605" s="23"/>
      <c r="DF605" s="23"/>
      <c r="DG605" s="23"/>
      <c r="DH605" s="23"/>
      <c r="DI605" s="23"/>
      <c r="DJ605" s="23"/>
      <c r="DK605" s="23"/>
      <c r="DL605" s="23"/>
      <c r="DM605" s="23"/>
      <c r="DN605" s="23"/>
      <c r="DO605" s="23"/>
      <c r="DP605" s="23"/>
      <c r="DQ605" s="23"/>
      <c r="DR605" s="23"/>
      <c r="DS605" s="23"/>
      <c r="DT605" s="23"/>
      <c r="DU605" s="23"/>
      <c r="DV605" s="23"/>
      <c r="DW605" s="23"/>
      <c r="DX605" s="23"/>
      <c r="DY605" s="23"/>
      <c r="DZ605" s="23"/>
      <c r="EA605" s="23"/>
      <c r="EB605" s="23"/>
      <c r="EC605" s="23"/>
      <c r="ED605" s="23"/>
      <c r="EE605" s="23"/>
      <c r="EF605" s="23"/>
      <c r="EG605" s="23"/>
      <c r="EH605" s="23"/>
    </row>
    <row r="606" spans="4:138" s="24" customFormat="1" x14ac:dyDescent="0.25">
      <c r="D606" s="25"/>
      <c r="E606" s="26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  <c r="BT606" s="23"/>
      <c r="BU606" s="23"/>
      <c r="BV606" s="23"/>
      <c r="BW606" s="23"/>
      <c r="BX606" s="23"/>
      <c r="BY606" s="23"/>
      <c r="BZ606" s="23"/>
      <c r="CA606" s="23"/>
      <c r="CB606" s="23"/>
      <c r="CC606" s="23"/>
      <c r="CD606" s="23"/>
      <c r="CE606" s="23"/>
      <c r="CF606" s="23"/>
      <c r="CG606" s="23"/>
      <c r="CH606" s="23"/>
      <c r="CI606" s="23"/>
      <c r="CJ606" s="23"/>
      <c r="CK606" s="23"/>
      <c r="CL606" s="23"/>
      <c r="CM606" s="23"/>
      <c r="CN606" s="23"/>
      <c r="CO606" s="23"/>
      <c r="CP606" s="23"/>
      <c r="CQ606" s="23"/>
      <c r="CR606" s="23"/>
      <c r="CS606" s="23"/>
      <c r="CT606" s="23"/>
      <c r="CU606" s="23"/>
      <c r="CV606" s="23"/>
      <c r="CW606" s="23"/>
      <c r="CX606" s="23"/>
      <c r="CY606" s="23"/>
      <c r="CZ606" s="23"/>
      <c r="DA606" s="23"/>
      <c r="DB606" s="23"/>
      <c r="DC606" s="23"/>
      <c r="DD606" s="23"/>
      <c r="DE606" s="23"/>
      <c r="DF606" s="23"/>
      <c r="DG606" s="23"/>
      <c r="DH606" s="23"/>
      <c r="DI606" s="23"/>
      <c r="DJ606" s="23"/>
      <c r="DK606" s="23"/>
      <c r="DL606" s="23"/>
      <c r="DM606" s="23"/>
      <c r="DN606" s="23"/>
      <c r="DO606" s="23"/>
      <c r="DP606" s="23"/>
      <c r="DQ606" s="23"/>
      <c r="DR606" s="23"/>
      <c r="DS606" s="23"/>
      <c r="DT606" s="23"/>
      <c r="DU606" s="23"/>
      <c r="DV606" s="23"/>
      <c r="DW606" s="23"/>
      <c r="DX606" s="23"/>
      <c r="DY606" s="23"/>
      <c r="DZ606" s="23"/>
      <c r="EA606" s="23"/>
      <c r="EB606" s="23"/>
      <c r="EC606" s="23"/>
      <c r="ED606" s="23"/>
      <c r="EE606" s="23"/>
      <c r="EF606" s="23"/>
      <c r="EG606" s="23"/>
      <c r="EH606" s="23"/>
    </row>
    <row r="607" spans="4:138" s="24" customFormat="1" x14ac:dyDescent="0.25">
      <c r="D607" s="25"/>
      <c r="E607" s="26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  <c r="BS607" s="23"/>
      <c r="BT607" s="23"/>
      <c r="BU607" s="23"/>
      <c r="BV607" s="23"/>
      <c r="BW607" s="23"/>
      <c r="BX607" s="23"/>
      <c r="BY607" s="23"/>
      <c r="BZ607" s="23"/>
      <c r="CA607" s="23"/>
      <c r="CB607" s="23"/>
      <c r="CC607" s="23"/>
      <c r="CD607" s="23"/>
      <c r="CE607" s="23"/>
      <c r="CF607" s="23"/>
      <c r="CG607" s="23"/>
      <c r="CH607" s="23"/>
      <c r="CI607" s="23"/>
      <c r="CJ607" s="23"/>
      <c r="CK607" s="23"/>
      <c r="CL607" s="23"/>
      <c r="CM607" s="23"/>
      <c r="CN607" s="23"/>
      <c r="CO607" s="23"/>
      <c r="CP607" s="23"/>
      <c r="CQ607" s="23"/>
      <c r="CR607" s="23"/>
      <c r="CS607" s="23"/>
      <c r="CT607" s="23"/>
      <c r="CU607" s="23"/>
      <c r="CV607" s="23"/>
      <c r="CW607" s="23"/>
      <c r="CX607" s="23"/>
      <c r="CY607" s="23"/>
      <c r="CZ607" s="23"/>
      <c r="DA607" s="23"/>
      <c r="DB607" s="23"/>
      <c r="DC607" s="23"/>
      <c r="DD607" s="23"/>
      <c r="DE607" s="23"/>
      <c r="DF607" s="23"/>
      <c r="DG607" s="23"/>
      <c r="DH607" s="23"/>
      <c r="DI607" s="23"/>
      <c r="DJ607" s="23"/>
      <c r="DK607" s="23"/>
      <c r="DL607" s="23"/>
      <c r="DM607" s="23"/>
      <c r="DN607" s="23"/>
      <c r="DO607" s="23"/>
      <c r="DP607" s="23"/>
      <c r="DQ607" s="23"/>
      <c r="DR607" s="23"/>
      <c r="DS607" s="23"/>
      <c r="DT607" s="23"/>
      <c r="DU607" s="23"/>
      <c r="DV607" s="23"/>
      <c r="DW607" s="23"/>
      <c r="DX607" s="23"/>
      <c r="DY607" s="23"/>
      <c r="DZ607" s="23"/>
      <c r="EA607" s="23"/>
      <c r="EB607" s="23"/>
      <c r="EC607" s="23"/>
      <c r="ED607" s="23"/>
      <c r="EE607" s="23"/>
      <c r="EF607" s="23"/>
      <c r="EG607" s="23"/>
      <c r="EH607" s="23"/>
    </row>
    <row r="608" spans="4:138" s="24" customFormat="1" x14ac:dyDescent="0.25">
      <c r="D608" s="25"/>
      <c r="E608" s="26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  <c r="BT608" s="23"/>
      <c r="BU608" s="23"/>
      <c r="BV608" s="23"/>
      <c r="BW608" s="23"/>
      <c r="BX608" s="23"/>
      <c r="BY608" s="23"/>
      <c r="BZ608" s="23"/>
      <c r="CA608" s="23"/>
      <c r="CB608" s="23"/>
      <c r="CC608" s="23"/>
      <c r="CD608" s="23"/>
      <c r="CE608" s="23"/>
      <c r="CF608" s="23"/>
      <c r="CG608" s="23"/>
      <c r="CH608" s="23"/>
      <c r="CI608" s="23"/>
      <c r="CJ608" s="23"/>
      <c r="CK608" s="23"/>
      <c r="CL608" s="23"/>
      <c r="CM608" s="23"/>
      <c r="CN608" s="23"/>
      <c r="CO608" s="23"/>
      <c r="CP608" s="23"/>
      <c r="CQ608" s="23"/>
      <c r="CR608" s="23"/>
      <c r="CS608" s="23"/>
      <c r="CT608" s="23"/>
      <c r="CU608" s="23"/>
      <c r="CV608" s="23"/>
      <c r="CW608" s="23"/>
      <c r="CX608" s="23"/>
      <c r="CY608" s="23"/>
      <c r="CZ608" s="23"/>
      <c r="DA608" s="23"/>
      <c r="DB608" s="23"/>
      <c r="DC608" s="23"/>
      <c r="DD608" s="23"/>
      <c r="DE608" s="23"/>
      <c r="DF608" s="23"/>
      <c r="DG608" s="23"/>
      <c r="DH608" s="23"/>
      <c r="DI608" s="23"/>
      <c r="DJ608" s="23"/>
      <c r="DK608" s="23"/>
      <c r="DL608" s="23"/>
      <c r="DM608" s="23"/>
      <c r="DN608" s="23"/>
      <c r="DO608" s="23"/>
      <c r="DP608" s="23"/>
      <c r="DQ608" s="23"/>
      <c r="DR608" s="23"/>
      <c r="DS608" s="23"/>
      <c r="DT608" s="23"/>
      <c r="DU608" s="23"/>
      <c r="DV608" s="23"/>
      <c r="DW608" s="23"/>
      <c r="DX608" s="23"/>
      <c r="DY608" s="23"/>
      <c r="DZ608" s="23"/>
      <c r="EA608" s="23"/>
      <c r="EB608" s="23"/>
      <c r="EC608" s="23"/>
      <c r="ED608" s="23"/>
      <c r="EE608" s="23"/>
      <c r="EF608" s="23"/>
      <c r="EG608" s="23"/>
      <c r="EH608" s="23"/>
    </row>
    <row r="609" spans="4:138" s="24" customFormat="1" x14ac:dyDescent="0.25">
      <c r="D609" s="25"/>
      <c r="E609" s="26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  <c r="BS609" s="23"/>
      <c r="BT609" s="23"/>
      <c r="BU609" s="23"/>
      <c r="BV609" s="23"/>
      <c r="BW609" s="23"/>
      <c r="BX609" s="23"/>
      <c r="BY609" s="23"/>
      <c r="BZ609" s="23"/>
      <c r="CA609" s="23"/>
      <c r="CB609" s="23"/>
      <c r="CC609" s="23"/>
      <c r="CD609" s="23"/>
      <c r="CE609" s="23"/>
      <c r="CF609" s="23"/>
      <c r="CG609" s="23"/>
      <c r="CH609" s="23"/>
      <c r="CI609" s="23"/>
      <c r="CJ609" s="23"/>
      <c r="CK609" s="23"/>
      <c r="CL609" s="23"/>
      <c r="CM609" s="23"/>
      <c r="CN609" s="23"/>
      <c r="CO609" s="23"/>
      <c r="CP609" s="23"/>
      <c r="CQ609" s="23"/>
      <c r="CR609" s="23"/>
      <c r="CS609" s="23"/>
      <c r="CT609" s="23"/>
      <c r="CU609" s="23"/>
      <c r="CV609" s="23"/>
      <c r="CW609" s="23"/>
      <c r="CX609" s="23"/>
      <c r="CY609" s="23"/>
      <c r="CZ609" s="23"/>
      <c r="DA609" s="23"/>
      <c r="DB609" s="23"/>
      <c r="DC609" s="23"/>
      <c r="DD609" s="23"/>
      <c r="DE609" s="23"/>
      <c r="DF609" s="23"/>
      <c r="DG609" s="23"/>
      <c r="DH609" s="23"/>
      <c r="DI609" s="23"/>
      <c r="DJ609" s="23"/>
      <c r="DK609" s="23"/>
      <c r="DL609" s="23"/>
      <c r="DM609" s="23"/>
      <c r="DN609" s="23"/>
      <c r="DO609" s="23"/>
      <c r="DP609" s="23"/>
      <c r="DQ609" s="23"/>
      <c r="DR609" s="23"/>
      <c r="DS609" s="23"/>
      <c r="DT609" s="23"/>
      <c r="DU609" s="23"/>
      <c r="DV609" s="23"/>
      <c r="DW609" s="23"/>
      <c r="DX609" s="23"/>
      <c r="DY609" s="23"/>
      <c r="DZ609" s="23"/>
      <c r="EA609" s="23"/>
      <c r="EB609" s="23"/>
      <c r="EC609" s="23"/>
      <c r="ED609" s="23"/>
      <c r="EE609" s="23"/>
      <c r="EF609" s="23"/>
      <c r="EG609" s="23"/>
      <c r="EH609" s="23"/>
    </row>
    <row r="610" spans="4:138" s="24" customFormat="1" x14ac:dyDescent="0.25">
      <c r="D610" s="25"/>
      <c r="E610" s="26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  <c r="BS610" s="23"/>
      <c r="BT610" s="23"/>
      <c r="BU610" s="23"/>
      <c r="BV610" s="23"/>
      <c r="BW610" s="23"/>
      <c r="BX610" s="23"/>
      <c r="BY610" s="23"/>
      <c r="BZ610" s="23"/>
      <c r="CA610" s="23"/>
      <c r="CB610" s="23"/>
      <c r="CC610" s="23"/>
      <c r="CD610" s="23"/>
      <c r="CE610" s="23"/>
      <c r="CF610" s="23"/>
      <c r="CG610" s="23"/>
      <c r="CH610" s="23"/>
      <c r="CI610" s="23"/>
      <c r="CJ610" s="23"/>
      <c r="CK610" s="23"/>
      <c r="CL610" s="23"/>
      <c r="CM610" s="23"/>
      <c r="CN610" s="23"/>
      <c r="CO610" s="23"/>
      <c r="CP610" s="23"/>
      <c r="CQ610" s="23"/>
      <c r="CR610" s="23"/>
      <c r="CS610" s="23"/>
      <c r="CT610" s="23"/>
      <c r="CU610" s="23"/>
      <c r="CV610" s="23"/>
      <c r="CW610" s="23"/>
      <c r="CX610" s="23"/>
      <c r="CY610" s="23"/>
      <c r="CZ610" s="23"/>
      <c r="DA610" s="23"/>
      <c r="DB610" s="23"/>
      <c r="DC610" s="23"/>
      <c r="DD610" s="23"/>
      <c r="DE610" s="23"/>
      <c r="DF610" s="23"/>
      <c r="DG610" s="23"/>
      <c r="DH610" s="23"/>
      <c r="DI610" s="23"/>
      <c r="DJ610" s="23"/>
      <c r="DK610" s="23"/>
      <c r="DL610" s="23"/>
      <c r="DM610" s="23"/>
      <c r="DN610" s="23"/>
      <c r="DO610" s="23"/>
      <c r="DP610" s="23"/>
      <c r="DQ610" s="23"/>
      <c r="DR610" s="23"/>
      <c r="DS610" s="23"/>
      <c r="DT610" s="23"/>
      <c r="DU610" s="23"/>
      <c r="DV610" s="23"/>
      <c r="DW610" s="23"/>
      <c r="DX610" s="23"/>
      <c r="DY610" s="23"/>
      <c r="DZ610" s="23"/>
      <c r="EA610" s="23"/>
      <c r="EB610" s="23"/>
      <c r="EC610" s="23"/>
      <c r="ED610" s="23"/>
      <c r="EE610" s="23"/>
      <c r="EF610" s="23"/>
      <c r="EG610" s="23"/>
      <c r="EH610" s="23"/>
    </row>
    <row r="611" spans="4:138" s="24" customFormat="1" x14ac:dyDescent="0.25">
      <c r="D611" s="25"/>
      <c r="E611" s="26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  <c r="BS611" s="23"/>
      <c r="BT611" s="23"/>
      <c r="BU611" s="23"/>
      <c r="BV611" s="23"/>
      <c r="BW611" s="23"/>
      <c r="BX611" s="23"/>
      <c r="BY611" s="23"/>
      <c r="BZ611" s="23"/>
      <c r="CA611" s="23"/>
      <c r="CB611" s="23"/>
      <c r="CC611" s="23"/>
      <c r="CD611" s="23"/>
      <c r="CE611" s="23"/>
      <c r="CF611" s="23"/>
      <c r="CG611" s="23"/>
      <c r="CH611" s="23"/>
      <c r="CI611" s="23"/>
      <c r="CJ611" s="23"/>
      <c r="CK611" s="23"/>
      <c r="CL611" s="23"/>
      <c r="CM611" s="23"/>
      <c r="CN611" s="23"/>
      <c r="CO611" s="23"/>
      <c r="CP611" s="23"/>
      <c r="CQ611" s="23"/>
      <c r="CR611" s="23"/>
      <c r="CS611" s="23"/>
      <c r="CT611" s="23"/>
      <c r="CU611" s="23"/>
      <c r="CV611" s="23"/>
      <c r="CW611" s="23"/>
      <c r="CX611" s="23"/>
      <c r="CY611" s="23"/>
      <c r="CZ611" s="23"/>
      <c r="DA611" s="23"/>
      <c r="DB611" s="23"/>
      <c r="DC611" s="23"/>
      <c r="DD611" s="23"/>
      <c r="DE611" s="23"/>
      <c r="DF611" s="23"/>
      <c r="DG611" s="23"/>
      <c r="DH611" s="23"/>
      <c r="DI611" s="23"/>
      <c r="DJ611" s="23"/>
      <c r="DK611" s="23"/>
      <c r="DL611" s="23"/>
      <c r="DM611" s="23"/>
      <c r="DN611" s="23"/>
      <c r="DO611" s="23"/>
      <c r="DP611" s="23"/>
      <c r="DQ611" s="23"/>
      <c r="DR611" s="23"/>
      <c r="DS611" s="23"/>
      <c r="DT611" s="23"/>
      <c r="DU611" s="23"/>
      <c r="DV611" s="23"/>
      <c r="DW611" s="23"/>
      <c r="DX611" s="23"/>
      <c r="DY611" s="23"/>
      <c r="DZ611" s="23"/>
      <c r="EA611" s="23"/>
      <c r="EB611" s="23"/>
      <c r="EC611" s="23"/>
      <c r="ED611" s="23"/>
      <c r="EE611" s="23"/>
      <c r="EF611" s="23"/>
      <c r="EG611" s="23"/>
      <c r="EH611" s="23"/>
    </row>
    <row r="612" spans="4:138" s="24" customFormat="1" x14ac:dyDescent="0.25">
      <c r="D612" s="25"/>
      <c r="E612" s="26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  <c r="BS612" s="23"/>
      <c r="BT612" s="23"/>
      <c r="BU612" s="23"/>
      <c r="BV612" s="23"/>
      <c r="BW612" s="23"/>
      <c r="BX612" s="23"/>
      <c r="BY612" s="23"/>
      <c r="BZ612" s="23"/>
      <c r="CA612" s="23"/>
      <c r="CB612" s="23"/>
      <c r="CC612" s="23"/>
      <c r="CD612" s="23"/>
      <c r="CE612" s="23"/>
      <c r="CF612" s="23"/>
      <c r="CG612" s="23"/>
      <c r="CH612" s="23"/>
      <c r="CI612" s="23"/>
      <c r="CJ612" s="23"/>
      <c r="CK612" s="23"/>
      <c r="CL612" s="23"/>
      <c r="CM612" s="23"/>
      <c r="CN612" s="23"/>
      <c r="CO612" s="23"/>
      <c r="CP612" s="23"/>
      <c r="CQ612" s="23"/>
      <c r="CR612" s="23"/>
      <c r="CS612" s="23"/>
      <c r="CT612" s="23"/>
      <c r="CU612" s="23"/>
      <c r="CV612" s="23"/>
      <c r="CW612" s="23"/>
      <c r="CX612" s="23"/>
      <c r="CY612" s="23"/>
      <c r="CZ612" s="23"/>
      <c r="DA612" s="23"/>
      <c r="DB612" s="23"/>
      <c r="DC612" s="23"/>
      <c r="DD612" s="23"/>
      <c r="DE612" s="23"/>
      <c r="DF612" s="23"/>
      <c r="DG612" s="23"/>
      <c r="DH612" s="23"/>
      <c r="DI612" s="23"/>
      <c r="DJ612" s="23"/>
      <c r="DK612" s="23"/>
      <c r="DL612" s="23"/>
      <c r="DM612" s="23"/>
      <c r="DN612" s="23"/>
      <c r="DO612" s="23"/>
      <c r="DP612" s="23"/>
      <c r="DQ612" s="23"/>
      <c r="DR612" s="23"/>
      <c r="DS612" s="23"/>
      <c r="DT612" s="23"/>
      <c r="DU612" s="23"/>
      <c r="DV612" s="23"/>
      <c r="DW612" s="23"/>
      <c r="DX612" s="23"/>
      <c r="DY612" s="23"/>
      <c r="DZ612" s="23"/>
      <c r="EA612" s="23"/>
      <c r="EB612" s="23"/>
      <c r="EC612" s="23"/>
      <c r="ED612" s="23"/>
      <c r="EE612" s="23"/>
      <c r="EF612" s="23"/>
      <c r="EG612" s="23"/>
      <c r="EH612" s="23"/>
    </row>
    <row r="613" spans="4:138" s="24" customFormat="1" x14ac:dyDescent="0.25">
      <c r="D613" s="25"/>
      <c r="E613" s="26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  <c r="BS613" s="23"/>
      <c r="BT613" s="23"/>
      <c r="BU613" s="23"/>
      <c r="BV613" s="23"/>
      <c r="BW613" s="23"/>
      <c r="BX613" s="23"/>
      <c r="BY613" s="23"/>
      <c r="BZ613" s="23"/>
      <c r="CA613" s="23"/>
      <c r="CB613" s="23"/>
      <c r="CC613" s="23"/>
      <c r="CD613" s="23"/>
      <c r="CE613" s="23"/>
      <c r="CF613" s="23"/>
      <c r="CG613" s="23"/>
      <c r="CH613" s="23"/>
      <c r="CI613" s="23"/>
      <c r="CJ613" s="23"/>
      <c r="CK613" s="23"/>
      <c r="CL613" s="23"/>
      <c r="CM613" s="23"/>
      <c r="CN613" s="23"/>
      <c r="CO613" s="23"/>
      <c r="CP613" s="23"/>
      <c r="CQ613" s="23"/>
      <c r="CR613" s="23"/>
      <c r="CS613" s="23"/>
      <c r="CT613" s="23"/>
      <c r="CU613" s="23"/>
      <c r="CV613" s="23"/>
      <c r="CW613" s="23"/>
      <c r="CX613" s="23"/>
      <c r="CY613" s="23"/>
      <c r="CZ613" s="23"/>
      <c r="DA613" s="23"/>
      <c r="DB613" s="23"/>
      <c r="DC613" s="23"/>
      <c r="DD613" s="23"/>
      <c r="DE613" s="23"/>
      <c r="DF613" s="23"/>
      <c r="DG613" s="23"/>
      <c r="DH613" s="23"/>
      <c r="DI613" s="23"/>
      <c r="DJ613" s="23"/>
      <c r="DK613" s="23"/>
      <c r="DL613" s="23"/>
      <c r="DM613" s="23"/>
      <c r="DN613" s="23"/>
      <c r="DO613" s="23"/>
      <c r="DP613" s="23"/>
      <c r="DQ613" s="23"/>
      <c r="DR613" s="23"/>
      <c r="DS613" s="23"/>
      <c r="DT613" s="23"/>
      <c r="DU613" s="23"/>
      <c r="DV613" s="23"/>
      <c r="DW613" s="23"/>
      <c r="DX613" s="23"/>
      <c r="DY613" s="23"/>
      <c r="DZ613" s="23"/>
      <c r="EA613" s="23"/>
      <c r="EB613" s="23"/>
      <c r="EC613" s="23"/>
      <c r="ED613" s="23"/>
      <c r="EE613" s="23"/>
      <c r="EF613" s="23"/>
      <c r="EG613" s="23"/>
      <c r="EH613" s="23"/>
    </row>
    <row r="614" spans="4:138" s="24" customFormat="1" x14ac:dyDescent="0.25">
      <c r="D614" s="25"/>
      <c r="E614" s="26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  <c r="BS614" s="23"/>
      <c r="BT614" s="23"/>
      <c r="BU614" s="23"/>
      <c r="BV614" s="23"/>
      <c r="BW614" s="23"/>
      <c r="BX614" s="23"/>
      <c r="BY614" s="23"/>
      <c r="BZ614" s="23"/>
      <c r="CA614" s="23"/>
      <c r="CB614" s="23"/>
      <c r="CC614" s="23"/>
      <c r="CD614" s="23"/>
      <c r="CE614" s="23"/>
      <c r="CF614" s="23"/>
      <c r="CG614" s="23"/>
      <c r="CH614" s="23"/>
      <c r="CI614" s="23"/>
      <c r="CJ614" s="23"/>
      <c r="CK614" s="23"/>
      <c r="CL614" s="23"/>
      <c r="CM614" s="23"/>
      <c r="CN614" s="23"/>
      <c r="CO614" s="23"/>
      <c r="CP614" s="23"/>
      <c r="CQ614" s="23"/>
      <c r="CR614" s="23"/>
      <c r="CS614" s="23"/>
      <c r="CT614" s="23"/>
      <c r="CU614" s="23"/>
      <c r="CV614" s="23"/>
      <c r="CW614" s="23"/>
      <c r="CX614" s="23"/>
      <c r="CY614" s="23"/>
      <c r="CZ614" s="23"/>
      <c r="DA614" s="23"/>
      <c r="DB614" s="23"/>
      <c r="DC614" s="23"/>
      <c r="DD614" s="23"/>
      <c r="DE614" s="23"/>
      <c r="DF614" s="23"/>
      <c r="DG614" s="23"/>
      <c r="DH614" s="23"/>
      <c r="DI614" s="23"/>
      <c r="DJ614" s="23"/>
      <c r="DK614" s="23"/>
      <c r="DL614" s="23"/>
      <c r="DM614" s="23"/>
      <c r="DN614" s="23"/>
      <c r="DO614" s="23"/>
      <c r="DP614" s="23"/>
      <c r="DQ614" s="23"/>
      <c r="DR614" s="23"/>
      <c r="DS614" s="23"/>
      <c r="DT614" s="23"/>
      <c r="DU614" s="23"/>
      <c r="DV614" s="23"/>
      <c r="DW614" s="23"/>
      <c r="DX614" s="23"/>
      <c r="DY614" s="23"/>
      <c r="DZ614" s="23"/>
      <c r="EA614" s="23"/>
      <c r="EB614" s="23"/>
      <c r="EC614" s="23"/>
      <c r="ED614" s="23"/>
      <c r="EE614" s="23"/>
      <c r="EF614" s="23"/>
      <c r="EG614" s="23"/>
      <c r="EH614" s="23"/>
    </row>
    <row r="615" spans="4:138" s="24" customFormat="1" x14ac:dyDescent="0.25">
      <c r="D615" s="25"/>
      <c r="E615" s="26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  <c r="BS615" s="23"/>
      <c r="BT615" s="23"/>
      <c r="BU615" s="23"/>
      <c r="BV615" s="23"/>
      <c r="BW615" s="23"/>
      <c r="BX615" s="23"/>
      <c r="BY615" s="23"/>
      <c r="BZ615" s="23"/>
      <c r="CA615" s="23"/>
      <c r="CB615" s="23"/>
      <c r="CC615" s="23"/>
      <c r="CD615" s="23"/>
      <c r="CE615" s="23"/>
      <c r="CF615" s="23"/>
      <c r="CG615" s="23"/>
      <c r="CH615" s="23"/>
      <c r="CI615" s="23"/>
      <c r="CJ615" s="23"/>
      <c r="CK615" s="23"/>
      <c r="CL615" s="23"/>
      <c r="CM615" s="23"/>
      <c r="CN615" s="23"/>
      <c r="CO615" s="23"/>
      <c r="CP615" s="23"/>
      <c r="CQ615" s="23"/>
      <c r="CR615" s="23"/>
      <c r="CS615" s="23"/>
      <c r="CT615" s="23"/>
      <c r="CU615" s="23"/>
      <c r="CV615" s="23"/>
      <c r="CW615" s="23"/>
      <c r="CX615" s="23"/>
      <c r="CY615" s="23"/>
      <c r="CZ615" s="23"/>
      <c r="DA615" s="23"/>
      <c r="DB615" s="23"/>
      <c r="DC615" s="23"/>
      <c r="DD615" s="23"/>
      <c r="DE615" s="23"/>
      <c r="DF615" s="23"/>
      <c r="DG615" s="23"/>
      <c r="DH615" s="23"/>
      <c r="DI615" s="23"/>
      <c r="DJ615" s="23"/>
      <c r="DK615" s="23"/>
      <c r="DL615" s="23"/>
      <c r="DM615" s="23"/>
      <c r="DN615" s="23"/>
      <c r="DO615" s="23"/>
      <c r="DP615" s="23"/>
      <c r="DQ615" s="23"/>
      <c r="DR615" s="23"/>
      <c r="DS615" s="23"/>
      <c r="DT615" s="23"/>
      <c r="DU615" s="23"/>
      <c r="DV615" s="23"/>
      <c r="DW615" s="23"/>
      <c r="DX615" s="23"/>
      <c r="DY615" s="23"/>
      <c r="DZ615" s="23"/>
      <c r="EA615" s="23"/>
      <c r="EB615" s="23"/>
      <c r="EC615" s="23"/>
      <c r="ED615" s="23"/>
      <c r="EE615" s="23"/>
      <c r="EF615" s="23"/>
      <c r="EG615" s="23"/>
      <c r="EH615" s="23"/>
    </row>
    <row r="616" spans="4:138" s="24" customFormat="1" x14ac:dyDescent="0.25">
      <c r="D616" s="25"/>
      <c r="E616" s="26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  <c r="BS616" s="23"/>
      <c r="BT616" s="23"/>
      <c r="BU616" s="23"/>
      <c r="BV616" s="23"/>
      <c r="BW616" s="23"/>
      <c r="BX616" s="23"/>
      <c r="BY616" s="23"/>
      <c r="BZ616" s="23"/>
      <c r="CA616" s="23"/>
      <c r="CB616" s="23"/>
      <c r="CC616" s="23"/>
      <c r="CD616" s="23"/>
      <c r="CE616" s="23"/>
      <c r="CF616" s="23"/>
      <c r="CG616" s="23"/>
      <c r="CH616" s="23"/>
      <c r="CI616" s="23"/>
      <c r="CJ616" s="23"/>
      <c r="CK616" s="23"/>
      <c r="CL616" s="23"/>
      <c r="CM616" s="23"/>
      <c r="CN616" s="23"/>
      <c r="CO616" s="23"/>
      <c r="CP616" s="23"/>
      <c r="CQ616" s="23"/>
      <c r="CR616" s="23"/>
      <c r="CS616" s="23"/>
      <c r="CT616" s="23"/>
      <c r="CU616" s="23"/>
      <c r="CV616" s="23"/>
      <c r="CW616" s="23"/>
      <c r="CX616" s="23"/>
      <c r="CY616" s="23"/>
      <c r="CZ616" s="23"/>
      <c r="DA616" s="23"/>
      <c r="DB616" s="23"/>
      <c r="DC616" s="23"/>
      <c r="DD616" s="23"/>
      <c r="DE616" s="23"/>
      <c r="DF616" s="23"/>
      <c r="DG616" s="23"/>
      <c r="DH616" s="23"/>
      <c r="DI616" s="23"/>
      <c r="DJ616" s="23"/>
      <c r="DK616" s="23"/>
      <c r="DL616" s="23"/>
      <c r="DM616" s="23"/>
      <c r="DN616" s="23"/>
      <c r="DO616" s="23"/>
      <c r="DP616" s="23"/>
      <c r="DQ616" s="23"/>
      <c r="DR616" s="23"/>
      <c r="DS616" s="23"/>
      <c r="DT616" s="23"/>
      <c r="DU616" s="23"/>
      <c r="DV616" s="23"/>
      <c r="DW616" s="23"/>
      <c r="DX616" s="23"/>
      <c r="DY616" s="23"/>
      <c r="DZ616" s="23"/>
      <c r="EA616" s="23"/>
      <c r="EB616" s="23"/>
      <c r="EC616" s="23"/>
      <c r="ED616" s="23"/>
      <c r="EE616" s="23"/>
      <c r="EF616" s="23"/>
      <c r="EG616" s="23"/>
      <c r="EH616" s="23"/>
    </row>
    <row r="617" spans="4:138" s="24" customFormat="1" x14ac:dyDescent="0.25">
      <c r="D617" s="25"/>
      <c r="E617" s="26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  <c r="BS617" s="23"/>
      <c r="BT617" s="23"/>
      <c r="BU617" s="23"/>
      <c r="BV617" s="23"/>
      <c r="BW617" s="23"/>
      <c r="BX617" s="23"/>
      <c r="BY617" s="23"/>
      <c r="BZ617" s="23"/>
      <c r="CA617" s="23"/>
      <c r="CB617" s="23"/>
      <c r="CC617" s="23"/>
      <c r="CD617" s="23"/>
      <c r="CE617" s="23"/>
      <c r="CF617" s="23"/>
      <c r="CG617" s="23"/>
      <c r="CH617" s="23"/>
      <c r="CI617" s="23"/>
      <c r="CJ617" s="23"/>
      <c r="CK617" s="23"/>
      <c r="CL617" s="23"/>
      <c r="CM617" s="23"/>
      <c r="CN617" s="23"/>
      <c r="CO617" s="23"/>
      <c r="CP617" s="23"/>
      <c r="CQ617" s="23"/>
      <c r="CR617" s="23"/>
      <c r="CS617" s="23"/>
      <c r="CT617" s="23"/>
      <c r="CU617" s="23"/>
      <c r="CV617" s="23"/>
      <c r="CW617" s="23"/>
      <c r="CX617" s="23"/>
      <c r="CY617" s="23"/>
      <c r="CZ617" s="23"/>
      <c r="DA617" s="23"/>
      <c r="DB617" s="23"/>
      <c r="DC617" s="23"/>
      <c r="DD617" s="23"/>
      <c r="DE617" s="23"/>
      <c r="DF617" s="23"/>
      <c r="DG617" s="23"/>
      <c r="DH617" s="23"/>
      <c r="DI617" s="23"/>
      <c r="DJ617" s="23"/>
      <c r="DK617" s="23"/>
      <c r="DL617" s="23"/>
      <c r="DM617" s="23"/>
      <c r="DN617" s="23"/>
      <c r="DO617" s="23"/>
      <c r="DP617" s="23"/>
      <c r="DQ617" s="23"/>
      <c r="DR617" s="23"/>
      <c r="DS617" s="23"/>
      <c r="DT617" s="23"/>
      <c r="DU617" s="23"/>
      <c r="DV617" s="23"/>
      <c r="DW617" s="23"/>
      <c r="DX617" s="23"/>
      <c r="DY617" s="23"/>
      <c r="DZ617" s="23"/>
      <c r="EA617" s="23"/>
      <c r="EB617" s="23"/>
      <c r="EC617" s="23"/>
      <c r="ED617" s="23"/>
      <c r="EE617" s="23"/>
      <c r="EF617" s="23"/>
      <c r="EG617" s="23"/>
      <c r="EH617" s="23"/>
    </row>
    <row r="618" spans="4:138" s="24" customFormat="1" x14ac:dyDescent="0.25">
      <c r="D618" s="25"/>
      <c r="E618" s="26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  <c r="BS618" s="23"/>
      <c r="BT618" s="23"/>
      <c r="BU618" s="23"/>
      <c r="BV618" s="23"/>
      <c r="BW618" s="23"/>
      <c r="BX618" s="23"/>
      <c r="BY618" s="23"/>
      <c r="BZ618" s="23"/>
      <c r="CA618" s="23"/>
      <c r="CB618" s="23"/>
      <c r="CC618" s="23"/>
      <c r="CD618" s="23"/>
      <c r="CE618" s="23"/>
      <c r="CF618" s="23"/>
      <c r="CG618" s="23"/>
      <c r="CH618" s="23"/>
      <c r="CI618" s="23"/>
      <c r="CJ618" s="23"/>
      <c r="CK618" s="23"/>
      <c r="CL618" s="23"/>
      <c r="CM618" s="23"/>
      <c r="CN618" s="23"/>
      <c r="CO618" s="23"/>
      <c r="CP618" s="23"/>
      <c r="CQ618" s="23"/>
      <c r="CR618" s="23"/>
      <c r="CS618" s="23"/>
      <c r="CT618" s="23"/>
      <c r="CU618" s="23"/>
      <c r="CV618" s="23"/>
      <c r="CW618" s="23"/>
      <c r="CX618" s="23"/>
      <c r="CY618" s="23"/>
      <c r="CZ618" s="23"/>
      <c r="DA618" s="23"/>
      <c r="DB618" s="23"/>
      <c r="DC618" s="23"/>
      <c r="DD618" s="23"/>
      <c r="DE618" s="23"/>
      <c r="DF618" s="23"/>
      <c r="DG618" s="23"/>
      <c r="DH618" s="23"/>
      <c r="DI618" s="23"/>
      <c r="DJ618" s="23"/>
      <c r="DK618" s="23"/>
      <c r="DL618" s="23"/>
      <c r="DM618" s="23"/>
      <c r="DN618" s="23"/>
      <c r="DO618" s="23"/>
      <c r="DP618" s="23"/>
      <c r="DQ618" s="23"/>
      <c r="DR618" s="23"/>
      <c r="DS618" s="23"/>
      <c r="DT618" s="23"/>
      <c r="DU618" s="23"/>
      <c r="DV618" s="23"/>
      <c r="DW618" s="23"/>
      <c r="DX618" s="23"/>
      <c r="DY618" s="23"/>
      <c r="DZ618" s="23"/>
      <c r="EA618" s="23"/>
      <c r="EB618" s="23"/>
      <c r="EC618" s="23"/>
      <c r="ED618" s="23"/>
      <c r="EE618" s="23"/>
      <c r="EF618" s="23"/>
      <c r="EG618" s="23"/>
      <c r="EH618" s="23"/>
    </row>
    <row r="619" spans="4:138" s="24" customFormat="1" x14ac:dyDescent="0.25">
      <c r="D619" s="25"/>
      <c r="E619" s="26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  <c r="BS619" s="23"/>
      <c r="BT619" s="23"/>
      <c r="BU619" s="23"/>
      <c r="BV619" s="23"/>
      <c r="BW619" s="23"/>
      <c r="BX619" s="23"/>
      <c r="BY619" s="23"/>
      <c r="BZ619" s="23"/>
      <c r="CA619" s="23"/>
      <c r="CB619" s="23"/>
      <c r="CC619" s="23"/>
      <c r="CD619" s="23"/>
      <c r="CE619" s="23"/>
      <c r="CF619" s="23"/>
      <c r="CG619" s="23"/>
      <c r="CH619" s="23"/>
      <c r="CI619" s="23"/>
      <c r="CJ619" s="23"/>
      <c r="CK619" s="23"/>
      <c r="CL619" s="23"/>
      <c r="CM619" s="23"/>
      <c r="CN619" s="23"/>
      <c r="CO619" s="23"/>
      <c r="CP619" s="23"/>
      <c r="CQ619" s="23"/>
      <c r="CR619" s="23"/>
      <c r="CS619" s="23"/>
      <c r="CT619" s="23"/>
      <c r="CU619" s="23"/>
      <c r="CV619" s="23"/>
      <c r="CW619" s="23"/>
      <c r="CX619" s="23"/>
      <c r="CY619" s="23"/>
      <c r="CZ619" s="23"/>
      <c r="DA619" s="23"/>
      <c r="DB619" s="23"/>
      <c r="DC619" s="23"/>
      <c r="DD619" s="23"/>
      <c r="DE619" s="23"/>
      <c r="DF619" s="23"/>
      <c r="DG619" s="23"/>
      <c r="DH619" s="23"/>
      <c r="DI619" s="23"/>
      <c r="DJ619" s="23"/>
      <c r="DK619" s="23"/>
      <c r="DL619" s="23"/>
      <c r="DM619" s="23"/>
      <c r="DN619" s="23"/>
      <c r="DO619" s="23"/>
      <c r="DP619" s="23"/>
      <c r="DQ619" s="23"/>
      <c r="DR619" s="23"/>
      <c r="DS619" s="23"/>
      <c r="DT619" s="23"/>
      <c r="DU619" s="23"/>
      <c r="DV619" s="23"/>
      <c r="DW619" s="23"/>
      <c r="DX619" s="23"/>
      <c r="DY619" s="23"/>
      <c r="DZ619" s="23"/>
      <c r="EA619" s="23"/>
      <c r="EB619" s="23"/>
      <c r="EC619" s="23"/>
      <c r="ED619" s="23"/>
      <c r="EE619" s="23"/>
      <c r="EF619" s="23"/>
      <c r="EG619" s="23"/>
      <c r="EH619" s="23"/>
    </row>
    <row r="620" spans="4:138" s="24" customFormat="1" x14ac:dyDescent="0.25">
      <c r="D620" s="25"/>
      <c r="E620" s="26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  <c r="BS620" s="23"/>
      <c r="BT620" s="23"/>
      <c r="BU620" s="23"/>
      <c r="BV620" s="23"/>
      <c r="BW620" s="23"/>
      <c r="BX620" s="23"/>
      <c r="BY620" s="23"/>
      <c r="BZ620" s="23"/>
      <c r="CA620" s="23"/>
      <c r="CB620" s="23"/>
      <c r="CC620" s="23"/>
      <c r="CD620" s="23"/>
      <c r="CE620" s="23"/>
      <c r="CF620" s="23"/>
      <c r="CG620" s="23"/>
      <c r="CH620" s="23"/>
      <c r="CI620" s="23"/>
      <c r="CJ620" s="23"/>
      <c r="CK620" s="23"/>
      <c r="CL620" s="23"/>
      <c r="CM620" s="23"/>
      <c r="CN620" s="23"/>
      <c r="CO620" s="23"/>
      <c r="CP620" s="23"/>
      <c r="CQ620" s="23"/>
      <c r="CR620" s="23"/>
      <c r="CS620" s="23"/>
      <c r="CT620" s="23"/>
      <c r="CU620" s="23"/>
      <c r="CV620" s="23"/>
      <c r="CW620" s="23"/>
      <c r="CX620" s="23"/>
      <c r="CY620" s="23"/>
      <c r="CZ620" s="23"/>
      <c r="DA620" s="23"/>
      <c r="DB620" s="23"/>
      <c r="DC620" s="23"/>
      <c r="DD620" s="23"/>
      <c r="DE620" s="23"/>
      <c r="DF620" s="23"/>
      <c r="DG620" s="23"/>
      <c r="DH620" s="23"/>
      <c r="DI620" s="23"/>
      <c r="DJ620" s="23"/>
      <c r="DK620" s="23"/>
      <c r="DL620" s="23"/>
      <c r="DM620" s="23"/>
      <c r="DN620" s="23"/>
      <c r="DO620" s="23"/>
      <c r="DP620" s="23"/>
      <c r="DQ620" s="23"/>
      <c r="DR620" s="23"/>
      <c r="DS620" s="23"/>
      <c r="DT620" s="23"/>
      <c r="DU620" s="23"/>
      <c r="DV620" s="23"/>
      <c r="DW620" s="23"/>
      <c r="DX620" s="23"/>
      <c r="DY620" s="23"/>
      <c r="DZ620" s="23"/>
      <c r="EA620" s="23"/>
      <c r="EB620" s="23"/>
      <c r="EC620" s="23"/>
      <c r="ED620" s="23"/>
      <c r="EE620" s="23"/>
      <c r="EF620" s="23"/>
      <c r="EG620" s="23"/>
      <c r="EH620" s="23"/>
    </row>
    <row r="621" spans="4:138" s="24" customFormat="1" x14ac:dyDescent="0.25">
      <c r="D621" s="25"/>
      <c r="E621" s="26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  <c r="BS621" s="23"/>
      <c r="BT621" s="23"/>
      <c r="BU621" s="23"/>
      <c r="BV621" s="23"/>
      <c r="BW621" s="23"/>
      <c r="BX621" s="23"/>
      <c r="BY621" s="23"/>
      <c r="BZ621" s="23"/>
      <c r="CA621" s="23"/>
      <c r="CB621" s="23"/>
      <c r="CC621" s="23"/>
      <c r="CD621" s="23"/>
      <c r="CE621" s="23"/>
      <c r="CF621" s="23"/>
      <c r="CG621" s="23"/>
      <c r="CH621" s="23"/>
      <c r="CI621" s="23"/>
      <c r="CJ621" s="23"/>
      <c r="CK621" s="23"/>
      <c r="CL621" s="23"/>
      <c r="CM621" s="23"/>
      <c r="CN621" s="23"/>
      <c r="CO621" s="23"/>
      <c r="CP621" s="23"/>
      <c r="CQ621" s="23"/>
      <c r="CR621" s="23"/>
      <c r="CS621" s="23"/>
      <c r="CT621" s="23"/>
      <c r="CU621" s="23"/>
      <c r="CV621" s="23"/>
      <c r="CW621" s="23"/>
      <c r="CX621" s="23"/>
      <c r="CY621" s="23"/>
      <c r="CZ621" s="23"/>
      <c r="DA621" s="23"/>
      <c r="DB621" s="23"/>
      <c r="DC621" s="23"/>
      <c r="DD621" s="23"/>
      <c r="DE621" s="23"/>
      <c r="DF621" s="23"/>
      <c r="DG621" s="23"/>
      <c r="DH621" s="23"/>
      <c r="DI621" s="23"/>
      <c r="DJ621" s="23"/>
      <c r="DK621" s="23"/>
      <c r="DL621" s="23"/>
      <c r="DM621" s="23"/>
      <c r="DN621" s="23"/>
      <c r="DO621" s="23"/>
      <c r="DP621" s="23"/>
      <c r="DQ621" s="23"/>
      <c r="DR621" s="23"/>
      <c r="DS621" s="23"/>
      <c r="DT621" s="23"/>
      <c r="DU621" s="23"/>
      <c r="DV621" s="23"/>
      <c r="DW621" s="23"/>
      <c r="DX621" s="23"/>
      <c r="DY621" s="23"/>
      <c r="DZ621" s="23"/>
      <c r="EA621" s="23"/>
      <c r="EB621" s="23"/>
      <c r="EC621" s="23"/>
      <c r="ED621" s="23"/>
      <c r="EE621" s="23"/>
      <c r="EF621" s="23"/>
      <c r="EG621" s="23"/>
      <c r="EH621" s="23"/>
    </row>
    <row r="622" spans="4:138" s="24" customFormat="1" x14ac:dyDescent="0.25">
      <c r="D622" s="25"/>
      <c r="E622" s="26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  <c r="BS622" s="23"/>
      <c r="BT622" s="23"/>
      <c r="BU622" s="23"/>
      <c r="BV622" s="23"/>
      <c r="BW622" s="23"/>
      <c r="BX622" s="23"/>
      <c r="BY622" s="23"/>
      <c r="BZ622" s="23"/>
      <c r="CA622" s="23"/>
      <c r="CB622" s="23"/>
      <c r="CC622" s="23"/>
      <c r="CD622" s="23"/>
      <c r="CE622" s="23"/>
      <c r="CF622" s="23"/>
      <c r="CG622" s="23"/>
      <c r="CH622" s="23"/>
      <c r="CI622" s="23"/>
      <c r="CJ622" s="23"/>
      <c r="CK622" s="23"/>
      <c r="CL622" s="23"/>
      <c r="CM622" s="23"/>
      <c r="CN622" s="23"/>
      <c r="CO622" s="23"/>
      <c r="CP622" s="23"/>
      <c r="CQ622" s="23"/>
      <c r="CR622" s="23"/>
      <c r="CS622" s="23"/>
      <c r="CT622" s="23"/>
      <c r="CU622" s="23"/>
      <c r="CV622" s="23"/>
      <c r="CW622" s="23"/>
      <c r="CX622" s="23"/>
      <c r="CY622" s="23"/>
      <c r="CZ622" s="23"/>
      <c r="DA622" s="23"/>
      <c r="DB622" s="23"/>
      <c r="DC622" s="23"/>
      <c r="DD622" s="23"/>
      <c r="DE622" s="23"/>
      <c r="DF622" s="23"/>
      <c r="DG622" s="23"/>
      <c r="DH622" s="23"/>
      <c r="DI622" s="23"/>
      <c r="DJ622" s="23"/>
      <c r="DK622" s="23"/>
      <c r="DL622" s="23"/>
      <c r="DM622" s="23"/>
      <c r="DN622" s="23"/>
      <c r="DO622" s="23"/>
      <c r="DP622" s="23"/>
      <c r="DQ622" s="23"/>
      <c r="DR622" s="23"/>
      <c r="DS622" s="23"/>
      <c r="DT622" s="23"/>
      <c r="DU622" s="23"/>
      <c r="DV622" s="23"/>
      <c r="DW622" s="23"/>
      <c r="DX622" s="23"/>
      <c r="DY622" s="23"/>
      <c r="DZ622" s="23"/>
      <c r="EA622" s="23"/>
      <c r="EB622" s="23"/>
      <c r="EC622" s="23"/>
      <c r="ED622" s="23"/>
      <c r="EE622" s="23"/>
      <c r="EF622" s="23"/>
      <c r="EG622" s="23"/>
      <c r="EH622" s="23"/>
    </row>
    <row r="623" spans="4:138" s="24" customFormat="1" x14ac:dyDescent="0.25">
      <c r="D623" s="25"/>
      <c r="E623" s="26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  <c r="BS623" s="23"/>
      <c r="BT623" s="23"/>
      <c r="BU623" s="23"/>
      <c r="BV623" s="23"/>
      <c r="BW623" s="23"/>
      <c r="BX623" s="23"/>
      <c r="BY623" s="23"/>
      <c r="BZ623" s="23"/>
      <c r="CA623" s="23"/>
      <c r="CB623" s="23"/>
      <c r="CC623" s="23"/>
      <c r="CD623" s="23"/>
      <c r="CE623" s="23"/>
      <c r="CF623" s="23"/>
      <c r="CG623" s="23"/>
      <c r="CH623" s="23"/>
      <c r="CI623" s="23"/>
      <c r="CJ623" s="23"/>
      <c r="CK623" s="23"/>
      <c r="CL623" s="23"/>
      <c r="CM623" s="23"/>
      <c r="CN623" s="23"/>
      <c r="CO623" s="23"/>
      <c r="CP623" s="23"/>
      <c r="CQ623" s="23"/>
      <c r="CR623" s="23"/>
      <c r="CS623" s="23"/>
      <c r="CT623" s="23"/>
      <c r="CU623" s="23"/>
      <c r="CV623" s="23"/>
      <c r="CW623" s="23"/>
      <c r="CX623" s="23"/>
      <c r="CY623" s="23"/>
      <c r="CZ623" s="23"/>
      <c r="DA623" s="23"/>
      <c r="DB623" s="23"/>
      <c r="DC623" s="23"/>
      <c r="DD623" s="23"/>
      <c r="DE623" s="23"/>
      <c r="DF623" s="23"/>
      <c r="DG623" s="23"/>
      <c r="DH623" s="23"/>
      <c r="DI623" s="23"/>
      <c r="DJ623" s="23"/>
      <c r="DK623" s="23"/>
      <c r="DL623" s="23"/>
      <c r="DM623" s="23"/>
      <c r="DN623" s="23"/>
      <c r="DO623" s="23"/>
      <c r="DP623" s="23"/>
      <c r="DQ623" s="23"/>
      <c r="DR623" s="23"/>
      <c r="DS623" s="23"/>
      <c r="DT623" s="23"/>
      <c r="DU623" s="23"/>
      <c r="DV623" s="23"/>
      <c r="DW623" s="23"/>
      <c r="DX623" s="23"/>
      <c r="DY623" s="23"/>
      <c r="DZ623" s="23"/>
      <c r="EA623" s="23"/>
      <c r="EB623" s="23"/>
      <c r="EC623" s="23"/>
      <c r="ED623" s="23"/>
      <c r="EE623" s="23"/>
      <c r="EF623" s="23"/>
      <c r="EG623" s="23"/>
      <c r="EH623" s="23"/>
    </row>
    <row r="624" spans="4:138" s="24" customFormat="1" x14ac:dyDescent="0.25">
      <c r="D624" s="25"/>
      <c r="E624" s="26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  <c r="BS624" s="23"/>
      <c r="BT624" s="23"/>
      <c r="BU624" s="23"/>
      <c r="BV624" s="23"/>
      <c r="BW624" s="23"/>
      <c r="BX624" s="23"/>
      <c r="BY624" s="23"/>
      <c r="BZ624" s="23"/>
      <c r="CA624" s="23"/>
      <c r="CB624" s="23"/>
      <c r="CC624" s="23"/>
      <c r="CD624" s="23"/>
      <c r="CE624" s="23"/>
      <c r="CF624" s="23"/>
      <c r="CG624" s="23"/>
      <c r="CH624" s="23"/>
      <c r="CI624" s="23"/>
      <c r="CJ624" s="23"/>
      <c r="CK624" s="23"/>
      <c r="CL624" s="23"/>
      <c r="CM624" s="23"/>
      <c r="CN624" s="23"/>
      <c r="CO624" s="23"/>
      <c r="CP624" s="23"/>
      <c r="CQ624" s="23"/>
      <c r="CR624" s="23"/>
      <c r="CS624" s="23"/>
      <c r="CT624" s="23"/>
      <c r="CU624" s="23"/>
      <c r="CV624" s="23"/>
      <c r="CW624" s="23"/>
      <c r="CX624" s="23"/>
      <c r="CY624" s="23"/>
      <c r="CZ624" s="23"/>
      <c r="DA624" s="23"/>
      <c r="DB624" s="23"/>
      <c r="DC624" s="23"/>
      <c r="DD624" s="23"/>
      <c r="DE624" s="23"/>
      <c r="DF624" s="23"/>
      <c r="DG624" s="23"/>
      <c r="DH624" s="23"/>
      <c r="DI624" s="23"/>
      <c r="DJ624" s="23"/>
      <c r="DK624" s="23"/>
      <c r="DL624" s="23"/>
      <c r="DM624" s="23"/>
      <c r="DN624" s="23"/>
      <c r="DO624" s="23"/>
      <c r="DP624" s="23"/>
      <c r="DQ624" s="23"/>
      <c r="DR624" s="23"/>
      <c r="DS624" s="23"/>
      <c r="DT624" s="23"/>
      <c r="DU624" s="23"/>
      <c r="DV624" s="23"/>
      <c r="DW624" s="23"/>
      <c r="DX624" s="23"/>
      <c r="DY624" s="23"/>
      <c r="DZ624" s="23"/>
      <c r="EA624" s="23"/>
      <c r="EB624" s="23"/>
      <c r="EC624" s="23"/>
      <c r="ED624" s="23"/>
      <c r="EE624" s="23"/>
      <c r="EF624" s="23"/>
      <c r="EG624" s="23"/>
      <c r="EH624" s="23"/>
    </row>
    <row r="625" spans="4:138" s="24" customFormat="1" x14ac:dyDescent="0.25">
      <c r="D625" s="25"/>
      <c r="E625" s="26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  <c r="BS625" s="23"/>
      <c r="BT625" s="23"/>
      <c r="BU625" s="23"/>
      <c r="BV625" s="23"/>
      <c r="BW625" s="23"/>
      <c r="BX625" s="23"/>
      <c r="BY625" s="23"/>
      <c r="BZ625" s="23"/>
      <c r="CA625" s="23"/>
      <c r="CB625" s="23"/>
      <c r="CC625" s="23"/>
      <c r="CD625" s="23"/>
      <c r="CE625" s="23"/>
      <c r="CF625" s="23"/>
      <c r="CG625" s="23"/>
      <c r="CH625" s="23"/>
      <c r="CI625" s="23"/>
      <c r="CJ625" s="23"/>
      <c r="CK625" s="23"/>
      <c r="CL625" s="23"/>
      <c r="CM625" s="23"/>
      <c r="CN625" s="23"/>
      <c r="CO625" s="23"/>
      <c r="CP625" s="23"/>
      <c r="CQ625" s="23"/>
      <c r="CR625" s="23"/>
      <c r="CS625" s="23"/>
      <c r="CT625" s="23"/>
      <c r="CU625" s="23"/>
      <c r="CV625" s="23"/>
      <c r="CW625" s="23"/>
      <c r="CX625" s="23"/>
      <c r="CY625" s="23"/>
      <c r="CZ625" s="23"/>
      <c r="DA625" s="23"/>
      <c r="DB625" s="23"/>
      <c r="DC625" s="23"/>
      <c r="DD625" s="23"/>
      <c r="DE625" s="23"/>
      <c r="DF625" s="23"/>
      <c r="DG625" s="23"/>
      <c r="DH625" s="23"/>
      <c r="DI625" s="23"/>
      <c r="DJ625" s="23"/>
      <c r="DK625" s="23"/>
      <c r="DL625" s="23"/>
      <c r="DM625" s="23"/>
      <c r="DN625" s="23"/>
      <c r="DO625" s="23"/>
      <c r="DP625" s="23"/>
      <c r="DQ625" s="23"/>
      <c r="DR625" s="23"/>
      <c r="DS625" s="23"/>
      <c r="DT625" s="23"/>
      <c r="DU625" s="23"/>
      <c r="DV625" s="23"/>
      <c r="DW625" s="23"/>
      <c r="DX625" s="23"/>
      <c r="DY625" s="23"/>
      <c r="DZ625" s="23"/>
      <c r="EA625" s="23"/>
      <c r="EB625" s="23"/>
      <c r="EC625" s="23"/>
      <c r="ED625" s="23"/>
      <c r="EE625" s="23"/>
      <c r="EF625" s="23"/>
      <c r="EG625" s="23"/>
      <c r="EH625" s="23"/>
    </row>
    <row r="626" spans="4:138" s="24" customFormat="1" x14ac:dyDescent="0.25">
      <c r="D626" s="25"/>
      <c r="E626" s="26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  <c r="BS626" s="23"/>
      <c r="BT626" s="23"/>
      <c r="BU626" s="23"/>
      <c r="BV626" s="23"/>
      <c r="BW626" s="23"/>
      <c r="BX626" s="23"/>
      <c r="BY626" s="23"/>
      <c r="BZ626" s="23"/>
      <c r="CA626" s="23"/>
      <c r="CB626" s="23"/>
      <c r="CC626" s="23"/>
      <c r="CD626" s="23"/>
      <c r="CE626" s="23"/>
      <c r="CF626" s="23"/>
      <c r="CG626" s="23"/>
      <c r="CH626" s="23"/>
      <c r="CI626" s="23"/>
      <c r="CJ626" s="23"/>
      <c r="CK626" s="23"/>
      <c r="CL626" s="23"/>
      <c r="CM626" s="23"/>
      <c r="CN626" s="23"/>
      <c r="CO626" s="23"/>
      <c r="CP626" s="23"/>
      <c r="CQ626" s="23"/>
      <c r="CR626" s="23"/>
      <c r="CS626" s="23"/>
      <c r="CT626" s="23"/>
      <c r="CU626" s="23"/>
      <c r="CV626" s="23"/>
      <c r="CW626" s="23"/>
      <c r="CX626" s="23"/>
      <c r="CY626" s="23"/>
      <c r="CZ626" s="23"/>
      <c r="DA626" s="23"/>
      <c r="DB626" s="23"/>
      <c r="DC626" s="23"/>
      <c r="DD626" s="23"/>
      <c r="DE626" s="23"/>
      <c r="DF626" s="23"/>
      <c r="DG626" s="23"/>
      <c r="DH626" s="23"/>
      <c r="DI626" s="23"/>
      <c r="DJ626" s="23"/>
      <c r="DK626" s="23"/>
      <c r="DL626" s="23"/>
      <c r="DM626" s="23"/>
      <c r="DN626" s="23"/>
      <c r="DO626" s="23"/>
      <c r="DP626" s="23"/>
      <c r="DQ626" s="23"/>
      <c r="DR626" s="23"/>
      <c r="DS626" s="23"/>
      <c r="DT626" s="23"/>
      <c r="DU626" s="23"/>
      <c r="DV626" s="23"/>
      <c r="DW626" s="23"/>
      <c r="DX626" s="23"/>
      <c r="DY626" s="23"/>
      <c r="DZ626" s="23"/>
      <c r="EA626" s="23"/>
      <c r="EB626" s="23"/>
      <c r="EC626" s="23"/>
      <c r="ED626" s="23"/>
      <c r="EE626" s="23"/>
      <c r="EF626" s="23"/>
      <c r="EG626" s="23"/>
      <c r="EH626" s="23"/>
    </row>
    <row r="627" spans="4:138" s="24" customFormat="1" x14ac:dyDescent="0.25">
      <c r="D627" s="25"/>
      <c r="E627" s="26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  <c r="BS627" s="23"/>
      <c r="BT627" s="23"/>
      <c r="BU627" s="23"/>
      <c r="BV627" s="23"/>
      <c r="BW627" s="23"/>
      <c r="BX627" s="23"/>
      <c r="BY627" s="23"/>
      <c r="BZ627" s="23"/>
      <c r="CA627" s="23"/>
      <c r="CB627" s="23"/>
      <c r="CC627" s="23"/>
      <c r="CD627" s="23"/>
      <c r="CE627" s="23"/>
      <c r="CF627" s="23"/>
      <c r="CG627" s="23"/>
      <c r="CH627" s="23"/>
      <c r="CI627" s="23"/>
      <c r="CJ627" s="23"/>
      <c r="CK627" s="23"/>
      <c r="CL627" s="23"/>
      <c r="CM627" s="23"/>
      <c r="CN627" s="23"/>
      <c r="CO627" s="23"/>
      <c r="CP627" s="23"/>
      <c r="CQ627" s="23"/>
      <c r="CR627" s="23"/>
      <c r="CS627" s="23"/>
      <c r="CT627" s="23"/>
      <c r="CU627" s="23"/>
      <c r="CV627" s="23"/>
      <c r="CW627" s="23"/>
      <c r="CX627" s="23"/>
      <c r="CY627" s="23"/>
      <c r="CZ627" s="23"/>
      <c r="DA627" s="23"/>
      <c r="DB627" s="23"/>
      <c r="DC627" s="23"/>
      <c r="DD627" s="23"/>
      <c r="DE627" s="23"/>
      <c r="DF627" s="23"/>
      <c r="DG627" s="23"/>
      <c r="DH627" s="23"/>
      <c r="DI627" s="23"/>
      <c r="DJ627" s="23"/>
      <c r="DK627" s="23"/>
      <c r="DL627" s="23"/>
      <c r="DM627" s="23"/>
      <c r="DN627" s="23"/>
      <c r="DO627" s="23"/>
      <c r="DP627" s="23"/>
      <c r="DQ627" s="23"/>
      <c r="DR627" s="23"/>
      <c r="DS627" s="23"/>
      <c r="DT627" s="23"/>
      <c r="DU627" s="23"/>
      <c r="DV627" s="23"/>
      <c r="DW627" s="23"/>
      <c r="DX627" s="23"/>
      <c r="DY627" s="23"/>
      <c r="DZ627" s="23"/>
      <c r="EA627" s="23"/>
      <c r="EB627" s="23"/>
      <c r="EC627" s="23"/>
      <c r="ED627" s="23"/>
      <c r="EE627" s="23"/>
      <c r="EF627" s="23"/>
      <c r="EG627" s="23"/>
      <c r="EH627" s="23"/>
    </row>
    <row r="628" spans="4:138" s="24" customFormat="1" x14ac:dyDescent="0.25">
      <c r="D628" s="25"/>
      <c r="E628" s="26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  <c r="BS628" s="23"/>
      <c r="BT628" s="23"/>
      <c r="BU628" s="23"/>
      <c r="BV628" s="23"/>
      <c r="BW628" s="23"/>
      <c r="BX628" s="23"/>
      <c r="BY628" s="23"/>
      <c r="BZ628" s="23"/>
      <c r="CA628" s="23"/>
      <c r="CB628" s="23"/>
      <c r="CC628" s="23"/>
      <c r="CD628" s="23"/>
      <c r="CE628" s="23"/>
      <c r="CF628" s="23"/>
      <c r="CG628" s="23"/>
      <c r="CH628" s="23"/>
      <c r="CI628" s="23"/>
      <c r="CJ628" s="23"/>
      <c r="CK628" s="23"/>
      <c r="CL628" s="23"/>
      <c r="CM628" s="23"/>
      <c r="CN628" s="23"/>
      <c r="CO628" s="23"/>
      <c r="CP628" s="23"/>
      <c r="CQ628" s="23"/>
      <c r="CR628" s="23"/>
      <c r="CS628" s="23"/>
      <c r="CT628" s="23"/>
      <c r="CU628" s="23"/>
      <c r="CV628" s="23"/>
      <c r="CW628" s="23"/>
      <c r="CX628" s="23"/>
      <c r="CY628" s="23"/>
      <c r="CZ628" s="23"/>
      <c r="DA628" s="23"/>
      <c r="DB628" s="23"/>
      <c r="DC628" s="23"/>
      <c r="DD628" s="23"/>
      <c r="DE628" s="23"/>
      <c r="DF628" s="23"/>
      <c r="DG628" s="23"/>
      <c r="DH628" s="23"/>
      <c r="DI628" s="23"/>
      <c r="DJ628" s="23"/>
      <c r="DK628" s="23"/>
      <c r="DL628" s="23"/>
      <c r="DM628" s="23"/>
      <c r="DN628" s="23"/>
      <c r="DO628" s="23"/>
      <c r="DP628" s="23"/>
      <c r="DQ628" s="23"/>
      <c r="DR628" s="23"/>
      <c r="DS628" s="23"/>
      <c r="DT628" s="23"/>
      <c r="DU628" s="23"/>
      <c r="DV628" s="23"/>
      <c r="DW628" s="23"/>
      <c r="DX628" s="23"/>
      <c r="DY628" s="23"/>
      <c r="DZ628" s="23"/>
      <c r="EA628" s="23"/>
      <c r="EB628" s="23"/>
      <c r="EC628" s="23"/>
      <c r="ED628" s="23"/>
      <c r="EE628" s="23"/>
      <c r="EF628" s="23"/>
      <c r="EG628" s="23"/>
      <c r="EH628" s="23"/>
    </row>
    <row r="629" spans="4:138" s="24" customFormat="1" x14ac:dyDescent="0.25">
      <c r="D629" s="25"/>
      <c r="E629" s="26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  <c r="BS629" s="23"/>
      <c r="BT629" s="23"/>
      <c r="BU629" s="23"/>
      <c r="BV629" s="23"/>
      <c r="BW629" s="23"/>
      <c r="BX629" s="23"/>
      <c r="BY629" s="23"/>
      <c r="BZ629" s="23"/>
      <c r="CA629" s="23"/>
      <c r="CB629" s="23"/>
      <c r="CC629" s="23"/>
      <c r="CD629" s="23"/>
      <c r="CE629" s="23"/>
      <c r="CF629" s="23"/>
      <c r="CG629" s="23"/>
      <c r="CH629" s="23"/>
      <c r="CI629" s="23"/>
      <c r="CJ629" s="23"/>
      <c r="CK629" s="23"/>
      <c r="CL629" s="23"/>
      <c r="CM629" s="23"/>
      <c r="CN629" s="23"/>
      <c r="CO629" s="23"/>
      <c r="CP629" s="23"/>
      <c r="CQ629" s="23"/>
      <c r="CR629" s="23"/>
      <c r="CS629" s="23"/>
      <c r="CT629" s="23"/>
      <c r="CU629" s="23"/>
      <c r="CV629" s="23"/>
      <c r="CW629" s="23"/>
      <c r="CX629" s="23"/>
      <c r="CY629" s="23"/>
      <c r="CZ629" s="23"/>
      <c r="DA629" s="23"/>
      <c r="DB629" s="23"/>
      <c r="DC629" s="23"/>
      <c r="DD629" s="23"/>
      <c r="DE629" s="23"/>
      <c r="DF629" s="23"/>
      <c r="DG629" s="23"/>
      <c r="DH629" s="23"/>
      <c r="DI629" s="23"/>
      <c r="DJ629" s="23"/>
      <c r="DK629" s="23"/>
      <c r="DL629" s="23"/>
      <c r="DM629" s="23"/>
      <c r="DN629" s="23"/>
      <c r="DO629" s="23"/>
      <c r="DP629" s="23"/>
      <c r="DQ629" s="23"/>
      <c r="DR629" s="23"/>
      <c r="DS629" s="23"/>
      <c r="DT629" s="23"/>
      <c r="DU629" s="23"/>
      <c r="DV629" s="23"/>
      <c r="DW629" s="23"/>
      <c r="DX629" s="23"/>
      <c r="DY629" s="23"/>
      <c r="DZ629" s="23"/>
      <c r="EA629" s="23"/>
      <c r="EB629" s="23"/>
      <c r="EC629" s="23"/>
      <c r="ED629" s="23"/>
      <c r="EE629" s="23"/>
      <c r="EF629" s="23"/>
      <c r="EG629" s="23"/>
      <c r="EH629" s="23"/>
    </row>
    <row r="630" spans="4:138" s="24" customFormat="1" x14ac:dyDescent="0.25">
      <c r="D630" s="25"/>
      <c r="E630" s="26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  <c r="BS630" s="23"/>
      <c r="BT630" s="23"/>
      <c r="BU630" s="23"/>
      <c r="BV630" s="23"/>
      <c r="BW630" s="23"/>
      <c r="BX630" s="23"/>
      <c r="BY630" s="23"/>
      <c r="BZ630" s="23"/>
      <c r="CA630" s="23"/>
      <c r="CB630" s="23"/>
      <c r="CC630" s="23"/>
      <c r="CD630" s="23"/>
      <c r="CE630" s="23"/>
      <c r="CF630" s="23"/>
      <c r="CG630" s="23"/>
      <c r="CH630" s="23"/>
      <c r="CI630" s="23"/>
      <c r="CJ630" s="23"/>
      <c r="CK630" s="23"/>
      <c r="CL630" s="23"/>
      <c r="CM630" s="23"/>
      <c r="CN630" s="23"/>
      <c r="CO630" s="23"/>
      <c r="CP630" s="23"/>
      <c r="CQ630" s="23"/>
      <c r="CR630" s="23"/>
      <c r="CS630" s="23"/>
      <c r="CT630" s="23"/>
      <c r="CU630" s="23"/>
      <c r="CV630" s="23"/>
      <c r="CW630" s="23"/>
      <c r="CX630" s="23"/>
      <c r="CY630" s="23"/>
      <c r="CZ630" s="23"/>
      <c r="DA630" s="23"/>
      <c r="DB630" s="23"/>
      <c r="DC630" s="23"/>
      <c r="DD630" s="23"/>
      <c r="DE630" s="23"/>
      <c r="DF630" s="23"/>
      <c r="DG630" s="23"/>
      <c r="DH630" s="23"/>
      <c r="DI630" s="23"/>
      <c r="DJ630" s="23"/>
      <c r="DK630" s="23"/>
      <c r="DL630" s="23"/>
      <c r="DM630" s="23"/>
      <c r="DN630" s="23"/>
      <c r="DO630" s="23"/>
      <c r="DP630" s="23"/>
      <c r="DQ630" s="23"/>
      <c r="DR630" s="23"/>
      <c r="DS630" s="23"/>
      <c r="DT630" s="23"/>
      <c r="DU630" s="23"/>
      <c r="DV630" s="23"/>
      <c r="DW630" s="23"/>
      <c r="DX630" s="23"/>
      <c r="DY630" s="23"/>
      <c r="DZ630" s="23"/>
      <c r="EA630" s="23"/>
      <c r="EB630" s="23"/>
      <c r="EC630" s="23"/>
      <c r="ED630" s="23"/>
      <c r="EE630" s="23"/>
      <c r="EF630" s="23"/>
      <c r="EG630" s="23"/>
      <c r="EH630" s="23"/>
    </row>
    <row r="631" spans="4:138" s="24" customFormat="1" x14ac:dyDescent="0.25">
      <c r="D631" s="25"/>
      <c r="E631" s="26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  <c r="BS631" s="23"/>
      <c r="BT631" s="23"/>
      <c r="BU631" s="23"/>
      <c r="BV631" s="23"/>
      <c r="BW631" s="23"/>
      <c r="BX631" s="23"/>
      <c r="BY631" s="23"/>
      <c r="BZ631" s="23"/>
      <c r="CA631" s="23"/>
      <c r="CB631" s="23"/>
      <c r="CC631" s="23"/>
      <c r="CD631" s="23"/>
      <c r="CE631" s="23"/>
      <c r="CF631" s="23"/>
      <c r="CG631" s="23"/>
      <c r="CH631" s="23"/>
      <c r="CI631" s="23"/>
      <c r="CJ631" s="23"/>
      <c r="CK631" s="23"/>
      <c r="CL631" s="23"/>
      <c r="CM631" s="23"/>
      <c r="CN631" s="23"/>
      <c r="CO631" s="23"/>
      <c r="CP631" s="23"/>
      <c r="CQ631" s="23"/>
      <c r="CR631" s="23"/>
      <c r="CS631" s="23"/>
      <c r="CT631" s="23"/>
      <c r="CU631" s="23"/>
      <c r="CV631" s="23"/>
      <c r="CW631" s="23"/>
      <c r="CX631" s="23"/>
      <c r="CY631" s="23"/>
      <c r="CZ631" s="23"/>
      <c r="DA631" s="23"/>
      <c r="DB631" s="23"/>
      <c r="DC631" s="23"/>
      <c r="DD631" s="23"/>
      <c r="DE631" s="23"/>
      <c r="DF631" s="23"/>
      <c r="DG631" s="23"/>
      <c r="DH631" s="23"/>
      <c r="DI631" s="23"/>
      <c r="DJ631" s="23"/>
      <c r="DK631" s="23"/>
      <c r="DL631" s="23"/>
      <c r="DM631" s="23"/>
      <c r="DN631" s="23"/>
      <c r="DO631" s="23"/>
      <c r="DP631" s="23"/>
      <c r="DQ631" s="23"/>
      <c r="DR631" s="23"/>
      <c r="DS631" s="23"/>
      <c r="DT631" s="23"/>
      <c r="DU631" s="23"/>
      <c r="DV631" s="23"/>
      <c r="DW631" s="23"/>
      <c r="DX631" s="23"/>
      <c r="DY631" s="23"/>
      <c r="DZ631" s="23"/>
      <c r="EA631" s="23"/>
      <c r="EB631" s="23"/>
      <c r="EC631" s="23"/>
      <c r="ED631" s="23"/>
      <c r="EE631" s="23"/>
      <c r="EF631" s="23"/>
      <c r="EG631" s="23"/>
      <c r="EH631" s="23"/>
    </row>
    <row r="632" spans="4:138" s="24" customFormat="1" x14ac:dyDescent="0.25">
      <c r="D632" s="25"/>
      <c r="E632" s="26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  <c r="BT632" s="23"/>
      <c r="BU632" s="23"/>
      <c r="BV632" s="23"/>
      <c r="BW632" s="23"/>
      <c r="BX632" s="23"/>
      <c r="BY632" s="23"/>
      <c r="BZ632" s="23"/>
      <c r="CA632" s="23"/>
      <c r="CB632" s="23"/>
      <c r="CC632" s="23"/>
      <c r="CD632" s="23"/>
      <c r="CE632" s="23"/>
      <c r="CF632" s="23"/>
      <c r="CG632" s="23"/>
      <c r="CH632" s="23"/>
      <c r="CI632" s="23"/>
      <c r="CJ632" s="23"/>
      <c r="CK632" s="23"/>
      <c r="CL632" s="23"/>
      <c r="CM632" s="23"/>
      <c r="CN632" s="23"/>
      <c r="CO632" s="23"/>
      <c r="CP632" s="23"/>
      <c r="CQ632" s="23"/>
      <c r="CR632" s="23"/>
      <c r="CS632" s="23"/>
      <c r="CT632" s="23"/>
      <c r="CU632" s="23"/>
      <c r="CV632" s="23"/>
      <c r="CW632" s="23"/>
      <c r="CX632" s="23"/>
      <c r="CY632" s="23"/>
      <c r="CZ632" s="23"/>
      <c r="DA632" s="23"/>
      <c r="DB632" s="23"/>
      <c r="DC632" s="23"/>
      <c r="DD632" s="23"/>
      <c r="DE632" s="23"/>
      <c r="DF632" s="23"/>
      <c r="DG632" s="23"/>
      <c r="DH632" s="23"/>
      <c r="DI632" s="23"/>
      <c r="DJ632" s="23"/>
      <c r="DK632" s="23"/>
      <c r="DL632" s="23"/>
      <c r="DM632" s="23"/>
      <c r="DN632" s="23"/>
      <c r="DO632" s="23"/>
      <c r="DP632" s="23"/>
      <c r="DQ632" s="23"/>
      <c r="DR632" s="23"/>
      <c r="DS632" s="23"/>
      <c r="DT632" s="23"/>
      <c r="DU632" s="23"/>
      <c r="DV632" s="23"/>
      <c r="DW632" s="23"/>
      <c r="DX632" s="23"/>
      <c r="DY632" s="23"/>
      <c r="DZ632" s="23"/>
      <c r="EA632" s="23"/>
      <c r="EB632" s="23"/>
      <c r="EC632" s="23"/>
      <c r="ED632" s="23"/>
      <c r="EE632" s="23"/>
      <c r="EF632" s="23"/>
      <c r="EG632" s="23"/>
      <c r="EH632" s="23"/>
    </row>
    <row r="633" spans="4:138" s="24" customFormat="1" x14ac:dyDescent="0.25">
      <c r="D633" s="25"/>
      <c r="E633" s="26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  <c r="BT633" s="23"/>
      <c r="BU633" s="23"/>
      <c r="BV633" s="23"/>
      <c r="BW633" s="23"/>
      <c r="BX633" s="23"/>
      <c r="BY633" s="23"/>
      <c r="BZ633" s="23"/>
      <c r="CA633" s="23"/>
      <c r="CB633" s="23"/>
      <c r="CC633" s="23"/>
      <c r="CD633" s="23"/>
      <c r="CE633" s="23"/>
      <c r="CF633" s="23"/>
      <c r="CG633" s="23"/>
      <c r="CH633" s="23"/>
      <c r="CI633" s="23"/>
      <c r="CJ633" s="23"/>
      <c r="CK633" s="23"/>
      <c r="CL633" s="23"/>
      <c r="CM633" s="23"/>
      <c r="CN633" s="23"/>
      <c r="CO633" s="23"/>
      <c r="CP633" s="23"/>
      <c r="CQ633" s="23"/>
      <c r="CR633" s="23"/>
      <c r="CS633" s="23"/>
      <c r="CT633" s="23"/>
      <c r="CU633" s="23"/>
      <c r="CV633" s="23"/>
      <c r="CW633" s="23"/>
      <c r="CX633" s="23"/>
      <c r="CY633" s="23"/>
      <c r="CZ633" s="23"/>
      <c r="DA633" s="23"/>
      <c r="DB633" s="23"/>
      <c r="DC633" s="23"/>
      <c r="DD633" s="23"/>
      <c r="DE633" s="23"/>
      <c r="DF633" s="23"/>
      <c r="DG633" s="23"/>
      <c r="DH633" s="23"/>
      <c r="DI633" s="23"/>
      <c r="DJ633" s="23"/>
      <c r="DK633" s="23"/>
      <c r="DL633" s="23"/>
      <c r="DM633" s="23"/>
      <c r="DN633" s="23"/>
      <c r="DO633" s="23"/>
      <c r="DP633" s="23"/>
      <c r="DQ633" s="23"/>
      <c r="DR633" s="23"/>
      <c r="DS633" s="23"/>
      <c r="DT633" s="23"/>
      <c r="DU633" s="23"/>
      <c r="DV633" s="23"/>
      <c r="DW633" s="23"/>
      <c r="DX633" s="23"/>
      <c r="DY633" s="23"/>
      <c r="DZ633" s="23"/>
      <c r="EA633" s="23"/>
      <c r="EB633" s="23"/>
      <c r="EC633" s="23"/>
      <c r="ED633" s="23"/>
      <c r="EE633" s="23"/>
      <c r="EF633" s="23"/>
      <c r="EG633" s="23"/>
      <c r="EH633" s="23"/>
    </row>
    <row r="634" spans="4:138" s="24" customFormat="1" x14ac:dyDescent="0.25">
      <c r="D634" s="25"/>
      <c r="E634" s="26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  <c r="BT634" s="23"/>
      <c r="BU634" s="23"/>
      <c r="BV634" s="23"/>
      <c r="BW634" s="23"/>
      <c r="BX634" s="23"/>
      <c r="BY634" s="23"/>
      <c r="BZ634" s="23"/>
      <c r="CA634" s="23"/>
      <c r="CB634" s="23"/>
      <c r="CC634" s="23"/>
      <c r="CD634" s="23"/>
      <c r="CE634" s="23"/>
      <c r="CF634" s="23"/>
      <c r="CG634" s="23"/>
      <c r="CH634" s="23"/>
      <c r="CI634" s="23"/>
      <c r="CJ634" s="23"/>
      <c r="CK634" s="23"/>
      <c r="CL634" s="23"/>
      <c r="CM634" s="23"/>
      <c r="CN634" s="23"/>
      <c r="CO634" s="23"/>
      <c r="CP634" s="23"/>
      <c r="CQ634" s="23"/>
      <c r="CR634" s="23"/>
      <c r="CS634" s="23"/>
      <c r="CT634" s="23"/>
      <c r="CU634" s="23"/>
      <c r="CV634" s="23"/>
      <c r="CW634" s="23"/>
      <c r="CX634" s="23"/>
      <c r="CY634" s="23"/>
      <c r="CZ634" s="23"/>
      <c r="DA634" s="23"/>
      <c r="DB634" s="23"/>
      <c r="DC634" s="23"/>
      <c r="DD634" s="23"/>
      <c r="DE634" s="23"/>
      <c r="DF634" s="23"/>
      <c r="DG634" s="23"/>
      <c r="DH634" s="23"/>
      <c r="DI634" s="23"/>
      <c r="DJ634" s="23"/>
      <c r="DK634" s="23"/>
      <c r="DL634" s="23"/>
      <c r="DM634" s="23"/>
      <c r="DN634" s="23"/>
      <c r="DO634" s="23"/>
      <c r="DP634" s="23"/>
      <c r="DQ634" s="23"/>
      <c r="DR634" s="23"/>
      <c r="DS634" s="23"/>
      <c r="DT634" s="23"/>
      <c r="DU634" s="23"/>
      <c r="DV634" s="23"/>
      <c r="DW634" s="23"/>
      <c r="DX634" s="23"/>
      <c r="DY634" s="23"/>
      <c r="DZ634" s="23"/>
      <c r="EA634" s="23"/>
      <c r="EB634" s="23"/>
      <c r="EC634" s="23"/>
      <c r="ED634" s="23"/>
      <c r="EE634" s="23"/>
      <c r="EF634" s="23"/>
      <c r="EG634" s="23"/>
      <c r="EH634" s="23"/>
    </row>
    <row r="635" spans="4:138" s="24" customFormat="1" x14ac:dyDescent="0.25">
      <c r="D635" s="25"/>
      <c r="E635" s="26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  <c r="BT635" s="23"/>
      <c r="BU635" s="23"/>
      <c r="BV635" s="23"/>
      <c r="BW635" s="23"/>
      <c r="BX635" s="23"/>
      <c r="BY635" s="23"/>
      <c r="BZ635" s="23"/>
      <c r="CA635" s="23"/>
      <c r="CB635" s="23"/>
      <c r="CC635" s="23"/>
      <c r="CD635" s="23"/>
      <c r="CE635" s="23"/>
      <c r="CF635" s="23"/>
      <c r="CG635" s="23"/>
      <c r="CH635" s="23"/>
      <c r="CI635" s="23"/>
      <c r="CJ635" s="23"/>
      <c r="CK635" s="23"/>
      <c r="CL635" s="23"/>
      <c r="CM635" s="23"/>
      <c r="CN635" s="23"/>
      <c r="CO635" s="23"/>
      <c r="CP635" s="23"/>
      <c r="CQ635" s="23"/>
      <c r="CR635" s="23"/>
      <c r="CS635" s="23"/>
      <c r="CT635" s="23"/>
      <c r="CU635" s="23"/>
      <c r="CV635" s="23"/>
      <c r="CW635" s="23"/>
      <c r="CX635" s="23"/>
      <c r="CY635" s="23"/>
      <c r="CZ635" s="23"/>
      <c r="DA635" s="23"/>
      <c r="DB635" s="23"/>
      <c r="DC635" s="23"/>
      <c r="DD635" s="23"/>
      <c r="DE635" s="23"/>
      <c r="DF635" s="23"/>
      <c r="DG635" s="23"/>
      <c r="DH635" s="23"/>
      <c r="DI635" s="23"/>
      <c r="DJ635" s="23"/>
      <c r="DK635" s="23"/>
      <c r="DL635" s="23"/>
      <c r="DM635" s="23"/>
      <c r="DN635" s="23"/>
      <c r="DO635" s="23"/>
      <c r="DP635" s="23"/>
      <c r="DQ635" s="23"/>
      <c r="DR635" s="23"/>
      <c r="DS635" s="23"/>
      <c r="DT635" s="23"/>
      <c r="DU635" s="23"/>
      <c r="DV635" s="23"/>
      <c r="DW635" s="23"/>
      <c r="DX635" s="23"/>
      <c r="DY635" s="23"/>
      <c r="DZ635" s="23"/>
      <c r="EA635" s="23"/>
      <c r="EB635" s="23"/>
      <c r="EC635" s="23"/>
      <c r="ED635" s="23"/>
      <c r="EE635" s="23"/>
      <c r="EF635" s="23"/>
      <c r="EG635" s="23"/>
      <c r="EH635" s="23"/>
    </row>
    <row r="636" spans="4:138" s="24" customFormat="1" x14ac:dyDescent="0.25">
      <c r="D636" s="25"/>
      <c r="E636" s="26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  <c r="BS636" s="23"/>
      <c r="BT636" s="23"/>
      <c r="BU636" s="23"/>
      <c r="BV636" s="23"/>
      <c r="BW636" s="23"/>
      <c r="BX636" s="23"/>
      <c r="BY636" s="23"/>
      <c r="BZ636" s="23"/>
      <c r="CA636" s="23"/>
      <c r="CB636" s="23"/>
      <c r="CC636" s="23"/>
      <c r="CD636" s="23"/>
      <c r="CE636" s="23"/>
      <c r="CF636" s="23"/>
      <c r="CG636" s="23"/>
      <c r="CH636" s="23"/>
      <c r="CI636" s="23"/>
      <c r="CJ636" s="23"/>
      <c r="CK636" s="23"/>
      <c r="CL636" s="23"/>
      <c r="CM636" s="23"/>
      <c r="CN636" s="23"/>
      <c r="CO636" s="23"/>
      <c r="CP636" s="23"/>
      <c r="CQ636" s="23"/>
      <c r="CR636" s="23"/>
      <c r="CS636" s="23"/>
      <c r="CT636" s="23"/>
      <c r="CU636" s="23"/>
      <c r="CV636" s="23"/>
      <c r="CW636" s="23"/>
      <c r="CX636" s="23"/>
      <c r="CY636" s="23"/>
      <c r="CZ636" s="23"/>
      <c r="DA636" s="23"/>
      <c r="DB636" s="23"/>
      <c r="DC636" s="23"/>
      <c r="DD636" s="23"/>
      <c r="DE636" s="23"/>
      <c r="DF636" s="23"/>
      <c r="DG636" s="23"/>
      <c r="DH636" s="23"/>
      <c r="DI636" s="23"/>
      <c r="DJ636" s="23"/>
      <c r="DK636" s="23"/>
      <c r="DL636" s="23"/>
      <c r="DM636" s="23"/>
      <c r="DN636" s="23"/>
      <c r="DO636" s="23"/>
      <c r="DP636" s="23"/>
      <c r="DQ636" s="23"/>
      <c r="DR636" s="23"/>
      <c r="DS636" s="23"/>
      <c r="DT636" s="23"/>
      <c r="DU636" s="23"/>
      <c r="DV636" s="23"/>
      <c r="DW636" s="23"/>
      <c r="DX636" s="23"/>
      <c r="DY636" s="23"/>
      <c r="DZ636" s="23"/>
      <c r="EA636" s="23"/>
      <c r="EB636" s="23"/>
      <c r="EC636" s="23"/>
      <c r="ED636" s="23"/>
      <c r="EE636" s="23"/>
      <c r="EF636" s="23"/>
      <c r="EG636" s="23"/>
      <c r="EH636" s="23"/>
    </row>
    <row r="637" spans="4:138" s="24" customFormat="1" x14ac:dyDescent="0.25">
      <c r="D637" s="25"/>
      <c r="E637" s="26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  <c r="BT637" s="23"/>
      <c r="BU637" s="23"/>
      <c r="BV637" s="23"/>
      <c r="BW637" s="23"/>
      <c r="BX637" s="23"/>
      <c r="BY637" s="23"/>
      <c r="BZ637" s="23"/>
      <c r="CA637" s="23"/>
      <c r="CB637" s="23"/>
      <c r="CC637" s="23"/>
      <c r="CD637" s="23"/>
      <c r="CE637" s="23"/>
      <c r="CF637" s="23"/>
      <c r="CG637" s="23"/>
      <c r="CH637" s="23"/>
      <c r="CI637" s="23"/>
      <c r="CJ637" s="23"/>
      <c r="CK637" s="23"/>
      <c r="CL637" s="23"/>
      <c r="CM637" s="23"/>
      <c r="CN637" s="23"/>
      <c r="CO637" s="23"/>
      <c r="CP637" s="23"/>
      <c r="CQ637" s="23"/>
      <c r="CR637" s="23"/>
      <c r="CS637" s="23"/>
      <c r="CT637" s="23"/>
      <c r="CU637" s="23"/>
      <c r="CV637" s="23"/>
      <c r="CW637" s="23"/>
      <c r="CX637" s="23"/>
      <c r="CY637" s="23"/>
      <c r="CZ637" s="23"/>
      <c r="DA637" s="23"/>
      <c r="DB637" s="23"/>
      <c r="DC637" s="23"/>
      <c r="DD637" s="23"/>
      <c r="DE637" s="23"/>
      <c r="DF637" s="23"/>
      <c r="DG637" s="23"/>
      <c r="DH637" s="23"/>
      <c r="DI637" s="23"/>
      <c r="DJ637" s="23"/>
      <c r="DK637" s="23"/>
      <c r="DL637" s="23"/>
      <c r="DM637" s="23"/>
      <c r="DN637" s="23"/>
      <c r="DO637" s="23"/>
      <c r="DP637" s="23"/>
      <c r="DQ637" s="23"/>
      <c r="DR637" s="23"/>
      <c r="DS637" s="23"/>
      <c r="DT637" s="23"/>
      <c r="DU637" s="23"/>
      <c r="DV637" s="23"/>
      <c r="DW637" s="23"/>
      <c r="DX637" s="23"/>
      <c r="DY637" s="23"/>
      <c r="DZ637" s="23"/>
      <c r="EA637" s="23"/>
      <c r="EB637" s="23"/>
      <c r="EC637" s="23"/>
      <c r="ED637" s="23"/>
      <c r="EE637" s="23"/>
      <c r="EF637" s="23"/>
      <c r="EG637" s="23"/>
      <c r="EH637" s="23"/>
    </row>
    <row r="638" spans="4:138" s="24" customFormat="1" x14ac:dyDescent="0.25">
      <c r="D638" s="25"/>
      <c r="E638" s="26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  <c r="BT638" s="23"/>
      <c r="BU638" s="23"/>
      <c r="BV638" s="23"/>
      <c r="BW638" s="23"/>
      <c r="BX638" s="23"/>
      <c r="BY638" s="23"/>
      <c r="BZ638" s="23"/>
      <c r="CA638" s="23"/>
      <c r="CB638" s="23"/>
      <c r="CC638" s="23"/>
      <c r="CD638" s="23"/>
      <c r="CE638" s="23"/>
      <c r="CF638" s="23"/>
      <c r="CG638" s="23"/>
      <c r="CH638" s="23"/>
      <c r="CI638" s="23"/>
      <c r="CJ638" s="23"/>
      <c r="CK638" s="23"/>
      <c r="CL638" s="23"/>
      <c r="CM638" s="23"/>
      <c r="CN638" s="23"/>
      <c r="CO638" s="23"/>
      <c r="CP638" s="23"/>
      <c r="CQ638" s="23"/>
      <c r="CR638" s="23"/>
      <c r="CS638" s="23"/>
      <c r="CT638" s="23"/>
      <c r="CU638" s="23"/>
      <c r="CV638" s="23"/>
      <c r="CW638" s="23"/>
      <c r="CX638" s="23"/>
      <c r="CY638" s="23"/>
      <c r="CZ638" s="23"/>
      <c r="DA638" s="23"/>
      <c r="DB638" s="23"/>
      <c r="DC638" s="23"/>
      <c r="DD638" s="23"/>
      <c r="DE638" s="23"/>
      <c r="DF638" s="23"/>
      <c r="DG638" s="23"/>
      <c r="DH638" s="23"/>
      <c r="DI638" s="23"/>
      <c r="DJ638" s="23"/>
      <c r="DK638" s="23"/>
      <c r="DL638" s="23"/>
      <c r="DM638" s="23"/>
      <c r="DN638" s="23"/>
      <c r="DO638" s="23"/>
      <c r="DP638" s="23"/>
      <c r="DQ638" s="23"/>
      <c r="DR638" s="23"/>
      <c r="DS638" s="23"/>
      <c r="DT638" s="23"/>
      <c r="DU638" s="23"/>
      <c r="DV638" s="23"/>
      <c r="DW638" s="23"/>
      <c r="DX638" s="23"/>
      <c r="DY638" s="23"/>
      <c r="DZ638" s="23"/>
      <c r="EA638" s="23"/>
      <c r="EB638" s="23"/>
      <c r="EC638" s="23"/>
      <c r="ED638" s="23"/>
      <c r="EE638" s="23"/>
      <c r="EF638" s="23"/>
      <c r="EG638" s="23"/>
      <c r="EH638" s="23"/>
    </row>
    <row r="639" spans="4:138" s="24" customFormat="1" x14ac:dyDescent="0.25">
      <c r="D639" s="25"/>
      <c r="E639" s="26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  <c r="BT639" s="23"/>
      <c r="BU639" s="23"/>
      <c r="BV639" s="23"/>
      <c r="BW639" s="23"/>
      <c r="BX639" s="23"/>
      <c r="BY639" s="23"/>
      <c r="BZ639" s="23"/>
      <c r="CA639" s="23"/>
      <c r="CB639" s="23"/>
      <c r="CC639" s="23"/>
      <c r="CD639" s="23"/>
      <c r="CE639" s="23"/>
      <c r="CF639" s="23"/>
      <c r="CG639" s="23"/>
      <c r="CH639" s="23"/>
      <c r="CI639" s="23"/>
      <c r="CJ639" s="23"/>
      <c r="CK639" s="23"/>
      <c r="CL639" s="23"/>
      <c r="CM639" s="23"/>
      <c r="CN639" s="23"/>
      <c r="CO639" s="23"/>
      <c r="CP639" s="23"/>
      <c r="CQ639" s="23"/>
      <c r="CR639" s="23"/>
      <c r="CS639" s="23"/>
      <c r="CT639" s="23"/>
      <c r="CU639" s="23"/>
      <c r="CV639" s="23"/>
      <c r="CW639" s="23"/>
      <c r="CX639" s="23"/>
      <c r="CY639" s="23"/>
      <c r="CZ639" s="23"/>
      <c r="DA639" s="23"/>
      <c r="DB639" s="23"/>
      <c r="DC639" s="23"/>
      <c r="DD639" s="23"/>
      <c r="DE639" s="23"/>
      <c r="DF639" s="23"/>
      <c r="DG639" s="23"/>
      <c r="DH639" s="23"/>
      <c r="DI639" s="23"/>
      <c r="DJ639" s="23"/>
      <c r="DK639" s="23"/>
      <c r="DL639" s="23"/>
      <c r="DM639" s="23"/>
      <c r="DN639" s="23"/>
      <c r="DO639" s="23"/>
      <c r="DP639" s="23"/>
      <c r="DQ639" s="23"/>
      <c r="DR639" s="23"/>
      <c r="DS639" s="23"/>
      <c r="DT639" s="23"/>
      <c r="DU639" s="23"/>
      <c r="DV639" s="23"/>
      <c r="DW639" s="23"/>
      <c r="DX639" s="23"/>
      <c r="DY639" s="23"/>
      <c r="DZ639" s="23"/>
      <c r="EA639" s="23"/>
      <c r="EB639" s="23"/>
      <c r="EC639" s="23"/>
      <c r="ED639" s="23"/>
      <c r="EE639" s="23"/>
      <c r="EF639" s="23"/>
      <c r="EG639" s="23"/>
      <c r="EH639" s="23"/>
    </row>
    <row r="640" spans="4:138" s="24" customFormat="1" x14ac:dyDescent="0.25">
      <c r="D640" s="25"/>
      <c r="E640" s="26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  <c r="BT640" s="23"/>
      <c r="BU640" s="23"/>
      <c r="BV640" s="23"/>
      <c r="BW640" s="23"/>
      <c r="BX640" s="23"/>
      <c r="BY640" s="23"/>
      <c r="BZ640" s="23"/>
      <c r="CA640" s="23"/>
      <c r="CB640" s="23"/>
      <c r="CC640" s="23"/>
      <c r="CD640" s="23"/>
      <c r="CE640" s="23"/>
      <c r="CF640" s="23"/>
      <c r="CG640" s="23"/>
      <c r="CH640" s="23"/>
      <c r="CI640" s="23"/>
      <c r="CJ640" s="23"/>
      <c r="CK640" s="23"/>
      <c r="CL640" s="23"/>
      <c r="CM640" s="23"/>
      <c r="CN640" s="23"/>
      <c r="CO640" s="23"/>
      <c r="CP640" s="23"/>
      <c r="CQ640" s="23"/>
      <c r="CR640" s="23"/>
      <c r="CS640" s="23"/>
      <c r="CT640" s="23"/>
      <c r="CU640" s="23"/>
      <c r="CV640" s="23"/>
      <c r="CW640" s="23"/>
      <c r="CX640" s="23"/>
      <c r="CY640" s="23"/>
      <c r="CZ640" s="23"/>
      <c r="DA640" s="23"/>
      <c r="DB640" s="23"/>
      <c r="DC640" s="23"/>
      <c r="DD640" s="23"/>
      <c r="DE640" s="23"/>
      <c r="DF640" s="23"/>
      <c r="DG640" s="23"/>
      <c r="DH640" s="23"/>
      <c r="DI640" s="23"/>
      <c r="DJ640" s="23"/>
      <c r="DK640" s="23"/>
      <c r="DL640" s="23"/>
      <c r="DM640" s="23"/>
      <c r="DN640" s="23"/>
      <c r="DO640" s="23"/>
      <c r="DP640" s="23"/>
      <c r="DQ640" s="23"/>
      <c r="DR640" s="23"/>
      <c r="DS640" s="23"/>
      <c r="DT640" s="23"/>
      <c r="DU640" s="23"/>
      <c r="DV640" s="23"/>
      <c r="DW640" s="23"/>
      <c r="DX640" s="23"/>
      <c r="DY640" s="23"/>
      <c r="DZ640" s="23"/>
      <c r="EA640" s="23"/>
      <c r="EB640" s="23"/>
      <c r="EC640" s="23"/>
      <c r="ED640" s="23"/>
      <c r="EE640" s="23"/>
      <c r="EF640" s="23"/>
      <c r="EG640" s="23"/>
      <c r="EH640" s="23"/>
    </row>
    <row r="641" spans="4:138" s="24" customFormat="1" x14ac:dyDescent="0.25">
      <c r="D641" s="25"/>
      <c r="E641" s="26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  <c r="BS641" s="23"/>
      <c r="BT641" s="23"/>
      <c r="BU641" s="23"/>
      <c r="BV641" s="23"/>
      <c r="BW641" s="23"/>
      <c r="BX641" s="23"/>
      <c r="BY641" s="23"/>
      <c r="BZ641" s="23"/>
      <c r="CA641" s="23"/>
      <c r="CB641" s="23"/>
      <c r="CC641" s="23"/>
      <c r="CD641" s="23"/>
      <c r="CE641" s="23"/>
      <c r="CF641" s="23"/>
      <c r="CG641" s="23"/>
      <c r="CH641" s="23"/>
      <c r="CI641" s="23"/>
      <c r="CJ641" s="23"/>
      <c r="CK641" s="23"/>
      <c r="CL641" s="23"/>
      <c r="CM641" s="23"/>
      <c r="CN641" s="23"/>
      <c r="CO641" s="23"/>
      <c r="CP641" s="23"/>
      <c r="CQ641" s="23"/>
      <c r="CR641" s="23"/>
      <c r="CS641" s="23"/>
      <c r="CT641" s="23"/>
      <c r="CU641" s="23"/>
      <c r="CV641" s="23"/>
      <c r="CW641" s="23"/>
      <c r="CX641" s="23"/>
      <c r="CY641" s="23"/>
      <c r="CZ641" s="23"/>
      <c r="DA641" s="23"/>
      <c r="DB641" s="23"/>
      <c r="DC641" s="23"/>
      <c r="DD641" s="23"/>
      <c r="DE641" s="23"/>
      <c r="DF641" s="23"/>
      <c r="DG641" s="23"/>
      <c r="DH641" s="23"/>
      <c r="DI641" s="23"/>
      <c r="DJ641" s="23"/>
      <c r="DK641" s="23"/>
      <c r="DL641" s="23"/>
      <c r="DM641" s="23"/>
      <c r="DN641" s="23"/>
      <c r="DO641" s="23"/>
      <c r="DP641" s="23"/>
      <c r="DQ641" s="23"/>
      <c r="DR641" s="23"/>
      <c r="DS641" s="23"/>
      <c r="DT641" s="23"/>
      <c r="DU641" s="23"/>
      <c r="DV641" s="23"/>
      <c r="DW641" s="23"/>
      <c r="DX641" s="23"/>
      <c r="DY641" s="23"/>
      <c r="DZ641" s="23"/>
      <c r="EA641" s="23"/>
      <c r="EB641" s="23"/>
      <c r="EC641" s="23"/>
      <c r="ED641" s="23"/>
      <c r="EE641" s="23"/>
      <c r="EF641" s="23"/>
      <c r="EG641" s="23"/>
      <c r="EH641" s="23"/>
    </row>
    <row r="642" spans="4:138" s="24" customFormat="1" x14ac:dyDescent="0.25">
      <c r="D642" s="25"/>
      <c r="E642" s="26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  <c r="BS642" s="23"/>
      <c r="BT642" s="23"/>
      <c r="BU642" s="23"/>
      <c r="BV642" s="23"/>
      <c r="BW642" s="23"/>
      <c r="BX642" s="23"/>
      <c r="BY642" s="23"/>
      <c r="BZ642" s="23"/>
      <c r="CA642" s="23"/>
      <c r="CB642" s="23"/>
      <c r="CC642" s="23"/>
      <c r="CD642" s="23"/>
      <c r="CE642" s="23"/>
      <c r="CF642" s="23"/>
      <c r="CG642" s="23"/>
      <c r="CH642" s="23"/>
      <c r="CI642" s="23"/>
      <c r="CJ642" s="23"/>
      <c r="CK642" s="23"/>
      <c r="CL642" s="23"/>
      <c r="CM642" s="23"/>
      <c r="CN642" s="23"/>
      <c r="CO642" s="23"/>
      <c r="CP642" s="23"/>
      <c r="CQ642" s="23"/>
      <c r="CR642" s="23"/>
      <c r="CS642" s="23"/>
      <c r="CT642" s="23"/>
      <c r="CU642" s="23"/>
      <c r="CV642" s="23"/>
      <c r="CW642" s="23"/>
      <c r="CX642" s="23"/>
      <c r="CY642" s="23"/>
      <c r="CZ642" s="23"/>
      <c r="DA642" s="23"/>
      <c r="DB642" s="23"/>
      <c r="DC642" s="23"/>
      <c r="DD642" s="23"/>
      <c r="DE642" s="23"/>
      <c r="DF642" s="23"/>
      <c r="DG642" s="23"/>
      <c r="DH642" s="23"/>
      <c r="DI642" s="23"/>
      <c r="DJ642" s="23"/>
      <c r="DK642" s="23"/>
      <c r="DL642" s="23"/>
      <c r="DM642" s="23"/>
      <c r="DN642" s="23"/>
      <c r="DO642" s="23"/>
      <c r="DP642" s="23"/>
      <c r="DQ642" s="23"/>
      <c r="DR642" s="23"/>
      <c r="DS642" s="23"/>
      <c r="DT642" s="23"/>
      <c r="DU642" s="23"/>
      <c r="DV642" s="23"/>
      <c r="DW642" s="23"/>
      <c r="DX642" s="23"/>
      <c r="DY642" s="23"/>
      <c r="DZ642" s="23"/>
      <c r="EA642" s="23"/>
      <c r="EB642" s="23"/>
      <c r="EC642" s="23"/>
      <c r="ED642" s="23"/>
      <c r="EE642" s="23"/>
      <c r="EF642" s="23"/>
      <c r="EG642" s="23"/>
      <c r="EH642" s="23"/>
    </row>
    <row r="643" spans="4:138" s="24" customFormat="1" x14ac:dyDescent="0.25">
      <c r="D643" s="25"/>
      <c r="E643" s="26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  <c r="BT643" s="23"/>
      <c r="BU643" s="23"/>
      <c r="BV643" s="23"/>
      <c r="BW643" s="23"/>
      <c r="BX643" s="23"/>
      <c r="BY643" s="23"/>
      <c r="BZ643" s="23"/>
      <c r="CA643" s="23"/>
      <c r="CB643" s="23"/>
      <c r="CC643" s="23"/>
      <c r="CD643" s="23"/>
      <c r="CE643" s="23"/>
      <c r="CF643" s="23"/>
      <c r="CG643" s="23"/>
      <c r="CH643" s="23"/>
      <c r="CI643" s="23"/>
      <c r="CJ643" s="23"/>
      <c r="CK643" s="23"/>
      <c r="CL643" s="23"/>
      <c r="CM643" s="23"/>
      <c r="CN643" s="23"/>
      <c r="CO643" s="23"/>
      <c r="CP643" s="23"/>
      <c r="CQ643" s="23"/>
      <c r="CR643" s="23"/>
      <c r="CS643" s="23"/>
      <c r="CT643" s="23"/>
      <c r="CU643" s="23"/>
      <c r="CV643" s="23"/>
      <c r="CW643" s="23"/>
      <c r="CX643" s="23"/>
      <c r="CY643" s="23"/>
      <c r="CZ643" s="23"/>
      <c r="DA643" s="23"/>
      <c r="DB643" s="23"/>
      <c r="DC643" s="23"/>
      <c r="DD643" s="23"/>
      <c r="DE643" s="23"/>
      <c r="DF643" s="23"/>
      <c r="DG643" s="23"/>
      <c r="DH643" s="23"/>
      <c r="DI643" s="23"/>
      <c r="DJ643" s="23"/>
      <c r="DK643" s="23"/>
      <c r="DL643" s="23"/>
      <c r="DM643" s="23"/>
      <c r="DN643" s="23"/>
      <c r="DO643" s="23"/>
      <c r="DP643" s="23"/>
      <c r="DQ643" s="23"/>
      <c r="DR643" s="23"/>
      <c r="DS643" s="23"/>
      <c r="DT643" s="23"/>
      <c r="DU643" s="23"/>
      <c r="DV643" s="23"/>
      <c r="DW643" s="23"/>
      <c r="DX643" s="23"/>
      <c r="DY643" s="23"/>
      <c r="DZ643" s="23"/>
      <c r="EA643" s="23"/>
      <c r="EB643" s="23"/>
      <c r="EC643" s="23"/>
      <c r="ED643" s="23"/>
      <c r="EE643" s="23"/>
      <c r="EF643" s="23"/>
      <c r="EG643" s="23"/>
      <c r="EH643" s="23"/>
    </row>
    <row r="644" spans="4:138" s="24" customFormat="1" x14ac:dyDescent="0.25">
      <c r="D644" s="25"/>
      <c r="E644" s="26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  <c r="BS644" s="23"/>
      <c r="BT644" s="23"/>
      <c r="BU644" s="23"/>
      <c r="BV644" s="23"/>
      <c r="BW644" s="23"/>
      <c r="BX644" s="23"/>
      <c r="BY644" s="23"/>
      <c r="BZ644" s="23"/>
      <c r="CA644" s="23"/>
      <c r="CB644" s="23"/>
      <c r="CC644" s="23"/>
      <c r="CD644" s="23"/>
      <c r="CE644" s="23"/>
      <c r="CF644" s="23"/>
      <c r="CG644" s="23"/>
      <c r="CH644" s="23"/>
      <c r="CI644" s="23"/>
      <c r="CJ644" s="23"/>
      <c r="CK644" s="23"/>
      <c r="CL644" s="23"/>
      <c r="CM644" s="23"/>
      <c r="CN644" s="23"/>
      <c r="CO644" s="23"/>
      <c r="CP644" s="23"/>
      <c r="CQ644" s="23"/>
      <c r="CR644" s="23"/>
      <c r="CS644" s="23"/>
      <c r="CT644" s="23"/>
      <c r="CU644" s="23"/>
      <c r="CV644" s="23"/>
      <c r="CW644" s="23"/>
      <c r="CX644" s="23"/>
      <c r="CY644" s="23"/>
      <c r="CZ644" s="23"/>
      <c r="DA644" s="23"/>
      <c r="DB644" s="23"/>
      <c r="DC644" s="23"/>
      <c r="DD644" s="23"/>
      <c r="DE644" s="23"/>
      <c r="DF644" s="23"/>
      <c r="DG644" s="23"/>
      <c r="DH644" s="23"/>
      <c r="DI644" s="23"/>
      <c r="DJ644" s="23"/>
      <c r="DK644" s="23"/>
      <c r="DL644" s="23"/>
      <c r="DM644" s="23"/>
      <c r="DN644" s="23"/>
      <c r="DO644" s="23"/>
      <c r="DP644" s="23"/>
      <c r="DQ644" s="23"/>
      <c r="DR644" s="23"/>
      <c r="DS644" s="23"/>
      <c r="DT644" s="23"/>
      <c r="DU644" s="23"/>
      <c r="DV644" s="23"/>
      <c r="DW644" s="23"/>
      <c r="DX644" s="23"/>
      <c r="DY644" s="23"/>
      <c r="DZ644" s="23"/>
      <c r="EA644" s="23"/>
      <c r="EB644" s="23"/>
      <c r="EC644" s="23"/>
      <c r="ED644" s="23"/>
      <c r="EE644" s="23"/>
      <c r="EF644" s="23"/>
      <c r="EG644" s="23"/>
      <c r="EH644" s="23"/>
    </row>
    <row r="645" spans="4:138" s="24" customFormat="1" x14ac:dyDescent="0.25">
      <c r="D645" s="25"/>
      <c r="E645" s="26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  <c r="BT645" s="23"/>
      <c r="BU645" s="23"/>
      <c r="BV645" s="23"/>
      <c r="BW645" s="23"/>
      <c r="BX645" s="23"/>
      <c r="BY645" s="23"/>
      <c r="BZ645" s="23"/>
      <c r="CA645" s="23"/>
      <c r="CB645" s="23"/>
      <c r="CC645" s="23"/>
      <c r="CD645" s="23"/>
      <c r="CE645" s="23"/>
      <c r="CF645" s="23"/>
      <c r="CG645" s="23"/>
      <c r="CH645" s="23"/>
      <c r="CI645" s="23"/>
      <c r="CJ645" s="23"/>
      <c r="CK645" s="23"/>
      <c r="CL645" s="23"/>
      <c r="CM645" s="23"/>
      <c r="CN645" s="23"/>
      <c r="CO645" s="23"/>
      <c r="CP645" s="23"/>
      <c r="CQ645" s="23"/>
      <c r="CR645" s="23"/>
      <c r="CS645" s="23"/>
      <c r="CT645" s="23"/>
      <c r="CU645" s="23"/>
      <c r="CV645" s="23"/>
      <c r="CW645" s="23"/>
      <c r="CX645" s="23"/>
      <c r="CY645" s="23"/>
      <c r="CZ645" s="23"/>
      <c r="DA645" s="23"/>
      <c r="DB645" s="23"/>
      <c r="DC645" s="23"/>
      <c r="DD645" s="23"/>
      <c r="DE645" s="23"/>
      <c r="DF645" s="23"/>
      <c r="DG645" s="23"/>
      <c r="DH645" s="23"/>
      <c r="DI645" s="23"/>
      <c r="DJ645" s="23"/>
      <c r="DK645" s="23"/>
      <c r="DL645" s="23"/>
      <c r="DM645" s="23"/>
      <c r="DN645" s="23"/>
      <c r="DO645" s="23"/>
      <c r="DP645" s="23"/>
      <c r="DQ645" s="23"/>
      <c r="DR645" s="23"/>
      <c r="DS645" s="23"/>
      <c r="DT645" s="23"/>
      <c r="DU645" s="23"/>
      <c r="DV645" s="23"/>
      <c r="DW645" s="23"/>
      <c r="DX645" s="23"/>
      <c r="DY645" s="23"/>
      <c r="DZ645" s="23"/>
      <c r="EA645" s="23"/>
      <c r="EB645" s="23"/>
      <c r="EC645" s="23"/>
      <c r="ED645" s="23"/>
      <c r="EE645" s="23"/>
      <c r="EF645" s="23"/>
      <c r="EG645" s="23"/>
      <c r="EH645" s="23"/>
    </row>
    <row r="646" spans="4:138" s="24" customFormat="1" x14ac:dyDescent="0.25">
      <c r="D646" s="25"/>
      <c r="E646" s="26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  <c r="BT646" s="23"/>
      <c r="BU646" s="23"/>
      <c r="BV646" s="23"/>
      <c r="BW646" s="23"/>
      <c r="BX646" s="23"/>
      <c r="BY646" s="23"/>
      <c r="BZ646" s="23"/>
      <c r="CA646" s="23"/>
      <c r="CB646" s="23"/>
      <c r="CC646" s="23"/>
      <c r="CD646" s="23"/>
      <c r="CE646" s="23"/>
      <c r="CF646" s="23"/>
      <c r="CG646" s="23"/>
      <c r="CH646" s="23"/>
      <c r="CI646" s="23"/>
      <c r="CJ646" s="23"/>
      <c r="CK646" s="23"/>
      <c r="CL646" s="23"/>
      <c r="CM646" s="23"/>
      <c r="CN646" s="23"/>
      <c r="CO646" s="23"/>
      <c r="CP646" s="23"/>
      <c r="CQ646" s="23"/>
      <c r="CR646" s="23"/>
      <c r="CS646" s="23"/>
      <c r="CT646" s="23"/>
      <c r="CU646" s="23"/>
      <c r="CV646" s="23"/>
      <c r="CW646" s="23"/>
      <c r="CX646" s="23"/>
      <c r="CY646" s="23"/>
      <c r="CZ646" s="23"/>
      <c r="DA646" s="23"/>
      <c r="DB646" s="23"/>
      <c r="DC646" s="23"/>
      <c r="DD646" s="23"/>
      <c r="DE646" s="23"/>
      <c r="DF646" s="23"/>
      <c r="DG646" s="23"/>
      <c r="DH646" s="23"/>
      <c r="DI646" s="23"/>
      <c r="DJ646" s="23"/>
      <c r="DK646" s="23"/>
      <c r="DL646" s="23"/>
      <c r="DM646" s="23"/>
      <c r="DN646" s="23"/>
      <c r="DO646" s="23"/>
      <c r="DP646" s="23"/>
      <c r="DQ646" s="23"/>
      <c r="DR646" s="23"/>
      <c r="DS646" s="23"/>
      <c r="DT646" s="23"/>
      <c r="DU646" s="23"/>
      <c r="DV646" s="23"/>
      <c r="DW646" s="23"/>
      <c r="DX646" s="23"/>
      <c r="DY646" s="23"/>
      <c r="DZ646" s="23"/>
      <c r="EA646" s="23"/>
      <c r="EB646" s="23"/>
      <c r="EC646" s="23"/>
      <c r="ED646" s="23"/>
      <c r="EE646" s="23"/>
      <c r="EF646" s="23"/>
      <c r="EG646" s="23"/>
      <c r="EH646" s="23"/>
    </row>
    <row r="647" spans="4:138" s="24" customFormat="1" x14ac:dyDescent="0.25">
      <c r="D647" s="25"/>
      <c r="E647" s="26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  <c r="BT647" s="23"/>
      <c r="BU647" s="23"/>
      <c r="BV647" s="23"/>
      <c r="BW647" s="23"/>
      <c r="BX647" s="23"/>
      <c r="BY647" s="23"/>
      <c r="BZ647" s="23"/>
      <c r="CA647" s="23"/>
      <c r="CB647" s="23"/>
      <c r="CC647" s="23"/>
      <c r="CD647" s="23"/>
      <c r="CE647" s="23"/>
      <c r="CF647" s="23"/>
      <c r="CG647" s="23"/>
      <c r="CH647" s="23"/>
      <c r="CI647" s="23"/>
      <c r="CJ647" s="23"/>
      <c r="CK647" s="23"/>
      <c r="CL647" s="23"/>
      <c r="CM647" s="23"/>
      <c r="CN647" s="23"/>
      <c r="CO647" s="23"/>
      <c r="CP647" s="23"/>
      <c r="CQ647" s="23"/>
      <c r="CR647" s="23"/>
      <c r="CS647" s="23"/>
      <c r="CT647" s="23"/>
      <c r="CU647" s="23"/>
      <c r="CV647" s="23"/>
      <c r="CW647" s="23"/>
      <c r="CX647" s="23"/>
      <c r="CY647" s="23"/>
      <c r="CZ647" s="23"/>
      <c r="DA647" s="23"/>
      <c r="DB647" s="23"/>
      <c r="DC647" s="23"/>
      <c r="DD647" s="23"/>
      <c r="DE647" s="23"/>
      <c r="DF647" s="23"/>
      <c r="DG647" s="23"/>
      <c r="DH647" s="23"/>
      <c r="DI647" s="23"/>
      <c r="DJ647" s="23"/>
      <c r="DK647" s="23"/>
      <c r="DL647" s="23"/>
      <c r="DM647" s="23"/>
      <c r="DN647" s="23"/>
      <c r="DO647" s="23"/>
      <c r="DP647" s="23"/>
      <c r="DQ647" s="23"/>
      <c r="DR647" s="23"/>
      <c r="DS647" s="23"/>
      <c r="DT647" s="23"/>
      <c r="DU647" s="23"/>
      <c r="DV647" s="23"/>
      <c r="DW647" s="23"/>
      <c r="DX647" s="23"/>
      <c r="DY647" s="23"/>
      <c r="DZ647" s="23"/>
      <c r="EA647" s="23"/>
      <c r="EB647" s="23"/>
      <c r="EC647" s="23"/>
      <c r="ED647" s="23"/>
      <c r="EE647" s="23"/>
      <c r="EF647" s="23"/>
      <c r="EG647" s="23"/>
      <c r="EH647" s="23"/>
    </row>
    <row r="648" spans="4:138" s="24" customFormat="1" x14ac:dyDescent="0.25">
      <c r="D648" s="25"/>
      <c r="E648" s="26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  <c r="BS648" s="23"/>
      <c r="BT648" s="23"/>
      <c r="BU648" s="23"/>
      <c r="BV648" s="23"/>
      <c r="BW648" s="23"/>
      <c r="BX648" s="23"/>
      <c r="BY648" s="23"/>
      <c r="BZ648" s="23"/>
      <c r="CA648" s="23"/>
      <c r="CB648" s="23"/>
      <c r="CC648" s="23"/>
      <c r="CD648" s="23"/>
      <c r="CE648" s="23"/>
      <c r="CF648" s="23"/>
      <c r="CG648" s="23"/>
      <c r="CH648" s="23"/>
      <c r="CI648" s="23"/>
      <c r="CJ648" s="23"/>
      <c r="CK648" s="23"/>
      <c r="CL648" s="23"/>
      <c r="CM648" s="23"/>
      <c r="CN648" s="23"/>
      <c r="CO648" s="23"/>
      <c r="CP648" s="23"/>
      <c r="CQ648" s="23"/>
      <c r="CR648" s="23"/>
      <c r="CS648" s="23"/>
      <c r="CT648" s="23"/>
      <c r="CU648" s="23"/>
      <c r="CV648" s="23"/>
      <c r="CW648" s="23"/>
      <c r="CX648" s="23"/>
      <c r="CY648" s="23"/>
      <c r="CZ648" s="23"/>
      <c r="DA648" s="23"/>
      <c r="DB648" s="23"/>
      <c r="DC648" s="23"/>
      <c r="DD648" s="23"/>
      <c r="DE648" s="23"/>
      <c r="DF648" s="23"/>
      <c r="DG648" s="23"/>
      <c r="DH648" s="23"/>
      <c r="DI648" s="23"/>
      <c r="DJ648" s="23"/>
      <c r="DK648" s="23"/>
      <c r="DL648" s="23"/>
      <c r="DM648" s="23"/>
      <c r="DN648" s="23"/>
      <c r="DO648" s="23"/>
      <c r="DP648" s="23"/>
      <c r="DQ648" s="23"/>
      <c r="DR648" s="23"/>
      <c r="DS648" s="23"/>
      <c r="DT648" s="23"/>
      <c r="DU648" s="23"/>
      <c r="DV648" s="23"/>
      <c r="DW648" s="23"/>
      <c r="DX648" s="23"/>
      <c r="DY648" s="23"/>
      <c r="DZ648" s="23"/>
      <c r="EA648" s="23"/>
      <c r="EB648" s="23"/>
      <c r="EC648" s="23"/>
      <c r="ED648" s="23"/>
      <c r="EE648" s="23"/>
      <c r="EF648" s="23"/>
      <c r="EG648" s="23"/>
      <c r="EH648" s="23"/>
    </row>
    <row r="649" spans="4:138" s="24" customFormat="1" x14ac:dyDescent="0.25">
      <c r="D649" s="25"/>
      <c r="E649" s="26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  <c r="BS649" s="23"/>
      <c r="BT649" s="23"/>
      <c r="BU649" s="23"/>
      <c r="BV649" s="23"/>
      <c r="BW649" s="23"/>
      <c r="BX649" s="23"/>
      <c r="BY649" s="23"/>
      <c r="BZ649" s="23"/>
      <c r="CA649" s="23"/>
      <c r="CB649" s="23"/>
      <c r="CC649" s="23"/>
      <c r="CD649" s="23"/>
      <c r="CE649" s="23"/>
      <c r="CF649" s="23"/>
      <c r="CG649" s="23"/>
      <c r="CH649" s="23"/>
      <c r="CI649" s="23"/>
      <c r="CJ649" s="23"/>
      <c r="CK649" s="23"/>
      <c r="CL649" s="23"/>
      <c r="CM649" s="23"/>
      <c r="CN649" s="23"/>
      <c r="CO649" s="23"/>
      <c r="CP649" s="23"/>
      <c r="CQ649" s="23"/>
      <c r="CR649" s="23"/>
      <c r="CS649" s="23"/>
      <c r="CT649" s="23"/>
      <c r="CU649" s="23"/>
      <c r="CV649" s="23"/>
      <c r="CW649" s="23"/>
      <c r="CX649" s="23"/>
      <c r="CY649" s="23"/>
      <c r="CZ649" s="23"/>
      <c r="DA649" s="23"/>
      <c r="DB649" s="23"/>
      <c r="DC649" s="23"/>
      <c r="DD649" s="23"/>
      <c r="DE649" s="23"/>
      <c r="DF649" s="23"/>
      <c r="DG649" s="23"/>
      <c r="DH649" s="23"/>
      <c r="DI649" s="23"/>
      <c r="DJ649" s="23"/>
      <c r="DK649" s="23"/>
      <c r="DL649" s="23"/>
      <c r="DM649" s="23"/>
      <c r="DN649" s="23"/>
      <c r="DO649" s="23"/>
      <c r="DP649" s="23"/>
      <c r="DQ649" s="23"/>
      <c r="DR649" s="23"/>
      <c r="DS649" s="23"/>
      <c r="DT649" s="23"/>
      <c r="DU649" s="23"/>
      <c r="DV649" s="23"/>
      <c r="DW649" s="23"/>
      <c r="DX649" s="23"/>
      <c r="DY649" s="23"/>
      <c r="DZ649" s="23"/>
      <c r="EA649" s="23"/>
      <c r="EB649" s="23"/>
      <c r="EC649" s="23"/>
      <c r="ED649" s="23"/>
      <c r="EE649" s="23"/>
      <c r="EF649" s="23"/>
      <c r="EG649" s="23"/>
      <c r="EH649" s="23"/>
    </row>
    <row r="650" spans="4:138" s="24" customFormat="1" x14ac:dyDescent="0.25">
      <c r="D650" s="25"/>
      <c r="E650" s="26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  <c r="BS650" s="23"/>
      <c r="BT650" s="23"/>
      <c r="BU650" s="23"/>
      <c r="BV650" s="23"/>
      <c r="BW650" s="23"/>
      <c r="BX650" s="23"/>
      <c r="BY650" s="23"/>
      <c r="BZ650" s="23"/>
      <c r="CA650" s="23"/>
      <c r="CB650" s="23"/>
      <c r="CC650" s="23"/>
      <c r="CD650" s="23"/>
      <c r="CE650" s="23"/>
      <c r="CF650" s="23"/>
      <c r="CG650" s="23"/>
      <c r="CH650" s="23"/>
      <c r="CI650" s="23"/>
      <c r="CJ650" s="23"/>
      <c r="CK650" s="23"/>
      <c r="CL650" s="23"/>
      <c r="CM650" s="23"/>
      <c r="CN650" s="23"/>
      <c r="CO650" s="23"/>
      <c r="CP650" s="23"/>
      <c r="CQ650" s="23"/>
      <c r="CR650" s="23"/>
      <c r="CS650" s="23"/>
      <c r="CT650" s="23"/>
      <c r="CU650" s="23"/>
      <c r="CV650" s="23"/>
      <c r="CW650" s="23"/>
      <c r="CX650" s="23"/>
      <c r="CY650" s="23"/>
      <c r="CZ650" s="23"/>
      <c r="DA650" s="23"/>
      <c r="DB650" s="23"/>
      <c r="DC650" s="23"/>
      <c r="DD650" s="23"/>
      <c r="DE650" s="23"/>
      <c r="DF650" s="23"/>
      <c r="DG650" s="23"/>
      <c r="DH650" s="23"/>
      <c r="DI650" s="23"/>
      <c r="DJ650" s="23"/>
      <c r="DK650" s="23"/>
      <c r="DL650" s="23"/>
      <c r="DM650" s="23"/>
      <c r="DN650" s="23"/>
      <c r="DO650" s="23"/>
      <c r="DP650" s="23"/>
      <c r="DQ650" s="23"/>
      <c r="DR650" s="23"/>
      <c r="DS650" s="23"/>
      <c r="DT650" s="23"/>
      <c r="DU650" s="23"/>
      <c r="DV650" s="23"/>
      <c r="DW650" s="23"/>
      <c r="DX650" s="23"/>
      <c r="DY650" s="23"/>
      <c r="DZ650" s="23"/>
      <c r="EA650" s="23"/>
      <c r="EB650" s="23"/>
      <c r="EC650" s="23"/>
      <c r="ED650" s="23"/>
      <c r="EE650" s="23"/>
      <c r="EF650" s="23"/>
      <c r="EG650" s="23"/>
      <c r="EH650" s="23"/>
    </row>
    <row r="651" spans="4:138" s="24" customFormat="1" x14ac:dyDescent="0.25">
      <c r="D651" s="25"/>
      <c r="E651" s="26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  <c r="BS651" s="23"/>
      <c r="BT651" s="23"/>
      <c r="BU651" s="23"/>
      <c r="BV651" s="23"/>
      <c r="BW651" s="23"/>
      <c r="BX651" s="23"/>
      <c r="BY651" s="23"/>
      <c r="BZ651" s="23"/>
      <c r="CA651" s="23"/>
      <c r="CB651" s="23"/>
      <c r="CC651" s="23"/>
      <c r="CD651" s="23"/>
      <c r="CE651" s="23"/>
      <c r="CF651" s="23"/>
      <c r="CG651" s="23"/>
      <c r="CH651" s="23"/>
      <c r="CI651" s="23"/>
      <c r="CJ651" s="23"/>
      <c r="CK651" s="23"/>
      <c r="CL651" s="23"/>
      <c r="CM651" s="23"/>
      <c r="CN651" s="23"/>
      <c r="CO651" s="23"/>
      <c r="CP651" s="23"/>
      <c r="CQ651" s="23"/>
      <c r="CR651" s="23"/>
      <c r="CS651" s="23"/>
      <c r="CT651" s="23"/>
      <c r="CU651" s="23"/>
      <c r="CV651" s="23"/>
      <c r="CW651" s="23"/>
      <c r="CX651" s="23"/>
      <c r="CY651" s="23"/>
      <c r="CZ651" s="23"/>
      <c r="DA651" s="23"/>
      <c r="DB651" s="23"/>
      <c r="DC651" s="23"/>
      <c r="DD651" s="23"/>
      <c r="DE651" s="23"/>
      <c r="DF651" s="23"/>
      <c r="DG651" s="23"/>
      <c r="DH651" s="23"/>
      <c r="DI651" s="23"/>
      <c r="DJ651" s="23"/>
      <c r="DK651" s="23"/>
      <c r="DL651" s="23"/>
      <c r="DM651" s="23"/>
      <c r="DN651" s="23"/>
      <c r="DO651" s="23"/>
      <c r="DP651" s="23"/>
      <c r="DQ651" s="23"/>
      <c r="DR651" s="23"/>
      <c r="DS651" s="23"/>
      <c r="DT651" s="23"/>
      <c r="DU651" s="23"/>
      <c r="DV651" s="23"/>
      <c r="DW651" s="23"/>
      <c r="DX651" s="23"/>
      <c r="DY651" s="23"/>
      <c r="DZ651" s="23"/>
      <c r="EA651" s="23"/>
      <c r="EB651" s="23"/>
      <c r="EC651" s="23"/>
      <c r="ED651" s="23"/>
      <c r="EE651" s="23"/>
      <c r="EF651" s="23"/>
      <c r="EG651" s="23"/>
      <c r="EH651" s="23"/>
    </row>
    <row r="652" spans="4:138" s="24" customFormat="1" x14ac:dyDescent="0.25">
      <c r="D652" s="25"/>
      <c r="E652" s="26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  <c r="BS652" s="23"/>
      <c r="BT652" s="23"/>
      <c r="BU652" s="23"/>
      <c r="BV652" s="23"/>
      <c r="BW652" s="23"/>
      <c r="BX652" s="23"/>
      <c r="BY652" s="23"/>
      <c r="BZ652" s="23"/>
      <c r="CA652" s="23"/>
      <c r="CB652" s="23"/>
      <c r="CC652" s="23"/>
      <c r="CD652" s="23"/>
      <c r="CE652" s="23"/>
      <c r="CF652" s="23"/>
      <c r="CG652" s="23"/>
      <c r="CH652" s="23"/>
      <c r="CI652" s="23"/>
      <c r="CJ652" s="23"/>
      <c r="CK652" s="23"/>
      <c r="CL652" s="23"/>
      <c r="CM652" s="23"/>
      <c r="CN652" s="23"/>
      <c r="CO652" s="23"/>
      <c r="CP652" s="23"/>
      <c r="CQ652" s="23"/>
      <c r="CR652" s="23"/>
      <c r="CS652" s="23"/>
      <c r="CT652" s="23"/>
      <c r="CU652" s="23"/>
      <c r="CV652" s="23"/>
      <c r="CW652" s="23"/>
      <c r="CX652" s="23"/>
      <c r="CY652" s="23"/>
      <c r="CZ652" s="23"/>
      <c r="DA652" s="23"/>
      <c r="DB652" s="23"/>
      <c r="DC652" s="23"/>
      <c r="DD652" s="23"/>
      <c r="DE652" s="23"/>
      <c r="DF652" s="23"/>
      <c r="DG652" s="23"/>
      <c r="DH652" s="23"/>
      <c r="DI652" s="23"/>
      <c r="DJ652" s="23"/>
      <c r="DK652" s="23"/>
      <c r="DL652" s="23"/>
      <c r="DM652" s="23"/>
      <c r="DN652" s="23"/>
      <c r="DO652" s="23"/>
      <c r="DP652" s="23"/>
      <c r="DQ652" s="23"/>
      <c r="DR652" s="23"/>
      <c r="DS652" s="23"/>
      <c r="DT652" s="23"/>
      <c r="DU652" s="23"/>
      <c r="DV652" s="23"/>
      <c r="DW652" s="23"/>
      <c r="DX652" s="23"/>
      <c r="DY652" s="23"/>
      <c r="DZ652" s="23"/>
      <c r="EA652" s="23"/>
      <c r="EB652" s="23"/>
      <c r="EC652" s="23"/>
      <c r="ED652" s="23"/>
      <c r="EE652" s="23"/>
      <c r="EF652" s="23"/>
      <c r="EG652" s="23"/>
      <c r="EH652" s="23"/>
    </row>
    <row r="653" spans="4:138" s="24" customFormat="1" x14ac:dyDescent="0.25">
      <c r="D653" s="25"/>
      <c r="E653" s="26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  <c r="BS653" s="23"/>
      <c r="BT653" s="23"/>
      <c r="BU653" s="23"/>
      <c r="BV653" s="23"/>
      <c r="BW653" s="23"/>
      <c r="BX653" s="23"/>
      <c r="BY653" s="23"/>
      <c r="BZ653" s="23"/>
      <c r="CA653" s="23"/>
      <c r="CB653" s="23"/>
      <c r="CC653" s="23"/>
      <c r="CD653" s="23"/>
      <c r="CE653" s="23"/>
      <c r="CF653" s="23"/>
      <c r="CG653" s="23"/>
      <c r="CH653" s="23"/>
      <c r="CI653" s="23"/>
      <c r="CJ653" s="23"/>
      <c r="CK653" s="23"/>
      <c r="CL653" s="23"/>
      <c r="CM653" s="23"/>
      <c r="CN653" s="23"/>
      <c r="CO653" s="23"/>
      <c r="CP653" s="23"/>
      <c r="CQ653" s="23"/>
      <c r="CR653" s="23"/>
      <c r="CS653" s="23"/>
      <c r="CT653" s="23"/>
      <c r="CU653" s="23"/>
      <c r="CV653" s="23"/>
      <c r="CW653" s="23"/>
      <c r="CX653" s="23"/>
      <c r="CY653" s="23"/>
      <c r="CZ653" s="23"/>
      <c r="DA653" s="23"/>
      <c r="DB653" s="23"/>
      <c r="DC653" s="23"/>
      <c r="DD653" s="23"/>
      <c r="DE653" s="23"/>
      <c r="DF653" s="23"/>
      <c r="DG653" s="23"/>
      <c r="DH653" s="23"/>
      <c r="DI653" s="23"/>
      <c r="DJ653" s="23"/>
      <c r="DK653" s="23"/>
      <c r="DL653" s="23"/>
      <c r="DM653" s="23"/>
      <c r="DN653" s="23"/>
      <c r="DO653" s="23"/>
      <c r="DP653" s="23"/>
      <c r="DQ653" s="23"/>
      <c r="DR653" s="23"/>
      <c r="DS653" s="23"/>
      <c r="DT653" s="23"/>
      <c r="DU653" s="23"/>
      <c r="DV653" s="23"/>
      <c r="DW653" s="23"/>
      <c r="DX653" s="23"/>
      <c r="DY653" s="23"/>
      <c r="DZ653" s="23"/>
      <c r="EA653" s="23"/>
      <c r="EB653" s="23"/>
      <c r="EC653" s="23"/>
      <c r="ED653" s="23"/>
      <c r="EE653" s="23"/>
      <c r="EF653" s="23"/>
      <c r="EG653" s="23"/>
      <c r="EH653" s="23"/>
    </row>
    <row r="654" spans="4:138" s="24" customFormat="1" x14ac:dyDescent="0.25">
      <c r="D654" s="25"/>
      <c r="E654" s="26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  <c r="BS654" s="23"/>
      <c r="BT654" s="23"/>
      <c r="BU654" s="23"/>
      <c r="BV654" s="23"/>
      <c r="BW654" s="23"/>
      <c r="BX654" s="23"/>
      <c r="BY654" s="23"/>
      <c r="BZ654" s="23"/>
      <c r="CA654" s="23"/>
      <c r="CB654" s="23"/>
      <c r="CC654" s="23"/>
      <c r="CD654" s="23"/>
      <c r="CE654" s="23"/>
      <c r="CF654" s="23"/>
      <c r="CG654" s="23"/>
      <c r="CH654" s="23"/>
      <c r="CI654" s="23"/>
      <c r="CJ654" s="23"/>
      <c r="CK654" s="23"/>
      <c r="CL654" s="23"/>
      <c r="CM654" s="23"/>
      <c r="CN654" s="23"/>
      <c r="CO654" s="23"/>
      <c r="CP654" s="23"/>
      <c r="CQ654" s="23"/>
      <c r="CR654" s="23"/>
      <c r="CS654" s="23"/>
      <c r="CT654" s="23"/>
      <c r="CU654" s="23"/>
      <c r="CV654" s="23"/>
      <c r="CW654" s="23"/>
      <c r="CX654" s="23"/>
      <c r="CY654" s="23"/>
      <c r="CZ654" s="23"/>
      <c r="DA654" s="23"/>
      <c r="DB654" s="23"/>
      <c r="DC654" s="23"/>
      <c r="DD654" s="23"/>
      <c r="DE654" s="23"/>
      <c r="DF654" s="23"/>
      <c r="DG654" s="23"/>
      <c r="DH654" s="23"/>
      <c r="DI654" s="23"/>
      <c r="DJ654" s="23"/>
      <c r="DK654" s="23"/>
      <c r="DL654" s="23"/>
      <c r="DM654" s="23"/>
      <c r="DN654" s="23"/>
      <c r="DO654" s="23"/>
      <c r="DP654" s="23"/>
      <c r="DQ654" s="23"/>
      <c r="DR654" s="23"/>
      <c r="DS654" s="23"/>
      <c r="DT654" s="23"/>
      <c r="DU654" s="23"/>
      <c r="DV654" s="23"/>
      <c r="DW654" s="23"/>
      <c r="DX654" s="23"/>
      <c r="DY654" s="23"/>
      <c r="DZ654" s="23"/>
      <c r="EA654" s="23"/>
      <c r="EB654" s="23"/>
      <c r="EC654" s="23"/>
      <c r="ED654" s="23"/>
      <c r="EE654" s="23"/>
      <c r="EF654" s="23"/>
      <c r="EG654" s="23"/>
      <c r="EH654" s="23"/>
    </row>
    <row r="655" spans="4:138" s="24" customFormat="1" x14ac:dyDescent="0.25">
      <c r="D655" s="25"/>
      <c r="E655" s="26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  <c r="BS655" s="23"/>
      <c r="BT655" s="23"/>
      <c r="BU655" s="23"/>
      <c r="BV655" s="23"/>
      <c r="BW655" s="23"/>
      <c r="BX655" s="23"/>
      <c r="BY655" s="23"/>
      <c r="BZ655" s="23"/>
      <c r="CA655" s="23"/>
      <c r="CB655" s="23"/>
      <c r="CC655" s="23"/>
      <c r="CD655" s="23"/>
      <c r="CE655" s="23"/>
      <c r="CF655" s="23"/>
      <c r="CG655" s="23"/>
      <c r="CH655" s="23"/>
      <c r="CI655" s="23"/>
      <c r="CJ655" s="23"/>
      <c r="CK655" s="23"/>
      <c r="CL655" s="23"/>
      <c r="CM655" s="23"/>
      <c r="CN655" s="23"/>
      <c r="CO655" s="23"/>
      <c r="CP655" s="23"/>
      <c r="CQ655" s="23"/>
      <c r="CR655" s="23"/>
      <c r="CS655" s="23"/>
      <c r="CT655" s="23"/>
      <c r="CU655" s="23"/>
      <c r="CV655" s="23"/>
      <c r="CW655" s="23"/>
      <c r="CX655" s="23"/>
      <c r="CY655" s="23"/>
      <c r="CZ655" s="23"/>
      <c r="DA655" s="23"/>
      <c r="DB655" s="23"/>
      <c r="DC655" s="23"/>
      <c r="DD655" s="23"/>
      <c r="DE655" s="23"/>
      <c r="DF655" s="23"/>
      <c r="DG655" s="23"/>
      <c r="DH655" s="23"/>
      <c r="DI655" s="23"/>
      <c r="DJ655" s="23"/>
      <c r="DK655" s="23"/>
      <c r="DL655" s="23"/>
      <c r="DM655" s="23"/>
      <c r="DN655" s="23"/>
      <c r="DO655" s="23"/>
      <c r="DP655" s="23"/>
      <c r="DQ655" s="23"/>
      <c r="DR655" s="23"/>
      <c r="DS655" s="23"/>
      <c r="DT655" s="23"/>
      <c r="DU655" s="23"/>
      <c r="DV655" s="23"/>
      <c r="DW655" s="23"/>
      <c r="DX655" s="23"/>
      <c r="DY655" s="23"/>
      <c r="DZ655" s="23"/>
      <c r="EA655" s="23"/>
      <c r="EB655" s="23"/>
      <c r="EC655" s="23"/>
      <c r="ED655" s="23"/>
      <c r="EE655" s="23"/>
      <c r="EF655" s="23"/>
      <c r="EG655" s="23"/>
      <c r="EH655" s="23"/>
    </row>
    <row r="656" spans="4:138" s="24" customFormat="1" x14ac:dyDescent="0.25">
      <c r="D656" s="25"/>
      <c r="E656" s="26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  <c r="BS656" s="23"/>
      <c r="BT656" s="23"/>
      <c r="BU656" s="23"/>
      <c r="BV656" s="23"/>
      <c r="BW656" s="23"/>
      <c r="BX656" s="23"/>
      <c r="BY656" s="23"/>
      <c r="BZ656" s="23"/>
      <c r="CA656" s="23"/>
      <c r="CB656" s="23"/>
      <c r="CC656" s="23"/>
      <c r="CD656" s="23"/>
      <c r="CE656" s="23"/>
      <c r="CF656" s="23"/>
      <c r="CG656" s="23"/>
      <c r="CH656" s="23"/>
      <c r="CI656" s="23"/>
      <c r="CJ656" s="23"/>
      <c r="CK656" s="23"/>
      <c r="CL656" s="23"/>
      <c r="CM656" s="23"/>
      <c r="CN656" s="23"/>
      <c r="CO656" s="23"/>
      <c r="CP656" s="23"/>
      <c r="CQ656" s="23"/>
      <c r="CR656" s="23"/>
      <c r="CS656" s="23"/>
      <c r="CT656" s="23"/>
      <c r="CU656" s="23"/>
      <c r="CV656" s="23"/>
      <c r="CW656" s="23"/>
      <c r="CX656" s="23"/>
      <c r="CY656" s="23"/>
      <c r="CZ656" s="23"/>
      <c r="DA656" s="23"/>
      <c r="DB656" s="23"/>
      <c r="DC656" s="23"/>
      <c r="DD656" s="23"/>
      <c r="DE656" s="23"/>
      <c r="DF656" s="23"/>
      <c r="DG656" s="23"/>
      <c r="DH656" s="23"/>
      <c r="DI656" s="23"/>
      <c r="DJ656" s="23"/>
      <c r="DK656" s="23"/>
      <c r="DL656" s="23"/>
      <c r="DM656" s="23"/>
      <c r="DN656" s="23"/>
      <c r="DO656" s="23"/>
      <c r="DP656" s="23"/>
      <c r="DQ656" s="23"/>
      <c r="DR656" s="23"/>
      <c r="DS656" s="23"/>
      <c r="DT656" s="23"/>
      <c r="DU656" s="23"/>
      <c r="DV656" s="23"/>
      <c r="DW656" s="23"/>
      <c r="DX656" s="23"/>
      <c r="DY656" s="23"/>
      <c r="DZ656" s="23"/>
      <c r="EA656" s="23"/>
      <c r="EB656" s="23"/>
      <c r="EC656" s="23"/>
      <c r="ED656" s="23"/>
      <c r="EE656" s="23"/>
      <c r="EF656" s="23"/>
      <c r="EG656" s="23"/>
      <c r="EH656" s="23"/>
    </row>
    <row r="657" spans="4:138" s="24" customFormat="1" x14ac:dyDescent="0.25">
      <c r="D657" s="25"/>
      <c r="E657" s="26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  <c r="BS657" s="23"/>
      <c r="BT657" s="23"/>
      <c r="BU657" s="23"/>
      <c r="BV657" s="23"/>
      <c r="BW657" s="23"/>
      <c r="BX657" s="23"/>
      <c r="BY657" s="23"/>
      <c r="BZ657" s="23"/>
      <c r="CA657" s="23"/>
      <c r="CB657" s="23"/>
      <c r="CC657" s="23"/>
      <c r="CD657" s="23"/>
      <c r="CE657" s="23"/>
      <c r="CF657" s="23"/>
      <c r="CG657" s="23"/>
      <c r="CH657" s="23"/>
      <c r="CI657" s="23"/>
      <c r="CJ657" s="23"/>
      <c r="CK657" s="23"/>
      <c r="CL657" s="23"/>
      <c r="CM657" s="23"/>
      <c r="CN657" s="23"/>
      <c r="CO657" s="23"/>
      <c r="CP657" s="23"/>
      <c r="CQ657" s="23"/>
      <c r="CR657" s="23"/>
      <c r="CS657" s="23"/>
      <c r="CT657" s="23"/>
      <c r="CU657" s="23"/>
      <c r="CV657" s="23"/>
      <c r="CW657" s="23"/>
      <c r="CX657" s="23"/>
      <c r="CY657" s="23"/>
      <c r="CZ657" s="23"/>
      <c r="DA657" s="23"/>
      <c r="DB657" s="23"/>
      <c r="DC657" s="23"/>
      <c r="DD657" s="23"/>
      <c r="DE657" s="23"/>
      <c r="DF657" s="23"/>
      <c r="DG657" s="23"/>
      <c r="DH657" s="23"/>
      <c r="DI657" s="23"/>
      <c r="DJ657" s="23"/>
      <c r="DK657" s="23"/>
      <c r="DL657" s="23"/>
      <c r="DM657" s="23"/>
      <c r="DN657" s="23"/>
      <c r="DO657" s="23"/>
      <c r="DP657" s="23"/>
      <c r="DQ657" s="23"/>
      <c r="DR657" s="23"/>
      <c r="DS657" s="23"/>
      <c r="DT657" s="23"/>
      <c r="DU657" s="23"/>
      <c r="DV657" s="23"/>
      <c r="DW657" s="23"/>
      <c r="DX657" s="23"/>
      <c r="DY657" s="23"/>
      <c r="DZ657" s="23"/>
      <c r="EA657" s="23"/>
      <c r="EB657" s="23"/>
      <c r="EC657" s="23"/>
      <c r="ED657" s="23"/>
      <c r="EE657" s="23"/>
      <c r="EF657" s="23"/>
      <c r="EG657" s="23"/>
      <c r="EH657" s="23"/>
    </row>
    <row r="658" spans="4:138" s="24" customFormat="1" x14ac:dyDescent="0.25">
      <c r="D658" s="25"/>
      <c r="E658" s="26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  <c r="BS658" s="23"/>
      <c r="BT658" s="23"/>
      <c r="BU658" s="23"/>
      <c r="BV658" s="23"/>
      <c r="BW658" s="23"/>
      <c r="BX658" s="23"/>
      <c r="BY658" s="23"/>
      <c r="BZ658" s="23"/>
      <c r="CA658" s="23"/>
      <c r="CB658" s="23"/>
      <c r="CC658" s="23"/>
      <c r="CD658" s="23"/>
      <c r="CE658" s="23"/>
      <c r="CF658" s="23"/>
      <c r="CG658" s="23"/>
      <c r="CH658" s="23"/>
      <c r="CI658" s="23"/>
      <c r="CJ658" s="23"/>
      <c r="CK658" s="23"/>
      <c r="CL658" s="23"/>
      <c r="CM658" s="23"/>
      <c r="CN658" s="23"/>
      <c r="CO658" s="23"/>
      <c r="CP658" s="23"/>
      <c r="CQ658" s="23"/>
      <c r="CR658" s="23"/>
      <c r="CS658" s="23"/>
      <c r="CT658" s="23"/>
      <c r="CU658" s="23"/>
      <c r="CV658" s="23"/>
      <c r="CW658" s="23"/>
      <c r="CX658" s="23"/>
      <c r="CY658" s="23"/>
      <c r="CZ658" s="23"/>
      <c r="DA658" s="23"/>
      <c r="DB658" s="23"/>
      <c r="DC658" s="23"/>
      <c r="DD658" s="23"/>
      <c r="DE658" s="23"/>
      <c r="DF658" s="23"/>
      <c r="DG658" s="23"/>
      <c r="DH658" s="23"/>
      <c r="DI658" s="23"/>
      <c r="DJ658" s="23"/>
      <c r="DK658" s="23"/>
      <c r="DL658" s="23"/>
      <c r="DM658" s="23"/>
      <c r="DN658" s="23"/>
      <c r="DO658" s="23"/>
      <c r="DP658" s="23"/>
      <c r="DQ658" s="23"/>
      <c r="DR658" s="23"/>
      <c r="DS658" s="23"/>
      <c r="DT658" s="23"/>
      <c r="DU658" s="23"/>
      <c r="DV658" s="23"/>
      <c r="DW658" s="23"/>
      <c r="DX658" s="23"/>
      <c r="DY658" s="23"/>
      <c r="DZ658" s="23"/>
      <c r="EA658" s="23"/>
      <c r="EB658" s="23"/>
      <c r="EC658" s="23"/>
      <c r="ED658" s="23"/>
      <c r="EE658" s="23"/>
      <c r="EF658" s="23"/>
      <c r="EG658" s="23"/>
      <c r="EH658" s="23"/>
    </row>
    <row r="659" spans="4:138" s="24" customFormat="1" x14ac:dyDescent="0.25">
      <c r="D659" s="25"/>
      <c r="E659" s="26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  <c r="BS659" s="23"/>
      <c r="BT659" s="23"/>
      <c r="BU659" s="23"/>
      <c r="BV659" s="23"/>
      <c r="BW659" s="23"/>
      <c r="BX659" s="23"/>
      <c r="BY659" s="23"/>
      <c r="BZ659" s="23"/>
      <c r="CA659" s="23"/>
      <c r="CB659" s="23"/>
      <c r="CC659" s="23"/>
      <c r="CD659" s="23"/>
      <c r="CE659" s="23"/>
      <c r="CF659" s="23"/>
      <c r="CG659" s="23"/>
      <c r="CH659" s="23"/>
      <c r="CI659" s="23"/>
      <c r="CJ659" s="23"/>
      <c r="CK659" s="23"/>
      <c r="CL659" s="23"/>
      <c r="CM659" s="23"/>
      <c r="CN659" s="23"/>
      <c r="CO659" s="23"/>
      <c r="CP659" s="23"/>
      <c r="CQ659" s="23"/>
      <c r="CR659" s="23"/>
      <c r="CS659" s="23"/>
      <c r="CT659" s="23"/>
      <c r="CU659" s="23"/>
      <c r="CV659" s="23"/>
      <c r="CW659" s="23"/>
      <c r="CX659" s="23"/>
      <c r="CY659" s="23"/>
      <c r="CZ659" s="23"/>
      <c r="DA659" s="23"/>
      <c r="DB659" s="23"/>
      <c r="DC659" s="23"/>
      <c r="DD659" s="23"/>
      <c r="DE659" s="23"/>
      <c r="DF659" s="23"/>
      <c r="DG659" s="23"/>
      <c r="DH659" s="23"/>
      <c r="DI659" s="23"/>
      <c r="DJ659" s="23"/>
      <c r="DK659" s="23"/>
      <c r="DL659" s="23"/>
      <c r="DM659" s="23"/>
      <c r="DN659" s="23"/>
      <c r="DO659" s="23"/>
      <c r="DP659" s="23"/>
      <c r="DQ659" s="23"/>
      <c r="DR659" s="23"/>
      <c r="DS659" s="23"/>
      <c r="DT659" s="23"/>
      <c r="DU659" s="23"/>
      <c r="DV659" s="23"/>
      <c r="DW659" s="23"/>
      <c r="DX659" s="23"/>
      <c r="DY659" s="23"/>
      <c r="DZ659" s="23"/>
      <c r="EA659" s="23"/>
      <c r="EB659" s="23"/>
      <c r="EC659" s="23"/>
      <c r="ED659" s="23"/>
      <c r="EE659" s="23"/>
      <c r="EF659" s="23"/>
      <c r="EG659" s="23"/>
      <c r="EH659" s="23"/>
    </row>
    <row r="660" spans="4:138" s="24" customFormat="1" x14ac:dyDescent="0.25">
      <c r="D660" s="25"/>
      <c r="E660" s="26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  <c r="BS660" s="23"/>
      <c r="BT660" s="23"/>
      <c r="BU660" s="23"/>
      <c r="BV660" s="23"/>
      <c r="BW660" s="23"/>
      <c r="BX660" s="23"/>
      <c r="BY660" s="23"/>
      <c r="BZ660" s="23"/>
      <c r="CA660" s="23"/>
      <c r="CB660" s="23"/>
      <c r="CC660" s="23"/>
      <c r="CD660" s="23"/>
      <c r="CE660" s="23"/>
      <c r="CF660" s="23"/>
      <c r="CG660" s="23"/>
      <c r="CH660" s="23"/>
      <c r="CI660" s="23"/>
      <c r="CJ660" s="23"/>
      <c r="CK660" s="23"/>
      <c r="CL660" s="23"/>
      <c r="CM660" s="23"/>
      <c r="CN660" s="23"/>
      <c r="CO660" s="23"/>
      <c r="CP660" s="23"/>
      <c r="CQ660" s="23"/>
      <c r="CR660" s="23"/>
      <c r="CS660" s="23"/>
      <c r="CT660" s="23"/>
      <c r="CU660" s="23"/>
      <c r="CV660" s="23"/>
      <c r="CW660" s="23"/>
      <c r="CX660" s="23"/>
      <c r="CY660" s="23"/>
      <c r="CZ660" s="23"/>
      <c r="DA660" s="23"/>
      <c r="DB660" s="23"/>
      <c r="DC660" s="23"/>
      <c r="DD660" s="23"/>
      <c r="DE660" s="23"/>
      <c r="DF660" s="23"/>
      <c r="DG660" s="23"/>
      <c r="DH660" s="23"/>
      <c r="DI660" s="23"/>
      <c r="DJ660" s="23"/>
      <c r="DK660" s="23"/>
      <c r="DL660" s="23"/>
      <c r="DM660" s="23"/>
      <c r="DN660" s="23"/>
      <c r="DO660" s="23"/>
      <c r="DP660" s="23"/>
      <c r="DQ660" s="23"/>
      <c r="DR660" s="23"/>
      <c r="DS660" s="23"/>
      <c r="DT660" s="23"/>
      <c r="DU660" s="23"/>
      <c r="DV660" s="23"/>
      <c r="DW660" s="23"/>
      <c r="DX660" s="23"/>
      <c r="DY660" s="23"/>
      <c r="DZ660" s="23"/>
      <c r="EA660" s="23"/>
      <c r="EB660" s="23"/>
      <c r="EC660" s="23"/>
      <c r="ED660" s="23"/>
      <c r="EE660" s="23"/>
      <c r="EF660" s="23"/>
      <c r="EG660" s="23"/>
      <c r="EH660" s="23"/>
    </row>
    <row r="661" spans="4:138" s="24" customFormat="1" x14ac:dyDescent="0.25">
      <c r="D661" s="25"/>
      <c r="E661" s="26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  <c r="BS661" s="23"/>
      <c r="BT661" s="23"/>
      <c r="BU661" s="23"/>
      <c r="BV661" s="23"/>
      <c r="BW661" s="23"/>
      <c r="BX661" s="23"/>
      <c r="BY661" s="23"/>
      <c r="BZ661" s="23"/>
      <c r="CA661" s="23"/>
      <c r="CB661" s="23"/>
      <c r="CC661" s="23"/>
      <c r="CD661" s="23"/>
      <c r="CE661" s="23"/>
      <c r="CF661" s="23"/>
      <c r="CG661" s="23"/>
      <c r="CH661" s="23"/>
      <c r="CI661" s="23"/>
      <c r="CJ661" s="23"/>
      <c r="CK661" s="23"/>
      <c r="CL661" s="23"/>
      <c r="CM661" s="23"/>
      <c r="CN661" s="23"/>
      <c r="CO661" s="23"/>
      <c r="CP661" s="23"/>
      <c r="CQ661" s="23"/>
      <c r="CR661" s="23"/>
      <c r="CS661" s="23"/>
      <c r="CT661" s="23"/>
      <c r="CU661" s="23"/>
      <c r="CV661" s="23"/>
      <c r="CW661" s="23"/>
      <c r="CX661" s="23"/>
      <c r="CY661" s="23"/>
      <c r="CZ661" s="23"/>
      <c r="DA661" s="23"/>
      <c r="DB661" s="23"/>
      <c r="DC661" s="23"/>
      <c r="DD661" s="23"/>
      <c r="DE661" s="23"/>
      <c r="DF661" s="23"/>
      <c r="DG661" s="23"/>
      <c r="DH661" s="23"/>
      <c r="DI661" s="23"/>
      <c r="DJ661" s="23"/>
      <c r="DK661" s="23"/>
      <c r="DL661" s="23"/>
      <c r="DM661" s="23"/>
      <c r="DN661" s="23"/>
      <c r="DO661" s="23"/>
      <c r="DP661" s="23"/>
      <c r="DQ661" s="23"/>
      <c r="DR661" s="23"/>
      <c r="DS661" s="23"/>
      <c r="DT661" s="23"/>
      <c r="DU661" s="23"/>
      <c r="DV661" s="23"/>
      <c r="DW661" s="23"/>
      <c r="DX661" s="23"/>
      <c r="DY661" s="23"/>
      <c r="DZ661" s="23"/>
      <c r="EA661" s="23"/>
      <c r="EB661" s="23"/>
      <c r="EC661" s="23"/>
      <c r="ED661" s="23"/>
      <c r="EE661" s="23"/>
      <c r="EF661" s="23"/>
      <c r="EG661" s="23"/>
      <c r="EH661" s="23"/>
    </row>
    <row r="662" spans="4:138" s="24" customFormat="1" x14ac:dyDescent="0.25">
      <c r="D662" s="25"/>
      <c r="E662" s="26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  <c r="BS662" s="23"/>
      <c r="BT662" s="23"/>
      <c r="BU662" s="23"/>
      <c r="BV662" s="23"/>
      <c r="BW662" s="23"/>
      <c r="BX662" s="23"/>
      <c r="BY662" s="23"/>
      <c r="BZ662" s="23"/>
      <c r="CA662" s="23"/>
      <c r="CB662" s="23"/>
      <c r="CC662" s="23"/>
      <c r="CD662" s="23"/>
      <c r="CE662" s="23"/>
      <c r="CF662" s="23"/>
      <c r="CG662" s="23"/>
      <c r="CH662" s="23"/>
      <c r="CI662" s="23"/>
      <c r="CJ662" s="23"/>
      <c r="CK662" s="23"/>
      <c r="CL662" s="23"/>
      <c r="CM662" s="23"/>
      <c r="CN662" s="23"/>
      <c r="CO662" s="23"/>
      <c r="CP662" s="23"/>
      <c r="CQ662" s="23"/>
      <c r="CR662" s="23"/>
      <c r="CS662" s="23"/>
      <c r="CT662" s="23"/>
      <c r="CU662" s="23"/>
      <c r="CV662" s="23"/>
      <c r="CW662" s="23"/>
      <c r="CX662" s="23"/>
      <c r="CY662" s="23"/>
      <c r="CZ662" s="23"/>
      <c r="DA662" s="23"/>
      <c r="DB662" s="23"/>
      <c r="DC662" s="23"/>
      <c r="DD662" s="23"/>
      <c r="DE662" s="23"/>
      <c r="DF662" s="23"/>
      <c r="DG662" s="23"/>
      <c r="DH662" s="23"/>
      <c r="DI662" s="23"/>
      <c r="DJ662" s="23"/>
      <c r="DK662" s="23"/>
      <c r="DL662" s="23"/>
      <c r="DM662" s="23"/>
      <c r="DN662" s="23"/>
      <c r="DO662" s="23"/>
      <c r="DP662" s="23"/>
      <c r="DQ662" s="23"/>
      <c r="DR662" s="23"/>
      <c r="DS662" s="23"/>
      <c r="DT662" s="23"/>
      <c r="DU662" s="23"/>
      <c r="DV662" s="23"/>
      <c r="DW662" s="23"/>
      <c r="DX662" s="23"/>
      <c r="DY662" s="23"/>
      <c r="DZ662" s="23"/>
      <c r="EA662" s="23"/>
      <c r="EB662" s="23"/>
      <c r="EC662" s="23"/>
      <c r="ED662" s="23"/>
      <c r="EE662" s="23"/>
      <c r="EF662" s="23"/>
      <c r="EG662" s="23"/>
      <c r="EH662" s="23"/>
    </row>
    <row r="663" spans="4:138" s="24" customFormat="1" x14ac:dyDescent="0.25">
      <c r="D663" s="25"/>
      <c r="E663" s="26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  <c r="BS663" s="23"/>
      <c r="BT663" s="23"/>
      <c r="BU663" s="23"/>
      <c r="BV663" s="23"/>
      <c r="BW663" s="23"/>
      <c r="BX663" s="23"/>
      <c r="BY663" s="23"/>
      <c r="BZ663" s="23"/>
      <c r="CA663" s="23"/>
      <c r="CB663" s="23"/>
      <c r="CC663" s="23"/>
      <c r="CD663" s="23"/>
      <c r="CE663" s="23"/>
      <c r="CF663" s="23"/>
      <c r="CG663" s="23"/>
      <c r="CH663" s="23"/>
      <c r="CI663" s="23"/>
      <c r="CJ663" s="23"/>
      <c r="CK663" s="23"/>
      <c r="CL663" s="23"/>
      <c r="CM663" s="23"/>
      <c r="CN663" s="23"/>
      <c r="CO663" s="23"/>
      <c r="CP663" s="23"/>
      <c r="CQ663" s="23"/>
      <c r="CR663" s="23"/>
      <c r="CS663" s="23"/>
      <c r="CT663" s="23"/>
      <c r="CU663" s="23"/>
      <c r="CV663" s="23"/>
      <c r="CW663" s="23"/>
      <c r="CX663" s="23"/>
      <c r="CY663" s="23"/>
      <c r="CZ663" s="23"/>
      <c r="DA663" s="23"/>
      <c r="DB663" s="23"/>
      <c r="DC663" s="23"/>
      <c r="DD663" s="23"/>
      <c r="DE663" s="23"/>
      <c r="DF663" s="23"/>
      <c r="DG663" s="23"/>
      <c r="DH663" s="23"/>
      <c r="DI663" s="23"/>
      <c r="DJ663" s="23"/>
      <c r="DK663" s="23"/>
      <c r="DL663" s="23"/>
      <c r="DM663" s="23"/>
      <c r="DN663" s="23"/>
      <c r="DO663" s="23"/>
      <c r="DP663" s="23"/>
      <c r="DQ663" s="23"/>
      <c r="DR663" s="23"/>
      <c r="DS663" s="23"/>
      <c r="DT663" s="23"/>
      <c r="DU663" s="23"/>
      <c r="DV663" s="23"/>
      <c r="DW663" s="23"/>
      <c r="DX663" s="23"/>
      <c r="DY663" s="23"/>
      <c r="DZ663" s="23"/>
      <c r="EA663" s="23"/>
      <c r="EB663" s="23"/>
      <c r="EC663" s="23"/>
      <c r="ED663" s="23"/>
      <c r="EE663" s="23"/>
      <c r="EF663" s="23"/>
      <c r="EG663" s="23"/>
      <c r="EH663" s="23"/>
    </row>
    <row r="664" spans="4:138" s="24" customFormat="1" x14ac:dyDescent="0.25">
      <c r="D664" s="25"/>
      <c r="E664" s="26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  <c r="BS664" s="23"/>
      <c r="BT664" s="23"/>
      <c r="BU664" s="23"/>
      <c r="BV664" s="23"/>
      <c r="BW664" s="23"/>
      <c r="BX664" s="23"/>
      <c r="BY664" s="23"/>
      <c r="BZ664" s="23"/>
      <c r="CA664" s="23"/>
      <c r="CB664" s="23"/>
      <c r="CC664" s="23"/>
      <c r="CD664" s="23"/>
      <c r="CE664" s="23"/>
      <c r="CF664" s="23"/>
      <c r="CG664" s="23"/>
      <c r="CH664" s="23"/>
      <c r="CI664" s="23"/>
      <c r="CJ664" s="23"/>
      <c r="CK664" s="23"/>
      <c r="CL664" s="23"/>
      <c r="CM664" s="23"/>
      <c r="CN664" s="23"/>
      <c r="CO664" s="23"/>
      <c r="CP664" s="23"/>
      <c r="CQ664" s="23"/>
      <c r="CR664" s="23"/>
      <c r="CS664" s="23"/>
      <c r="CT664" s="23"/>
      <c r="CU664" s="23"/>
      <c r="CV664" s="23"/>
      <c r="CW664" s="23"/>
      <c r="CX664" s="23"/>
      <c r="CY664" s="23"/>
      <c r="CZ664" s="23"/>
      <c r="DA664" s="23"/>
      <c r="DB664" s="23"/>
      <c r="DC664" s="23"/>
      <c r="DD664" s="23"/>
      <c r="DE664" s="23"/>
      <c r="DF664" s="23"/>
      <c r="DG664" s="23"/>
      <c r="DH664" s="23"/>
      <c r="DI664" s="23"/>
      <c r="DJ664" s="23"/>
      <c r="DK664" s="23"/>
      <c r="DL664" s="23"/>
      <c r="DM664" s="23"/>
      <c r="DN664" s="23"/>
      <c r="DO664" s="23"/>
      <c r="DP664" s="23"/>
      <c r="DQ664" s="23"/>
      <c r="DR664" s="23"/>
      <c r="DS664" s="23"/>
      <c r="DT664" s="23"/>
      <c r="DU664" s="23"/>
      <c r="DV664" s="23"/>
      <c r="DW664" s="23"/>
      <c r="DX664" s="23"/>
      <c r="DY664" s="23"/>
      <c r="DZ664" s="23"/>
      <c r="EA664" s="23"/>
      <c r="EB664" s="23"/>
      <c r="EC664" s="23"/>
      <c r="ED664" s="23"/>
      <c r="EE664" s="23"/>
      <c r="EF664" s="23"/>
      <c r="EG664" s="23"/>
      <c r="EH664" s="23"/>
    </row>
    <row r="665" spans="4:138" s="24" customFormat="1" x14ac:dyDescent="0.25">
      <c r="D665" s="25"/>
      <c r="E665" s="26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  <c r="BS665" s="23"/>
      <c r="BT665" s="23"/>
      <c r="BU665" s="23"/>
      <c r="BV665" s="23"/>
      <c r="BW665" s="23"/>
      <c r="BX665" s="23"/>
      <c r="BY665" s="23"/>
      <c r="BZ665" s="23"/>
      <c r="CA665" s="23"/>
      <c r="CB665" s="23"/>
      <c r="CC665" s="23"/>
      <c r="CD665" s="23"/>
      <c r="CE665" s="23"/>
      <c r="CF665" s="23"/>
      <c r="CG665" s="23"/>
      <c r="CH665" s="23"/>
      <c r="CI665" s="23"/>
      <c r="CJ665" s="23"/>
      <c r="CK665" s="23"/>
      <c r="CL665" s="23"/>
      <c r="CM665" s="23"/>
      <c r="CN665" s="23"/>
      <c r="CO665" s="23"/>
      <c r="CP665" s="23"/>
      <c r="CQ665" s="23"/>
      <c r="CR665" s="23"/>
      <c r="CS665" s="23"/>
      <c r="CT665" s="23"/>
      <c r="CU665" s="23"/>
      <c r="CV665" s="23"/>
      <c r="CW665" s="23"/>
      <c r="CX665" s="23"/>
      <c r="CY665" s="23"/>
      <c r="CZ665" s="23"/>
      <c r="DA665" s="23"/>
      <c r="DB665" s="23"/>
      <c r="DC665" s="23"/>
      <c r="DD665" s="23"/>
      <c r="DE665" s="23"/>
      <c r="DF665" s="23"/>
      <c r="DG665" s="23"/>
      <c r="DH665" s="23"/>
      <c r="DI665" s="23"/>
      <c r="DJ665" s="23"/>
      <c r="DK665" s="23"/>
      <c r="DL665" s="23"/>
      <c r="DM665" s="23"/>
      <c r="DN665" s="23"/>
      <c r="DO665" s="23"/>
      <c r="DP665" s="23"/>
      <c r="DQ665" s="23"/>
      <c r="DR665" s="23"/>
      <c r="DS665" s="23"/>
      <c r="DT665" s="23"/>
      <c r="DU665" s="23"/>
      <c r="DV665" s="23"/>
      <c r="DW665" s="23"/>
      <c r="DX665" s="23"/>
      <c r="DY665" s="23"/>
      <c r="DZ665" s="23"/>
      <c r="EA665" s="23"/>
      <c r="EB665" s="23"/>
      <c r="EC665" s="23"/>
      <c r="ED665" s="23"/>
      <c r="EE665" s="23"/>
      <c r="EF665" s="23"/>
      <c r="EG665" s="23"/>
      <c r="EH665" s="23"/>
    </row>
    <row r="666" spans="4:138" s="24" customFormat="1" x14ac:dyDescent="0.25">
      <c r="D666" s="25"/>
      <c r="E666" s="26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  <c r="BS666" s="23"/>
      <c r="BT666" s="23"/>
      <c r="BU666" s="23"/>
      <c r="BV666" s="23"/>
      <c r="BW666" s="23"/>
      <c r="BX666" s="23"/>
      <c r="BY666" s="23"/>
      <c r="BZ666" s="23"/>
      <c r="CA666" s="23"/>
      <c r="CB666" s="23"/>
      <c r="CC666" s="23"/>
      <c r="CD666" s="23"/>
      <c r="CE666" s="23"/>
      <c r="CF666" s="23"/>
      <c r="CG666" s="23"/>
      <c r="CH666" s="23"/>
      <c r="CI666" s="23"/>
      <c r="CJ666" s="23"/>
      <c r="CK666" s="23"/>
      <c r="CL666" s="23"/>
      <c r="CM666" s="23"/>
      <c r="CN666" s="23"/>
      <c r="CO666" s="23"/>
      <c r="CP666" s="23"/>
      <c r="CQ666" s="23"/>
      <c r="CR666" s="23"/>
      <c r="CS666" s="23"/>
      <c r="CT666" s="23"/>
      <c r="CU666" s="23"/>
      <c r="CV666" s="23"/>
      <c r="CW666" s="23"/>
      <c r="CX666" s="23"/>
      <c r="CY666" s="23"/>
      <c r="CZ666" s="23"/>
      <c r="DA666" s="23"/>
      <c r="DB666" s="23"/>
      <c r="DC666" s="23"/>
      <c r="DD666" s="23"/>
      <c r="DE666" s="23"/>
      <c r="DF666" s="23"/>
      <c r="DG666" s="23"/>
      <c r="DH666" s="23"/>
      <c r="DI666" s="23"/>
      <c r="DJ666" s="23"/>
      <c r="DK666" s="23"/>
      <c r="DL666" s="23"/>
      <c r="DM666" s="23"/>
      <c r="DN666" s="23"/>
      <c r="DO666" s="23"/>
      <c r="DP666" s="23"/>
      <c r="DQ666" s="23"/>
      <c r="DR666" s="23"/>
      <c r="DS666" s="23"/>
      <c r="DT666" s="23"/>
      <c r="DU666" s="23"/>
      <c r="DV666" s="23"/>
      <c r="DW666" s="23"/>
      <c r="DX666" s="23"/>
      <c r="DY666" s="23"/>
      <c r="DZ666" s="23"/>
      <c r="EA666" s="23"/>
      <c r="EB666" s="23"/>
      <c r="EC666" s="23"/>
      <c r="ED666" s="23"/>
      <c r="EE666" s="23"/>
      <c r="EF666" s="23"/>
      <c r="EG666" s="23"/>
      <c r="EH666" s="23"/>
    </row>
    <row r="667" spans="4:138" s="24" customFormat="1" x14ac:dyDescent="0.25">
      <c r="D667" s="25"/>
      <c r="E667" s="26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  <c r="BS667" s="23"/>
      <c r="BT667" s="23"/>
      <c r="BU667" s="23"/>
      <c r="BV667" s="23"/>
      <c r="BW667" s="23"/>
      <c r="BX667" s="23"/>
      <c r="BY667" s="23"/>
      <c r="BZ667" s="23"/>
      <c r="CA667" s="23"/>
      <c r="CB667" s="23"/>
      <c r="CC667" s="23"/>
      <c r="CD667" s="23"/>
      <c r="CE667" s="23"/>
      <c r="CF667" s="23"/>
      <c r="CG667" s="23"/>
      <c r="CH667" s="23"/>
      <c r="CI667" s="23"/>
      <c r="CJ667" s="23"/>
      <c r="CK667" s="23"/>
      <c r="CL667" s="23"/>
      <c r="CM667" s="23"/>
      <c r="CN667" s="23"/>
      <c r="CO667" s="23"/>
      <c r="CP667" s="23"/>
      <c r="CQ667" s="23"/>
      <c r="CR667" s="23"/>
      <c r="CS667" s="23"/>
      <c r="CT667" s="23"/>
      <c r="CU667" s="23"/>
      <c r="CV667" s="23"/>
      <c r="CW667" s="23"/>
      <c r="CX667" s="23"/>
      <c r="CY667" s="23"/>
      <c r="CZ667" s="23"/>
      <c r="DA667" s="23"/>
      <c r="DB667" s="23"/>
      <c r="DC667" s="23"/>
      <c r="DD667" s="23"/>
      <c r="DE667" s="23"/>
      <c r="DF667" s="23"/>
      <c r="DG667" s="23"/>
      <c r="DH667" s="23"/>
      <c r="DI667" s="23"/>
      <c r="DJ667" s="23"/>
      <c r="DK667" s="23"/>
      <c r="DL667" s="23"/>
      <c r="DM667" s="23"/>
      <c r="DN667" s="23"/>
      <c r="DO667" s="23"/>
      <c r="DP667" s="23"/>
      <c r="DQ667" s="23"/>
      <c r="DR667" s="23"/>
      <c r="DS667" s="23"/>
      <c r="DT667" s="23"/>
      <c r="DU667" s="23"/>
      <c r="DV667" s="23"/>
      <c r="DW667" s="23"/>
      <c r="DX667" s="23"/>
      <c r="DY667" s="23"/>
      <c r="DZ667" s="23"/>
      <c r="EA667" s="23"/>
      <c r="EB667" s="23"/>
      <c r="EC667" s="23"/>
      <c r="ED667" s="23"/>
      <c r="EE667" s="23"/>
      <c r="EF667" s="23"/>
      <c r="EG667" s="23"/>
      <c r="EH667" s="23"/>
    </row>
    <row r="668" spans="4:138" s="24" customFormat="1" x14ac:dyDescent="0.25">
      <c r="D668" s="25"/>
      <c r="E668" s="26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23"/>
      <c r="BS668" s="23"/>
      <c r="BT668" s="23"/>
      <c r="BU668" s="23"/>
      <c r="BV668" s="23"/>
      <c r="BW668" s="23"/>
      <c r="BX668" s="23"/>
      <c r="BY668" s="23"/>
      <c r="BZ668" s="23"/>
      <c r="CA668" s="23"/>
      <c r="CB668" s="23"/>
      <c r="CC668" s="23"/>
      <c r="CD668" s="23"/>
      <c r="CE668" s="23"/>
      <c r="CF668" s="23"/>
      <c r="CG668" s="23"/>
      <c r="CH668" s="23"/>
      <c r="CI668" s="23"/>
      <c r="CJ668" s="23"/>
      <c r="CK668" s="23"/>
      <c r="CL668" s="23"/>
      <c r="CM668" s="23"/>
      <c r="CN668" s="23"/>
      <c r="CO668" s="23"/>
      <c r="CP668" s="23"/>
      <c r="CQ668" s="23"/>
      <c r="CR668" s="23"/>
      <c r="CS668" s="23"/>
      <c r="CT668" s="23"/>
      <c r="CU668" s="23"/>
      <c r="CV668" s="23"/>
      <c r="CW668" s="23"/>
      <c r="CX668" s="23"/>
      <c r="CY668" s="23"/>
      <c r="CZ668" s="23"/>
      <c r="DA668" s="23"/>
      <c r="DB668" s="23"/>
      <c r="DC668" s="23"/>
      <c r="DD668" s="23"/>
      <c r="DE668" s="23"/>
      <c r="DF668" s="23"/>
      <c r="DG668" s="23"/>
      <c r="DH668" s="23"/>
      <c r="DI668" s="23"/>
      <c r="DJ668" s="23"/>
      <c r="DK668" s="23"/>
      <c r="DL668" s="23"/>
      <c r="DM668" s="23"/>
      <c r="DN668" s="23"/>
      <c r="DO668" s="23"/>
      <c r="DP668" s="23"/>
      <c r="DQ668" s="23"/>
      <c r="DR668" s="23"/>
      <c r="DS668" s="23"/>
      <c r="DT668" s="23"/>
      <c r="DU668" s="23"/>
      <c r="DV668" s="23"/>
      <c r="DW668" s="23"/>
      <c r="DX668" s="23"/>
      <c r="DY668" s="23"/>
      <c r="DZ668" s="23"/>
      <c r="EA668" s="23"/>
      <c r="EB668" s="23"/>
      <c r="EC668" s="23"/>
      <c r="ED668" s="23"/>
      <c r="EE668" s="23"/>
      <c r="EF668" s="23"/>
      <c r="EG668" s="23"/>
      <c r="EH668" s="23"/>
    </row>
    <row r="669" spans="4:138" s="24" customFormat="1" x14ac:dyDescent="0.25">
      <c r="D669" s="25"/>
      <c r="E669" s="26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23"/>
      <c r="BS669" s="23"/>
      <c r="BT669" s="23"/>
      <c r="BU669" s="23"/>
      <c r="BV669" s="23"/>
      <c r="BW669" s="23"/>
      <c r="BX669" s="23"/>
      <c r="BY669" s="23"/>
      <c r="BZ669" s="23"/>
      <c r="CA669" s="23"/>
      <c r="CB669" s="23"/>
      <c r="CC669" s="23"/>
      <c r="CD669" s="23"/>
      <c r="CE669" s="23"/>
      <c r="CF669" s="23"/>
      <c r="CG669" s="23"/>
      <c r="CH669" s="23"/>
      <c r="CI669" s="23"/>
      <c r="CJ669" s="23"/>
      <c r="CK669" s="23"/>
      <c r="CL669" s="23"/>
      <c r="CM669" s="23"/>
      <c r="CN669" s="23"/>
      <c r="CO669" s="23"/>
      <c r="CP669" s="23"/>
      <c r="CQ669" s="23"/>
      <c r="CR669" s="23"/>
      <c r="CS669" s="23"/>
      <c r="CT669" s="23"/>
      <c r="CU669" s="23"/>
      <c r="CV669" s="23"/>
      <c r="CW669" s="23"/>
      <c r="CX669" s="23"/>
      <c r="CY669" s="23"/>
      <c r="CZ669" s="23"/>
      <c r="DA669" s="23"/>
      <c r="DB669" s="23"/>
      <c r="DC669" s="23"/>
      <c r="DD669" s="23"/>
      <c r="DE669" s="23"/>
      <c r="DF669" s="23"/>
      <c r="DG669" s="23"/>
      <c r="DH669" s="23"/>
      <c r="DI669" s="23"/>
      <c r="DJ669" s="23"/>
      <c r="DK669" s="23"/>
      <c r="DL669" s="23"/>
      <c r="DM669" s="23"/>
      <c r="DN669" s="23"/>
      <c r="DO669" s="23"/>
      <c r="DP669" s="23"/>
      <c r="DQ669" s="23"/>
      <c r="DR669" s="23"/>
      <c r="DS669" s="23"/>
      <c r="DT669" s="23"/>
      <c r="DU669" s="23"/>
      <c r="DV669" s="23"/>
      <c r="DW669" s="23"/>
      <c r="DX669" s="23"/>
      <c r="DY669" s="23"/>
      <c r="DZ669" s="23"/>
      <c r="EA669" s="23"/>
      <c r="EB669" s="23"/>
      <c r="EC669" s="23"/>
      <c r="ED669" s="23"/>
      <c r="EE669" s="23"/>
      <c r="EF669" s="23"/>
      <c r="EG669" s="23"/>
      <c r="EH669" s="23"/>
    </row>
    <row r="670" spans="4:138" s="24" customFormat="1" x14ac:dyDescent="0.25">
      <c r="D670" s="25"/>
      <c r="E670" s="26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  <c r="BS670" s="23"/>
      <c r="BT670" s="23"/>
      <c r="BU670" s="23"/>
      <c r="BV670" s="23"/>
      <c r="BW670" s="23"/>
      <c r="BX670" s="23"/>
      <c r="BY670" s="23"/>
      <c r="BZ670" s="23"/>
      <c r="CA670" s="23"/>
      <c r="CB670" s="23"/>
      <c r="CC670" s="23"/>
      <c r="CD670" s="23"/>
      <c r="CE670" s="23"/>
      <c r="CF670" s="23"/>
      <c r="CG670" s="23"/>
      <c r="CH670" s="23"/>
      <c r="CI670" s="23"/>
      <c r="CJ670" s="23"/>
      <c r="CK670" s="23"/>
      <c r="CL670" s="23"/>
      <c r="CM670" s="23"/>
      <c r="CN670" s="23"/>
      <c r="CO670" s="23"/>
      <c r="CP670" s="23"/>
      <c r="CQ670" s="23"/>
      <c r="CR670" s="23"/>
      <c r="CS670" s="23"/>
      <c r="CT670" s="23"/>
      <c r="CU670" s="23"/>
      <c r="CV670" s="23"/>
      <c r="CW670" s="23"/>
      <c r="CX670" s="23"/>
      <c r="CY670" s="23"/>
      <c r="CZ670" s="23"/>
      <c r="DA670" s="23"/>
      <c r="DB670" s="23"/>
      <c r="DC670" s="23"/>
      <c r="DD670" s="23"/>
      <c r="DE670" s="23"/>
      <c r="DF670" s="23"/>
      <c r="DG670" s="23"/>
      <c r="DH670" s="23"/>
      <c r="DI670" s="23"/>
      <c r="DJ670" s="23"/>
      <c r="DK670" s="23"/>
      <c r="DL670" s="23"/>
      <c r="DM670" s="23"/>
      <c r="DN670" s="23"/>
      <c r="DO670" s="23"/>
      <c r="DP670" s="23"/>
      <c r="DQ670" s="23"/>
      <c r="DR670" s="23"/>
      <c r="DS670" s="23"/>
      <c r="DT670" s="23"/>
      <c r="DU670" s="23"/>
      <c r="DV670" s="23"/>
      <c r="DW670" s="23"/>
      <c r="DX670" s="23"/>
      <c r="DY670" s="23"/>
      <c r="DZ670" s="23"/>
      <c r="EA670" s="23"/>
      <c r="EB670" s="23"/>
      <c r="EC670" s="23"/>
      <c r="ED670" s="23"/>
      <c r="EE670" s="23"/>
      <c r="EF670" s="23"/>
      <c r="EG670" s="23"/>
      <c r="EH670" s="23"/>
    </row>
    <row r="671" spans="4:138" s="24" customFormat="1" x14ac:dyDescent="0.25">
      <c r="D671" s="25"/>
      <c r="E671" s="26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23"/>
      <c r="BS671" s="23"/>
      <c r="BT671" s="23"/>
      <c r="BU671" s="23"/>
      <c r="BV671" s="23"/>
      <c r="BW671" s="23"/>
      <c r="BX671" s="23"/>
      <c r="BY671" s="23"/>
      <c r="BZ671" s="23"/>
      <c r="CA671" s="23"/>
      <c r="CB671" s="23"/>
      <c r="CC671" s="23"/>
      <c r="CD671" s="23"/>
      <c r="CE671" s="23"/>
      <c r="CF671" s="23"/>
      <c r="CG671" s="23"/>
      <c r="CH671" s="23"/>
      <c r="CI671" s="23"/>
      <c r="CJ671" s="23"/>
      <c r="CK671" s="23"/>
      <c r="CL671" s="23"/>
      <c r="CM671" s="23"/>
      <c r="CN671" s="23"/>
      <c r="CO671" s="23"/>
      <c r="CP671" s="23"/>
      <c r="CQ671" s="23"/>
      <c r="CR671" s="23"/>
      <c r="CS671" s="23"/>
      <c r="CT671" s="23"/>
      <c r="CU671" s="23"/>
      <c r="CV671" s="23"/>
      <c r="CW671" s="23"/>
      <c r="CX671" s="23"/>
      <c r="CY671" s="23"/>
      <c r="CZ671" s="23"/>
      <c r="DA671" s="23"/>
      <c r="DB671" s="23"/>
      <c r="DC671" s="23"/>
      <c r="DD671" s="23"/>
      <c r="DE671" s="23"/>
      <c r="DF671" s="23"/>
      <c r="DG671" s="23"/>
      <c r="DH671" s="23"/>
      <c r="DI671" s="23"/>
      <c r="DJ671" s="23"/>
      <c r="DK671" s="23"/>
      <c r="DL671" s="23"/>
      <c r="DM671" s="23"/>
      <c r="DN671" s="23"/>
      <c r="DO671" s="23"/>
      <c r="DP671" s="23"/>
      <c r="DQ671" s="23"/>
      <c r="DR671" s="23"/>
      <c r="DS671" s="23"/>
      <c r="DT671" s="23"/>
      <c r="DU671" s="23"/>
      <c r="DV671" s="23"/>
      <c r="DW671" s="23"/>
      <c r="DX671" s="23"/>
      <c r="DY671" s="23"/>
      <c r="DZ671" s="23"/>
      <c r="EA671" s="23"/>
      <c r="EB671" s="23"/>
      <c r="EC671" s="23"/>
      <c r="ED671" s="23"/>
      <c r="EE671" s="23"/>
      <c r="EF671" s="23"/>
      <c r="EG671" s="23"/>
      <c r="EH671" s="23"/>
    </row>
    <row r="672" spans="4:138" s="24" customFormat="1" x14ac:dyDescent="0.25">
      <c r="D672" s="25"/>
      <c r="E672" s="26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  <c r="BS672" s="23"/>
      <c r="BT672" s="23"/>
      <c r="BU672" s="23"/>
      <c r="BV672" s="23"/>
      <c r="BW672" s="23"/>
      <c r="BX672" s="23"/>
      <c r="BY672" s="23"/>
      <c r="BZ672" s="23"/>
      <c r="CA672" s="23"/>
      <c r="CB672" s="23"/>
      <c r="CC672" s="23"/>
      <c r="CD672" s="23"/>
      <c r="CE672" s="23"/>
      <c r="CF672" s="23"/>
      <c r="CG672" s="23"/>
      <c r="CH672" s="23"/>
      <c r="CI672" s="23"/>
      <c r="CJ672" s="23"/>
      <c r="CK672" s="23"/>
      <c r="CL672" s="23"/>
      <c r="CM672" s="23"/>
      <c r="CN672" s="23"/>
      <c r="CO672" s="23"/>
      <c r="CP672" s="23"/>
      <c r="CQ672" s="23"/>
      <c r="CR672" s="23"/>
      <c r="CS672" s="23"/>
      <c r="CT672" s="23"/>
      <c r="CU672" s="23"/>
      <c r="CV672" s="23"/>
      <c r="CW672" s="23"/>
      <c r="CX672" s="23"/>
      <c r="CY672" s="23"/>
      <c r="CZ672" s="23"/>
      <c r="DA672" s="23"/>
      <c r="DB672" s="23"/>
      <c r="DC672" s="23"/>
      <c r="DD672" s="23"/>
      <c r="DE672" s="23"/>
      <c r="DF672" s="23"/>
      <c r="DG672" s="23"/>
      <c r="DH672" s="23"/>
      <c r="DI672" s="23"/>
      <c r="DJ672" s="23"/>
      <c r="DK672" s="23"/>
      <c r="DL672" s="23"/>
      <c r="DM672" s="23"/>
      <c r="DN672" s="23"/>
      <c r="DO672" s="23"/>
      <c r="DP672" s="23"/>
      <c r="DQ672" s="23"/>
      <c r="DR672" s="23"/>
      <c r="DS672" s="23"/>
      <c r="DT672" s="23"/>
      <c r="DU672" s="23"/>
      <c r="DV672" s="23"/>
      <c r="DW672" s="23"/>
      <c r="DX672" s="23"/>
      <c r="DY672" s="23"/>
      <c r="DZ672" s="23"/>
      <c r="EA672" s="23"/>
      <c r="EB672" s="23"/>
      <c r="EC672" s="23"/>
      <c r="ED672" s="23"/>
      <c r="EE672" s="23"/>
      <c r="EF672" s="23"/>
      <c r="EG672" s="23"/>
      <c r="EH672" s="23"/>
    </row>
    <row r="673" spans="4:138" s="24" customFormat="1" x14ac:dyDescent="0.25">
      <c r="D673" s="25"/>
      <c r="E673" s="26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23"/>
      <c r="BS673" s="23"/>
      <c r="BT673" s="23"/>
      <c r="BU673" s="23"/>
      <c r="BV673" s="23"/>
      <c r="BW673" s="23"/>
      <c r="BX673" s="23"/>
      <c r="BY673" s="23"/>
      <c r="BZ673" s="23"/>
      <c r="CA673" s="23"/>
      <c r="CB673" s="23"/>
      <c r="CC673" s="23"/>
      <c r="CD673" s="23"/>
      <c r="CE673" s="23"/>
      <c r="CF673" s="23"/>
      <c r="CG673" s="23"/>
      <c r="CH673" s="23"/>
      <c r="CI673" s="23"/>
      <c r="CJ673" s="23"/>
      <c r="CK673" s="23"/>
      <c r="CL673" s="23"/>
      <c r="CM673" s="23"/>
      <c r="CN673" s="23"/>
      <c r="CO673" s="23"/>
      <c r="CP673" s="23"/>
      <c r="CQ673" s="23"/>
      <c r="CR673" s="23"/>
      <c r="CS673" s="23"/>
      <c r="CT673" s="23"/>
      <c r="CU673" s="23"/>
      <c r="CV673" s="23"/>
      <c r="CW673" s="23"/>
      <c r="CX673" s="23"/>
      <c r="CY673" s="23"/>
      <c r="CZ673" s="23"/>
      <c r="DA673" s="23"/>
      <c r="DB673" s="23"/>
      <c r="DC673" s="23"/>
      <c r="DD673" s="23"/>
      <c r="DE673" s="23"/>
      <c r="DF673" s="23"/>
      <c r="DG673" s="23"/>
      <c r="DH673" s="23"/>
      <c r="DI673" s="23"/>
      <c r="DJ673" s="23"/>
      <c r="DK673" s="23"/>
      <c r="DL673" s="23"/>
      <c r="DM673" s="23"/>
      <c r="DN673" s="23"/>
      <c r="DO673" s="23"/>
      <c r="DP673" s="23"/>
      <c r="DQ673" s="23"/>
      <c r="DR673" s="23"/>
      <c r="DS673" s="23"/>
      <c r="DT673" s="23"/>
      <c r="DU673" s="23"/>
      <c r="DV673" s="23"/>
      <c r="DW673" s="23"/>
      <c r="DX673" s="23"/>
      <c r="DY673" s="23"/>
      <c r="DZ673" s="23"/>
      <c r="EA673" s="23"/>
      <c r="EB673" s="23"/>
      <c r="EC673" s="23"/>
      <c r="ED673" s="23"/>
      <c r="EE673" s="23"/>
      <c r="EF673" s="23"/>
      <c r="EG673" s="23"/>
      <c r="EH673" s="23"/>
    </row>
    <row r="674" spans="4:138" s="24" customFormat="1" x14ac:dyDescent="0.25">
      <c r="D674" s="25"/>
      <c r="E674" s="26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  <c r="BQ674" s="23"/>
      <c r="BR674" s="23"/>
      <c r="BS674" s="23"/>
      <c r="BT674" s="23"/>
      <c r="BU674" s="23"/>
      <c r="BV674" s="23"/>
      <c r="BW674" s="23"/>
      <c r="BX674" s="23"/>
      <c r="BY674" s="23"/>
      <c r="BZ674" s="23"/>
      <c r="CA674" s="23"/>
      <c r="CB674" s="23"/>
      <c r="CC674" s="23"/>
      <c r="CD674" s="23"/>
      <c r="CE674" s="23"/>
      <c r="CF674" s="23"/>
      <c r="CG674" s="23"/>
      <c r="CH674" s="23"/>
      <c r="CI674" s="23"/>
      <c r="CJ674" s="23"/>
      <c r="CK674" s="23"/>
      <c r="CL674" s="23"/>
      <c r="CM674" s="23"/>
      <c r="CN674" s="23"/>
      <c r="CO674" s="23"/>
      <c r="CP674" s="23"/>
      <c r="CQ674" s="23"/>
      <c r="CR674" s="23"/>
      <c r="CS674" s="23"/>
      <c r="CT674" s="23"/>
      <c r="CU674" s="23"/>
      <c r="CV674" s="23"/>
      <c r="CW674" s="23"/>
      <c r="CX674" s="23"/>
      <c r="CY674" s="23"/>
      <c r="CZ674" s="23"/>
      <c r="DA674" s="23"/>
      <c r="DB674" s="23"/>
      <c r="DC674" s="23"/>
      <c r="DD674" s="23"/>
      <c r="DE674" s="23"/>
      <c r="DF674" s="23"/>
      <c r="DG674" s="23"/>
      <c r="DH674" s="23"/>
      <c r="DI674" s="23"/>
      <c r="DJ674" s="23"/>
      <c r="DK674" s="23"/>
      <c r="DL674" s="23"/>
      <c r="DM674" s="23"/>
      <c r="DN674" s="23"/>
      <c r="DO674" s="23"/>
      <c r="DP674" s="23"/>
      <c r="DQ674" s="23"/>
      <c r="DR674" s="23"/>
      <c r="DS674" s="23"/>
      <c r="DT674" s="23"/>
      <c r="DU674" s="23"/>
      <c r="DV674" s="23"/>
      <c r="DW674" s="23"/>
      <c r="DX674" s="23"/>
      <c r="DY674" s="23"/>
      <c r="DZ674" s="23"/>
      <c r="EA674" s="23"/>
      <c r="EB674" s="23"/>
      <c r="EC674" s="23"/>
      <c r="ED674" s="23"/>
      <c r="EE674" s="23"/>
      <c r="EF674" s="23"/>
      <c r="EG674" s="23"/>
      <c r="EH674" s="23"/>
    </row>
    <row r="675" spans="4:138" s="24" customFormat="1" x14ac:dyDescent="0.25">
      <c r="D675" s="25"/>
      <c r="E675" s="26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  <c r="BQ675" s="23"/>
      <c r="BR675" s="23"/>
      <c r="BS675" s="23"/>
      <c r="BT675" s="23"/>
      <c r="BU675" s="23"/>
      <c r="BV675" s="23"/>
      <c r="BW675" s="23"/>
      <c r="BX675" s="23"/>
      <c r="BY675" s="23"/>
      <c r="BZ675" s="23"/>
      <c r="CA675" s="23"/>
      <c r="CB675" s="23"/>
      <c r="CC675" s="23"/>
      <c r="CD675" s="23"/>
      <c r="CE675" s="23"/>
      <c r="CF675" s="23"/>
      <c r="CG675" s="23"/>
      <c r="CH675" s="23"/>
      <c r="CI675" s="23"/>
      <c r="CJ675" s="23"/>
      <c r="CK675" s="23"/>
      <c r="CL675" s="23"/>
      <c r="CM675" s="23"/>
      <c r="CN675" s="23"/>
      <c r="CO675" s="23"/>
      <c r="CP675" s="23"/>
      <c r="CQ675" s="23"/>
      <c r="CR675" s="23"/>
      <c r="CS675" s="23"/>
      <c r="CT675" s="23"/>
      <c r="CU675" s="23"/>
      <c r="CV675" s="23"/>
      <c r="CW675" s="23"/>
      <c r="CX675" s="23"/>
      <c r="CY675" s="23"/>
      <c r="CZ675" s="23"/>
      <c r="DA675" s="23"/>
      <c r="DB675" s="23"/>
      <c r="DC675" s="23"/>
      <c r="DD675" s="23"/>
      <c r="DE675" s="23"/>
      <c r="DF675" s="23"/>
      <c r="DG675" s="23"/>
      <c r="DH675" s="23"/>
      <c r="DI675" s="23"/>
      <c r="DJ675" s="23"/>
      <c r="DK675" s="23"/>
      <c r="DL675" s="23"/>
      <c r="DM675" s="23"/>
      <c r="DN675" s="23"/>
      <c r="DO675" s="23"/>
      <c r="DP675" s="23"/>
      <c r="DQ675" s="23"/>
      <c r="DR675" s="23"/>
      <c r="DS675" s="23"/>
      <c r="DT675" s="23"/>
      <c r="DU675" s="23"/>
      <c r="DV675" s="23"/>
      <c r="DW675" s="23"/>
      <c r="DX675" s="23"/>
      <c r="DY675" s="23"/>
      <c r="DZ675" s="23"/>
      <c r="EA675" s="23"/>
      <c r="EB675" s="23"/>
      <c r="EC675" s="23"/>
      <c r="ED675" s="23"/>
      <c r="EE675" s="23"/>
      <c r="EF675" s="23"/>
      <c r="EG675" s="23"/>
      <c r="EH675" s="23"/>
    </row>
    <row r="676" spans="4:138" s="24" customFormat="1" x14ac:dyDescent="0.25">
      <c r="D676" s="25"/>
      <c r="E676" s="26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  <c r="BQ676" s="23"/>
      <c r="BR676" s="23"/>
      <c r="BS676" s="23"/>
      <c r="BT676" s="23"/>
      <c r="BU676" s="23"/>
      <c r="BV676" s="23"/>
      <c r="BW676" s="23"/>
      <c r="BX676" s="23"/>
      <c r="BY676" s="23"/>
      <c r="BZ676" s="23"/>
      <c r="CA676" s="23"/>
      <c r="CB676" s="23"/>
      <c r="CC676" s="23"/>
      <c r="CD676" s="23"/>
      <c r="CE676" s="23"/>
      <c r="CF676" s="23"/>
      <c r="CG676" s="23"/>
      <c r="CH676" s="23"/>
      <c r="CI676" s="23"/>
      <c r="CJ676" s="23"/>
      <c r="CK676" s="23"/>
      <c r="CL676" s="23"/>
      <c r="CM676" s="23"/>
      <c r="CN676" s="23"/>
      <c r="CO676" s="23"/>
      <c r="CP676" s="23"/>
      <c r="CQ676" s="23"/>
      <c r="CR676" s="23"/>
      <c r="CS676" s="23"/>
      <c r="CT676" s="23"/>
      <c r="CU676" s="23"/>
      <c r="CV676" s="23"/>
      <c r="CW676" s="23"/>
      <c r="CX676" s="23"/>
      <c r="CY676" s="23"/>
      <c r="CZ676" s="23"/>
      <c r="DA676" s="23"/>
      <c r="DB676" s="23"/>
      <c r="DC676" s="23"/>
      <c r="DD676" s="23"/>
      <c r="DE676" s="23"/>
      <c r="DF676" s="23"/>
      <c r="DG676" s="23"/>
      <c r="DH676" s="23"/>
      <c r="DI676" s="23"/>
      <c r="DJ676" s="23"/>
      <c r="DK676" s="23"/>
      <c r="DL676" s="23"/>
      <c r="DM676" s="23"/>
      <c r="DN676" s="23"/>
      <c r="DO676" s="23"/>
      <c r="DP676" s="23"/>
      <c r="DQ676" s="23"/>
      <c r="DR676" s="23"/>
      <c r="DS676" s="23"/>
      <c r="DT676" s="23"/>
      <c r="DU676" s="23"/>
      <c r="DV676" s="23"/>
      <c r="DW676" s="23"/>
      <c r="DX676" s="23"/>
      <c r="DY676" s="23"/>
      <c r="DZ676" s="23"/>
      <c r="EA676" s="23"/>
      <c r="EB676" s="23"/>
      <c r="EC676" s="23"/>
      <c r="ED676" s="23"/>
      <c r="EE676" s="23"/>
      <c r="EF676" s="23"/>
      <c r="EG676" s="23"/>
      <c r="EH676" s="23"/>
    </row>
    <row r="677" spans="4:138" s="24" customFormat="1" x14ac:dyDescent="0.25">
      <c r="D677" s="25"/>
      <c r="E677" s="26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  <c r="BQ677" s="23"/>
      <c r="BR677" s="23"/>
      <c r="BS677" s="23"/>
      <c r="BT677" s="23"/>
      <c r="BU677" s="23"/>
      <c r="BV677" s="23"/>
      <c r="BW677" s="23"/>
      <c r="BX677" s="23"/>
      <c r="BY677" s="23"/>
      <c r="BZ677" s="23"/>
      <c r="CA677" s="23"/>
      <c r="CB677" s="23"/>
      <c r="CC677" s="23"/>
      <c r="CD677" s="23"/>
      <c r="CE677" s="23"/>
      <c r="CF677" s="23"/>
      <c r="CG677" s="23"/>
      <c r="CH677" s="23"/>
      <c r="CI677" s="23"/>
      <c r="CJ677" s="23"/>
      <c r="CK677" s="23"/>
      <c r="CL677" s="23"/>
      <c r="CM677" s="23"/>
      <c r="CN677" s="23"/>
      <c r="CO677" s="23"/>
      <c r="CP677" s="23"/>
      <c r="CQ677" s="23"/>
      <c r="CR677" s="23"/>
      <c r="CS677" s="23"/>
      <c r="CT677" s="23"/>
      <c r="CU677" s="23"/>
      <c r="CV677" s="23"/>
      <c r="CW677" s="23"/>
      <c r="CX677" s="23"/>
      <c r="CY677" s="23"/>
      <c r="CZ677" s="23"/>
      <c r="DA677" s="23"/>
      <c r="DB677" s="23"/>
      <c r="DC677" s="23"/>
      <c r="DD677" s="23"/>
      <c r="DE677" s="23"/>
      <c r="DF677" s="23"/>
      <c r="DG677" s="23"/>
      <c r="DH677" s="23"/>
      <c r="DI677" s="23"/>
      <c r="DJ677" s="23"/>
      <c r="DK677" s="23"/>
      <c r="DL677" s="23"/>
      <c r="DM677" s="23"/>
      <c r="DN677" s="23"/>
      <c r="DO677" s="23"/>
      <c r="DP677" s="23"/>
      <c r="DQ677" s="23"/>
      <c r="DR677" s="23"/>
      <c r="DS677" s="23"/>
      <c r="DT677" s="23"/>
      <c r="DU677" s="23"/>
      <c r="DV677" s="23"/>
      <c r="DW677" s="23"/>
      <c r="DX677" s="23"/>
      <c r="DY677" s="23"/>
      <c r="DZ677" s="23"/>
      <c r="EA677" s="23"/>
      <c r="EB677" s="23"/>
      <c r="EC677" s="23"/>
      <c r="ED677" s="23"/>
      <c r="EE677" s="23"/>
      <c r="EF677" s="23"/>
      <c r="EG677" s="23"/>
      <c r="EH677" s="23"/>
    </row>
    <row r="678" spans="4:138" s="24" customFormat="1" x14ac:dyDescent="0.25">
      <c r="D678" s="25"/>
      <c r="E678" s="26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  <c r="BR678" s="23"/>
      <c r="BS678" s="23"/>
      <c r="BT678" s="23"/>
      <c r="BU678" s="23"/>
      <c r="BV678" s="23"/>
      <c r="BW678" s="23"/>
      <c r="BX678" s="23"/>
      <c r="BY678" s="23"/>
      <c r="BZ678" s="23"/>
      <c r="CA678" s="23"/>
      <c r="CB678" s="23"/>
      <c r="CC678" s="23"/>
      <c r="CD678" s="23"/>
      <c r="CE678" s="23"/>
      <c r="CF678" s="23"/>
      <c r="CG678" s="23"/>
      <c r="CH678" s="23"/>
      <c r="CI678" s="23"/>
      <c r="CJ678" s="23"/>
      <c r="CK678" s="23"/>
      <c r="CL678" s="23"/>
      <c r="CM678" s="23"/>
      <c r="CN678" s="23"/>
      <c r="CO678" s="23"/>
      <c r="CP678" s="23"/>
      <c r="CQ678" s="23"/>
      <c r="CR678" s="23"/>
      <c r="CS678" s="23"/>
      <c r="CT678" s="23"/>
      <c r="CU678" s="23"/>
      <c r="CV678" s="23"/>
      <c r="CW678" s="23"/>
      <c r="CX678" s="23"/>
      <c r="CY678" s="23"/>
      <c r="CZ678" s="23"/>
      <c r="DA678" s="23"/>
      <c r="DB678" s="23"/>
      <c r="DC678" s="23"/>
      <c r="DD678" s="23"/>
      <c r="DE678" s="23"/>
      <c r="DF678" s="23"/>
      <c r="DG678" s="23"/>
      <c r="DH678" s="23"/>
      <c r="DI678" s="23"/>
      <c r="DJ678" s="23"/>
      <c r="DK678" s="23"/>
      <c r="DL678" s="23"/>
      <c r="DM678" s="23"/>
      <c r="DN678" s="23"/>
      <c r="DO678" s="23"/>
      <c r="DP678" s="23"/>
      <c r="DQ678" s="23"/>
      <c r="DR678" s="23"/>
      <c r="DS678" s="23"/>
      <c r="DT678" s="23"/>
      <c r="DU678" s="23"/>
      <c r="DV678" s="23"/>
      <c r="DW678" s="23"/>
      <c r="DX678" s="23"/>
      <c r="DY678" s="23"/>
      <c r="DZ678" s="23"/>
      <c r="EA678" s="23"/>
      <c r="EB678" s="23"/>
      <c r="EC678" s="23"/>
      <c r="ED678" s="23"/>
      <c r="EE678" s="23"/>
      <c r="EF678" s="23"/>
      <c r="EG678" s="23"/>
      <c r="EH678" s="23"/>
    </row>
    <row r="679" spans="4:138" s="24" customFormat="1" x14ac:dyDescent="0.25">
      <c r="D679" s="25"/>
      <c r="E679" s="26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  <c r="BQ679" s="23"/>
      <c r="BR679" s="23"/>
      <c r="BS679" s="23"/>
      <c r="BT679" s="23"/>
      <c r="BU679" s="23"/>
      <c r="BV679" s="23"/>
      <c r="BW679" s="23"/>
      <c r="BX679" s="23"/>
      <c r="BY679" s="23"/>
      <c r="BZ679" s="23"/>
      <c r="CA679" s="23"/>
      <c r="CB679" s="23"/>
      <c r="CC679" s="23"/>
      <c r="CD679" s="23"/>
      <c r="CE679" s="23"/>
      <c r="CF679" s="23"/>
      <c r="CG679" s="23"/>
      <c r="CH679" s="23"/>
      <c r="CI679" s="23"/>
      <c r="CJ679" s="23"/>
      <c r="CK679" s="23"/>
      <c r="CL679" s="23"/>
      <c r="CM679" s="23"/>
      <c r="CN679" s="23"/>
      <c r="CO679" s="23"/>
      <c r="CP679" s="23"/>
      <c r="CQ679" s="23"/>
      <c r="CR679" s="23"/>
      <c r="CS679" s="23"/>
      <c r="CT679" s="23"/>
      <c r="CU679" s="23"/>
      <c r="CV679" s="23"/>
      <c r="CW679" s="23"/>
      <c r="CX679" s="23"/>
      <c r="CY679" s="23"/>
      <c r="CZ679" s="23"/>
      <c r="DA679" s="23"/>
      <c r="DB679" s="23"/>
      <c r="DC679" s="23"/>
      <c r="DD679" s="23"/>
      <c r="DE679" s="23"/>
      <c r="DF679" s="23"/>
      <c r="DG679" s="23"/>
      <c r="DH679" s="23"/>
      <c r="DI679" s="23"/>
      <c r="DJ679" s="23"/>
      <c r="DK679" s="23"/>
      <c r="DL679" s="23"/>
      <c r="DM679" s="23"/>
      <c r="DN679" s="23"/>
      <c r="DO679" s="23"/>
      <c r="DP679" s="23"/>
      <c r="DQ679" s="23"/>
      <c r="DR679" s="23"/>
      <c r="DS679" s="23"/>
      <c r="DT679" s="23"/>
      <c r="DU679" s="23"/>
      <c r="DV679" s="23"/>
      <c r="DW679" s="23"/>
      <c r="DX679" s="23"/>
      <c r="DY679" s="23"/>
      <c r="DZ679" s="23"/>
      <c r="EA679" s="23"/>
      <c r="EB679" s="23"/>
      <c r="EC679" s="23"/>
      <c r="ED679" s="23"/>
      <c r="EE679" s="23"/>
      <c r="EF679" s="23"/>
      <c r="EG679" s="23"/>
      <c r="EH679" s="23"/>
    </row>
    <row r="680" spans="4:138" s="24" customFormat="1" x14ac:dyDescent="0.25">
      <c r="D680" s="25"/>
      <c r="E680" s="26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  <c r="BQ680" s="23"/>
      <c r="BR680" s="23"/>
      <c r="BS680" s="23"/>
      <c r="BT680" s="23"/>
      <c r="BU680" s="23"/>
      <c r="BV680" s="23"/>
      <c r="BW680" s="23"/>
      <c r="BX680" s="23"/>
      <c r="BY680" s="23"/>
      <c r="BZ680" s="23"/>
      <c r="CA680" s="23"/>
      <c r="CB680" s="23"/>
      <c r="CC680" s="23"/>
      <c r="CD680" s="23"/>
      <c r="CE680" s="23"/>
      <c r="CF680" s="23"/>
      <c r="CG680" s="23"/>
      <c r="CH680" s="23"/>
      <c r="CI680" s="23"/>
      <c r="CJ680" s="23"/>
      <c r="CK680" s="23"/>
      <c r="CL680" s="23"/>
      <c r="CM680" s="23"/>
      <c r="CN680" s="23"/>
      <c r="CO680" s="23"/>
      <c r="CP680" s="23"/>
      <c r="CQ680" s="23"/>
      <c r="CR680" s="23"/>
      <c r="CS680" s="23"/>
      <c r="CT680" s="23"/>
      <c r="CU680" s="23"/>
      <c r="CV680" s="23"/>
      <c r="CW680" s="23"/>
      <c r="CX680" s="23"/>
      <c r="CY680" s="23"/>
      <c r="CZ680" s="23"/>
      <c r="DA680" s="23"/>
      <c r="DB680" s="23"/>
      <c r="DC680" s="23"/>
      <c r="DD680" s="23"/>
      <c r="DE680" s="23"/>
      <c r="DF680" s="23"/>
      <c r="DG680" s="23"/>
      <c r="DH680" s="23"/>
      <c r="DI680" s="23"/>
      <c r="DJ680" s="23"/>
      <c r="DK680" s="23"/>
      <c r="DL680" s="23"/>
      <c r="DM680" s="23"/>
      <c r="DN680" s="23"/>
      <c r="DO680" s="23"/>
      <c r="DP680" s="23"/>
      <c r="DQ680" s="23"/>
      <c r="DR680" s="23"/>
      <c r="DS680" s="23"/>
      <c r="DT680" s="23"/>
      <c r="DU680" s="23"/>
      <c r="DV680" s="23"/>
      <c r="DW680" s="23"/>
      <c r="DX680" s="23"/>
      <c r="DY680" s="23"/>
      <c r="DZ680" s="23"/>
      <c r="EA680" s="23"/>
      <c r="EB680" s="23"/>
      <c r="EC680" s="23"/>
      <c r="ED680" s="23"/>
      <c r="EE680" s="23"/>
      <c r="EF680" s="23"/>
      <c r="EG680" s="23"/>
      <c r="EH680" s="23"/>
    </row>
    <row r="681" spans="4:138" s="24" customFormat="1" x14ac:dyDescent="0.25">
      <c r="D681" s="25"/>
      <c r="E681" s="26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  <c r="BQ681" s="23"/>
      <c r="BR681" s="23"/>
      <c r="BS681" s="23"/>
      <c r="BT681" s="23"/>
      <c r="BU681" s="23"/>
      <c r="BV681" s="23"/>
      <c r="BW681" s="23"/>
      <c r="BX681" s="23"/>
      <c r="BY681" s="23"/>
      <c r="BZ681" s="23"/>
      <c r="CA681" s="23"/>
      <c r="CB681" s="23"/>
      <c r="CC681" s="23"/>
      <c r="CD681" s="23"/>
      <c r="CE681" s="23"/>
      <c r="CF681" s="23"/>
      <c r="CG681" s="23"/>
      <c r="CH681" s="23"/>
      <c r="CI681" s="23"/>
      <c r="CJ681" s="23"/>
      <c r="CK681" s="23"/>
      <c r="CL681" s="23"/>
      <c r="CM681" s="23"/>
      <c r="CN681" s="23"/>
      <c r="CO681" s="23"/>
      <c r="CP681" s="23"/>
      <c r="CQ681" s="23"/>
      <c r="CR681" s="23"/>
      <c r="CS681" s="23"/>
      <c r="CT681" s="23"/>
      <c r="CU681" s="23"/>
      <c r="CV681" s="23"/>
      <c r="CW681" s="23"/>
      <c r="CX681" s="23"/>
      <c r="CY681" s="23"/>
      <c r="CZ681" s="23"/>
      <c r="DA681" s="23"/>
      <c r="DB681" s="23"/>
      <c r="DC681" s="23"/>
      <c r="DD681" s="23"/>
      <c r="DE681" s="23"/>
      <c r="DF681" s="23"/>
      <c r="DG681" s="23"/>
      <c r="DH681" s="23"/>
      <c r="DI681" s="23"/>
      <c r="DJ681" s="23"/>
      <c r="DK681" s="23"/>
      <c r="DL681" s="23"/>
      <c r="DM681" s="23"/>
      <c r="DN681" s="23"/>
      <c r="DO681" s="23"/>
      <c r="DP681" s="23"/>
      <c r="DQ681" s="23"/>
      <c r="DR681" s="23"/>
      <c r="DS681" s="23"/>
      <c r="DT681" s="23"/>
      <c r="DU681" s="23"/>
      <c r="DV681" s="23"/>
      <c r="DW681" s="23"/>
      <c r="DX681" s="23"/>
      <c r="DY681" s="23"/>
      <c r="DZ681" s="23"/>
      <c r="EA681" s="23"/>
      <c r="EB681" s="23"/>
      <c r="EC681" s="23"/>
      <c r="ED681" s="23"/>
      <c r="EE681" s="23"/>
      <c r="EF681" s="23"/>
      <c r="EG681" s="23"/>
      <c r="EH681" s="23"/>
    </row>
    <row r="682" spans="4:138" s="24" customFormat="1" x14ac:dyDescent="0.25">
      <c r="D682" s="25"/>
      <c r="E682" s="26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  <c r="BQ682" s="23"/>
      <c r="BR682" s="23"/>
      <c r="BS682" s="23"/>
      <c r="BT682" s="23"/>
      <c r="BU682" s="23"/>
      <c r="BV682" s="23"/>
      <c r="BW682" s="23"/>
      <c r="BX682" s="23"/>
      <c r="BY682" s="23"/>
      <c r="BZ682" s="23"/>
      <c r="CA682" s="23"/>
      <c r="CB682" s="23"/>
      <c r="CC682" s="23"/>
      <c r="CD682" s="23"/>
      <c r="CE682" s="23"/>
      <c r="CF682" s="23"/>
      <c r="CG682" s="23"/>
      <c r="CH682" s="23"/>
      <c r="CI682" s="23"/>
      <c r="CJ682" s="23"/>
      <c r="CK682" s="23"/>
      <c r="CL682" s="23"/>
      <c r="CM682" s="23"/>
      <c r="CN682" s="23"/>
      <c r="CO682" s="23"/>
      <c r="CP682" s="23"/>
      <c r="CQ682" s="23"/>
      <c r="CR682" s="23"/>
      <c r="CS682" s="23"/>
      <c r="CT682" s="23"/>
      <c r="CU682" s="23"/>
      <c r="CV682" s="23"/>
      <c r="CW682" s="23"/>
      <c r="CX682" s="23"/>
      <c r="CY682" s="23"/>
      <c r="CZ682" s="23"/>
      <c r="DA682" s="23"/>
      <c r="DB682" s="23"/>
      <c r="DC682" s="23"/>
      <c r="DD682" s="23"/>
      <c r="DE682" s="23"/>
      <c r="DF682" s="23"/>
      <c r="DG682" s="23"/>
      <c r="DH682" s="23"/>
      <c r="DI682" s="23"/>
      <c r="DJ682" s="23"/>
      <c r="DK682" s="23"/>
      <c r="DL682" s="23"/>
      <c r="DM682" s="23"/>
      <c r="DN682" s="23"/>
      <c r="DO682" s="23"/>
      <c r="DP682" s="23"/>
      <c r="DQ682" s="23"/>
      <c r="DR682" s="23"/>
      <c r="DS682" s="23"/>
      <c r="DT682" s="23"/>
      <c r="DU682" s="23"/>
      <c r="DV682" s="23"/>
      <c r="DW682" s="23"/>
      <c r="DX682" s="23"/>
      <c r="DY682" s="23"/>
      <c r="DZ682" s="23"/>
      <c r="EA682" s="23"/>
      <c r="EB682" s="23"/>
      <c r="EC682" s="23"/>
      <c r="ED682" s="23"/>
      <c r="EE682" s="23"/>
      <c r="EF682" s="23"/>
      <c r="EG682" s="23"/>
      <c r="EH682" s="23"/>
    </row>
    <row r="683" spans="4:138" s="24" customFormat="1" x14ac:dyDescent="0.25">
      <c r="D683" s="25"/>
      <c r="E683" s="26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  <c r="BQ683" s="23"/>
      <c r="BR683" s="23"/>
      <c r="BS683" s="23"/>
      <c r="BT683" s="23"/>
      <c r="BU683" s="23"/>
      <c r="BV683" s="23"/>
      <c r="BW683" s="23"/>
      <c r="BX683" s="23"/>
      <c r="BY683" s="23"/>
      <c r="BZ683" s="23"/>
      <c r="CA683" s="23"/>
      <c r="CB683" s="23"/>
      <c r="CC683" s="23"/>
      <c r="CD683" s="23"/>
      <c r="CE683" s="23"/>
      <c r="CF683" s="23"/>
      <c r="CG683" s="23"/>
      <c r="CH683" s="23"/>
      <c r="CI683" s="23"/>
      <c r="CJ683" s="23"/>
      <c r="CK683" s="23"/>
      <c r="CL683" s="23"/>
      <c r="CM683" s="23"/>
      <c r="CN683" s="23"/>
      <c r="CO683" s="23"/>
      <c r="CP683" s="23"/>
      <c r="CQ683" s="23"/>
      <c r="CR683" s="23"/>
      <c r="CS683" s="23"/>
      <c r="CT683" s="23"/>
      <c r="CU683" s="23"/>
      <c r="CV683" s="23"/>
      <c r="CW683" s="23"/>
      <c r="CX683" s="23"/>
      <c r="CY683" s="23"/>
      <c r="CZ683" s="23"/>
      <c r="DA683" s="23"/>
      <c r="DB683" s="23"/>
      <c r="DC683" s="23"/>
      <c r="DD683" s="23"/>
      <c r="DE683" s="23"/>
      <c r="DF683" s="23"/>
      <c r="DG683" s="23"/>
      <c r="DH683" s="23"/>
      <c r="DI683" s="23"/>
      <c r="DJ683" s="23"/>
      <c r="DK683" s="23"/>
      <c r="DL683" s="23"/>
      <c r="DM683" s="23"/>
      <c r="DN683" s="23"/>
      <c r="DO683" s="23"/>
      <c r="DP683" s="23"/>
      <c r="DQ683" s="23"/>
      <c r="DR683" s="23"/>
      <c r="DS683" s="23"/>
      <c r="DT683" s="23"/>
      <c r="DU683" s="23"/>
      <c r="DV683" s="23"/>
      <c r="DW683" s="23"/>
      <c r="DX683" s="23"/>
      <c r="DY683" s="23"/>
      <c r="DZ683" s="23"/>
      <c r="EA683" s="23"/>
      <c r="EB683" s="23"/>
      <c r="EC683" s="23"/>
      <c r="ED683" s="23"/>
      <c r="EE683" s="23"/>
      <c r="EF683" s="23"/>
      <c r="EG683" s="23"/>
      <c r="EH683" s="23"/>
    </row>
    <row r="684" spans="4:138" s="24" customFormat="1" x14ac:dyDescent="0.25">
      <c r="D684" s="25"/>
      <c r="E684" s="26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  <c r="BQ684" s="23"/>
      <c r="BR684" s="23"/>
      <c r="BS684" s="23"/>
      <c r="BT684" s="23"/>
      <c r="BU684" s="23"/>
      <c r="BV684" s="23"/>
      <c r="BW684" s="23"/>
      <c r="BX684" s="23"/>
      <c r="BY684" s="23"/>
      <c r="BZ684" s="23"/>
      <c r="CA684" s="23"/>
      <c r="CB684" s="23"/>
      <c r="CC684" s="23"/>
      <c r="CD684" s="23"/>
      <c r="CE684" s="23"/>
      <c r="CF684" s="23"/>
      <c r="CG684" s="23"/>
      <c r="CH684" s="23"/>
      <c r="CI684" s="23"/>
      <c r="CJ684" s="23"/>
      <c r="CK684" s="23"/>
      <c r="CL684" s="23"/>
      <c r="CM684" s="23"/>
      <c r="CN684" s="23"/>
      <c r="CO684" s="23"/>
      <c r="CP684" s="23"/>
      <c r="CQ684" s="23"/>
      <c r="CR684" s="23"/>
      <c r="CS684" s="23"/>
      <c r="CT684" s="23"/>
      <c r="CU684" s="23"/>
      <c r="CV684" s="23"/>
      <c r="CW684" s="23"/>
      <c r="CX684" s="23"/>
      <c r="CY684" s="23"/>
      <c r="CZ684" s="23"/>
      <c r="DA684" s="23"/>
      <c r="DB684" s="23"/>
      <c r="DC684" s="23"/>
      <c r="DD684" s="23"/>
      <c r="DE684" s="23"/>
      <c r="DF684" s="23"/>
      <c r="DG684" s="23"/>
      <c r="DH684" s="23"/>
      <c r="DI684" s="23"/>
      <c r="DJ684" s="23"/>
      <c r="DK684" s="23"/>
      <c r="DL684" s="23"/>
      <c r="DM684" s="23"/>
      <c r="DN684" s="23"/>
      <c r="DO684" s="23"/>
      <c r="DP684" s="23"/>
      <c r="DQ684" s="23"/>
      <c r="DR684" s="23"/>
      <c r="DS684" s="23"/>
      <c r="DT684" s="23"/>
      <c r="DU684" s="23"/>
      <c r="DV684" s="23"/>
      <c r="DW684" s="23"/>
      <c r="DX684" s="23"/>
      <c r="DY684" s="23"/>
      <c r="DZ684" s="23"/>
      <c r="EA684" s="23"/>
      <c r="EB684" s="23"/>
      <c r="EC684" s="23"/>
      <c r="ED684" s="23"/>
      <c r="EE684" s="23"/>
      <c r="EF684" s="23"/>
      <c r="EG684" s="23"/>
      <c r="EH684" s="23"/>
    </row>
    <row r="685" spans="4:138" s="24" customFormat="1" x14ac:dyDescent="0.25">
      <c r="D685" s="25"/>
      <c r="E685" s="26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  <c r="BQ685" s="23"/>
      <c r="BR685" s="23"/>
      <c r="BS685" s="23"/>
      <c r="BT685" s="23"/>
      <c r="BU685" s="23"/>
      <c r="BV685" s="23"/>
      <c r="BW685" s="23"/>
      <c r="BX685" s="23"/>
      <c r="BY685" s="23"/>
      <c r="BZ685" s="23"/>
      <c r="CA685" s="23"/>
      <c r="CB685" s="23"/>
      <c r="CC685" s="23"/>
      <c r="CD685" s="23"/>
      <c r="CE685" s="23"/>
      <c r="CF685" s="23"/>
      <c r="CG685" s="23"/>
      <c r="CH685" s="23"/>
      <c r="CI685" s="23"/>
      <c r="CJ685" s="23"/>
      <c r="CK685" s="23"/>
      <c r="CL685" s="23"/>
      <c r="CM685" s="23"/>
      <c r="CN685" s="23"/>
      <c r="CO685" s="23"/>
      <c r="CP685" s="23"/>
      <c r="CQ685" s="23"/>
      <c r="CR685" s="23"/>
      <c r="CS685" s="23"/>
      <c r="CT685" s="23"/>
      <c r="CU685" s="23"/>
      <c r="CV685" s="23"/>
      <c r="CW685" s="23"/>
      <c r="CX685" s="23"/>
      <c r="CY685" s="23"/>
      <c r="CZ685" s="23"/>
      <c r="DA685" s="23"/>
      <c r="DB685" s="23"/>
      <c r="DC685" s="23"/>
      <c r="DD685" s="23"/>
      <c r="DE685" s="23"/>
      <c r="DF685" s="23"/>
      <c r="DG685" s="23"/>
      <c r="DH685" s="23"/>
      <c r="DI685" s="23"/>
      <c r="DJ685" s="23"/>
      <c r="DK685" s="23"/>
      <c r="DL685" s="23"/>
      <c r="DM685" s="23"/>
      <c r="DN685" s="23"/>
      <c r="DO685" s="23"/>
      <c r="DP685" s="23"/>
      <c r="DQ685" s="23"/>
      <c r="DR685" s="23"/>
      <c r="DS685" s="23"/>
      <c r="DT685" s="23"/>
      <c r="DU685" s="23"/>
      <c r="DV685" s="23"/>
      <c r="DW685" s="23"/>
      <c r="DX685" s="23"/>
      <c r="DY685" s="23"/>
      <c r="DZ685" s="23"/>
      <c r="EA685" s="23"/>
      <c r="EB685" s="23"/>
      <c r="EC685" s="23"/>
      <c r="ED685" s="23"/>
      <c r="EE685" s="23"/>
      <c r="EF685" s="23"/>
      <c r="EG685" s="23"/>
      <c r="EH685" s="23"/>
    </row>
    <row r="686" spans="4:138" s="24" customFormat="1" x14ac:dyDescent="0.25">
      <c r="D686" s="25"/>
      <c r="E686" s="26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  <c r="BQ686" s="23"/>
      <c r="BR686" s="23"/>
      <c r="BS686" s="23"/>
      <c r="BT686" s="23"/>
      <c r="BU686" s="23"/>
      <c r="BV686" s="23"/>
      <c r="BW686" s="23"/>
      <c r="BX686" s="23"/>
      <c r="BY686" s="23"/>
      <c r="BZ686" s="23"/>
      <c r="CA686" s="23"/>
      <c r="CB686" s="23"/>
      <c r="CC686" s="23"/>
      <c r="CD686" s="23"/>
      <c r="CE686" s="23"/>
      <c r="CF686" s="23"/>
      <c r="CG686" s="23"/>
      <c r="CH686" s="23"/>
      <c r="CI686" s="23"/>
      <c r="CJ686" s="23"/>
      <c r="CK686" s="23"/>
      <c r="CL686" s="23"/>
      <c r="CM686" s="23"/>
      <c r="CN686" s="23"/>
      <c r="CO686" s="23"/>
      <c r="CP686" s="23"/>
      <c r="CQ686" s="23"/>
      <c r="CR686" s="23"/>
      <c r="CS686" s="23"/>
      <c r="CT686" s="23"/>
      <c r="CU686" s="23"/>
      <c r="CV686" s="23"/>
      <c r="CW686" s="23"/>
      <c r="CX686" s="23"/>
      <c r="CY686" s="23"/>
      <c r="CZ686" s="23"/>
      <c r="DA686" s="23"/>
      <c r="DB686" s="23"/>
      <c r="DC686" s="23"/>
      <c r="DD686" s="23"/>
      <c r="DE686" s="23"/>
      <c r="DF686" s="23"/>
      <c r="DG686" s="23"/>
      <c r="DH686" s="23"/>
      <c r="DI686" s="23"/>
      <c r="DJ686" s="23"/>
      <c r="DK686" s="23"/>
      <c r="DL686" s="23"/>
      <c r="DM686" s="23"/>
      <c r="DN686" s="23"/>
      <c r="DO686" s="23"/>
      <c r="DP686" s="23"/>
      <c r="DQ686" s="23"/>
      <c r="DR686" s="23"/>
      <c r="DS686" s="23"/>
      <c r="DT686" s="23"/>
      <c r="DU686" s="23"/>
      <c r="DV686" s="23"/>
      <c r="DW686" s="23"/>
      <c r="DX686" s="23"/>
      <c r="DY686" s="23"/>
      <c r="DZ686" s="23"/>
      <c r="EA686" s="23"/>
      <c r="EB686" s="23"/>
      <c r="EC686" s="23"/>
      <c r="ED686" s="23"/>
      <c r="EE686" s="23"/>
      <c r="EF686" s="23"/>
      <c r="EG686" s="23"/>
      <c r="EH686" s="23"/>
    </row>
    <row r="687" spans="4:138" s="24" customFormat="1" x14ac:dyDescent="0.25">
      <c r="D687" s="25"/>
      <c r="E687" s="26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  <c r="BQ687" s="23"/>
      <c r="BR687" s="23"/>
      <c r="BS687" s="23"/>
      <c r="BT687" s="23"/>
      <c r="BU687" s="23"/>
      <c r="BV687" s="23"/>
      <c r="BW687" s="23"/>
      <c r="BX687" s="23"/>
      <c r="BY687" s="23"/>
      <c r="BZ687" s="23"/>
      <c r="CA687" s="23"/>
      <c r="CB687" s="23"/>
      <c r="CC687" s="23"/>
      <c r="CD687" s="23"/>
      <c r="CE687" s="23"/>
      <c r="CF687" s="23"/>
      <c r="CG687" s="23"/>
      <c r="CH687" s="23"/>
      <c r="CI687" s="23"/>
      <c r="CJ687" s="23"/>
      <c r="CK687" s="23"/>
      <c r="CL687" s="23"/>
      <c r="CM687" s="23"/>
      <c r="CN687" s="23"/>
      <c r="CO687" s="23"/>
      <c r="CP687" s="23"/>
      <c r="CQ687" s="23"/>
      <c r="CR687" s="23"/>
      <c r="CS687" s="23"/>
      <c r="CT687" s="23"/>
      <c r="CU687" s="23"/>
      <c r="CV687" s="23"/>
      <c r="CW687" s="23"/>
      <c r="CX687" s="23"/>
      <c r="CY687" s="23"/>
      <c r="CZ687" s="23"/>
      <c r="DA687" s="23"/>
      <c r="DB687" s="23"/>
      <c r="DC687" s="23"/>
      <c r="DD687" s="23"/>
      <c r="DE687" s="23"/>
      <c r="DF687" s="23"/>
      <c r="DG687" s="23"/>
      <c r="DH687" s="23"/>
      <c r="DI687" s="23"/>
      <c r="DJ687" s="23"/>
      <c r="DK687" s="23"/>
      <c r="DL687" s="23"/>
      <c r="DM687" s="23"/>
      <c r="DN687" s="23"/>
      <c r="DO687" s="23"/>
      <c r="DP687" s="23"/>
      <c r="DQ687" s="23"/>
      <c r="DR687" s="23"/>
      <c r="DS687" s="23"/>
      <c r="DT687" s="23"/>
      <c r="DU687" s="23"/>
      <c r="DV687" s="23"/>
      <c r="DW687" s="23"/>
      <c r="DX687" s="23"/>
      <c r="DY687" s="23"/>
      <c r="DZ687" s="23"/>
      <c r="EA687" s="23"/>
      <c r="EB687" s="23"/>
      <c r="EC687" s="23"/>
      <c r="ED687" s="23"/>
      <c r="EE687" s="23"/>
      <c r="EF687" s="23"/>
      <c r="EG687" s="23"/>
      <c r="EH687" s="23"/>
    </row>
    <row r="688" spans="4:138" s="24" customFormat="1" x14ac:dyDescent="0.25">
      <c r="D688" s="25"/>
      <c r="E688" s="26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  <c r="BQ688" s="23"/>
      <c r="BR688" s="23"/>
      <c r="BS688" s="23"/>
      <c r="BT688" s="23"/>
      <c r="BU688" s="23"/>
      <c r="BV688" s="23"/>
      <c r="BW688" s="23"/>
      <c r="BX688" s="23"/>
      <c r="BY688" s="23"/>
      <c r="BZ688" s="23"/>
      <c r="CA688" s="23"/>
      <c r="CB688" s="23"/>
      <c r="CC688" s="23"/>
      <c r="CD688" s="23"/>
      <c r="CE688" s="23"/>
      <c r="CF688" s="23"/>
      <c r="CG688" s="23"/>
      <c r="CH688" s="23"/>
      <c r="CI688" s="23"/>
      <c r="CJ688" s="23"/>
      <c r="CK688" s="23"/>
      <c r="CL688" s="23"/>
      <c r="CM688" s="23"/>
      <c r="CN688" s="23"/>
      <c r="CO688" s="23"/>
      <c r="CP688" s="23"/>
      <c r="CQ688" s="23"/>
      <c r="CR688" s="23"/>
      <c r="CS688" s="23"/>
      <c r="CT688" s="23"/>
      <c r="CU688" s="23"/>
      <c r="CV688" s="23"/>
      <c r="CW688" s="23"/>
      <c r="CX688" s="23"/>
      <c r="CY688" s="23"/>
      <c r="CZ688" s="23"/>
      <c r="DA688" s="23"/>
      <c r="DB688" s="23"/>
      <c r="DC688" s="23"/>
      <c r="DD688" s="23"/>
      <c r="DE688" s="23"/>
      <c r="DF688" s="23"/>
      <c r="DG688" s="23"/>
      <c r="DH688" s="23"/>
      <c r="DI688" s="23"/>
      <c r="DJ688" s="23"/>
      <c r="DK688" s="23"/>
      <c r="DL688" s="23"/>
      <c r="DM688" s="23"/>
      <c r="DN688" s="23"/>
      <c r="DO688" s="23"/>
      <c r="DP688" s="23"/>
      <c r="DQ688" s="23"/>
      <c r="DR688" s="23"/>
      <c r="DS688" s="23"/>
      <c r="DT688" s="23"/>
      <c r="DU688" s="23"/>
      <c r="DV688" s="23"/>
      <c r="DW688" s="23"/>
      <c r="DX688" s="23"/>
      <c r="DY688" s="23"/>
      <c r="DZ688" s="23"/>
      <c r="EA688" s="23"/>
      <c r="EB688" s="23"/>
      <c r="EC688" s="23"/>
      <c r="ED688" s="23"/>
      <c r="EE688" s="23"/>
      <c r="EF688" s="23"/>
      <c r="EG688" s="23"/>
      <c r="EH688" s="23"/>
    </row>
    <row r="689" spans="4:138" s="24" customFormat="1" x14ac:dyDescent="0.25">
      <c r="D689" s="25"/>
      <c r="E689" s="26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  <c r="BQ689" s="23"/>
      <c r="BR689" s="23"/>
      <c r="BS689" s="23"/>
      <c r="BT689" s="23"/>
      <c r="BU689" s="23"/>
      <c r="BV689" s="23"/>
      <c r="BW689" s="23"/>
      <c r="BX689" s="23"/>
      <c r="BY689" s="23"/>
      <c r="BZ689" s="23"/>
      <c r="CA689" s="23"/>
      <c r="CB689" s="23"/>
      <c r="CC689" s="23"/>
      <c r="CD689" s="23"/>
      <c r="CE689" s="23"/>
      <c r="CF689" s="23"/>
      <c r="CG689" s="23"/>
      <c r="CH689" s="23"/>
      <c r="CI689" s="23"/>
      <c r="CJ689" s="23"/>
      <c r="CK689" s="23"/>
      <c r="CL689" s="23"/>
      <c r="CM689" s="23"/>
      <c r="CN689" s="23"/>
      <c r="CO689" s="23"/>
      <c r="CP689" s="23"/>
      <c r="CQ689" s="23"/>
      <c r="CR689" s="23"/>
      <c r="CS689" s="23"/>
      <c r="CT689" s="23"/>
      <c r="CU689" s="23"/>
      <c r="CV689" s="23"/>
      <c r="CW689" s="23"/>
      <c r="CX689" s="23"/>
      <c r="CY689" s="23"/>
      <c r="CZ689" s="23"/>
      <c r="DA689" s="23"/>
      <c r="DB689" s="23"/>
      <c r="DC689" s="23"/>
      <c r="DD689" s="23"/>
      <c r="DE689" s="23"/>
      <c r="DF689" s="23"/>
      <c r="DG689" s="23"/>
      <c r="DH689" s="23"/>
      <c r="DI689" s="23"/>
      <c r="DJ689" s="23"/>
      <c r="DK689" s="23"/>
      <c r="DL689" s="23"/>
      <c r="DM689" s="23"/>
      <c r="DN689" s="23"/>
      <c r="DO689" s="23"/>
      <c r="DP689" s="23"/>
      <c r="DQ689" s="23"/>
      <c r="DR689" s="23"/>
      <c r="DS689" s="23"/>
      <c r="DT689" s="23"/>
      <c r="DU689" s="23"/>
      <c r="DV689" s="23"/>
      <c r="DW689" s="23"/>
      <c r="DX689" s="23"/>
      <c r="DY689" s="23"/>
      <c r="DZ689" s="23"/>
      <c r="EA689" s="23"/>
      <c r="EB689" s="23"/>
      <c r="EC689" s="23"/>
      <c r="ED689" s="23"/>
      <c r="EE689" s="23"/>
      <c r="EF689" s="23"/>
      <c r="EG689" s="23"/>
      <c r="EH689" s="23"/>
    </row>
    <row r="690" spans="4:138" s="24" customFormat="1" x14ac:dyDescent="0.25">
      <c r="D690" s="25"/>
      <c r="E690" s="26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  <c r="BQ690" s="23"/>
      <c r="BR690" s="23"/>
      <c r="BS690" s="23"/>
      <c r="BT690" s="23"/>
      <c r="BU690" s="23"/>
      <c r="BV690" s="23"/>
      <c r="BW690" s="23"/>
      <c r="BX690" s="23"/>
      <c r="BY690" s="23"/>
      <c r="BZ690" s="23"/>
      <c r="CA690" s="23"/>
      <c r="CB690" s="23"/>
      <c r="CC690" s="23"/>
      <c r="CD690" s="23"/>
      <c r="CE690" s="23"/>
      <c r="CF690" s="23"/>
      <c r="CG690" s="23"/>
      <c r="CH690" s="23"/>
      <c r="CI690" s="23"/>
      <c r="CJ690" s="23"/>
      <c r="CK690" s="23"/>
      <c r="CL690" s="23"/>
      <c r="CM690" s="23"/>
      <c r="CN690" s="23"/>
      <c r="CO690" s="23"/>
      <c r="CP690" s="23"/>
      <c r="CQ690" s="23"/>
      <c r="CR690" s="23"/>
      <c r="CS690" s="23"/>
      <c r="CT690" s="23"/>
      <c r="CU690" s="23"/>
      <c r="CV690" s="23"/>
      <c r="CW690" s="23"/>
      <c r="CX690" s="23"/>
      <c r="CY690" s="23"/>
      <c r="CZ690" s="23"/>
      <c r="DA690" s="23"/>
      <c r="DB690" s="23"/>
      <c r="DC690" s="23"/>
      <c r="DD690" s="23"/>
      <c r="DE690" s="23"/>
      <c r="DF690" s="23"/>
      <c r="DG690" s="23"/>
      <c r="DH690" s="23"/>
      <c r="DI690" s="23"/>
      <c r="DJ690" s="23"/>
      <c r="DK690" s="23"/>
      <c r="DL690" s="23"/>
      <c r="DM690" s="23"/>
      <c r="DN690" s="23"/>
      <c r="DO690" s="23"/>
      <c r="DP690" s="23"/>
      <c r="DQ690" s="23"/>
      <c r="DR690" s="23"/>
      <c r="DS690" s="23"/>
      <c r="DT690" s="23"/>
      <c r="DU690" s="23"/>
      <c r="DV690" s="23"/>
      <c r="DW690" s="23"/>
      <c r="DX690" s="23"/>
      <c r="DY690" s="23"/>
      <c r="DZ690" s="23"/>
      <c r="EA690" s="23"/>
      <c r="EB690" s="23"/>
      <c r="EC690" s="23"/>
      <c r="ED690" s="23"/>
      <c r="EE690" s="23"/>
      <c r="EF690" s="23"/>
      <c r="EG690" s="23"/>
      <c r="EH690" s="23"/>
    </row>
    <row r="691" spans="4:138" s="24" customFormat="1" x14ac:dyDescent="0.25">
      <c r="D691" s="25"/>
      <c r="E691" s="26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  <c r="BQ691" s="23"/>
      <c r="BR691" s="23"/>
      <c r="BS691" s="23"/>
      <c r="BT691" s="23"/>
      <c r="BU691" s="23"/>
      <c r="BV691" s="23"/>
      <c r="BW691" s="23"/>
      <c r="BX691" s="23"/>
      <c r="BY691" s="23"/>
      <c r="BZ691" s="23"/>
      <c r="CA691" s="23"/>
      <c r="CB691" s="23"/>
      <c r="CC691" s="23"/>
      <c r="CD691" s="23"/>
      <c r="CE691" s="23"/>
      <c r="CF691" s="23"/>
      <c r="CG691" s="23"/>
      <c r="CH691" s="23"/>
      <c r="CI691" s="23"/>
      <c r="CJ691" s="23"/>
      <c r="CK691" s="23"/>
      <c r="CL691" s="23"/>
      <c r="CM691" s="23"/>
      <c r="CN691" s="23"/>
      <c r="CO691" s="23"/>
      <c r="CP691" s="23"/>
      <c r="CQ691" s="23"/>
      <c r="CR691" s="23"/>
      <c r="CS691" s="23"/>
      <c r="CT691" s="23"/>
      <c r="CU691" s="23"/>
      <c r="CV691" s="23"/>
      <c r="CW691" s="23"/>
      <c r="CX691" s="23"/>
      <c r="CY691" s="23"/>
      <c r="CZ691" s="23"/>
      <c r="DA691" s="23"/>
      <c r="DB691" s="23"/>
      <c r="DC691" s="23"/>
      <c r="DD691" s="23"/>
      <c r="DE691" s="23"/>
      <c r="DF691" s="23"/>
      <c r="DG691" s="23"/>
      <c r="DH691" s="23"/>
      <c r="DI691" s="23"/>
      <c r="DJ691" s="23"/>
      <c r="DK691" s="23"/>
      <c r="DL691" s="23"/>
      <c r="DM691" s="23"/>
      <c r="DN691" s="23"/>
      <c r="DO691" s="23"/>
      <c r="DP691" s="23"/>
      <c r="DQ691" s="23"/>
      <c r="DR691" s="23"/>
      <c r="DS691" s="23"/>
      <c r="DT691" s="23"/>
      <c r="DU691" s="23"/>
      <c r="DV691" s="23"/>
      <c r="DW691" s="23"/>
      <c r="DX691" s="23"/>
      <c r="DY691" s="23"/>
      <c r="DZ691" s="23"/>
      <c r="EA691" s="23"/>
      <c r="EB691" s="23"/>
      <c r="EC691" s="23"/>
      <c r="ED691" s="23"/>
      <c r="EE691" s="23"/>
      <c r="EF691" s="23"/>
      <c r="EG691" s="23"/>
      <c r="EH691" s="23"/>
    </row>
    <row r="692" spans="4:138" s="24" customFormat="1" x14ac:dyDescent="0.25">
      <c r="D692" s="25"/>
      <c r="E692" s="26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  <c r="BQ692" s="23"/>
      <c r="BR692" s="23"/>
      <c r="BS692" s="23"/>
      <c r="BT692" s="23"/>
      <c r="BU692" s="23"/>
      <c r="BV692" s="23"/>
      <c r="BW692" s="23"/>
      <c r="BX692" s="23"/>
      <c r="BY692" s="23"/>
      <c r="BZ692" s="23"/>
      <c r="CA692" s="23"/>
      <c r="CB692" s="23"/>
      <c r="CC692" s="23"/>
      <c r="CD692" s="23"/>
      <c r="CE692" s="23"/>
      <c r="CF692" s="23"/>
      <c r="CG692" s="23"/>
      <c r="CH692" s="23"/>
      <c r="CI692" s="23"/>
      <c r="CJ692" s="23"/>
      <c r="CK692" s="23"/>
      <c r="CL692" s="23"/>
      <c r="CM692" s="23"/>
      <c r="CN692" s="23"/>
      <c r="CO692" s="23"/>
      <c r="CP692" s="23"/>
      <c r="CQ692" s="23"/>
      <c r="CR692" s="23"/>
      <c r="CS692" s="23"/>
      <c r="CT692" s="23"/>
      <c r="CU692" s="23"/>
      <c r="CV692" s="23"/>
      <c r="CW692" s="23"/>
      <c r="CX692" s="23"/>
      <c r="CY692" s="23"/>
      <c r="CZ692" s="23"/>
      <c r="DA692" s="23"/>
      <c r="DB692" s="23"/>
      <c r="DC692" s="23"/>
      <c r="DD692" s="23"/>
      <c r="DE692" s="23"/>
      <c r="DF692" s="23"/>
      <c r="DG692" s="23"/>
      <c r="DH692" s="23"/>
      <c r="DI692" s="23"/>
      <c r="DJ692" s="23"/>
      <c r="DK692" s="23"/>
      <c r="DL692" s="23"/>
      <c r="DM692" s="23"/>
      <c r="DN692" s="23"/>
      <c r="DO692" s="23"/>
      <c r="DP692" s="23"/>
      <c r="DQ692" s="23"/>
      <c r="DR692" s="23"/>
      <c r="DS692" s="23"/>
      <c r="DT692" s="23"/>
      <c r="DU692" s="23"/>
      <c r="DV692" s="23"/>
      <c r="DW692" s="23"/>
      <c r="DX692" s="23"/>
      <c r="DY692" s="23"/>
      <c r="DZ692" s="23"/>
      <c r="EA692" s="23"/>
      <c r="EB692" s="23"/>
      <c r="EC692" s="23"/>
      <c r="ED692" s="23"/>
      <c r="EE692" s="23"/>
      <c r="EF692" s="23"/>
      <c r="EG692" s="23"/>
      <c r="EH692" s="23"/>
    </row>
    <row r="693" spans="4:138" s="24" customFormat="1" x14ac:dyDescent="0.25">
      <c r="D693" s="25"/>
      <c r="E693" s="26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  <c r="BQ693" s="23"/>
      <c r="BR693" s="23"/>
      <c r="BS693" s="23"/>
      <c r="BT693" s="23"/>
      <c r="BU693" s="23"/>
      <c r="BV693" s="23"/>
      <c r="BW693" s="23"/>
      <c r="BX693" s="23"/>
      <c r="BY693" s="23"/>
      <c r="BZ693" s="23"/>
      <c r="CA693" s="23"/>
      <c r="CB693" s="23"/>
      <c r="CC693" s="23"/>
      <c r="CD693" s="23"/>
      <c r="CE693" s="23"/>
      <c r="CF693" s="23"/>
      <c r="CG693" s="23"/>
      <c r="CH693" s="23"/>
      <c r="CI693" s="23"/>
      <c r="CJ693" s="23"/>
      <c r="CK693" s="23"/>
      <c r="CL693" s="23"/>
      <c r="CM693" s="23"/>
      <c r="CN693" s="23"/>
      <c r="CO693" s="23"/>
      <c r="CP693" s="23"/>
      <c r="CQ693" s="23"/>
      <c r="CR693" s="23"/>
      <c r="CS693" s="23"/>
      <c r="CT693" s="23"/>
      <c r="CU693" s="23"/>
      <c r="CV693" s="23"/>
      <c r="CW693" s="23"/>
      <c r="CX693" s="23"/>
      <c r="CY693" s="23"/>
      <c r="CZ693" s="23"/>
      <c r="DA693" s="23"/>
      <c r="DB693" s="23"/>
      <c r="DC693" s="23"/>
      <c r="DD693" s="23"/>
      <c r="DE693" s="23"/>
      <c r="DF693" s="23"/>
      <c r="DG693" s="23"/>
      <c r="DH693" s="23"/>
      <c r="DI693" s="23"/>
      <c r="DJ693" s="23"/>
      <c r="DK693" s="23"/>
      <c r="DL693" s="23"/>
      <c r="DM693" s="23"/>
      <c r="DN693" s="23"/>
      <c r="DO693" s="23"/>
      <c r="DP693" s="23"/>
      <c r="DQ693" s="23"/>
      <c r="DR693" s="23"/>
      <c r="DS693" s="23"/>
      <c r="DT693" s="23"/>
      <c r="DU693" s="23"/>
      <c r="DV693" s="23"/>
      <c r="DW693" s="23"/>
      <c r="DX693" s="23"/>
      <c r="DY693" s="23"/>
      <c r="DZ693" s="23"/>
      <c r="EA693" s="23"/>
      <c r="EB693" s="23"/>
      <c r="EC693" s="23"/>
      <c r="ED693" s="23"/>
      <c r="EE693" s="23"/>
      <c r="EF693" s="23"/>
      <c r="EG693" s="23"/>
      <c r="EH693" s="23"/>
    </row>
    <row r="694" spans="4:138" s="24" customFormat="1" x14ac:dyDescent="0.25">
      <c r="D694" s="25"/>
      <c r="E694" s="26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  <c r="BQ694" s="23"/>
      <c r="BR694" s="23"/>
      <c r="BS694" s="23"/>
      <c r="BT694" s="23"/>
      <c r="BU694" s="23"/>
      <c r="BV694" s="23"/>
      <c r="BW694" s="23"/>
      <c r="BX694" s="23"/>
      <c r="BY694" s="23"/>
      <c r="BZ694" s="23"/>
      <c r="CA694" s="23"/>
      <c r="CB694" s="23"/>
      <c r="CC694" s="23"/>
      <c r="CD694" s="23"/>
      <c r="CE694" s="23"/>
      <c r="CF694" s="23"/>
      <c r="CG694" s="23"/>
      <c r="CH694" s="23"/>
      <c r="CI694" s="23"/>
      <c r="CJ694" s="23"/>
      <c r="CK694" s="23"/>
      <c r="CL694" s="23"/>
      <c r="CM694" s="23"/>
      <c r="CN694" s="23"/>
      <c r="CO694" s="23"/>
      <c r="CP694" s="23"/>
      <c r="CQ694" s="23"/>
      <c r="CR694" s="23"/>
      <c r="CS694" s="23"/>
      <c r="CT694" s="23"/>
      <c r="CU694" s="23"/>
      <c r="CV694" s="23"/>
      <c r="CW694" s="23"/>
      <c r="CX694" s="23"/>
      <c r="CY694" s="23"/>
      <c r="CZ694" s="23"/>
      <c r="DA694" s="23"/>
      <c r="DB694" s="23"/>
      <c r="DC694" s="23"/>
      <c r="DD694" s="23"/>
      <c r="DE694" s="23"/>
      <c r="DF694" s="23"/>
      <c r="DG694" s="23"/>
      <c r="DH694" s="23"/>
      <c r="DI694" s="23"/>
      <c r="DJ694" s="23"/>
      <c r="DK694" s="23"/>
      <c r="DL694" s="23"/>
      <c r="DM694" s="23"/>
      <c r="DN694" s="23"/>
      <c r="DO694" s="23"/>
      <c r="DP694" s="23"/>
      <c r="DQ694" s="23"/>
      <c r="DR694" s="23"/>
      <c r="DS694" s="23"/>
      <c r="DT694" s="23"/>
      <c r="DU694" s="23"/>
      <c r="DV694" s="23"/>
      <c r="DW694" s="23"/>
      <c r="DX694" s="23"/>
      <c r="DY694" s="23"/>
      <c r="DZ694" s="23"/>
      <c r="EA694" s="23"/>
      <c r="EB694" s="23"/>
      <c r="EC694" s="23"/>
      <c r="ED694" s="23"/>
      <c r="EE694" s="23"/>
      <c r="EF694" s="23"/>
      <c r="EG694" s="23"/>
      <c r="EH694" s="23"/>
    </row>
    <row r="695" spans="4:138" s="24" customFormat="1" x14ac:dyDescent="0.25">
      <c r="D695" s="25"/>
      <c r="E695" s="26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  <c r="BQ695" s="23"/>
      <c r="BR695" s="23"/>
      <c r="BS695" s="23"/>
      <c r="BT695" s="23"/>
      <c r="BU695" s="23"/>
      <c r="BV695" s="23"/>
      <c r="BW695" s="23"/>
      <c r="BX695" s="23"/>
      <c r="BY695" s="23"/>
      <c r="BZ695" s="23"/>
      <c r="CA695" s="23"/>
      <c r="CB695" s="23"/>
      <c r="CC695" s="23"/>
      <c r="CD695" s="23"/>
      <c r="CE695" s="23"/>
      <c r="CF695" s="23"/>
      <c r="CG695" s="23"/>
      <c r="CH695" s="23"/>
      <c r="CI695" s="23"/>
      <c r="CJ695" s="23"/>
      <c r="CK695" s="23"/>
      <c r="CL695" s="23"/>
      <c r="CM695" s="23"/>
      <c r="CN695" s="23"/>
      <c r="CO695" s="23"/>
      <c r="CP695" s="23"/>
      <c r="CQ695" s="23"/>
      <c r="CR695" s="23"/>
      <c r="CS695" s="23"/>
      <c r="CT695" s="23"/>
      <c r="CU695" s="23"/>
      <c r="CV695" s="23"/>
      <c r="CW695" s="23"/>
      <c r="CX695" s="23"/>
      <c r="CY695" s="23"/>
      <c r="CZ695" s="23"/>
      <c r="DA695" s="23"/>
      <c r="DB695" s="23"/>
      <c r="DC695" s="23"/>
      <c r="DD695" s="23"/>
      <c r="DE695" s="23"/>
      <c r="DF695" s="23"/>
      <c r="DG695" s="23"/>
      <c r="DH695" s="23"/>
      <c r="DI695" s="23"/>
      <c r="DJ695" s="23"/>
      <c r="DK695" s="23"/>
      <c r="DL695" s="23"/>
      <c r="DM695" s="23"/>
      <c r="DN695" s="23"/>
      <c r="DO695" s="23"/>
      <c r="DP695" s="23"/>
      <c r="DQ695" s="23"/>
      <c r="DR695" s="23"/>
      <c r="DS695" s="23"/>
      <c r="DT695" s="23"/>
      <c r="DU695" s="23"/>
      <c r="DV695" s="23"/>
      <c r="DW695" s="23"/>
      <c r="DX695" s="23"/>
      <c r="DY695" s="23"/>
      <c r="DZ695" s="23"/>
      <c r="EA695" s="23"/>
      <c r="EB695" s="23"/>
      <c r="EC695" s="23"/>
      <c r="ED695" s="23"/>
      <c r="EE695" s="23"/>
      <c r="EF695" s="23"/>
      <c r="EG695" s="23"/>
      <c r="EH695" s="23"/>
    </row>
    <row r="696" spans="4:138" s="24" customFormat="1" x14ac:dyDescent="0.25">
      <c r="D696" s="25"/>
      <c r="E696" s="26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  <c r="BQ696" s="23"/>
      <c r="BR696" s="23"/>
      <c r="BS696" s="23"/>
      <c r="BT696" s="23"/>
      <c r="BU696" s="23"/>
      <c r="BV696" s="23"/>
      <c r="BW696" s="23"/>
      <c r="BX696" s="23"/>
      <c r="BY696" s="23"/>
      <c r="BZ696" s="23"/>
      <c r="CA696" s="23"/>
      <c r="CB696" s="23"/>
      <c r="CC696" s="23"/>
      <c r="CD696" s="23"/>
      <c r="CE696" s="23"/>
      <c r="CF696" s="23"/>
      <c r="CG696" s="23"/>
      <c r="CH696" s="23"/>
      <c r="CI696" s="23"/>
      <c r="CJ696" s="23"/>
      <c r="CK696" s="23"/>
      <c r="CL696" s="23"/>
      <c r="CM696" s="23"/>
      <c r="CN696" s="23"/>
      <c r="CO696" s="23"/>
      <c r="CP696" s="23"/>
      <c r="CQ696" s="23"/>
      <c r="CR696" s="23"/>
      <c r="CS696" s="23"/>
      <c r="CT696" s="23"/>
      <c r="CU696" s="23"/>
      <c r="CV696" s="23"/>
      <c r="CW696" s="23"/>
      <c r="CX696" s="23"/>
      <c r="CY696" s="23"/>
      <c r="CZ696" s="23"/>
      <c r="DA696" s="23"/>
      <c r="DB696" s="23"/>
      <c r="DC696" s="23"/>
      <c r="DD696" s="23"/>
      <c r="DE696" s="23"/>
      <c r="DF696" s="23"/>
      <c r="DG696" s="23"/>
      <c r="DH696" s="23"/>
      <c r="DI696" s="23"/>
      <c r="DJ696" s="23"/>
      <c r="DK696" s="23"/>
      <c r="DL696" s="23"/>
      <c r="DM696" s="23"/>
      <c r="DN696" s="23"/>
      <c r="DO696" s="23"/>
      <c r="DP696" s="23"/>
      <c r="DQ696" s="23"/>
      <c r="DR696" s="23"/>
      <c r="DS696" s="23"/>
      <c r="DT696" s="23"/>
      <c r="DU696" s="23"/>
      <c r="DV696" s="23"/>
      <c r="DW696" s="23"/>
      <c r="DX696" s="23"/>
      <c r="DY696" s="23"/>
      <c r="DZ696" s="23"/>
      <c r="EA696" s="23"/>
      <c r="EB696" s="23"/>
      <c r="EC696" s="23"/>
      <c r="ED696" s="23"/>
      <c r="EE696" s="23"/>
      <c r="EF696" s="23"/>
      <c r="EG696" s="23"/>
      <c r="EH696" s="23"/>
    </row>
    <row r="697" spans="4:138" s="24" customFormat="1" x14ac:dyDescent="0.25">
      <c r="D697" s="25"/>
      <c r="E697" s="26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  <c r="BQ697" s="23"/>
      <c r="BR697" s="23"/>
      <c r="BS697" s="23"/>
      <c r="BT697" s="23"/>
      <c r="BU697" s="23"/>
      <c r="BV697" s="23"/>
      <c r="BW697" s="23"/>
      <c r="BX697" s="23"/>
      <c r="BY697" s="23"/>
      <c r="BZ697" s="23"/>
      <c r="CA697" s="23"/>
      <c r="CB697" s="23"/>
      <c r="CC697" s="23"/>
      <c r="CD697" s="23"/>
      <c r="CE697" s="23"/>
      <c r="CF697" s="23"/>
      <c r="CG697" s="23"/>
      <c r="CH697" s="23"/>
      <c r="CI697" s="23"/>
      <c r="CJ697" s="23"/>
      <c r="CK697" s="23"/>
      <c r="CL697" s="23"/>
      <c r="CM697" s="23"/>
      <c r="CN697" s="23"/>
      <c r="CO697" s="23"/>
      <c r="CP697" s="23"/>
      <c r="CQ697" s="23"/>
      <c r="CR697" s="23"/>
      <c r="CS697" s="23"/>
      <c r="CT697" s="23"/>
      <c r="CU697" s="23"/>
      <c r="CV697" s="23"/>
      <c r="CW697" s="23"/>
      <c r="CX697" s="23"/>
      <c r="CY697" s="23"/>
      <c r="CZ697" s="23"/>
      <c r="DA697" s="23"/>
      <c r="DB697" s="23"/>
      <c r="DC697" s="23"/>
      <c r="DD697" s="23"/>
      <c r="DE697" s="23"/>
      <c r="DF697" s="23"/>
      <c r="DG697" s="23"/>
      <c r="DH697" s="23"/>
      <c r="DI697" s="23"/>
      <c r="DJ697" s="23"/>
      <c r="DK697" s="23"/>
      <c r="DL697" s="23"/>
      <c r="DM697" s="23"/>
      <c r="DN697" s="23"/>
      <c r="DO697" s="23"/>
      <c r="DP697" s="23"/>
      <c r="DQ697" s="23"/>
      <c r="DR697" s="23"/>
      <c r="DS697" s="23"/>
      <c r="DT697" s="23"/>
      <c r="DU697" s="23"/>
      <c r="DV697" s="23"/>
      <c r="DW697" s="23"/>
      <c r="DX697" s="23"/>
      <c r="DY697" s="23"/>
      <c r="DZ697" s="23"/>
      <c r="EA697" s="23"/>
      <c r="EB697" s="23"/>
      <c r="EC697" s="23"/>
      <c r="ED697" s="23"/>
      <c r="EE697" s="23"/>
      <c r="EF697" s="23"/>
      <c r="EG697" s="23"/>
      <c r="EH697" s="23"/>
    </row>
    <row r="698" spans="4:138" s="24" customFormat="1" x14ac:dyDescent="0.25">
      <c r="D698" s="25"/>
      <c r="E698" s="26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  <c r="BR698" s="23"/>
      <c r="BS698" s="23"/>
      <c r="BT698" s="23"/>
      <c r="BU698" s="23"/>
      <c r="BV698" s="23"/>
      <c r="BW698" s="23"/>
      <c r="BX698" s="23"/>
      <c r="BY698" s="23"/>
      <c r="BZ698" s="23"/>
      <c r="CA698" s="23"/>
      <c r="CB698" s="23"/>
      <c r="CC698" s="23"/>
      <c r="CD698" s="23"/>
      <c r="CE698" s="23"/>
      <c r="CF698" s="23"/>
      <c r="CG698" s="23"/>
      <c r="CH698" s="23"/>
      <c r="CI698" s="23"/>
      <c r="CJ698" s="23"/>
      <c r="CK698" s="23"/>
      <c r="CL698" s="23"/>
      <c r="CM698" s="23"/>
      <c r="CN698" s="23"/>
      <c r="CO698" s="23"/>
      <c r="CP698" s="23"/>
      <c r="CQ698" s="23"/>
      <c r="CR698" s="23"/>
      <c r="CS698" s="23"/>
      <c r="CT698" s="23"/>
      <c r="CU698" s="23"/>
      <c r="CV698" s="23"/>
      <c r="CW698" s="23"/>
      <c r="CX698" s="23"/>
      <c r="CY698" s="23"/>
      <c r="CZ698" s="23"/>
      <c r="DA698" s="23"/>
      <c r="DB698" s="23"/>
      <c r="DC698" s="23"/>
      <c r="DD698" s="23"/>
      <c r="DE698" s="23"/>
      <c r="DF698" s="23"/>
      <c r="DG698" s="23"/>
      <c r="DH698" s="23"/>
      <c r="DI698" s="23"/>
      <c r="DJ698" s="23"/>
      <c r="DK698" s="23"/>
      <c r="DL698" s="23"/>
      <c r="DM698" s="23"/>
      <c r="DN698" s="23"/>
      <c r="DO698" s="23"/>
      <c r="DP698" s="23"/>
      <c r="DQ698" s="23"/>
      <c r="DR698" s="23"/>
      <c r="DS698" s="23"/>
      <c r="DT698" s="23"/>
      <c r="DU698" s="23"/>
      <c r="DV698" s="23"/>
      <c r="DW698" s="23"/>
      <c r="DX698" s="23"/>
      <c r="DY698" s="23"/>
      <c r="DZ698" s="23"/>
      <c r="EA698" s="23"/>
      <c r="EB698" s="23"/>
      <c r="EC698" s="23"/>
      <c r="ED698" s="23"/>
      <c r="EE698" s="23"/>
      <c r="EF698" s="23"/>
      <c r="EG698" s="23"/>
      <c r="EH698" s="23"/>
    </row>
    <row r="699" spans="4:138" s="24" customFormat="1" x14ac:dyDescent="0.25">
      <c r="D699" s="25"/>
      <c r="E699" s="26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  <c r="BQ699" s="23"/>
      <c r="BR699" s="23"/>
      <c r="BS699" s="23"/>
      <c r="BT699" s="23"/>
      <c r="BU699" s="23"/>
      <c r="BV699" s="23"/>
      <c r="BW699" s="23"/>
      <c r="BX699" s="23"/>
      <c r="BY699" s="23"/>
      <c r="BZ699" s="23"/>
      <c r="CA699" s="23"/>
      <c r="CB699" s="23"/>
      <c r="CC699" s="23"/>
      <c r="CD699" s="23"/>
      <c r="CE699" s="23"/>
      <c r="CF699" s="23"/>
      <c r="CG699" s="23"/>
      <c r="CH699" s="23"/>
      <c r="CI699" s="23"/>
      <c r="CJ699" s="23"/>
      <c r="CK699" s="23"/>
      <c r="CL699" s="23"/>
      <c r="CM699" s="23"/>
      <c r="CN699" s="23"/>
      <c r="CO699" s="23"/>
      <c r="CP699" s="23"/>
      <c r="CQ699" s="23"/>
      <c r="CR699" s="23"/>
      <c r="CS699" s="23"/>
      <c r="CT699" s="23"/>
      <c r="CU699" s="23"/>
      <c r="CV699" s="23"/>
      <c r="CW699" s="23"/>
      <c r="CX699" s="23"/>
      <c r="CY699" s="23"/>
      <c r="CZ699" s="23"/>
      <c r="DA699" s="23"/>
      <c r="DB699" s="23"/>
      <c r="DC699" s="23"/>
      <c r="DD699" s="23"/>
      <c r="DE699" s="23"/>
      <c r="DF699" s="23"/>
      <c r="DG699" s="23"/>
      <c r="DH699" s="23"/>
      <c r="DI699" s="23"/>
      <c r="DJ699" s="23"/>
      <c r="DK699" s="23"/>
      <c r="DL699" s="23"/>
      <c r="DM699" s="23"/>
      <c r="DN699" s="23"/>
      <c r="DO699" s="23"/>
      <c r="DP699" s="23"/>
      <c r="DQ699" s="23"/>
      <c r="DR699" s="23"/>
      <c r="DS699" s="23"/>
      <c r="DT699" s="23"/>
      <c r="DU699" s="23"/>
      <c r="DV699" s="23"/>
      <c r="DW699" s="23"/>
      <c r="DX699" s="23"/>
      <c r="DY699" s="23"/>
      <c r="DZ699" s="23"/>
      <c r="EA699" s="23"/>
      <c r="EB699" s="23"/>
      <c r="EC699" s="23"/>
      <c r="ED699" s="23"/>
      <c r="EE699" s="23"/>
      <c r="EF699" s="23"/>
      <c r="EG699" s="23"/>
      <c r="EH699" s="23"/>
    </row>
    <row r="700" spans="4:138" s="24" customFormat="1" x14ac:dyDescent="0.25">
      <c r="D700" s="25"/>
      <c r="E700" s="26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  <c r="BM700" s="23"/>
      <c r="BN700" s="23"/>
      <c r="BO700" s="23"/>
      <c r="BP700" s="23"/>
      <c r="BQ700" s="23"/>
      <c r="BR700" s="23"/>
      <c r="BS700" s="23"/>
      <c r="BT700" s="23"/>
      <c r="BU700" s="23"/>
      <c r="BV700" s="23"/>
      <c r="BW700" s="23"/>
      <c r="BX700" s="23"/>
      <c r="BY700" s="23"/>
      <c r="BZ700" s="23"/>
      <c r="CA700" s="23"/>
      <c r="CB700" s="23"/>
      <c r="CC700" s="23"/>
      <c r="CD700" s="23"/>
      <c r="CE700" s="23"/>
      <c r="CF700" s="23"/>
      <c r="CG700" s="23"/>
      <c r="CH700" s="23"/>
      <c r="CI700" s="23"/>
      <c r="CJ700" s="23"/>
      <c r="CK700" s="23"/>
      <c r="CL700" s="23"/>
      <c r="CM700" s="23"/>
      <c r="CN700" s="23"/>
      <c r="CO700" s="23"/>
      <c r="CP700" s="23"/>
      <c r="CQ700" s="23"/>
      <c r="CR700" s="23"/>
      <c r="CS700" s="23"/>
      <c r="CT700" s="23"/>
      <c r="CU700" s="23"/>
      <c r="CV700" s="23"/>
      <c r="CW700" s="23"/>
      <c r="CX700" s="23"/>
      <c r="CY700" s="23"/>
      <c r="CZ700" s="23"/>
      <c r="DA700" s="23"/>
      <c r="DB700" s="23"/>
      <c r="DC700" s="23"/>
      <c r="DD700" s="23"/>
      <c r="DE700" s="23"/>
      <c r="DF700" s="23"/>
      <c r="DG700" s="23"/>
      <c r="DH700" s="23"/>
      <c r="DI700" s="23"/>
      <c r="DJ700" s="23"/>
      <c r="DK700" s="23"/>
      <c r="DL700" s="23"/>
      <c r="DM700" s="23"/>
      <c r="DN700" s="23"/>
      <c r="DO700" s="23"/>
      <c r="DP700" s="23"/>
      <c r="DQ700" s="23"/>
      <c r="DR700" s="23"/>
      <c r="DS700" s="23"/>
      <c r="DT700" s="23"/>
      <c r="DU700" s="23"/>
      <c r="DV700" s="23"/>
      <c r="DW700" s="23"/>
      <c r="DX700" s="23"/>
      <c r="DY700" s="23"/>
      <c r="DZ700" s="23"/>
      <c r="EA700" s="23"/>
      <c r="EB700" s="23"/>
      <c r="EC700" s="23"/>
      <c r="ED700" s="23"/>
      <c r="EE700" s="23"/>
      <c r="EF700" s="23"/>
      <c r="EG700" s="23"/>
      <c r="EH700" s="23"/>
    </row>
    <row r="701" spans="4:138" s="24" customFormat="1" x14ac:dyDescent="0.25">
      <c r="D701" s="25"/>
      <c r="E701" s="26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  <c r="BM701" s="23"/>
      <c r="BN701" s="23"/>
      <c r="BO701" s="23"/>
      <c r="BP701" s="23"/>
      <c r="BQ701" s="23"/>
      <c r="BR701" s="23"/>
      <c r="BS701" s="23"/>
      <c r="BT701" s="23"/>
      <c r="BU701" s="23"/>
      <c r="BV701" s="23"/>
      <c r="BW701" s="23"/>
      <c r="BX701" s="23"/>
      <c r="BY701" s="23"/>
      <c r="BZ701" s="23"/>
      <c r="CA701" s="23"/>
      <c r="CB701" s="23"/>
      <c r="CC701" s="23"/>
      <c r="CD701" s="23"/>
      <c r="CE701" s="23"/>
      <c r="CF701" s="23"/>
      <c r="CG701" s="23"/>
      <c r="CH701" s="23"/>
      <c r="CI701" s="23"/>
      <c r="CJ701" s="23"/>
      <c r="CK701" s="23"/>
      <c r="CL701" s="23"/>
      <c r="CM701" s="23"/>
      <c r="CN701" s="23"/>
      <c r="CO701" s="23"/>
      <c r="CP701" s="23"/>
      <c r="CQ701" s="23"/>
      <c r="CR701" s="23"/>
      <c r="CS701" s="23"/>
      <c r="CT701" s="23"/>
      <c r="CU701" s="23"/>
      <c r="CV701" s="23"/>
      <c r="CW701" s="23"/>
      <c r="CX701" s="23"/>
      <c r="CY701" s="23"/>
      <c r="CZ701" s="23"/>
      <c r="DA701" s="23"/>
      <c r="DB701" s="23"/>
      <c r="DC701" s="23"/>
      <c r="DD701" s="23"/>
      <c r="DE701" s="23"/>
      <c r="DF701" s="23"/>
      <c r="DG701" s="23"/>
      <c r="DH701" s="23"/>
      <c r="DI701" s="23"/>
      <c r="DJ701" s="23"/>
      <c r="DK701" s="23"/>
      <c r="DL701" s="23"/>
      <c r="DM701" s="23"/>
      <c r="DN701" s="23"/>
      <c r="DO701" s="23"/>
      <c r="DP701" s="23"/>
      <c r="DQ701" s="23"/>
      <c r="DR701" s="23"/>
      <c r="DS701" s="23"/>
      <c r="DT701" s="23"/>
      <c r="DU701" s="23"/>
      <c r="DV701" s="23"/>
      <c r="DW701" s="23"/>
      <c r="DX701" s="23"/>
      <c r="DY701" s="23"/>
      <c r="DZ701" s="23"/>
      <c r="EA701" s="23"/>
      <c r="EB701" s="23"/>
      <c r="EC701" s="23"/>
      <c r="ED701" s="23"/>
      <c r="EE701" s="23"/>
      <c r="EF701" s="23"/>
      <c r="EG701" s="23"/>
      <c r="EH701" s="23"/>
    </row>
    <row r="702" spans="4:138" s="24" customFormat="1" x14ac:dyDescent="0.25">
      <c r="D702" s="25"/>
      <c r="E702" s="26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  <c r="BM702" s="23"/>
      <c r="BN702" s="23"/>
      <c r="BO702" s="23"/>
      <c r="BP702" s="23"/>
      <c r="BQ702" s="23"/>
      <c r="BR702" s="23"/>
      <c r="BS702" s="23"/>
      <c r="BT702" s="23"/>
      <c r="BU702" s="23"/>
      <c r="BV702" s="23"/>
      <c r="BW702" s="23"/>
      <c r="BX702" s="23"/>
      <c r="BY702" s="23"/>
      <c r="BZ702" s="23"/>
      <c r="CA702" s="23"/>
      <c r="CB702" s="23"/>
      <c r="CC702" s="23"/>
      <c r="CD702" s="23"/>
      <c r="CE702" s="23"/>
      <c r="CF702" s="23"/>
      <c r="CG702" s="23"/>
      <c r="CH702" s="23"/>
      <c r="CI702" s="23"/>
      <c r="CJ702" s="23"/>
      <c r="CK702" s="23"/>
      <c r="CL702" s="23"/>
      <c r="CM702" s="23"/>
      <c r="CN702" s="23"/>
      <c r="CO702" s="23"/>
      <c r="CP702" s="23"/>
      <c r="CQ702" s="23"/>
      <c r="CR702" s="23"/>
      <c r="CS702" s="23"/>
      <c r="CT702" s="23"/>
      <c r="CU702" s="23"/>
      <c r="CV702" s="23"/>
      <c r="CW702" s="23"/>
      <c r="CX702" s="23"/>
      <c r="CY702" s="23"/>
      <c r="CZ702" s="23"/>
      <c r="DA702" s="23"/>
      <c r="DB702" s="23"/>
      <c r="DC702" s="23"/>
      <c r="DD702" s="23"/>
      <c r="DE702" s="23"/>
      <c r="DF702" s="23"/>
      <c r="DG702" s="23"/>
      <c r="DH702" s="23"/>
      <c r="DI702" s="23"/>
      <c r="DJ702" s="23"/>
      <c r="DK702" s="23"/>
      <c r="DL702" s="23"/>
      <c r="DM702" s="23"/>
      <c r="DN702" s="23"/>
      <c r="DO702" s="23"/>
      <c r="DP702" s="23"/>
      <c r="DQ702" s="23"/>
      <c r="DR702" s="23"/>
      <c r="DS702" s="23"/>
      <c r="DT702" s="23"/>
      <c r="DU702" s="23"/>
      <c r="DV702" s="23"/>
      <c r="DW702" s="23"/>
      <c r="DX702" s="23"/>
      <c r="DY702" s="23"/>
      <c r="DZ702" s="23"/>
      <c r="EA702" s="23"/>
      <c r="EB702" s="23"/>
      <c r="EC702" s="23"/>
      <c r="ED702" s="23"/>
      <c r="EE702" s="23"/>
      <c r="EF702" s="23"/>
      <c r="EG702" s="23"/>
      <c r="EH702" s="23"/>
    </row>
    <row r="703" spans="4:138" s="24" customFormat="1" x14ac:dyDescent="0.25">
      <c r="D703" s="25"/>
      <c r="E703" s="26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  <c r="BM703" s="23"/>
      <c r="BN703" s="23"/>
      <c r="BO703" s="23"/>
      <c r="BP703" s="23"/>
      <c r="BQ703" s="23"/>
      <c r="BR703" s="23"/>
      <c r="BS703" s="23"/>
      <c r="BT703" s="23"/>
      <c r="BU703" s="23"/>
      <c r="BV703" s="23"/>
      <c r="BW703" s="23"/>
      <c r="BX703" s="23"/>
      <c r="BY703" s="23"/>
      <c r="BZ703" s="23"/>
      <c r="CA703" s="23"/>
      <c r="CB703" s="23"/>
      <c r="CC703" s="23"/>
      <c r="CD703" s="23"/>
      <c r="CE703" s="23"/>
      <c r="CF703" s="23"/>
      <c r="CG703" s="23"/>
      <c r="CH703" s="23"/>
      <c r="CI703" s="23"/>
      <c r="CJ703" s="23"/>
      <c r="CK703" s="23"/>
      <c r="CL703" s="23"/>
      <c r="CM703" s="23"/>
      <c r="CN703" s="23"/>
      <c r="CO703" s="23"/>
      <c r="CP703" s="23"/>
      <c r="CQ703" s="23"/>
      <c r="CR703" s="23"/>
      <c r="CS703" s="23"/>
      <c r="CT703" s="23"/>
      <c r="CU703" s="23"/>
      <c r="CV703" s="23"/>
      <c r="CW703" s="23"/>
      <c r="CX703" s="23"/>
      <c r="CY703" s="23"/>
      <c r="CZ703" s="23"/>
      <c r="DA703" s="23"/>
      <c r="DB703" s="23"/>
      <c r="DC703" s="23"/>
      <c r="DD703" s="23"/>
      <c r="DE703" s="23"/>
      <c r="DF703" s="23"/>
      <c r="DG703" s="23"/>
      <c r="DH703" s="23"/>
      <c r="DI703" s="23"/>
      <c r="DJ703" s="23"/>
      <c r="DK703" s="23"/>
      <c r="DL703" s="23"/>
      <c r="DM703" s="23"/>
      <c r="DN703" s="23"/>
      <c r="DO703" s="23"/>
      <c r="DP703" s="23"/>
      <c r="DQ703" s="23"/>
      <c r="DR703" s="23"/>
      <c r="DS703" s="23"/>
      <c r="DT703" s="23"/>
      <c r="DU703" s="23"/>
      <c r="DV703" s="23"/>
      <c r="DW703" s="23"/>
      <c r="DX703" s="23"/>
      <c r="DY703" s="23"/>
      <c r="DZ703" s="23"/>
      <c r="EA703" s="23"/>
      <c r="EB703" s="23"/>
      <c r="EC703" s="23"/>
      <c r="ED703" s="23"/>
      <c r="EE703" s="23"/>
      <c r="EF703" s="23"/>
      <c r="EG703" s="23"/>
      <c r="EH703" s="23"/>
    </row>
    <row r="704" spans="4:138" s="24" customFormat="1" x14ac:dyDescent="0.25">
      <c r="D704" s="25"/>
      <c r="E704" s="26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  <c r="BM704" s="23"/>
      <c r="BN704" s="23"/>
      <c r="BO704" s="23"/>
      <c r="BP704" s="23"/>
      <c r="BQ704" s="23"/>
      <c r="BR704" s="23"/>
      <c r="BS704" s="23"/>
      <c r="BT704" s="23"/>
      <c r="BU704" s="23"/>
      <c r="BV704" s="23"/>
      <c r="BW704" s="23"/>
      <c r="BX704" s="23"/>
      <c r="BY704" s="23"/>
      <c r="BZ704" s="23"/>
      <c r="CA704" s="23"/>
      <c r="CB704" s="23"/>
      <c r="CC704" s="23"/>
      <c r="CD704" s="23"/>
      <c r="CE704" s="23"/>
      <c r="CF704" s="23"/>
      <c r="CG704" s="23"/>
      <c r="CH704" s="23"/>
      <c r="CI704" s="23"/>
      <c r="CJ704" s="23"/>
      <c r="CK704" s="23"/>
      <c r="CL704" s="23"/>
      <c r="CM704" s="23"/>
      <c r="CN704" s="23"/>
      <c r="CO704" s="23"/>
      <c r="CP704" s="23"/>
      <c r="CQ704" s="23"/>
      <c r="CR704" s="23"/>
      <c r="CS704" s="23"/>
      <c r="CT704" s="23"/>
      <c r="CU704" s="23"/>
      <c r="CV704" s="23"/>
      <c r="CW704" s="23"/>
      <c r="CX704" s="23"/>
      <c r="CY704" s="23"/>
      <c r="CZ704" s="23"/>
      <c r="DA704" s="23"/>
      <c r="DB704" s="23"/>
      <c r="DC704" s="23"/>
      <c r="DD704" s="23"/>
      <c r="DE704" s="23"/>
      <c r="DF704" s="23"/>
      <c r="DG704" s="23"/>
      <c r="DH704" s="23"/>
      <c r="DI704" s="23"/>
      <c r="DJ704" s="23"/>
      <c r="DK704" s="23"/>
      <c r="DL704" s="23"/>
      <c r="DM704" s="23"/>
      <c r="DN704" s="23"/>
      <c r="DO704" s="23"/>
      <c r="DP704" s="23"/>
      <c r="DQ704" s="23"/>
      <c r="DR704" s="23"/>
      <c r="DS704" s="23"/>
      <c r="DT704" s="23"/>
      <c r="DU704" s="23"/>
      <c r="DV704" s="23"/>
      <c r="DW704" s="23"/>
      <c r="DX704" s="23"/>
      <c r="DY704" s="23"/>
      <c r="DZ704" s="23"/>
      <c r="EA704" s="23"/>
      <c r="EB704" s="23"/>
      <c r="EC704" s="23"/>
      <c r="ED704" s="23"/>
      <c r="EE704" s="23"/>
      <c r="EF704" s="23"/>
      <c r="EG704" s="23"/>
      <c r="EH704" s="23"/>
    </row>
    <row r="705" spans="4:138" s="24" customFormat="1" x14ac:dyDescent="0.25">
      <c r="D705" s="25"/>
      <c r="E705" s="26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  <c r="BM705" s="23"/>
      <c r="BN705" s="23"/>
      <c r="BO705" s="23"/>
      <c r="BP705" s="23"/>
      <c r="BQ705" s="23"/>
      <c r="BR705" s="23"/>
      <c r="BS705" s="23"/>
      <c r="BT705" s="23"/>
      <c r="BU705" s="23"/>
      <c r="BV705" s="23"/>
      <c r="BW705" s="23"/>
      <c r="BX705" s="23"/>
      <c r="BY705" s="23"/>
      <c r="BZ705" s="23"/>
      <c r="CA705" s="23"/>
      <c r="CB705" s="23"/>
      <c r="CC705" s="23"/>
      <c r="CD705" s="23"/>
      <c r="CE705" s="23"/>
      <c r="CF705" s="23"/>
      <c r="CG705" s="23"/>
      <c r="CH705" s="23"/>
      <c r="CI705" s="23"/>
      <c r="CJ705" s="23"/>
      <c r="CK705" s="23"/>
      <c r="CL705" s="23"/>
      <c r="CM705" s="23"/>
      <c r="CN705" s="23"/>
      <c r="CO705" s="23"/>
      <c r="CP705" s="23"/>
      <c r="CQ705" s="23"/>
      <c r="CR705" s="23"/>
      <c r="CS705" s="23"/>
      <c r="CT705" s="23"/>
      <c r="CU705" s="23"/>
      <c r="CV705" s="23"/>
      <c r="CW705" s="23"/>
      <c r="CX705" s="23"/>
      <c r="CY705" s="23"/>
      <c r="CZ705" s="23"/>
      <c r="DA705" s="23"/>
      <c r="DB705" s="23"/>
      <c r="DC705" s="23"/>
      <c r="DD705" s="23"/>
      <c r="DE705" s="23"/>
      <c r="DF705" s="23"/>
      <c r="DG705" s="23"/>
      <c r="DH705" s="23"/>
      <c r="DI705" s="23"/>
      <c r="DJ705" s="23"/>
      <c r="DK705" s="23"/>
      <c r="DL705" s="23"/>
      <c r="DM705" s="23"/>
      <c r="DN705" s="23"/>
      <c r="DO705" s="23"/>
      <c r="DP705" s="23"/>
      <c r="DQ705" s="23"/>
      <c r="DR705" s="23"/>
      <c r="DS705" s="23"/>
      <c r="DT705" s="23"/>
      <c r="DU705" s="23"/>
      <c r="DV705" s="23"/>
      <c r="DW705" s="23"/>
      <c r="DX705" s="23"/>
      <c r="DY705" s="23"/>
      <c r="DZ705" s="23"/>
      <c r="EA705" s="23"/>
      <c r="EB705" s="23"/>
      <c r="EC705" s="23"/>
      <c r="ED705" s="23"/>
      <c r="EE705" s="23"/>
      <c r="EF705" s="23"/>
      <c r="EG705" s="23"/>
      <c r="EH705" s="23"/>
    </row>
    <row r="706" spans="4:138" s="24" customFormat="1" x14ac:dyDescent="0.25">
      <c r="D706" s="25"/>
      <c r="E706" s="26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  <c r="BM706" s="23"/>
      <c r="BN706" s="23"/>
      <c r="BO706" s="23"/>
      <c r="BP706" s="23"/>
      <c r="BQ706" s="23"/>
      <c r="BR706" s="23"/>
      <c r="BS706" s="23"/>
      <c r="BT706" s="23"/>
      <c r="BU706" s="23"/>
      <c r="BV706" s="23"/>
      <c r="BW706" s="23"/>
      <c r="BX706" s="23"/>
      <c r="BY706" s="23"/>
      <c r="BZ706" s="23"/>
      <c r="CA706" s="23"/>
      <c r="CB706" s="23"/>
      <c r="CC706" s="23"/>
      <c r="CD706" s="23"/>
      <c r="CE706" s="23"/>
      <c r="CF706" s="23"/>
      <c r="CG706" s="23"/>
      <c r="CH706" s="23"/>
      <c r="CI706" s="23"/>
      <c r="CJ706" s="23"/>
      <c r="CK706" s="23"/>
      <c r="CL706" s="23"/>
      <c r="CM706" s="23"/>
      <c r="CN706" s="23"/>
      <c r="CO706" s="23"/>
      <c r="CP706" s="23"/>
      <c r="CQ706" s="23"/>
      <c r="CR706" s="23"/>
      <c r="CS706" s="23"/>
      <c r="CT706" s="23"/>
      <c r="CU706" s="23"/>
      <c r="CV706" s="23"/>
      <c r="CW706" s="23"/>
      <c r="CX706" s="23"/>
      <c r="CY706" s="23"/>
      <c r="CZ706" s="23"/>
      <c r="DA706" s="23"/>
      <c r="DB706" s="23"/>
      <c r="DC706" s="23"/>
      <c r="DD706" s="23"/>
      <c r="DE706" s="23"/>
      <c r="DF706" s="23"/>
      <c r="DG706" s="23"/>
      <c r="DH706" s="23"/>
      <c r="DI706" s="23"/>
      <c r="DJ706" s="23"/>
      <c r="DK706" s="23"/>
      <c r="DL706" s="23"/>
      <c r="DM706" s="23"/>
      <c r="DN706" s="23"/>
      <c r="DO706" s="23"/>
      <c r="DP706" s="23"/>
      <c r="DQ706" s="23"/>
      <c r="DR706" s="23"/>
      <c r="DS706" s="23"/>
      <c r="DT706" s="23"/>
      <c r="DU706" s="23"/>
      <c r="DV706" s="23"/>
      <c r="DW706" s="23"/>
      <c r="DX706" s="23"/>
      <c r="DY706" s="23"/>
      <c r="DZ706" s="23"/>
      <c r="EA706" s="23"/>
      <c r="EB706" s="23"/>
      <c r="EC706" s="23"/>
      <c r="ED706" s="23"/>
      <c r="EE706" s="23"/>
      <c r="EF706" s="23"/>
      <c r="EG706" s="23"/>
      <c r="EH706" s="23"/>
    </row>
    <row r="707" spans="4:138" s="24" customFormat="1" x14ac:dyDescent="0.25">
      <c r="D707" s="25"/>
      <c r="E707" s="26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  <c r="BM707" s="23"/>
      <c r="BN707" s="23"/>
      <c r="BO707" s="23"/>
      <c r="BP707" s="23"/>
      <c r="BQ707" s="23"/>
      <c r="BR707" s="23"/>
      <c r="BS707" s="23"/>
      <c r="BT707" s="23"/>
      <c r="BU707" s="23"/>
      <c r="BV707" s="23"/>
      <c r="BW707" s="23"/>
      <c r="BX707" s="23"/>
      <c r="BY707" s="23"/>
      <c r="BZ707" s="23"/>
      <c r="CA707" s="23"/>
      <c r="CB707" s="23"/>
      <c r="CC707" s="23"/>
      <c r="CD707" s="23"/>
      <c r="CE707" s="23"/>
      <c r="CF707" s="23"/>
      <c r="CG707" s="23"/>
      <c r="CH707" s="23"/>
      <c r="CI707" s="23"/>
      <c r="CJ707" s="23"/>
      <c r="CK707" s="23"/>
      <c r="CL707" s="23"/>
      <c r="CM707" s="23"/>
      <c r="CN707" s="23"/>
      <c r="CO707" s="23"/>
      <c r="CP707" s="23"/>
      <c r="CQ707" s="23"/>
      <c r="CR707" s="23"/>
      <c r="CS707" s="23"/>
      <c r="CT707" s="23"/>
      <c r="CU707" s="23"/>
      <c r="CV707" s="23"/>
      <c r="CW707" s="23"/>
      <c r="CX707" s="23"/>
      <c r="CY707" s="23"/>
      <c r="CZ707" s="23"/>
      <c r="DA707" s="23"/>
      <c r="DB707" s="23"/>
      <c r="DC707" s="23"/>
      <c r="DD707" s="23"/>
      <c r="DE707" s="23"/>
      <c r="DF707" s="23"/>
      <c r="DG707" s="23"/>
      <c r="DH707" s="23"/>
      <c r="DI707" s="23"/>
      <c r="DJ707" s="23"/>
      <c r="DK707" s="23"/>
      <c r="DL707" s="23"/>
      <c r="DM707" s="23"/>
      <c r="DN707" s="23"/>
      <c r="DO707" s="23"/>
      <c r="DP707" s="23"/>
      <c r="DQ707" s="23"/>
      <c r="DR707" s="23"/>
      <c r="DS707" s="23"/>
      <c r="DT707" s="23"/>
      <c r="DU707" s="23"/>
      <c r="DV707" s="23"/>
      <c r="DW707" s="23"/>
      <c r="DX707" s="23"/>
      <c r="DY707" s="23"/>
      <c r="DZ707" s="23"/>
      <c r="EA707" s="23"/>
      <c r="EB707" s="23"/>
      <c r="EC707" s="23"/>
      <c r="ED707" s="23"/>
      <c r="EE707" s="23"/>
      <c r="EF707" s="23"/>
      <c r="EG707" s="23"/>
      <c r="EH707" s="23"/>
    </row>
    <row r="708" spans="4:138" s="24" customFormat="1" x14ac:dyDescent="0.25">
      <c r="D708" s="25"/>
      <c r="E708" s="26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  <c r="BM708" s="23"/>
      <c r="BN708" s="23"/>
      <c r="BO708" s="23"/>
      <c r="BP708" s="23"/>
      <c r="BQ708" s="23"/>
      <c r="BR708" s="23"/>
      <c r="BS708" s="23"/>
      <c r="BT708" s="23"/>
      <c r="BU708" s="23"/>
      <c r="BV708" s="23"/>
      <c r="BW708" s="23"/>
      <c r="BX708" s="23"/>
      <c r="BY708" s="23"/>
      <c r="BZ708" s="23"/>
      <c r="CA708" s="23"/>
      <c r="CB708" s="23"/>
      <c r="CC708" s="23"/>
      <c r="CD708" s="23"/>
      <c r="CE708" s="23"/>
      <c r="CF708" s="23"/>
      <c r="CG708" s="23"/>
      <c r="CH708" s="23"/>
      <c r="CI708" s="23"/>
      <c r="CJ708" s="23"/>
      <c r="CK708" s="23"/>
      <c r="CL708" s="23"/>
      <c r="CM708" s="23"/>
      <c r="CN708" s="23"/>
      <c r="CO708" s="23"/>
      <c r="CP708" s="23"/>
      <c r="CQ708" s="23"/>
      <c r="CR708" s="23"/>
      <c r="CS708" s="23"/>
      <c r="CT708" s="23"/>
      <c r="CU708" s="23"/>
      <c r="CV708" s="23"/>
      <c r="CW708" s="23"/>
      <c r="CX708" s="23"/>
      <c r="CY708" s="23"/>
      <c r="CZ708" s="23"/>
      <c r="DA708" s="23"/>
      <c r="DB708" s="23"/>
      <c r="DC708" s="23"/>
      <c r="DD708" s="23"/>
      <c r="DE708" s="23"/>
      <c r="DF708" s="23"/>
      <c r="DG708" s="23"/>
      <c r="DH708" s="23"/>
      <c r="DI708" s="23"/>
      <c r="DJ708" s="23"/>
      <c r="DK708" s="23"/>
      <c r="DL708" s="23"/>
      <c r="DM708" s="23"/>
      <c r="DN708" s="23"/>
      <c r="DO708" s="23"/>
      <c r="DP708" s="23"/>
      <c r="DQ708" s="23"/>
      <c r="DR708" s="23"/>
      <c r="DS708" s="23"/>
      <c r="DT708" s="23"/>
      <c r="DU708" s="23"/>
      <c r="DV708" s="23"/>
      <c r="DW708" s="23"/>
      <c r="DX708" s="23"/>
      <c r="DY708" s="23"/>
      <c r="DZ708" s="23"/>
      <c r="EA708" s="23"/>
      <c r="EB708" s="23"/>
      <c r="EC708" s="23"/>
      <c r="ED708" s="23"/>
      <c r="EE708" s="23"/>
      <c r="EF708" s="23"/>
      <c r="EG708" s="23"/>
      <c r="EH708" s="23"/>
    </row>
    <row r="709" spans="4:138" s="24" customFormat="1" x14ac:dyDescent="0.25">
      <c r="D709" s="25"/>
      <c r="E709" s="26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  <c r="BM709" s="23"/>
      <c r="BN709" s="23"/>
      <c r="BO709" s="23"/>
      <c r="BP709" s="23"/>
      <c r="BQ709" s="23"/>
      <c r="BR709" s="23"/>
      <c r="BS709" s="23"/>
      <c r="BT709" s="23"/>
      <c r="BU709" s="23"/>
      <c r="BV709" s="23"/>
      <c r="BW709" s="23"/>
      <c r="BX709" s="23"/>
      <c r="BY709" s="23"/>
      <c r="BZ709" s="23"/>
      <c r="CA709" s="23"/>
      <c r="CB709" s="23"/>
      <c r="CC709" s="23"/>
      <c r="CD709" s="23"/>
      <c r="CE709" s="23"/>
      <c r="CF709" s="23"/>
      <c r="CG709" s="23"/>
      <c r="CH709" s="23"/>
      <c r="CI709" s="23"/>
      <c r="CJ709" s="23"/>
      <c r="CK709" s="23"/>
      <c r="CL709" s="23"/>
      <c r="CM709" s="23"/>
      <c r="CN709" s="23"/>
      <c r="CO709" s="23"/>
      <c r="CP709" s="23"/>
      <c r="CQ709" s="23"/>
      <c r="CR709" s="23"/>
      <c r="CS709" s="23"/>
      <c r="CT709" s="23"/>
      <c r="CU709" s="23"/>
      <c r="CV709" s="23"/>
      <c r="CW709" s="23"/>
      <c r="CX709" s="23"/>
      <c r="CY709" s="23"/>
      <c r="CZ709" s="23"/>
      <c r="DA709" s="23"/>
      <c r="DB709" s="23"/>
      <c r="DC709" s="23"/>
      <c r="DD709" s="23"/>
      <c r="DE709" s="23"/>
      <c r="DF709" s="23"/>
      <c r="DG709" s="23"/>
      <c r="DH709" s="23"/>
      <c r="DI709" s="23"/>
      <c r="DJ709" s="23"/>
      <c r="DK709" s="23"/>
      <c r="DL709" s="23"/>
      <c r="DM709" s="23"/>
      <c r="DN709" s="23"/>
      <c r="DO709" s="23"/>
      <c r="DP709" s="23"/>
      <c r="DQ709" s="23"/>
      <c r="DR709" s="23"/>
      <c r="DS709" s="23"/>
      <c r="DT709" s="23"/>
      <c r="DU709" s="23"/>
      <c r="DV709" s="23"/>
      <c r="DW709" s="23"/>
      <c r="DX709" s="23"/>
      <c r="DY709" s="23"/>
      <c r="DZ709" s="23"/>
      <c r="EA709" s="23"/>
      <c r="EB709" s="23"/>
      <c r="EC709" s="23"/>
      <c r="ED709" s="23"/>
      <c r="EE709" s="23"/>
      <c r="EF709" s="23"/>
      <c r="EG709" s="23"/>
      <c r="EH709" s="23"/>
    </row>
    <row r="710" spans="4:138" s="24" customFormat="1" x14ac:dyDescent="0.25">
      <c r="D710" s="25"/>
      <c r="E710" s="26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  <c r="BM710" s="23"/>
      <c r="BN710" s="23"/>
      <c r="BO710" s="23"/>
      <c r="BP710" s="23"/>
      <c r="BQ710" s="23"/>
      <c r="BR710" s="23"/>
      <c r="BS710" s="23"/>
      <c r="BT710" s="23"/>
      <c r="BU710" s="23"/>
      <c r="BV710" s="23"/>
      <c r="BW710" s="23"/>
      <c r="BX710" s="23"/>
      <c r="BY710" s="23"/>
      <c r="BZ710" s="23"/>
      <c r="CA710" s="23"/>
      <c r="CB710" s="23"/>
      <c r="CC710" s="23"/>
      <c r="CD710" s="23"/>
      <c r="CE710" s="23"/>
      <c r="CF710" s="23"/>
      <c r="CG710" s="23"/>
      <c r="CH710" s="23"/>
      <c r="CI710" s="23"/>
      <c r="CJ710" s="23"/>
      <c r="CK710" s="23"/>
      <c r="CL710" s="23"/>
      <c r="CM710" s="23"/>
      <c r="CN710" s="23"/>
      <c r="CO710" s="23"/>
      <c r="CP710" s="23"/>
      <c r="CQ710" s="23"/>
      <c r="CR710" s="23"/>
      <c r="CS710" s="23"/>
      <c r="CT710" s="23"/>
      <c r="CU710" s="23"/>
      <c r="CV710" s="23"/>
      <c r="CW710" s="23"/>
      <c r="CX710" s="23"/>
      <c r="CY710" s="23"/>
      <c r="CZ710" s="23"/>
      <c r="DA710" s="23"/>
      <c r="DB710" s="23"/>
      <c r="DC710" s="23"/>
      <c r="DD710" s="23"/>
      <c r="DE710" s="23"/>
      <c r="DF710" s="23"/>
      <c r="DG710" s="23"/>
      <c r="DH710" s="23"/>
      <c r="DI710" s="23"/>
      <c r="DJ710" s="23"/>
      <c r="DK710" s="23"/>
      <c r="DL710" s="23"/>
      <c r="DM710" s="23"/>
      <c r="DN710" s="23"/>
      <c r="DO710" s="23"/>
      <c r="DP710" s="23"/>
      <c r="DQ710" s="23"/>
      <c r="DR710" s="23"/>
      <c r="DS710" s="23"/>
      <c r="DT710" s="23"/>
      <c r="DU710" s="23"/>
      <c r="DV710" s="23"/>
      <c r="DW710" s="23"/>
      <c r="DX710" s="23"/>
      <c r="DY710" s="23"/>
      <c r="DZ710" s="23"/>
      <c r="EA710" s="23"/>
      <c r="EB710" s="23"/>
      <c r="EC710" s="23"/>
      <c r="ED710" s="23"/>
      <c r="EE710" s="23"/>
      <c r="EF710" s="23"/>
      <c r="EG710" s="23"/>
      <c r="EH710" s="23"/>
    </row>
    <row r="711" spans="4:138" s="24" customFormat="1" x14ac:dyDescent="0.25">
      <c r="D711" s="25"/>
      <c r="E711" s="26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  <c r="BM711" s="23"/>
      <c r="BN711" s="23"/>
      <c r="BO711" s="23"/>
      <c r="BP711" s="23"/>
      <c r="BQ711" s="23"/>
      <c r="BR711" s="23"/>
      <c r="BS711" s="23"/>
      <c r="BT711" s="23"/>
      <c r="BU711" s="23"/>
      <c r="BV711" s="23"/>
      <c r="BW711" s="23"/>
      <c r="BX711" s="23"/>
      <c r="BY711" s="23"/>
      <c r="BZ711" s="23"/>
      <c r="CA711" s="23"/>
      <c r="CB711" s="23"/>
      <c r="CC711" s="23"/>
      <c r="CD711" s="23"/>
      <c r="CE711" s="23"/>
      <c r="CF711" s="23"/>
      <c r="CG711" s="23"/>
      <c r="CH711" s="23"/>
      <c r="CI711" s="23"/>
      <c r="CJ711" s="23"/>
      <c r="CK711" s="23"/>
      <c r="CL711" s="23"/>
      <c r="CM711" s="23"/>
      <c r="CN711" s="23"/>
      <c r="CO711" s="23"/>
      <c r="CP711" s="23"/>
      <c r="CQ711" s="23"/>
      <c r="CR711" s="23"/>
      <c r="CS711" s="23"/>
      <c r="CT711" s="23"/>
      <c r="CU711" s="23"/>
      <c r="CV711" s="23"/>
      <c r="CW711" s="23"/>
      <c r="CX711" s="23"/>
      <c r="CY711" s="23"/>
      <c r="CZ711" s="23"/>
      <c r="DA711" s="23"/>
      <c r="DB711" s="23"/>
      <c r="DC711" s="23"/>
      <c r="DD711" s="23"/>
      <c r="DE711" s="23"/>
      <c r="DF711" s="23"/>
      <c r="DG711" s="23"/>
      <c r="DH711" s="23"/>
      <c r="DI711" s="23"/>
      <c r="DJ711" s="23"/>
      <c r="DK711" s="23"/>
      <c r="DL711" s="23"/>
      <c r="DM711" s="23"/>
      <c r="DN711" s="23"/>
      <c r="DO711" s="23"/>
      <c r="DP711" s="23"/>
      <c r="DQ711" s="23"/>
      <c r="DR711" s="23"/>
      <c r="DS711" s="23"/>
      <c r="DT711" s="23"/>
      <c r="DU711" s="23"/>
      <c r="DV711" s="23"/>
      <c r="DW711" s="23"/>
      <c r="DX711" s="23"/>
      <c r="DY711" s="23"/>
      <c r="DZ711" s="23"/>
      <c r="EA711" s="23"/>
      <c r="EB711" s="23"/>
      <c r="EC711" s="23"/>
      <c r="ED711" s="23"/>
      <c r="EE711" s="23"/>
      <c r="EF711" s="23"/>
      <c r="EG711" s="23"/>
      <c r="EH711" s="23"/>
    </row>
    <row r="712" spans="4:138" s="24" customFormat="1" x14ac:dyDescent="0.25">
      <c r="D712" s="25"/>
      <c r="E712" s="26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  <c r="BQ712" s="23"/>
      <c r="BR712" s="23"/>
      <c r="BS712" s="23"/>
      <c r="BT712" s="23"/>
      <c r="BU712" s="23"/>
      <c r="BV712" s="23"/>
      <c r="BW712" s="23"/>
      <c r="BX712" s="23"/>
      <c r="BY712" s="23"/>
      <c r="BZ712" s="23"/>
      <c r="CA712" s="23"/>
      <c r="CB712" s="23"/>
      <c r="CC712" s="23"/>
      <c r="CD712" s="23"/>
      <c r="CE712" s="23"/>
      <c r="CF712" s="23"/>
      <c r="CG712" s="23"/>
      <c r="CH712" s="23"/>
      <c r="CI712" s="23"/>
      <c r="CJ712" s="23"/>
      <c r="CK712" s="23"/>
      <c r="CL712" s="23"/>
      <c r="CM712" s="23"/>
      <c r="CN712" s="23"/>
      <c r="CO712" s="23"/>
      <c r="CP712" s="23"/>
      <c r="CQ712" s="23"/>
      <c r="CR712" s="23"/>
      <c r="CS712" s="23"/>
      <c r="CT712" s="23"/>
      <c r="CU712" s="23"/>
      <c r="CV712" s="23"/>
      <c r="CW712" s="23"/>
      <c r="CX712" s="23"/>
      <c r="CY712" s="23"/>
      <c r="CZ712" s="23"/>
      <c r="DA712" s="23"/>
      <c r="DB712" s="23"/>
      <c r="DC712" s="23"/>
      <c r="DD712" s="23"/>
      <c r="DE712" s="23"/>
      <c r="DF712" s="23"/>
      <c r="DG712" s="23"/>
      <c r="DH712" s="23"/>
      <c r="DI712" s="23"/>
      <c r="DJ712" s="23"/>
      <c r="DK712" s="23"/>
      <c r="DL712" s="23"/>
      <c r="DM712" s="23"/>
      <c r="DN712" s="23"/>
      <c r="DO712" s="23"/>
      <c r="DP712" s="23"/>
      <c r="DQ712" s="23"/>
      <c r="DR712" s="23"/>
      <c r="DS712" s="23"/>
      <c r="DT712" s="23"/>
      <c r="DU712" s="23"/>
      <c r="DV712" s="23"/>
      <c r="DW712" s="23"/>
      <c r="DX712" s="23"/>
      <c r="DY712" s="23"/>
      <c r="DZ712" s="23"/>
      <c r="EA712" s="23"/>
      <c r="EB712" s="23"/>
      <c r="EC712" s="23"/>
      <c r="ED712" s="23"/>
      <c r="EE712" s="23"/>
      <c r="EF712" s="23"/>
      <c r="EG712" s="23"/>
      <c r="EH712" s="23"/>
    </row>
    <row r="713" spans="4:138" s="24" customFormat="1" x14ac:dyDescent="0.25">
      <c r="D713" s="25"/>
      <c r="E713" s="26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  <c r="BM713" s="23"/>
      <c r="BN713" s="23"/>
      <c r="BO713" s="23"/>
      <c r="BP713" s="23"/>
      <c r="BQ713" s="23"/>
      <c r="BR713" s="23"/>
      <c r="BS713" s="23"/>
      <c r="BT713" s="23"/>
      <c r="BU713" s="23"/>
      <c r="BV713" s="23"/>
      <c r="BW713" s="23"/>
      <c r="BX713" s="23"/>
      <c r="BY713" s="23"/>
      <c r="BZ713" s="23"/>
      <c r="CA713" s="23"/>
      <c r="CB713" s="23"/>
      <c r="CC713" s="23"/>
      <c r="CD713" s="23"/>
      <c r="CE713" s="23"/>
      <c r="CF713" s="23"/>
      <c r="CG713" s="23"/>
      <c r="CH713" s="23"/>
      <c r="CI713" s="23"/>
      <c r="CJ713" s="23"/>
      <c r="CK713" s="23"/>
      <c r="CL713" s="23"/>
      <c r="CM713" s="23"/>
      <c r="CN713" s="23"/>
      <c r="CO713" s="23"/>
      <c r="CP713" s="23"/>
      <c r="CQ713" s="23"/>
      <c r="CR713" s="23"/>
      <c r="CS713" s="23"/>
      <c r="CT713" s="23"/>
      <c r="CU713" s="23"/>
      <c r="CV713" s="23"/>
      <c r="CW713" s="23"/>
      <c r="CX713" s="23"/>
      <c r="CY713" s="23"/>
      <c r="CZ713" s="23"/>
      <c r="DA713" s="23"/>
      <c r="DB713" s="23"/>
      <c r="DC713" s="23"/>
      <c r="DD713" s="23"/>
      <c r="DE713" s="23"/>
      <c r="DF713" s="23"/>
      <c r="DG713" s="23"/>
      <c r="DH713" s="23"/>
      <c r="DI713" s="23"/>
      <c r="DJ713" s="23"/>
      <c r="DK713" s="23"/>
      <c r="DL713" s="23"/>
      <c r="DM713" s="23"/>
      <c r="DN713" s="23"/>
      <c r="DO713" s="23"/>
      <c r="DP713" s="23"/>
      <c r="DQ713" s="23"/>
      <c r="DR713" s="23"/>
      <c r="DS713" s="23"/>
      <c r="DT713" s="23"/>
      <c r="DU713" s="23"/>
      <c r="DV713" s="23"/>
      <c r="DW713" s="23"/>
      <c r="DX713" s="23"/>
      <c r="DY713" s="23"/>
      <c r="DZ713" s="23"/>
      <c r="EA713" s="23"/>
      <c r="EB713" s="23"/>
      <c r="EC713" s="23"/>
      <c r="ED713" s="23"/>
      <c r="EE713" s="23"/>
      <c r="EF713" s="23"/>
      <c r="EG713" s="23"/>
      <c r="EH713" s="23"/>
    </row>
    <row r="714" spans="4:138" s="24" customFormat="1" x14ac:dyDescent="0.25">
      <c r="D714" s="25"/>
      <c r="E714" s="26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  <c r="BM714" s="23"/>
      <c r="BN714" s="23"/>
      <c r="BO714" s="23"/>
      <c r="BP714" s="23"/>
      <c r="BQ714" s="23"/>
      <c r="BR714" s="23"/>
      <c r="BS714" s="23"/>
      <c r="BT714" s="23"/>
      <c r="BU714" s="23"/>
      <c r="BV714" s="23"/>
      <c r="BW714" s="23"/>
      <c r="BX714" s="23"/>
      <c r="BY714" s="23"/>
      <c r="BZ714" s="23"/>
      <c r="CA714" s="23"/>
      <c r="CB714" s="23"/>
      <c r="CC714" s="23"/>
      <c r="CD714" s="23"/>
      <c r="CE714" s="23"/>
      <c r="CF714" s="23"/>
      <c r="CG714" s="23"/>
      <c r="CH714" s="23"/>
      <c r="CI714" s="23"/>
      <c r="CJ714" s="23"/>
      <c r="CK714" s="23"/>
      <c r="CL714" s="23"/>
      <c r="CM714" s="23"/>
      <c r="CN714" s="23"/>
      <c r="CO714" s="23"/>
      <c r="CP714" s="23"/>
      <c r="CQ714" s="23"/>
      <c r="CR714" s="23"/>
      <c r="CS714" s="23"/>
      <c r="CT714" s="23"/>
      <c r="CU714" s="23"/>
      <c r="CV714" s="23"/>
      <c r="CW714" s="23"/>
      <c r="CX714" s="23"/>
      <c r="CY714" s="23"/>
      <c r="CZ714" s="23"/>
      <c r="DA714" s="23"/>
      <c r="DB714" s="23"/>
      <c r="DC714" s="23"/>
      <c r="DD714" s="23"/>
      <c r="DE714" s="23"/>
      <c r="DF714" s="23"/>
      <c r="DG714" s="23"/>
      <c r="DH714" s="23"/>
      <c r="DI714" s="23"/>
      <c r="DJ714" s="23"/>
      <c r="DK714" s="23"/>
      <c r="DL714" s="23"/>
      <c r="DM714" s="23"/>
      <c r="DN714" s="23"/>
      <c r="DO714" s="23"/>
      <c r="DP714" s="23"/>
      <c r="DQ714" s="23"/>
      <c r="DR714" s="23"/>
      <c r="DS714" s="23"/>
      <c r="DT714" s="23"/>
      <c r="DU714" s="23"/>
      <c r="DV714" s="23"/>
      <c r="DW714" s="23"/>
      <c r="DX714" s="23"/>
      <c r="DY714" s="23"/>
      <c r="DZ714" s="23"/>
      <c r="EA714" s="23"/>
      <c r="EB714" s="23"/>
      <c r="EC714" s="23"/>
      <c r="ED714" s="23"/>
      <c r="EE714" s="23"/>
      <c r="EF714" s="23"/>
      <c r="EG714" s="23"/>
      <c r="EH714" s="23"/>
    </row>
    <row r="715" spans="4:138" s="24" customFormat="1" x14ac:dyDescent="0.25">
      <c r="D715" s="25"/>
      <c r="E715" s="26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  <c r="BM715" s="23"/>
      <c r="BN715" s="23"/>
      <c r="BO715" s="23"/>
      <c r="BP715" s="23"/>
      <c r="BQ715" s="23"/>
      <c r="BR715" s="23"/>
      <c r="BS715" s="23"/>
      <c r="BT715" s="23"/>
      <c r="BU715" s="23"/>
      <c r="BV715" s="23"/>
      <c r="BW715" s="23"/>
      <c r="BX715" s="23"/>
      <c r="BY715" s="23"/>
      <c r="BZ715" s="23"/>
      <c r="CA715" s="23"/>
      <c r="CB715" s="23"/>
      <c r="CC715" s="23"/>
      <c r="CD715" s="23"/>
      <c r="CE715" s="23"/>
      <c r="CF715" s="23"/>
      <c r="CG715" s="23"/>
      <c r="CH715" s="23"/>
      <c r="CI715" s="23"/>
      <c r="CJ715" s="23"/>
      <c r="CK715" s="23"/>
      <c r="CL715" s="23"/>
      <c r="CM715" s="23"/>
      <c r="CN715" s="23"/>
      <c r="CO715" s="23"/>
      <c r="CP715" s="23"/>
      <c r="CQ715" s="23"/>
      <c r="CR715" s="23"/>
      <c r="CS715" s="23"/>
      <c r="CT715" s="23"/>
      <c r="CU715" s="23"/>
      <c r="CV715" s="23"/>
      <c r="CW715" s="23"/>
      <c r="CX715" s="23"/>
      <c r="CY715" s="23"/>
      <c r="CZ715" s="23"/>
      <c r="DA715" s="23"/>
      <c r="DB715" s="23"/>
      <c r="DC715" s="23"/>
      <c r="DD715" s="23"/>
      <c r="DE715" s="23"/>
      <c r="DF715" s="23"/>
      <c r="DG715" s="23"/>
      <c r="DH715" s="23"/>
      <c r="DI715" s="23"/>
      <c r="DJ715" s="23"/>
      <c r="DK715" s="23"/>
      <c r="DL715" s="23"/>
      <c r="DM715" s="23"/>
      <c r="DN715" s="23"/>
      <c r="DO715" s="23"/>
      <c r="DP715" s="23"/>
      <c r="DQ715" s="23"/>
      <c r="DR715" s="23"/>
      <c r="DS715" s="23"/>
      <c r="DT715" s="23"/>
      <c r="DU715" s="23"/>
      <c r="DV715" s="23"/>
      <c r="DW715" s="23"/>
      <c r="DX715" s="23"/>
      <c r="DY715" s="23"/>
      <c r="DZ715" s="23"/>
      <c r="EA715" s="23"/>
      <c r="EB715" s="23"/>
      <c r="EC715" s="23"/>
      <c r="ED715" s="23"/>
      <c r="EE715" s="23"/>
      <c r="EF715" s="23"/>
      <c r="EG715" s="23"/>
      <c r="EH715" s="23"/>
    </row>
    <row r="716" spans="4:138" s="24" customFormat="1" x14ac:dyDescent="0.25">
      <c r="D716" s="25"/>
      <c r="E716" s="26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  <c r="BM716" s="23"/>
      <c r="BN716" s="23"/>
      <c r="BO716" s="23"/>
      <c r="BP716" s="23"/>
      <c r="BQ716" s="23"/>
      <c r="BR716" s="23"/>
      <c r="BS716" s="23"/>
      <c r="BT716" s="23"/>
      <c r="BU716" s="23"/>
      <c r="BV716" s="23"/>
      <c r="BW716" s="23"/>
      <c r="BX716" s="23"/>
      <c r="BY716" s="23"/>
      <c r="BZ716" s="23"/>
      <c r="CA716" s="23"/>
      <c r="CB716" s="23"/>
      <c r="CC716" s="23"/>
      <c r="CD716" s="23"/>
      <c r="CE716" s="23"/>
      <c r="CF716" s="23"/>
      <c r="CG716" s="23"/>
      <c r="CH716" s="23"/>
      <c r="CI716" s="23"/>
      <c r="CJ716" s="23"/>
      <c r="CK716" s="23"/>
      <c r="CL716" s="23"/>
      <c r="CM716" s="23"/>
      <c r="CN716" s="23"/>
      <c r="CO716" s="23"/>
      <c r="CP716" s="23"/>
      <c r="CQ716" s="23"/>
      <c r="CR716" s="23"/>
      <c r="CS716" s="23"/>
      <c r="CT716" s="23"/>
      <c r="CU716" s="23"/>
      <c r="CV716" s="23"/>
      <c r="CW716" s="23"/>
      <c r="CX716" s="23"/>
      <c r="CY716" s="23"/>
      <c r="CZ716" s="23"/>
      <c r="DA716" s="23"/>
      <c r="DB716" s="23"/>
      <c r="DC716" s="23"/>
      <c r="DD716" s="23"/>
      <c r="DE716" s="23"/>
      <c r="DF716" s="23"/>
      <c r="DG716" s="23"/>
      <c r="DH716" s="23"/>
      <c r="DI716" s="23"/>
      <c r="DJ716" s="23"/>
      <c r="DK716" s="23"/>
      <c r="DL716" s="23"/>
      <c r="DM716" s="23"/>
      <c r="DN716" s="23"/>
      <c r="DO716" s="23"/>
      <c r="DP716" s="23"/>
      <c r="DQ716" s="23"/>
      <c r="DR716" s="23"/>
      <c r="DS716" s="23"/>
      <c r="DT716" s="23"/>
      <c r="DU716" s="23"/>
      <c r="DV716" s="23"/>
      <c r="DW716" s="23"/>
      <c r="DX716" s="23"/>
      <c r="DY716" s="23"/>
      <c r="DZ716" s="23"/>
      <c r="EA716" s="23"/>
      <c r="EB716" s="23"/>
      <c r="EC716" s="23"/>
      <c r="ED716" s="23"/>
      <c r="EE716" s="23"/>
      <c r="EF716" s="23"/>
      <c r="EG716" s="23"/>
      <c r="EH716" s="23"/>
    </row>
    <row r="717" spans="4:138" s="24" customFormat="1" x14ac:dyDescent="0.25">
      <c r="D717" s="25"/>
      <c r="E717" s="26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  <c r="BM717" s="23"/>
      <c r="BN717" s="23"/>
      <c r="BO717" s="23"/>
      <c r="BP717" s="23"/>
      <c r="BQ717" s="23"/>
      <c r="BR717" s="23"/>
      <c r="BS717" s="23"/>
      <c r="BT717" s="23"/>
      <c r="BU717" s="23"/>
      <c r="BV717" s="23"/>
      <c r="BW717" s="23"/>
      <c r="BX717" s="23"/>
      <c r="BY717" s="23"/>
      <c r="BZ717" s="23"/>
      <c r="CA717" s="23"/>
      <c r="CB717" s="23"/>
      <c r="CC717" s="23"/>
      <c r="CD717" s="23"/>
      <c r="CE717" s="23"/>
      <c r="CF717" s="23"/>
      <c r="CG717" s="23"/>
      <c r="CH717" s="23"/>
      <c r="CI717" s="23"/>
      <c r="CJ717" s="23"/>
      <c r="CK717" s="23"/>
      <c r="CL717" s="23"/>
      <c r="CM717" s="23"/>
      <c r="CN717" s="23"/>
      <c r="CO717" s="23"/>
      <c r="CP717" s="23"/>
      <c r="CQ717" s="23"/>
      <c r="CR717" s="23"/>
      <c r="CS717" s="23"/>
      <c r="CT717" s="23"/>
      <c r="CU717" s="23"/>
      <c r="CV717" s="23"/>
      <c r="CW717" s="23"/>
      <c r="CX717" s="23"/>
      <c r="CY717" s="23"/>
      <c r="CZ717" s="23"/>
      <c r="DA717" s="23"/>
      <c r="DB717" s="23"/>
      <c r="DC717" s="23"/>
      <c r="DD717" s="23"/>
      <c r="DE717" s="23"/>
      <c r="DF717" s="23"/>
      <c r="DG717" s="23"/>
      <c r="DH717" s="23"/>
      <c r="DI717" s="23"/>
      <c r="DJ717" s="23"/>
      <c r="DK717" s="23"/>
      <c r="DL717" s="23"/>
      <c r="DM717" s="23"/>
      <c r="DN717" s="23"/>
      <c r="DO717" s="23"/>
      <c r="DP717" s="23"/>
      <c r="DQ717" s="23"/>
      <c r="DR717" s="23"/>
      <c r="DS717" s="23"/>
      <c r="DT717" s="23"/>
      <c r="DU717" s="23"/>
      <c r="DV717" s="23"/>
      <c r="DW717" s="23"/>
      <c r="DX717" s="23"/>
      <c r="DY717" s="23"/>
      <c r="DZ717" s="23"/>
      <c r="EA717" s="23"/>
      <c r="EB717" s="23"/>
      <c r="EC717" s="23"/>
      <c r="ED717" s="23"/>
      <c r="EE717" s="23"/>
      <c r="EF717" s="23"/>
      <c r="EG717" s="23"/>
      <c r="EH717" s="23"/>
    </row>
    <row r="718" spans="4:138" s="24" customFormat="1" x14ac:dyDescent="0.25">
      <c r="D718" s="25"/>
      <c r="E718" s="26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  <c r="BM718" s="23"/>
      <c r="BN718" s="23"/>
      <c r="BO718" s="23"/>
      <c r="BP718" s="23"/>
      <c r="BQ718" s="23"/>
      <c r="BR718" s="23"/>
      <c r="BS718" s="23"/>
      <c r="BT718" s="23"/>
      <c r="BU718" s="23"/>
      <c r="BV718" s="23"/>
      <c r="BW718" s="23"/>
      <c r="BX718" s="23"/>
      <c r="BY718" s="23"/>
      <c r="BZ718" s="23"/>
      <c r="CA718" s="23"/>
      <c r="CB718" s="23"/>
      <c r="CC718" s="23"/>
      <c r="CD718" s="23"/>
      <c r="CE718" s="23"/>
      <c r="CF718" s="23"/>
      <c r="CG718" s="23"/>
      <c r="CH718" s="23"/>
      <c r="CI718" s="23"/>
      <c r="CJ718" s="23"/>
      <c r="CK718" s="23"/>
      <c r="CL718" s="23"/>
      <c r="CM718" s="23"/>
      <c r="CN718" s="23"/>
      <c r="CO718" s="23"/>
      <c r="CP718" s="23"/>
      <c r="CQ718" s="23"/>
      <c r="CR718" s="23"/>
      <c r="CS718" s="23"/>
      <c r="CT718" s="23"/>
      <c r="CU718" s="23"/>
      <c r="CV718" s="23"/>
      <c r="CW718" s="23"/>
      <c r="CX718" s="23"/>
      <c r="CY718" s="23"/>
      <c r="CZ718" s="23"/>
      <c r="DA718" s="23"/>
      <c r="DB718" s="23"/>
      <c r="DC718" s="23"/>
      <c r="DD718" s="23"/>
      <c r="DE718" s="23"/>
      <c r="DF718" s="23"/>
      <c r="DG718" s="23"/>
      <c r="DH718" s="23"/>
      <c r="DI718" s="23"/>
      <c r="DJ718" s="23"/>
      <c r="DK718" s="23"/>
      <c r="DL718" s="23"/>
      <c r="DM718" s="23"/>
      <c r="DN718" s="23"/>
      <c r="DO718" s="23"/>
      <c r="DP718" s="23"/>
      <c r="DQ718" s="23"/>
      <c r="DR718" s="23"/>
      <c r="DS718" s="23"/>
      <c r="DT718" s="23"/>
      <c r="DU718" s="23"/>
      <c r="DV718" s="23"/>
      <c r="DW718" s="23"/>
      <c r="DX718" s="23"/>
      <c r="DY718" s="23"/>
      <c r="DZ718" s="23"/>
      <c r="EA718" s="23"/>
      <c r="EB718" s="23"/>
      <c r="EC718" s="23"/>
      <c r="ED718" s="23"/>
      <c r="EE718" s="23"/>
      <c r="EF718" s="23"/>
      <c r="EG718" s="23"/>
      <c r="EH718" s="23"/>
    </row>
  </sheetData>
  <customSheetViews>
    <customSheetView guid="{DA42C2D2-95CF-45F8-81A4-7A70513DE9E8}" scale="75" showPageBreaks="1" showRuler="0">
      <selection activeCell="E13" sqref="E13"/>
      <pageMargins left="0.39" right="0.34" top="0.28999999999999998" bottom="0.65" header="0.27" footer="0.34"/>
      <pageSetup paperSize="9" orientation="landscape" r:id="rId1"/>
      <headerFooter alignWithMargins="0"/>
    </customSheetView>
  </customSheetViews>
  <mergeCells count="32">
    <mergeCell ref="B7:B27"/>
    <mergeCell ref="B164:D164"/>
    <mergeCell ref="B109:D109"/>
    <mergeCell ref="B128:E128"/>
    <mergeCell ref="B126:D126"/>
    <mergeCell ref="B110:E110"/>
    <mergeCell ref="B118:B125"/>
    <mergeCell ref="B135:D135"/>
    <mergeCell ref="B127:E127"/>
    <mergeCell ref="B111:B117"/>
    <mergeCell ref="B163:D163"/>
    <mergeCell ref="B147:D147"/>
    <mergeCell ref="B148:E148"/>
    <mergeCell ref="B154:D154"/>
    <mergeCell ref="B136:E136"/>
    <mergeCell ref="B143:D143"/>
    <mergeCell ref="B144:E144"/>
    <mergeCell ref="B155:E155"/>
    <mergeCell ref="B161:B162"/>
    <mergeCell ref="B149:B153"/>
    <mergeCell ref="B2:E2"/>
    <mergeCell ref="B6:E6"/>
    <mergeCell ref="B4:E4"/>
    <mergeCell ref="B60:D60"/>
    <mergeCell ref="B89:B108"/>
    <mergeCell ref="B61:E61"/>
    <mergeCell ref="B87:D87"/>
    <mergeCell ref="B62:B86"/>
    <mergeCell ref="B41:B45"/>
    <mergeCell ref="B46:B59"/>
    <mergeCell ref="B28:B40"/>
    <mergeCell ref="B88:E88"/>
  </mergeCells>
  <phoneticPr fontId="2" type="noConversion"/>
  <pageMargins left="0.19685039370078741" right="0.19685039370078741" top="0.19685039370078741" bottom="0.19685039370078741" header="0.27559055118110237" footer="0.35433070866141736"/>
  <pageSetup paperSize="8" scale="65" orientation="landscape" r:id="rId2"/>
  <headerFooter alignWithMargins="0">
    <oddFooter>&amp;L&amp;P</oddFooter>
  </headerFooter>
  <rowBreaks count="3" manualBreakCount="3">
    <brk id="40" min="1" max="4" man="1"/>
    <brk id="87" min="1" max="4" man="1"/>
    <brk id="135" min="1" max="4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Gastuak Uztaila-Abendua 2018</vt:lpstr>
      <vt:lpstr>'Gastuak Uztaila-Abendua 2018'!Área_de_impresión</vt:lpstr>
    </vt:vector>
  </TitlesOfParts>
  <Company>IZFE,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IZFE</dc:creator>
  <cp:lastModifiedBy>IRAOLA MAEZTU, Konsuelo</cp:lastModifiedBy>
  <cp:lastPrinted>2019-06-06T11:39:37Z</cp:lastPrinted>
  <dcterms:created xsi:type="dcterms:W3CDTF">2014-03-06T10:06:19Z</dcterms:created>
  <dcterms:modified xsi:type="dcterms:W3CDTF">2019-06-17T10:11:49Z</dcterms:modified>
</cp:coreProperties>
</file>