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ooth\source\smu_new\UofM-VIRT-DATA-PT-03-2022-U-B\02-Lesson-Plans\01-Excel\1\Activities\02-Stu_GradeBook\Unsolved\"/>
    </mc:Choice>
  </mc:AlternateContent>
  <bookViews>
    <workbookView xWindow="0" yWindow="0" windowWidth="14376" windowHeight="12780"/>
  </bookViews>
  <sheets>
    <sheet name="Sheet2" sheetId="2" r:id="rId1"/>
    <sheet name="Sheet1" sheetId="1" r:id="rId2"/>
  </sheets>
  <calcPr calcId="162913" concurrentCalc="0"/>
  <pivotCaches>
    <pivotCache cacheId="5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" i="1"/>
</calcChain>
</file>

<file path=xl/sharedStrings.xml><?xml version="1.0" encoding="utf-8"?>
<sst xmlns="http://schemas.openxmlformats.org/spreadsheetml/2006/main" count="43" uniqueCount="43">
  <si>
    <t>Student Name</t>
  </si>
  <si>
    <t>Midterm Exam</t>
  </si>
  <si>
    <t>Midterm Paper</t>
  </si>
  <si>
    <t>Final Exam</t>
  </si>
  <si>
    <t>Final Paper</t>
  </si>
  <si>
    <t>Jackqueline Durbin</t>
  </si>
  <si>
    <t>Lina Petters</t>
  </si>
  <si>
    <t>Hilaria Mcgehee</t>
  </si>
  <si>
    <t>Leroy Dress</t>
  </si>
  <si>
    <t>Raelene Bundy</t>
  </si>
  <si>
    <t>Wayne Mellor</t>
  </si>
  <si>
    <t>Sheena Bolten</t>
  </si>
  <si>
    <t>Shyla Cupples</t>
  </si>
  <si>
    <t>Ben Goforth</t>
  </si>
  <si>
    <t>Alva Renshaw</t>
  </si>
  <si>
    <t>Lucio Elswick</t>
  </si>
  <si>
    <t>Mariana Hillwig</t>
  </si>
  <si>
    <t>Elna Doane</t>
  </si>
  <si>
    <t>Sang Pascarelli</t>
  </si>
  <si>
    <t>Arianna Wagar</t>
  </si>
  <si>
    <t>Antonio Kaur</t>
  </si>
  <si>
    <t>Alethea Wyllie</t>
  </si>
  <si>
    <t>Concetta Lucht</t>
  </si>
  <si>
    <t>Jude Capetillo</t>
  </si>
  <si>
    <t>Gladis Rank</t>
  </si>
  <si>
    <t>Luciano Cuffie</t>
  </si>
  <si>
    <t>Oren Okelley</t>
  </si>
  <si>
    <t>Ha Ruano</t>
  </si>
  <si>
    <t>Damon Sohn</t>
  </si>
  <si>
    <t>Final Grade</t>
  </si>
  <si>
    <t>Letter Grade</t>
  </si>
  <si>
    <t>Pass/Fail</t>
  </si>
  <si>
    <t>Row Labels</t>
  </si>
  <si>
    <t>FAIL</t>
  </si>
  <si>
    <t>PASS</t>
  </si>
  <si>
    <t>Grand Total</t>
  </si>
  <si>
    <t>Average of Final Grade</t>
  </si>
  <si>
    <t>F</t>
  </si>
  <si>
    <t>A</t>
  </si>
  <si>
    <t>B</t>
  </si>
  <si>
    <t>C</t>
  </si>
  <si>
    <t>D</t>
  </si>
  <si>
    <t>Count of Final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</si>
</sst>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1" fillId="0" borderId="1" xfId="1" applyAlignment="1">
      <alignment horizontal="center"/>
    </xf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ooth, Alexander" refreshedDate="44642.849807175924" createdVersion="6" refreshedVersion="6" minRefreshableVersion="3" recordCount="24">
  <cacheSource type="worksheet">
    <worksheetSource ref="A1:H25" sheet="Sheet1"/>
  </cacheSource>
  <cacheFields count="8">
    <cacheField name="Student Name" numFmtId="0">
      <sharedItems/>
    </cacheField>
    <cacheField name="Midterm Exam" numFmtId="0">
      <sharedItems containsSemiMixedTypes="0" containsString="0" containsNumber="1" containsInteger="1" minValue="41" maxValue="100"/>
    </cacheField>
    <cacheField name="Midterm Paper" numFmtId="0">
      <sharedItems containsSemiMixedTypes="0" containsString="0" containsNumber="1" containsInteger="1" minValue="42" maxValue="100"/>
    </cacheField>
    <cacheField name="Final Exam" numFmtId="0">
      <sharedItems containsSemiMixedTypes="0" containsString="0" containsNumber="1" containsInteger="1" minValue="43" maxValue="100"/>
    </cacheField>
    <cacheField name="Final Paper" numFmtId="0">
      <sharedItems containsSemiMixedTypes="0" containsString="0" containsNumber="1" containsInteger="1" minValue="43" maxValue="100"/>
    </cacheField>
    <cacheField name="Final Grade" numFmtId="0">
      <sharedItems containsSemiMixedTypes="0" containsString="0" containsNumber="1" containsInteger="1" minValue="49" maxValue="96"/>
    </cacheField>
    <cacheField name="Pass/Fail" numFmtId="0">
      <sharedItems count="2">
        <s v="PASS"/>
        <s v="FAIL"/>
      </sharedItems>
    </cacheField>
    <cacheField name="Letter Grade" numFmtId="0">
      <sharedItems count="5">
        <s v="C"/>
        <s v="A"/>
        <s v="F"/>
        <s v="B"/>
        <s v="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4">
  <r>
    <s v="Jackqueline Durbin"/>
    <n v="85"/>
    <n v="84"/>
    <n v="90"/>
    <n v="56"/>
    <n v="79"/>
    <x v="0"/>
    <x v="0"/>
  </r>
  <r>
    <s v="Lina Petters"/>
    <n v="48"/>
    <n v="57"/>
    <n v="97"/>
    <n v="95"/>
    <n v="74"/>
    <x v="0"/>
    <x v="0"/>
  </r>
  <r>
    <s v="Hilaria Mcgehee"/>
    <n v="96"/>
    <n v="100"/>
    <n v="97"/>
    <n v="87"/>
    <n v="95"/>
    <x v="0"/>
    <x v="1"/>
  </r>
  <r>
    <s v="Leroy Dress"/>
    <n v="52"/>
    <n v="52"/>
    <n v="64"/>
    <n v="63"/>
    <n v="58"/>
    <x v="1"/>
    <x v="2"/>
  </r>
  <r>
    <s v="Raelene Bundy"/>
    <n v="89"/>
    <n v="57"/>
    <n v="90"/>
    <n v="85"/>
    <n v="80"/>
    <x v="0"/>
    <x v="3"/>
  </r>
  <r>
    <s v="Wayne Mellor"/>
    <n v="71"/>
    <n v="93"/>
    <n v="97"/>
    <n v="55"/>
    <n v="79"/>
    <x v="0"/>
    <x v="0"/>
  </r>
  <r>
    <s v="Sheena Bolten"/>
    <n v="97"/>
    <n v="90"/>
    <n v="70"/>
    <n v="83"/>
    <n v="85"/>
    <x v="0"/>
    <x v="3"/>
  </r>
  <r>
    <s v="Shyla Cupples"/>
    <n v="67"/>
    <n v="62"/>
    <n v="48"/>
    <n v="43"/>
    <n v="55"/>
    <x v="1"/>
    <x v="2"/>
  </r>
  <r>
    <s v="Ben Goforth"/>
    <n v="100"/>
    <n v="94"/>
    <n v="90"/>
    <n v="95"/>
    <n v="95"/>
    <x v="0"/>
    <x v="1"/>
  </r>
  <r>
    <s v="Alva Renshaw"/>
    <n v="88"/>
    <n v="61"/>
    <n v="45"/>
    <n v="47"/>
    <n v="60"/>
    <x v="0"/>
    <x v="4"/>
  </r>
  <r>
    <s v="Lucio Elswick"/>
    <n v="44"/>
    <n v="87"/>
    <n v="43"/>
    <n v="55"/>
    <n v="57"/>
    <x v="1"/>
    <x v="2"/>
  </r>
  <r>
    <s v="Mariana Hillwig"/>
    <n v="83"/>
    <n v="42"/>
    <n v="67"/>
    <n v="46"/>
    <n v="60"/>
    <x v="0"/>
    <x v="4"/>
  </r>
  <r>
    <s v="Elna Doane"/>
    <n v="59"/>
    <n v="43"/>
    <n v="43"/>
    <n v="52"/>
    <n v="49"/>
    <x v="1"/>
    <x v="2"/>
  </r>
  <r>
    <s v="Sang Pascarelli"/>
    <n v="54"/>
    <n v="47"/>
    <n v="92"/>
    <n v="57"/>
    <n v="63"/>
    <x v="0"/>
    <x v="4"/>
  </r>
  <r>
    <s v="Arianna Wagar"/>
    <n v="73"/>
    <n v="98"/>
    <n v="59"/>
    <n v="73"/>
    <n v="76"/>
    <x v="0"/>
    <x v="0"/>
  </r>
  <r>
    <s v="Antonio Kaur"/>
    <n v="75"/>
    <n v="72"/>
    <n v="87"/>
    <n v="53"/>
    <n v="72"/>
    <x v="0"/>
    <x v="0"/>
  </r>
  <r>
    <s v="Alethea Wyllie"/>
    <n v="90"/>
    <n v="97"/>
    <n v="100"/>
    <n v="97"/>
    <n v="96"/>
    <x v="0"/>
    <x v="1"/>
  </r>
  <r>
    <s v="Concetta Lucht"/>
    <n v="95"/>
    <n v="80"/>
    <n v="88"/>
    <n v="89"/>
    <n v="88"/>
    <x v="0"/>
    <x v="3"/>
  </r>
  <r>
    <s v="Jude Capetillo"/>
    <n v="66"/>
    <n v="100"/>
    <n v="93"/>
    <n v="82"/>
    <n v="85"/>
    <x v="0"/>
    <x v="3"/>
  </r>
  <r>
    <s v="Gladis Rank"/>
    <n v="46"/>
    <n v="74"/>
    <n v="92"/>
    <n v="87"/>
    <n v="75"/>
    <x v="0"/>
    <x v="0"/>
  </r>
  <r>
    <s v="Luciano Cuffie"/>
    <n v="94"/>
    <n v="92"/>
    <n v="86"/>
    <n v="100"/>
    <n v="93"/>
    <x v="0"/>
    <x v="1"/>
  </r>
  <r>
    <s v="Oren Okelley"/>
    <n v="55"/>
    <n v="52"/>
    <n v="76"/>
    <n v="48"/>
    <n v="58"/>
    <x v="1"/>
    <x v="2"/>
  </r>
  <r>
    <s v="Ha Ruano"/>
    <n v="41"/>
    <n v="44"/>
    <n v="95"/>
    <n v="55"/>
    <n v="59"/>
    <x v="1"/>
    <x v="2"/>
  </r>
  <r>
    <s v="Damon Sohn"/>
    <n v="53"/>
    <n v="97"/>
    <n v="74"/>
    <n v="53"/>
    <n v="69"/>
    <x v="0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11" firstHeaderRow="0" firstDataRow="1" firstDataCol="1"/>
  <pivotFields count="8">
    <pivotField showAll="0"/>
    <pivotField showAll="0"/>
    <pivotField showAll="0"/>
    <pivotField showAll="0"/>
    <pivotField showAll="0"/>
    <pivotField dataField="1" showAll="0"/>
    <pivotField axis="axisRow" showAll="0">
      <items count="3">
        <item x="1"/>
        <item x="0"/>
        <item t="default"/>
      </items>
    </pivotField>
    <pivotField axis="axisRow" showAll="0">
      <items count="6">
        <item x="1"/>
        <item x="3"/>
        <item x="0"/>
        <item x="4"/>
        <item x="2"/>
        <item t="default"/>
      </items>
    </pivotField>
  </pivotFields>
  <rowFields count="2">
    <field x="6"/>
    <field x="7"/>
  </rowFields>
  <rowItems count="8">
    <i>
      <x/>
    </i>
    <i r="1">
      <x v="4"/>
    </i>
    <i>
      <x v="1"/>
    </i>
    <i r="1">
      <x/>
    </i>
    <i r="1">
      <x v="1"/>
    </i>
    <i r="1">
      <x v="2"/>
    </i>
    <i r="1"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Final Grade" fld="5" subtotal="average" baseField="6" baseItem="0"/>
    <dataField name="Count of Final Grade" fld="5" subtotal="count" baseField="7" baseItem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1"/>
  <sheetViews>
    <sheetView tabSelected="1" workbookViewId="0">
      <selection activeCell="D9" sqref="D9"/>
    </sheetView>
  </sheetViews>
  <sheetFormatPr defaultRowHeight="14.4" x14ac:dyDescent="0.3"/>
  <cols>
    <col min="1" max="1" width="12.5546875" bestFit="1" customWidth="1"/>
    <col min="2" max="2" width="20.109375" bestFit="1" customWidth="1"/>
    <col min="3" max="3" width="18.33203125" bestFit="1" customWidth="1"/>
  </cols>
  <sheetData>
    <row r="3" spans="1:3" x14ac:dyDescent="0.3">
      <c r="A3" s="3" t="s">
        <v>32</v>
      </c>
      <c r="B3" t="s">
        <v>36</v>
      </c>
      <c r="C3" t="s">
        <v>42</v>
      </c>
    </row>
    <row r="4" spans="1:3" x14ac:dyDescent="0.3">
      <c r="A4" s="4" t="s">
        <v>33</v>
      </c>
      <c r="B4" s="5">
        <v>56</v>
      </c>
      <c r="C4" s="5">
        <v>6</v>
      </c>
    </row>
    <row r="5" spans="1:3" x14ac:dyDescent="0.3">
      <c r="A5" s="6" t="s">
        <v>37</v>
      </c>
      <c r="B5" s="5">
        <v>56</v>
      </c>
      <c r="C5" s="5">
        <v>6</v>
      </c>
    </row>
    <row r="6" spans="1:3" x14ac:dyDescent="0.3">
      <c r="A6" s="4" t="s">
        <v>34</v>
      </c>
      <c r="B6" s="5">
        <v>79.111111111111114</v>
      </c>
      <c r="C6" s="5">
        <v>18</v>
      </c>
    </row>
    <row r="7" spans="1:3" x14ac:dyDescent="0.3">
      <c r="A7" s="6" t="s">
        <v>38</v>
      </c>
      <c r="B7" s="5">
        <v>94.75</v>
      </c>
      <c r="C7" s="5">
        <v>4</v>
      </c>
    </row>
    <row r="8" spans="1:3" x14ac:dyDescent="0.3">
      <c r="A8" s="6" t="s">
        <v>39</v>
      </c>
      <c r="B8" s="5">
        <v>84.5</v>
      </c>
      <c r="C8" s="5">
        <v>4</v>
      </c>
    </row>
    <row r="9" spans="1:3" x14ac:dyDescent="0.3">
      <c r="A9" s="6" t="s">
        <v>40</v>
      </c>
      <c r="B9" s="5">
        <v>75.833333333333329</v>
      </c>
      <c r="C9" s="5">
        <v>6</v>
      </c>
    </row>
    <row r="10" spans="1:3" x14ac:dyDescent="0.3">
      <c r="A10" s="6" t="s">
        <v>41</v>
      </c>
      <c r="B10" s="5">
        <v>63</v>
      </c>
      <c r="C10" s="5">
        <v>4</v>
      </c>
    </row>
    <row r="11" spans="1:3" x14ac:dyDescent="0.3">
      <c r="A11" s="4" t="s">
        <v>35</v>
      </c>
      <c r="B11" s="5">
        <v>73.333333333333329</v>
      </c>
      <c r="C11" s="5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3" sqref="A1:H25"/>
    </sheetView>
  </sheetViews>
  <sheetFormatPr defaultRowHeight="14.4" x14ac:dyDescent="0.3"/>
  <cols>
    <col min="1" max="1" width="20.6640625" customWidth="1"/>
    <col min="2" max="5" width="15.6640625" customWidth="1"/>
    <col min="6" max="10" width="20.6640625" customWidth="1"/>
  </cols>
  <sheetData>
    <row r="1" spans="1:8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31</v>
      </c>
      <c r="H1" s="1" t="s">
        <v>30</v>
      </c>
    </row>
    <row r="2" spans="1:8" x14ac:dyDescent="0.3">
      <c r="A2" t="s">
        <v>5</v>
      </c>
      <c r="B2" s="2">
        <v>85</v>
      </c>
      <c r="C2" s="2">
        <v>84</v>
      </c>
      <c r="D2" s="2">
        <v>90</v>
      </c>
      <c r="E2" s="2">
        <v>56</v>
      </c>
      <c r="F2" s="2">
        <f>ROUND(AVERAGE(B2:E2), 0)</f>
        <v>79</v>
      </c>
      <c r="G2" t="str">
        <f>IF(F2 &gt;= 60, "PASS", "FAIL")</f>
        <v>PASS</v>
      </c>
      <c r="H2" t="str">
        <f>IF(F2 &gt;= 90, "A", IF(F2 &gt;= 80, "B", IF(F2 &gt;= 70, "C", IF(F2 &gt;= 60, "D", "F"))))</f>
        <v>C</v>
      </c>
    </row>
    <row r="3" spans="1:8" x14ac:dyDescent="0.3">
      <c r="A3" t="s">
        <v>6</v>
      </c>
      <c r="B3" s="2">
        <v>48</v>
      </c>
      <c r="C3" s="2">
        <v>57</v>
      </c>
      <c r="D3" s="2">
        <v>97</v>
      </c>
      <c r="E3" s="2">
        <v>95</v>
      </c>
      <c r="F3" s="2">
        <f t="shared" ref="F3:F25" si="0">ROUND(AVERAGE(B3:E3), 0)</f>
        <v>74</v>
      </c>
      <c r="G3" t="str">
        <f t="shared" ref="G3:G25" si="1">IF(F3 &gt;= 60, "PASS", "FAIL")</f>
        <v>PASS</v>
      </c>
      <c r="H3" t="str">
        <f t="shared" ref="H3:H25" si="2">IF(F3 &gt;= 90, "A", IF(F3 &gt;= 80, "B", IF(F3 &gt;= 70, "C", IF(F3 &gt;= 60, "D", "F"))))</f>
        <v>C</v>
      </c>
    </row>
    <row r="4" spans="1:8" x14ac:dyDescent="0.3">
      <c r="A4" t="s">
        <v>7</v>
      </c>
      <c r="B4" s="2">
        <v>96</v>
      </c>
      <c r="C4" s="2">
        <v>100</v>
      </c>
      <c r="D4" s="2">
        <v>97</v>
      </c>
      <c r="E4" s="2">
        <v>87</v>
      </c>
      <c r="F4" s="2">
        <f t="shared" si="0"/>
        <v>95</v>
      </c>
      <c r="G4" t="str">
        <f t="shared" si="1"/>
        <v>PASS</v>
      </c>
      <c r="H4" t="str">
        <f t="shared" si="2"/>
        <v>A</v>
      </c>
    </row>
    <row r="5" spans="1:8" x14ac:dyDescent="0.3">
      <c r="A5" t="s">
        <v>8</v>
      </c>
      <c r="B5" s="2">
        <v>52</v>
      </c>
      <c r="C5" s="2">
        <v>52</v>
      </c>
      <c r="D5" s="2">
        <v>64</v>
      </c>
      <c r="E5" s="2">
        <v>63</v>
      </c>
      <c r="F5" s="2">
        <f t="shared" si="0"/>
        <v>58</v>
      </c>
      <c r="G5" t="str">
        <f t="shared" si="1"/>
        <v>FAIL</v>
      </c>
      <c r="H5" t="str">
        <f t="shared" si="2"/>
        <v>F</v>
      </c>
    </row>
    <row r="6" spans="1:8" x14ac:dyDescent="0.3">
      <c r="A6" t="s">
        <v>9</v>
      </c>
      <c r="B6" s="2">
        <v>89</v>
      </c>
      <c r="C6" s="2">
        <v>57</v>
      </c>
      <c r="D6" s="2">
        <v>90</v>
      </c>
      <c r="E6" s="2">
        <v>85</v>
      </c>
      <c r="F6" s="2">
        <f t="shared" si="0"/>
        <v>80</v>
      </c>
      <c r="G6" t="str">
        <f t="shared" si="1"/>
        <v>PASS</v>
      </c>
      <c r="H6" t="str">
        <f t="shared" si="2"/>
        <v>B</v>
      </c>
    </row>
    <row r="7" spans="1:8" x14ac:dyDescent="0.3">
      <c r="A7" t="s">
        <v>10</v>
      </c>
      <c r="B7" s="2">
        <v>71</v>
      </c>
      <c r="C7" s="2">
        <v>93</v>
      </c>
      <c r="D7" s="2">
        <v>97</v>
      </c>
      <c r="E7" s="2">
        <v>55</v>
      </c>
      <c r="F7" s="2">
        <f t="shared" si="0"/>
        <v>79</v>
      </c>
      <c r="G7" t="str">
        <f t="shared" si="1"/>
        <v>PASS</v>
      </c>
      <c r="H7" t="str">
        <f t="shared" si="2"/>
        <v>C</v>
      </c>
    </row>
    <row r="8" spans="1:8" x14ac:dyDescent="0.3">
      <c r="A8" t="s">
        <v>11</v>
      </c>
      <c r="B8" s="2">
        <v>97</v>
      </c>
      <c r="C8" s="2">
        <v>90</v>
      </c>
      <c r="D8" s="2">
        <v>70</v>
      </c>
      <c r="E8" s="2">
        <v>83</v>
      </c>
      <c r="F8" s="2">
        <f t="shared" si="0"/>
        <v>85</v>
      </c>
      <c r="G8" t="str">
        <f t="shared" si="1"/>
        <v>PASS</v>
      </c>
      <c r="H8" t="str">
        <f t="shared" si="2"/>
        <v>B</v>
      </c>
    </row>
    <row r="9" spans="1:8" x14ac:dyDescent="0.3">
      <c r="A9" t="s">
        <v>12</v>
      </c>
      <c r="B9" s="2">
        <v>67</v>
      </c>
      <c r="C9" s="2">
        <v>62</v>
      </c>
      <c r="D9" s="2">
        <v>48</v>
      </c>
      <c r="E9" s="2">
        <v>43</v>
      </c>
      <c r="F9" s="2">
        <f t="shared" si="0"/>
        <v>55</v>
      </c>
      <c r="G9" t="str">
        <f t="shared" si="1"/>
        <v>FAIL</v>
      </c>
      <c r="H9" t="str">
        <f t="shared" si="2"/>
        <v>F</v>
      </c>
    </row>
    <row r="10" spans="1:8" x14ac:dyDescent="0.3">
      <c r="A10" t="s">
        <v>13</v>
      </c>
      <c r="B10" s="2">
        <v>100</v>
      </c>
      <c r="C10" s="2">
        <v>94</v>
      </c>
      <c r="D10" s="2">
        <v>90</v>
      </c>
      <c r="E10" s="2">
        <v>95</v>
      </c>
      <c r="F10" s="2">
        <f t="shared" si="0"/>
        <v>95</v>
      </c>
      <c r="G10" t="str">
        <f t="shared" si="1"/>
        <v>PASS</v>
      </c>
      <c r="H10" t="str">
        <f t="shared" si="2"/>
        <v>A</v>
      </c>
    </row>
    <row r="11" spans="1:8" x14ac:dyDescent="0.3">
      <c r="A11" t="s">
        <v>14</v>
      </c>
      <c r="B11" s="2">
        <v>88</v>
      </c>
      <c r="C11" s="2">
        <v>61</v>
      </c>
      <c r="D11" s="2">
        <v>45</v>
      </c>
      <c r="E11" s="2">
        <v>47</v>
      </c>
      <c r="F11" s="2">
        <f t="shared" si="0"/>
        <v>60</v>
      </c>
      <c r="G11" t="str">
        <f t="shared" si="1"/>
        <v>PASS</v>
      </c>
      <c r="H11" t="str">
        <f t="shared" si="2"/>
        <v>D</v>
      </c>
    </row>
    <row r="12" spans="1:8" x14ac:dyDescent="0.3">
      <c r="A12" t="s">
        <v>15</v>
      </c>
      <c r="B12" s="2">
        <v>44</v>
      </c>
      <c r="C12" s="2">
        <v>87</v>
      </c>
      <c r="D12" s="2">
        <v>43</v>
      </c>
      <c r="E12" s="2">
        <v>55</v>
      </c>
      <c r="F12" s="2">
        <f t="shared" si="0"/>
        <v>57</v>
      </c>
      <c r="G12" t="str">
        <f t="shared" si="1"/>
        <v>FAIL</v>
      </c>
      <c r="H12" t="str">
        <f t="shared" si="2"/>
        <v>F</v>
      </c>
    </row>
    <row r="13" spans="1:8" x14ac:dyDescent="0.3">
      <c r="A13" t="s">
        <v>16</v>
      </c>
      <c r="B13" s="2">
        <v>83</v>
      </c>
      <c r="C13" s="2">
        <v>42</v>
      </c>
      <c r="D13" s="2">
        <v>67</v>
      </c>
      <c r="E13" s="2">
        <v>46</v>
      </c>
      <c r="F13" s="2">
        <f t="shared" si="0"/>
        <v>60</v>
      </c>
      <c r="G13" t="str">
        <f t="shared" si="1"/>
        <v>PASS</v>
      </c>
      <c r="H13" t="str">
        <f t="shared" si="2"/>
        <v>D</v>
      </c>
    </row>
    <row r="14" spans="1:8" x14ac:dyDescent="0.3">
      <c r="A14" t="s">
        <v>17</v>
      </c>
      <c r="B14" s="2">
        <v>59</v>
      </c>
      <c r="C14" s="2">
        <v>43</v>
      </c>
      <c r="D14" s="2">
        <v>43</v>
      </c>
      <c r="E14" s="2">
        <v>52</v>
      </c>
      <c r="F14" s="2">
        <f t="shared" si="0"/>
        <v>49</v>
      </c>
      <c r="G14" t="str">
        <f t="shared" si="1"/>
        <v>FAIL</v>
      </c>
      <c r="H14" t="str">
        <f t="shared" si="2"/>
        <v>F</v>
      </c>
    </row>
    <row r="15" spans="1:8" x14ac:dyDescent="0.3">
      <c r="A15" t="s">
        <v>18</v>
      </c>
      <c r="B15" s="2">
        <v>54</v>
      </c>
      <c r="C15" s="2">
        <v>47</v>
      </c>
      <c r="D15" s="2">
        <v>92</v>
      </c>
      <c r="E15" s="2">
        <v>57</v>
      </c>
      <c r="F15" s="2">
        <f t="shared" si="0"/>
        <v>63</v>
      </c>
      <c r="G15" t="str">
        <f t="shared" si="1"/>
        <v>PASS</v>
      </c>
      <c r="H15" t="str">
        <f t="shared" si="2"/>
        <v>D</v>
      </c>
    </row>
    <row r="16" spans="1:8" x14ac:dyDescent="0.3">
      <c r="A16" t="s">
        <v>19</v>
      </c>
      <c r="B16" s="2">
        <v>73</v>
      </c>
      <c r="C16" s="2">
        <v>98</v>
      </c>
      <c r="D16" s="2">
        <v>59</v>
      </c>
      <c r="E16" s="2">
        <v>73</v>
      </c>
      <c r="F16" s="2">
        <f t="shared" si="0"/>
        <v>76</v>
      </c>
      <c r="G16" t="str">
        <f t="shared" si="1"/>
        <v>PASS</v>
      </c>
      <c r="H16" t="str">
        <f t="shared" si="2"/>
        <v>C</v>
      </c>
    </row>
    <row r="17" spans="1:8" x14ac:dyDescent="0.3">
      <c r="A17" t="s">
        <v>20</v>
      </c>
      <c r="B17" s="2">
        <v>75</v>
      </c>
      <c r="C17" s="2">
        <v>72</v>
      </c>
      <c r="D17" s="2">
        <v>87</v>
      </c>
      <c r="E17" s="2">
        <v>53</v>
      </c>
      <c r="F17" s="2">
        <f t="shared" si="0"/>
        <v>72</v>
      </c>
      <c r="G17" t="str">
        <f t="shared" si="1"/>
        <v>PASS</v>
      </c>
      <c r="H17" t="str">
        <f t="shared" si="2"/>
        <v>C</v>
      </c>
    </row>
    <row r="18" spans="1:8" x14ac:dyDescent="0.3">
      <c r="A18" t="s">
        <v>21</v>
      </c>
      <c r="B18" s="2">
        <v>90</v>
      </c>
      <c r="C18" s="2">
        <v>97</v>
      </c>
      <c r="D18" s="2">
        <v>100</v>
      </c>
      <c r="E18" s="2">
        <v>97</v>
      </c>
      <c r="F18" s="2">
        <f t="shared" si="0"/>
        <v>96</v>
      </c>
      <c r="G18" t="str">
        <f t="shared" si="1"/>
        <v>PASS</v>
      </c>
      <c r="H18" t="str">
        <f t="shared" si="2"/>
        <v>A</v>
      </c>
    </row>
    <row r="19" spans="1:8" x14ac:dyDescent="0.3">
      <c r="A19" t="s">
        <v>22</v>
      </c>
      <c r="B19" s="2">
        <v>95</v>
      </c>
      <c r="C19" s="2">
        <v>80</v>
      </c>
      <c r="D19" s="2">
        <v>88</v>
      </c>
      <c r="E19" s="2">
        <v>89</v>
      </c>
      <c r="F19" s="2">
        <f t="shared" si="0"/>
        <v>88</v>
      </c>
      <c r="G19" t="str">
        <f t="shared" si="1"/>
        <v>PASS</v>
      </c>
      <c r="H19" t="str">
        <f t="shared" si="2"/>
        <v>B</v>
      </c>
    </row>
    <row r="20" spans="1:8" x14ac:dyDescent="0.3">
      <c r="A20" t="s">
        <v>23</v>
      </c>
      <c r="B20" s="2">
        <v>66</v>
      </c>
      <c r="C20" s="2">
        <v>100</v>
      </c>
      <c r="D20" s="2">
        <v>93</v>
      </c>
      <c r="E20" s="2">
        <v>82</v>
      </c>
      <c r="F20" s="2">
        <f t="shared" si="0"/>
        <v>85</v>
      </c>
      <c r="G20" t="str">
        <f t="shared" si="1"/>
        <v>PASS</v>
      </c>
      <c r="H20" t="str">
        <f t="shared" si="2"/>
        <v>B</v>
      </c>
    </row>
    <row r="21" spans="1:8" x14ac:dyDescent="0.3">
      <c r="A21" t="s">
        <v>24</v>
      </c>
      <c r="B21" s="2">
        <v>46</v>
      </c>
      <c r="C21" s="2">
        <v>74</v>
      </c>
      <c r="D21" s="2">
        <v>92</v>
      </c>
      <c r="E21" s="2">
        <v>87</v>
      </c>
      <c r="F21" s="2">
        <f t="shared" si="0"/>
        <v>75</v>
      </c>
      <c r="G21" t="str">
        <f t="shared" si="1"/>
        <v>PASS</v>
      </c>
      <c r="H21" t="str">
        <f t="shared" si="2"/>
        <v>C</v>
      </c>
    </row>
    <row r="22" spans="1:8" x14ac:dyDescent="0.3">
      <c r="A22" t="s">
        <v>25</v>
      </c>
      <c r="B22" s="2">
        <v>94</v>
      </c>
      <c r="C22" s="2">
        <v>92</v>
      </c>
      <c r="D22" s="2">
        <v>86</v>
      </c>
      <c r="E22" s="2">
        <v>100</v>
      </c>
      <c r="F22" s="2">
        <f t="shared" si="0"/>
        <v>93</v>
      </c>
      <c r="G22" t="str">
        <f t="shared" si="1"/>
        <v>PASS</v>
      </c>
      <c r="H22" t="str">
        <f t="shared" si="2"/>
        <v>A</v>
      </c>
    </row>
    <row r="23" spans="1:8" x14ac:dyDescent="0.3">
      <c r="A23" t="s">
        <v>26</v>
      </c>
      <c r="B23" s="2">
        <v>55</v>
      </c>
      <c r="C23" s="2">
        <v>52</v>
      </c>
      <c r="D23" s="2">
        <v>76</v>
      </c>
      <c r="E23" s="2">
        <v>48</v>
      </c>
      <c r="F23" s="2">
        <f t="shared" si="0"/>
        <v>58</v>
      </c>
      <c r="G23" t="str">
        <f t="shared" si="1"/>
        <v>FAIL</v>
      </c>
      <c r="H23" t="str">
        <f t="shared" si="2"/>
        <v>F</v>
      </c>
    </row>
    <row r="24" spans="1:8" x14ac:dyDescent="0.3">
      <c r="A24" t="s">
        <v>27</v>
      </c>
      <c r="B24" s="2">
        <v>41</v>
      </c>
      <c r="C24" s="2">
        <v>44</v>
      </c>
      <c r="D24" s="2">
        <v>95</v>
      </c>
      <c r="E24" s="2">
        <v>55</v>
      </c>
      <c r="F24" s="2">
        <f t="shared" si="0"/>
        <v>59</v>
      </c>
      <c r="G24" t="str">
        <f t="shared" si="1"/>
        <v>FAIL</v>
      </c>
      <c r="H24" t="str">
        <f t="shared" si="2"/>
        <v>F</v>
      </c>
    </row>
    <row r="25" spans="1:8" x14ac:dyDescent="0.3">
      <c r="A25" t="s">
        <v>28</v>
      </c>
      <c r="B25" s="2">
        <v>53</v>
      </c>
      <c r="C25" s="2">
        <v>97</v>
      </c>
      <c r="D25" s="2">
        <v>74</v>
      </c>
      <c r="E25" s="2">
        <v>53</v>
      </c>
      <c r="F25" s="2">
        <f t="shared" si="0"/>
        <v>69</v>
      </c>
      <c r="G25" t="str">
        <f t="shared" si="1"/>
        <v>PASS</v>
      </c>
      <c r="H25" t="str">
        <f t="shared" si="2"/>
        <v>D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Booth, Alexander</cp:lastModifiedBy>
  <dcterms:created xsi:type="dcterms:W3CDTF">2017-05-10T17:29:27Z</dcterms:created>
  <dcterms:modified xsi:type="dcterms:W3CDTF">2022-03-23T01:25:23Z</dcterms:modified>
</cp:coreProperties>
</file>