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uelmer\Desktop\"/>
    </mc:Choice>
  </mc:AlternateContent>
  <xr:revisionPtr revIDLastSave="0" documentId="13_ncr:1_{EA4C996B-2B7D-4640-B8F0-82FFC52EF9D3}" xr6:coauthVersionLast="44" xr6:coauthVersionMax="44" xr10:uidLastSave="{00000000-0000-0000-0000-000000000000}"/>
  <bookViews>
    <workbookView xWindow="-108" yWindow="-108" windowWidth="23256" windowHeight="12576" xr2:uid="{3FAF0FB3-C93D-4CE2-A3E2-378EB6647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7" i="1"/>
  <c r="M6" i="1"/>
  <c r="M5" i="1"/>
  <c r="M4" i="1"/>
  <c r="F20" i="1"/>
  <c r="F9" i="1"/>
</calcChain>
</file>

<file path=xl/sharedStrings.xml><?xml version="1.0" encoding="utf-8"?>
<sst xmlns="http://schemas.openxmlformats.org/spreadsheetml/2006/main" count="36" uniqueCount="30">
  <si>
    <t>Concepto</t>
  </si>
  <si>
    <t>Costo</t>
  </si>
  <si>
    <t>Total</t>
  </si>
  <si>
    <t>Material</t>
  </si>
  <si>
    <t>Transporte</t>
  </si>
  <si>
    <t>Renta</t>
  </si>
  <si>
    <t>Internet</t>
  </si>
  <si>
    <t>Luz</t>
  </si>
  <si>
    <t>Comida</t>
  </si>
  <si>
    <t>~~~~~~~~~~~~~~~~~~~~~~~~~~</t>
  </si>
  <si>
    <t>Diseñador</t>
  </si>
  <si>
    <t>Ensamblador</t>
  </si>
  <si>
    <t>Administrador</t>
  </si>
  <si>
    <t>Marketing</t>
  </si>
  <si>
    <t>Tester</t>
  </si>
  <si>
    <t>Relaciones Públicas</t>
  </si>
  <si>
    <t>Desarrollador</t>
  </si>
  <si>
    <t>U X</t>
  </si>
  <si>
    <t>Costo (MXN)</t>
  </si>
  <si>
    <t>~~~~~~~~~~~~~~~~~</t>
  </si>
  <si>
    <t>~~~~~~~~</t>
  </si>
  <si>
    <t>Recursos Humanos</t>
  </si>
  <si>
    <t>Contenido Web</t>
  </si>
  <si>
    <t>Cobro x Unidad</t>
  </si>
  <si>
    <t>IVA</t>
  </si>
  <si>
    <t>Utilidad</t>
  </si>
  <si>
    <t>Final</t>
  </si>
  <si>
    <t>ISR</t>
  </si>
  <si>
    <t>Consideraciones</t>
  </si>
  <si>
    <t>(Este apartado muestra 1 hora de sueldo por puesto)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</si>
</sst>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2288-293A-4D2F-9F27-099B6DE1CFE6}">
  <dimension ref="B2:M22"/>
  <sheetViews>
    <sheetView tabSelected="1" workbookViewId="0">
      <selection activeCell="F12" sqref="F12"/>
    </sheetView>
  </sheetViews>
  <sheetFormatPr defaultRowHeight="14.4" x14ac:dyDescent="0.3"/>
  <cols>
    <col min="2" max="2" width="26.5546875" customWidth="1"/>
    <col min="4" max="4" width="17.88671875" customWidth="1"/>
    <col min="13" max="13" width="18" customWidth="1"/>
  </cols>
  <sheetData>
    <row r="2" spans="2:13" x14ac:dyDescent="0.3">
      <c r="B2" t="s">
        <v>0</v>
      </c>
      <c r="D2" t="s">
        <v>18</v>
      </c>
      <c r="F2" t="s">
        <v>2</v>
      </c>
      <c r="M2" t="s">
        <v>23</v>
      </c>
    </row>
    <row r="3" spans="2:13" x14ac:dyDescent="0.3">
      <c r="B3" t="s">
        <v>9</v>
      </c>
      <c r="D3" t="s">
        <v>19</v>
      </c>
      <c r="F3" t="s">
        <v>20</v>
      </c>
      <c r="M3" t="s">
        <v>19</v>
      </c>
    </row>
    <row r="4" spans="2:13" x14ac:dyDescent="0.3">
      <c r="B4" t="s">
        <v>3</v>
      </c>
      <c r="D4">
        <v>350</v>
      </c>
      <c r="L4" t="s">
        <v>1</v>
      </c>
      <c r="M4">
        <f>SUM(F9,F20)</f>
        <v>2000</v>
      </c>
    </row>
    <row r="5" spans="2:13" x14ac:dyDescent="0.3">
      <c r="B5" t="s">
        <v>4</v>
      </c>
      <c r="D5">
        <v>150</v>
      </c>
      <c r="L5" t="s">
        <v>24</v>
      </c>
      <c r="M5">
        <f>0.16*M4</f>
        <v>320</v>
      </c>
    </row>
    <row r="6" spans="2:13" x14ac:dyDescent="0.3">
      <c r="B6" t="s">
        <v>5</v>
      </c>
      <c r="D6">
        <v>200</v>
      </c>
      <c r="L6" t="s">
        <v>27</v>
      </c>
      <c r="M6">
        <f>0.064*M4</f>
        <v>128</v>
      </c>
    </row>
    <row r="7" spans="2:13" x14ac:dyDescent="0.3">
      <c r="B7" t="s">
        <v>6</v>
      </c>
      <c r="D7">
        <v>200</v>
      </c>
      <c r="L7" t="s">
        <v>25</v>
      </c>
      <c r="M7">
        <f>(0.1*M4)+1.99</f>
        <v>201.99</v>
      </c>
    </row>
    <row r="8" spans="2:13" x14ac:dyDescent="0.3">
      <c r="B8" t="s">
        <v>7</v>
      </c>
      <c r="D8">
        <v>300</v>
      </c>
      <c r="M8" t="s">
        <v>19</v>
      </c>
    </row>
    <row r="9" spans="2:13" x14ac:dyDescent="0.3">
      <c r="B9" t="s">
        <v>8</v>
      </c>
      <c r="D9">
        <v>200</v>
      </c>
      <c r="F9">
        <f>D4+D5+D6+D7+D8+D9</f>
        <v>1400</v>
      </c>
      <c r="L9" t="s">
        <v>26</v>
      </c>
      <c r="M9">
        <f>SUM(M4:M7)+D22</f>
        <v>2999.99</v>
      </c>
    </row>
    <row r="10" spans="2:13" x14ac:dyDescent="0.3">
      <c r="B10" t="s">
        <v>9</v>
      </c>
      <c r="D10" t="s">
        <v>19</v>
      </c>
      <c r="F10" t="s">
        <v>20</v>
      </c>
    </row>
    <row r="11" spans="2:13" x14ac:dyDescent="0.3">
      <c r="B11" s="1" t="s">
        <v>21</v>
      </c>
      <c r="D11">
        <v>50</v>
      </c>
      <c r="F11" t="s">
        <v>29</v>
      </c>
    </row>
    <row r="12" spans="2:13" x14ac:dyDescent="0.3">
      <c r="B12" t="s">
        <v>10</v>
      </c>
      <c r="D12">
        <v>60</v>
      </c>
    </row>
    <row r="13" spans="2:13" x14ac:dyDescent="0.3">
      <c r="B13" t="s">
        <v>11</v>
      </c>
      <c r="D13">
        <v>25</v>
      </c>
    </row>
    <row r="14" spans="2:13" x14ac:dyDescent="0.3">
      <c r="B14" t="s">
        <v>12</v>
      </c>
      <c r="D14">
        <v>50</v>
      </c>
    </row>
    <row r="15" spans="2:13" x14ac:dyDescent="0.3">
      <c r="B15" t="s">
        <v>13</v>
      </c>
      <c r="D15">
        <v>55</v>
      </c>
    </row>
    <row r="16" spans="2:13" x14ac:dyDescent="0.3">
      <c r="B16" t="s">
        <v>14</v>
      </c>
      <c r="D16">
        <v>45</v>
      </c>
    </row>
    <row r="17" spans="2:6" x14ac:dyDescent="0.3">
      <c r="B17" t="s">
        <v>15</v>
      </c>
      <c r="D17">
        <v>65</v>
      </c>
    </row>
    <row r="18" spans="2:6" x14ac:dyDescent="0.3">
      <c r="B18" t="s">
        <v>22</v>
      </c>
      <c r="D18">
        <v>60</v>
      </c>
    </row>
    <row r="19" spans="2:6" x14ac:dyDescent="0.3">
      <c r="B19" t="s">
        <v>16</v>
      </c>
      <c r="D19">
        <v>100</v>
      </c>
    </row>
    <row r="20" spans="2:6" x14ac:dyDescent="0.3">
      <c r="B20" t="s">
        <v>17</v>
      </c>
      <c r="D20">
        <v>90</v>
      </c>
      <c r="F20">
        <f>SUM(D11:D20)</f>
        <v>600</v>
      </c>
    </row>
    <row r="21" spans="2:6" x14ac:dyDescent="0.3">
      <c r="B21" t="s">
        <v>9</v>
      </c>
    </row>
    <row r="22" spans="2:6" x14ac:dyDescent="0.3">
      <c r="B22" t="s">
        <v>28</v>
      </c>
      <c r="D22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Riquelmer</dc:creator>
  <cp:lastModifiedBy>Riquelmer</cp:lastModifiedBy>
  <dcterms:created xsi:type="dcterms:W3CDTF">2019-09-25T21:53:34Z</dcterms:created>
  <dcterms:modified xsi:type="dcterms:W3CDTF">2019-09-25T23:00:31Z</dcterms:modified>
</cp:coreProperties>
</file>