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hti Jaimin\Downloads\"/>
    </mc:Choice>
  </mc:AlternateContent>
  <xr:revisionPtr revIDLastSave="0" documentId="13_ncr:1_{B39304D2-ADAC-4235-8EE1-72D10D051A63}" xr6:coauthVersionLast="47" xr6:coauthVersionMax="47" xr10:uidLastSave="{00000000-0000-0000-0000-000000000000}"/>
  <bookViews>
    <workbookView xWindow="-108" yWindow="-108" windowWidth="23256" windowHeight="12456" activeTab="1" xr2:uid="{E1EA1E51-4DCC-4F5A-B107-DEC3D2CE6635}"/>
  </bookViews>
  <sheets>
    <sheet name="Q.1" sheetId="1" r:id="rId1"/>
    <sheet name="Q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L7" i="2"/>
  <c r="H8" i="2"/>
  <c r="H9" i="2"/>
  <c r="H10" i="2"/>
  <c r="H11" i="2"/>
  <c r="H12" i="2"/>
  <c r="H13" i="2"/>
  <c r="H7" i="2"/>
  <c r="G6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<sst xmlns="http://schemas.openxmlformats.org/spreadsheetml/2006/main" count="53" uniqueCount="40">
  <si>
    <t>2007 Figures</t>
  </si>
  <si>
    <t>2008 Figures</t>
  </si>
  <si>
    <t>2009 Figures</t>
  </si>
  <si>
    <t>Variance</t>
  </si>
  <si>
    <t>Month</t>
  </si>
  <si>
    <t>Amount</t>
  </si>
  <si>
    <t>Population Variance</t>
  </si>
  <si>
    <t xml:space="preserve"> </t>
  </si>
  <si>
    <t>Given Variance</t>
  </si>
  <si>
    <t>Obtained Variance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</si>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</sst>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7" fontId="0" fillId="0" borderId="9" xfId="0" applyNumberFormat="1" applyBorder="1"/>
    <xf numFmtId="0" fontId="0" fillId="0" borderId="10" xfId="0" applyBorder="1"/>
    <xf numFmtId="0" fontId="0" fillId="0" borderId="8" xfId="0" applyBorder="1"/>
    <xf numFmtId="17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 applyAlignment="1">
      <alignment horizontal="center" vertical="center"/>
    </xf>
    <xf numFmtId="17" fontId="3" fillId="2" borderId="9" xfId="0" applyNumberFormat="1" applyFont="1" applyFill="1" applyBorder="1"/>
    <xf numFmtId="0" fontId="3" fillId="2" borderId="10" xfId="0" applyFont="1" applyFill="1" applyBorder="1"/>
    <xf numFmtId="0" fontId="3" fillId="2" borderId="0" xfId="0" applyFont="1" applyFill="1"/>
    <xf numFmtId="0" fontId="3" fillId="2" borderId="8" xfId="0" applyFont="1" applyFill="1" applyBorder="1"/>
    <xf numFmtId="0" fontId="3" fillId="2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242B-0837-43FC-A755-16950E1C82B1}">
  <dimension ref="A1:K21"/>
  <sheetViews>
    <sheetView workbookViewId="0">
      <selection activeCell="J4" sqref="J4:K5"/>
    </sheetView>
  </sheetViews>
  <sheetFormatPr defaultRowHeight="14.4" x14ac:dyDescent="0.3"/>
  <cols>
    <col min="1" max="1" width="22.6640625" bestFit="1" customWidth="1"/>
    <col min="10" max="10" width="18.6640625" bestFit="1" customWidth="1"/>
    <col min="12" max="12" width="11" bestFit="1" customWidth="1"/>
  </cols>
  <sheetData>
    <row r="1" spans="1:11" ht="18" x14ac:dyDescent="0.35">
      <c r="A1" s="28" t="s">
        <v>6</v>
      </c>
      <c r="B1" t="s">
        <v>7</v>
      </c>
    </row>
    <row r="3" spans="1:11" ht="15" thickBot="1" x14ac:dyDescent="0.35"/>
    <row r="4" spans="1:11" ht="15.6" x14ac:dyDescent="0.3">
      <c r="A4" s="24" t="s">
        <v>0</v>
      </c>
      <c r="B4" s="25"/>
      <c r="C4" s="24" t="s">
        <v>1</v>
      </c>
      <c r="D4" s="25"/>
      <c r="E4" s="24" t="s">
        <v>2</v>
      </c>
      <c r="F4" s="26"/>
      <c r="G4" s="17" t="s">
        <v>3</v>
      </c>
      <c r="J4" s="29" t="s">
        <v>8</v>
      </c>
      <c r="K4">
        <v>6170524.6900000004</v>
      </c>
    </row>
    <row r="5" spans="1:11" ht="15.6" x14ac:dyDescent="0.3">
      <c r="A5" s="9" t="s">
        <v>4</v>
      </c>
      <c r="B5" s="10" t="s">
        <v>5</v>
      </c>
      <c r="C5" s="9" t="s">
        <v>4</v>
      </c>
      <c r="D5" s="10" t="s">
        <v>5</v>
      </c>
      <c r="E5" s="9" t="s">
        <v>4</v>
      </c>
      <c r="F5" s="11" t="s">
        <v>5</v>
      </c>
      <c r="G5" s="12"/>
      <c r="J5" s="29" t="s">
        <v>9</v>
      </c>
      <c r="K5">
        <f>_xlfn.VAR.P(B6:B17,D6:D17,F6:F17)</f>
        <v>6170524.6913580243</v>
      </c>
    </row>
    <row r="6" spans="1:11" x14ac:dyDescent="0.3">
      <c r="A6" s="13">
        <v>39083</v>
      </c>
      <c r="B6" s="14">
        <v>15000</v>
      </c>
      <c r="C6" s="13">
        <v>39448</v>
      </c>
      <c r="D6" s="14">
        <v>17500</v>
      </c>
      <c r="E6" s="13">
        <v>39814</v>
      </c>
      <c r="F6" s="15">
        <v>13000</v>
      </c>
      <c r="G6" s="16">
        <f>_xlfn.VAR.P(B6,D6,F6)</f>
        <v>3388888.888888889</v>
      </c>
    </row>
    <row r="7" spans="1:11" x14ac:dyDescent="0.3">
      <c r="A7" s="1">
        <v>39114</v>
      </c>
      <c r="B7" s="2">
        <v>14500</v>
      </c>
      <c r="C7" s="1">
        <v>39479</v>
      </c>
      <c r="D7" s="2">
        <v>12000</v>
      </c>
      <c r="E7" s="1">
        <v>39845</v>
      </c>
      <c r="F7">
        <v>15000</v>
      </c>
      <c r="G7" s="3">
        <f t="shared" ref="G7:G17" si="0">_xlfn.VAR.P(B7,D7,F7)</f>
        <v>1722222.222222222</v>
      </c>
    </row>
    <row r="8" spans="1:11" x14ac:dyDescent="0.3">
      <c r="A8" s="1">
        <v>39142</v>
      </c>
      <c r="B8" s="2">
        <v>14500</v>
      </c>
      <c r="C8" s="1">
        <v>39508</v>
      </c>
      <c r="D8" s="2">
        <v>16000</v>
      </c>
      <c r="E8" s="1">
        <v>39873</v>
      </c>
      <c r="F8">
        <v>14000</v>
      </c>
      <c r="G8" s="3">
        <f t="shared" si="0"/>
        <v>722222.22222222213</v>
      </c>
    </row>
    <row r="9" spans="1:11" x14ac:dyDescent="0.3">
      <c r="A9" s="1">
        <v>39173</v>
      </c>
      <c r="B9" s="2">
        <v>14000</v>
      </c>
      <c r="C9" s="1">
        <v>39539</v>
      </c>
      <c r="D9" s="2">
        <v>19000</v>
      </c>
      <c r="E9" s="1">
        <v>39904</v>
      </c>
      <c r="F9">
        <v>16500</v>
      </c>
      <c r="G9" s="3">
        <f t="shared" si="0"/>
        <v>4166666.6666666665</v>
      </c>
    </row>
    <row r="10" spans="1:11" x14ac:dyDescent="0.3">
      <c r="A10" s="1">
        <v>39203</v>
      </c>
      <c r="B10" s="2">
        <v>16000</v>
      </c>
      <c r="C10" s="1">
        <v>39569</v>
      </c>
      <c r="D10" s="2">
        <v>17000</v>
      </c>
      <c r="E10" s="1">
        <v>39934</v>
      </c>
      <c r="F10">
        <v>20000</v>
      </c>
      <c r="G10" s="3">
        <f t="shared" si="0"/>
        <v>2888888.8888888885</v>
      </c>
    </row>
    <row r="11" spans="1:11" x14ac:dyDescent="0.3">
      <c r="A11" s="1">
        <v>39234</v>
      </c>
      <c r="B11" s="2">
        <v>9500</v>
      </c>
      <c r="C11" s="1">
        <v>39600</v>
      </c>
      <c r="D11" s="2">
        <v>10500</v>
      </c>
      <c r="E11" s="1">
        <v>39965</v>
      </c>
      <c r="F11">
        <v>12500</v>
      </c>
      <c r="G11" s="3">
        <f t="shared" si="0"/>
        <v>1555555.5555555555</v>
      </c>
    </row>
    <row r="12" spans="1:11" x14ac:dyDescent="0.3">
      <c r="A12" s="1">
        <v>39264</v>
      </c>
      <c r="B12" s="2">
        <v>13500</v>
      </c>
      <c r="C12" s="1">
        <v>39630</v>
      </c>
      <c r="D12" s="2">
        <v>11000</v>
      </c>
      <c r="E12" s="1">
        <v>39995</v>
      </c>
      <c r="F12">
        <v>14000</v>
      </c>
      <c r="G12" s="3">
        <f t="shared" si="0"/>
        <v>1722222.2222222222</v>
      </c>
    </row>
    <row r="13" spans="1:11" x14ac:dyDescent="0.3">
      <c r="A13" s="1">
        <v>39295</v>
      </c>
      <c r="B13" s="2">
        <v>17000</v>
      </c>
      <c r="C13" s="1">
        <v>39661</v>
      </c>
      <c r="D13" s="2">
        <v>12500</v>
      </c>
      <c r="E13" s="1">
        <v>40026</v>
      </c>
      <c r="F13">
        <v>18500</v>
      </c>
      <c r="G13" s="3">
        <f t="shared" si="0"/>
        <v>6500000</v>
      </c>
    </row>
    <row r="14" spans="1:11" x14ac:dyDescent="0.3">
      <c r="A14" s="1">
        <v>39326</v>
      </c>
      <c r="B14" s="2">
        <v>11000</v>
      </c>
      <c r="C14" s="1">
        <v>39692</v>
      </c>
      <c r="D14" s="2">
        <v>13000</v>
      </c>
      <c r="E14" s="1">
        <v>40057</v>
      </c>
      <c r="F14">
        <v>14500</v>
      </c>
      <c r="G14" s="3">
        <f t="shared" si="0"/>
        <v>2055555.5555555555</v>
      </c>
    </row>
    <row r="15" spans="1:11" x14ac:dyDescent="0.3">
      <c r="A15" s="1">
        <v>39356</v>
      </c>
      <c r="B15" s="2">
        <v>15000</v>
      </c>
      <c r="C15" s="1">
        <v>39722</v>
      </c>
      <c r="D15" s="2">
        <v>15500</v>
      </c>
      <c r="E15" s="1">
        <v>40087</v>
      </c>
      <c r="F15">
        <v>13000</v>
      </c>
      <c r="G15" s="3">
        <f t="shared" si="0"/>
        <v>1166666.6666666667</v>
      </c>
    </row>
    <row r="16" spans="1:11" x14ac:dyDescent="0.3">
      <c r="A16" s="1">
        <v>39387</v>
      </c>
      <c r="B16" s="2">
        <v>17500</v>
      </c>
      <c r="C16" s="1">
        <v>39753</v>
      </c>
      <c r="D16" s="2">
        <v>15000</v>
      </c>
      <c r="E16" s="1">
        <v>40118</v>
      </c>
      <c r="F16">
        <v>13000</v>
      </c>
      <c r="G16" s="3">
        <f t="shared" si="0"/>
        <v>3388888.888888889</v>
      </c>
    </row>
    <row r="17" spans="1:7" ht="15" thickBot="1" x14ac:dyDescent="0.35">
      <c r="A17" s="4">
        <v>39417</v>
      </c>
      <c r="B17" s="5">
        <v>18000</v>
      </c>
      <c r="C17" s="4">
        <v>39783</v>
      </c>
      <c r="D17" s="5">
        <v>17500</v>
      </c>
      <c r="E17" s="4">
        <v>40148</v>
      </c>
      <c r="F17" s="6">
        <v>17000</v>
      </c>
      <c r="G17" s="7">
        <f t="shared" si="0"/>
        <v>166666.66666666666</v>
      </c>
    </row>
    <row r="21" spans="1:7" x14ac:dyDescent="0.3">
      <c r="G21" s="8"/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CBE1-CDDD-4831-9578-B1FD7814C48E}">
  <dimension ref="A1:L21"/>
  <sheetViews>
    <sheetView tabSelected="1" workbookViewId="0">
      <selection activeCell="J16" sqref="J16"/>
    </sheetView>
  </sheetViews>
  <sheetFormatPr defaultRowHeight="14.4" x14ac:dyDescent="0.3"/>
  <cols>
    <col min="1" max="1" width="20.5546875" bestFit="1" customWidth="1"/>
    <col min="9" max="9" width="20.21875" bestFit="1" customWidth="1"/>
    <col min="11" max="11" width="20.21875" bestFit="1" customWidth="1"/>
  </cols>
  <sheetData>
    <row r="1" spans="1:12" ht="19.8" x14ac:dyDescent="0.4">
      <c r="A1" s="30"/>
    </row>
    <row r="5" spans="1:12" ht="18" x14ac:dyDescent="0.35">
      <c r="B5" s="27" t="s">
        <v>10</v>
      </c>
      <c r="C5" s="27"/>
      <c r="D5" s="27" t="s">
        <v>11</v>
      </c>
      <c r="E5" s="27"/>
      <c r="F5" s="27" t="s">
        <v>12</v>
      </c>
      <c r="G5" s="27"/>
      <c r="H5" s="27" t="s">
        <v>3</v>
      </c>
      <c r="I5" s="27"/>
    </row>
    <row r="6" spans="1:12" ht="17.399999999999999" x14ac:dyDescent="0.35">
      <c r="B6" s="20" t="s">
        <v>13</v>
      </c>
      <c r="C6" s="20" t="s">
        <v>14</v>
      </c>
      <c r="D6" s="20" t="s">
        <v>13</v>
      </c>
      <c r="E6" s="20" t="s">
        <v>14</v>
      </c>
      <c r="F6" s="20" t="s">
        <v>13</v>
      </c>
      <c r="G6" s="21" t="s">
        <v>14</v>
      </c>
      <c r="K6" s="22" t="s">
        <v>8</v>
      </c>
      <c r="L6">
        <v>9.2619047620000003</v>
      </c>
    </row>
    <row r="7" spans="1:12" ht="17.399999999999999" x14ac:dyDescent="0.35">
      <c r="B7" s="18" t="s">
        <v>15</v>
      </c>
      <c r="C7" s="18">
        <v>176</v>
      </c>
      <c r="D7" s="18" t="s">
        <v>16</v>
      </c>
      <c r="E7" s="18">
        <v>179</v>
      </c>
      <c r="F7" s="18" t="s">
        <v>17</v>
      </c>
      <c r="G7" s="19">
        <v>179</v>
      </c>
      <c r="H7">
        <f>_xlfn.VAR.S(C7,E7,G7)</f>
        <v>3</v>
      </c>
      <c r="K7" s="22" t="s">
        <v>9</v>
      </c>
      <c r="L7">
        <f>_xlfn.VAR.S(C7:C14,E7:E14,G7:G14)</f>
        <v>9.2619047619047628</v>
      </c>
    </row>
    <row r="8" spans="1:12" x14ac:dyDescent="0.3">
      <c r="B8" s="18" t="s">
        <v>18</v>
      </c>
      <c r="C8" s="18">
        <v>174</v>
      </c>
      <c r="D8" s="18" t="s">
        <v>19</v>
      </c>
      <c r="E8" s="18">
        <v>173</v>
      </c>
      <c r="F8" s="18" t="s">
        <v>20</v>
      </c>
      <c r="G8" s="19">
        <v>178</v>
      </c>
      <c r="H8">
        <f t="shared" ref="H8:H13" si="0">_xlfn.VAR.S(C8,E8,G8)</f>
        <v>7</v>
      </c>
    </row>
    <row r="9" spans="1:12" x14ac:dyDescent="0.3">
      <c r="B9" s="18" t="s">
        <v>21</v>
      </c>
      <c r="C9" s="18">
        <v>181</v>
      </c>
      <c r="D9" s="18" t="s">
        <v>22</v>
      </c>
      <c r="E9" s="18">
        <v>184</v>
      </c>
      <c r="F9" s="18" t="s">
        <v>23</v>
      </c>
      <c r="G9" s="19">
        <v>176</v>
      </c>
      <c r="H9">
        <f t="shared" si="0"/>
        <v>16.333333333333336</v>
      </c>
    </row>
    <row r="10" spans="1:12" x14ac:dyDescent="0.3">
      <c r="B10" s="18" t="s">
        <v>24</v>
      </c>
      <c r="C10" s="18">
        <v>178</v>
      </c>
      <c r="D10" s="18" t="s">
        <v>25</v>
      </c>
      <c r="E10" s="18">
        <v>175</v>
      </c>
      <c r="F10" s="18" t="s">
        <v>26</v>
      </c>
      <c r="G10" s="19">
        <v>181</v>
      </c>
      <c r="H10">
        <f t="shared" si="0"/>
        <v>9</v>
      </c>
    </row>
    <row r="11" spans="1:12" x14ac:dyDescent="0.3">
      <c r="B11" s="18" t="s">
        <v>27</v>
      </c>
      <c r="C11" s="18">
        <v>183</v>
      </c>
      <c r="D11" s="18" t="s">
        <v>28</v>
      </c>
      <c r="E11" s="18">
        <v>172</v>
      </c>
      <c r="F11" s="18" t="s">
        <v>29</v>
      </c>
      <c r="G11" s="19">
        <v>177</v>
      </c>
      <c r="H11">
        <f t="shared" si="0"/>
        <v>30.333333333333329</v>
      </c>
    </row>
    <row r="12" spans="1:12" x14ac:dyDescent="0.3">
      <c r="B12" s="18" t="s">
        <v>30</v>
      </c>
      <c r="C12" s="18">
        <v>176</v>
      </c>
      <c r="D12" s="18" t="s">
        <v>31</v>
      </c>
      <c r="E12" s="18">
        <v>176</v>
      </c>
      <c r="F12" s="18" t="s">
        <v>32</v>
      </c>
      <c r="G12" s="19">
        <v>179</v>
      </c>
      <c r="H12">
        <f t="shared" si="0"/>
        <v>3</v>
      </c>
    </row>
    <row r="13" spans="1:12" x14ac:dyDescent="0.3">
      <c r="B13" s="18" t="s">
        <v>33</v>
      </c>
      <c r="C13" s="18">
        <v>177</v>
      </c>
      <c r="D13" s="18" t="s">
        <v>34</v>
      </c>
      <c r="E13" s="18">
        <v>177</v>
      </c>
      <c r="F13" s="18" t="s">
        <v>35</v>
      </c>
      <c r="G13" s="19">
        <v>176</v>
      </c>
      <c r="H13">
        <f t="shared" si="0"/>
        <v>0.33333333333333337</v>
      </c>
    </row>
    <row r="14" spans="1:12" x14ac:dyDescent="0.3">
      <c r="B14" s="18" t="s">
        <v>36</v>
      </c>
      <c r="C14" s="18" t="s">
        <v>37</v>
      </c>
      <c r="D14" s="18" t="s">
        <v>38</v>
      </c>
      <c r="E14" s="18" t="s">
        <v>37</v>
      </c>
      <c r="F14" s="18" t="s">
        <v>39</v>
      </c>
      <c r="G14" s="19" t="s">
        <v>37</v>
      </c>
    </row>
    <row r="21" spans="4:4" ht="15.6" x14ac:dyDescent="0.3">
      <c r="D21" s="23"/>
    </row>
  </sheetData>
  <mergeCells count="4">
    <mergeCell ref="H5:I5"/>
    <mergeCell ref="B5:C5"/>
    <mergeCell ref="D5:E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Q.1</vt:lpstr>
      <vt:lpstr>Q.2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Pancholi</dc:creator>
  <cp:lastModifiedBy>jaiminkoshti8@gmail.com</cp:lastModifiedBy>
  <dcterms:created xsi:type="dcterms:W3CDTF">2024-12-30T14:12:49Z</dcterms:created>
  <dcterms:modified xsi:type="dcterms:W3CDTF">2025-01-10T18:10:55Z</dcterms:modified>
</cp:coreProperties>
</file>