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Educational\Data Analysis\Excel Files\Hr Dashboard\Excel\"/>
    </mc:Choice>
  </mc:AlternateContent>
  <xr:revisionPtr revIDLastSave="0" documentId="13_ncr:1_{D10058A0-E988-4F8A-A54B-4B795FDE549C}" xr6:coauthVersionLast="47" xr6:coauthVersionMax="47" xr10:uidLastSave="{00000000-0000-0000-0000-000000000000}"/>
  <bookViews>
    <workbookView xWindow="-110" yWindow="-110" windowWidth="19420" windowHeight="11500" activeTab="1" xr2:uid="{652904FB-9DD6-42F7-8EDC-643A6128C799}"/>
  </bookViews>
  <sheets>
    <sheet name="Main Data" sheetId="14" r:id="rId1"/>
    <sheet name="Dashboard" sheetId="5" r:id="rId2"/>
    <sheet name="gender vs avg salary in dept" sheetId="18" r:id="rId3"/>
    <sheet name="Headcount by Department" sheetId="17" r:id="rId4"/>
    <sheet name="Maritalstatus spilt" sheetId="16" r:id="rId5"/>
    <sheet name="Salary Distribution" sheetId="11" r:id="rId6"/>
    <sheet name="Gender Split" sheetId="12" r:id="rId7"/>
    <sheet name="Sum KPI" sheetId="8" r:id="rId8"/>
    <sheet name="Department wise employee count" sheetId="10" r:id="rId9"/>
    <sheet name="Average KPI" sheetId="4" r:id="rId10"/>
  </sheets>
  <definedNames>
    <definedName name="AdventureWorks.accdb" localSheetId="0">'Main Data'!$A$1:$F$51</definedName>
    <definedName name="NativeTimeline_HireDate">#N/A</definedName>
    <definedName name="Slicer_Dept">#N/A</definedName>
    <definedName name="Slicer_Employee_Name">#N/A</definedName>
    <definedName name="Slicer_Gender">#N/A</definedName>
    <definedName name="Slicer_Job_Grade">#N/A</definedName>
  </definedNames>
  <calcPr calcId="191029"/>
  <pivotCaches>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3" i="8" l="1"/>
  <c r="H52" i="14"/>
  <c r="D55" i="4"/>
  <c r="C55" i="4"/>
  <c r="B55" i="4"/>
  <c r="D60" i="8"/>
  <c r="C60" i="8"/>
  <c r="B60" i="8"/>
</calcChain>
</file>

<file path=xl/sharedStrings.xml><?xml version="1.0" encoding="utf-8"?>
<sst xmlns="http://schemas.openxmlformats.org/spreadsheetml/2006/main" count="435" uniqueCount="84">
  <si>
    <t>EmployeeID</t>
  </si>
  <si>
    <t>Employee Name</t>
  </si>
  <si>
    <t>Age</t>
  </si>
  <si>
    <t>Marital Status</t>
  </si>
  <si>
    <t>Gender</t>
  </si>
  <si>
    <t>HireDate</t>
  </si>
  <si>
    <t>Dept</t>
  </si>
  <si>
    <t>Salary</t>
  </si>
  <si>
    <t>Job Grade</t>
  </si>
  <si>
    <t>Gustavo Achong</t>
  </si>
  <si>
    <t>Married</t>
  </si>
  <si>
    <t>Male</t>
  </si>
  <si>
    <t>Sales</t>
  </si>
  <si>
    <t>Admin</t>
  </si>
  <si>
    <t>Catherine Abel</t>
  </si>
  <si>
    <t>Single</t>
  </si>
  <si>
    <t>Female</t>
  </si>
  <si>
    <t>Management</t>
  </si>
  <si>
    <t>Kim Abercrombie</t>
  </si>
  <si>
    <t>Finance</t>
  </si>
  <si>
    <t>Humberto Acevedo</t>
  </si>
  <si>
    <t>Logistics</t>
  </si>
  <si>
    <t>Pilar Ackerman</t>
  </si>
  <si>
    <t>Human Resource</t>
  </si>
  <si>
    <t>Frances Adams</t>
  </si>
  <si>
    <t>Margaret Smith</t>
  </si>
  <si>
    <t>Operations</t>
  </si>
  <si>
    <t>Carla Adams</t>
  </si>
  <si>
    <t>Jay Adams</t>
  </si>
  <si>
    <t>Ronald Adina</t>
  </si>
  <si>
    <t>Samuel Agcaoili</t>
  </si>
  <si>
    <t>James Aguilar</t>
  </si>
  <si>
    <t>Robert Ahlering</t>
  </si>
  <si>
    <t>Production</t>
  </si>
  <si>
    <t>François Ferrier</t>
  </si>
  <si>
    <t>Kim Akers</t>
  </si>
  <si>
    <t>Lili Alameda</t>
  </si>
  <si>
    <t>Amy Alberts</t>
  </si>
  <si>
    <t>Anna Albright</t>
  </si>
  <si>
    <t>Milton Albury</t>
  </si>
  <si>
    <t>Paul Alcorn</t>
  </si>
  <si>
    <t>Gregory Alderson</t>
  </si>
  <si>
    <t>J. Phillip Alexander</t>
  </si>
  <si>
    <t>Michelle Alexander</t>
  </si>
  <si>
    <t>Sean Jacobson</t>
  </si>
  <si>
    <t>Phyllis Allen</t>
  </si>
  <si>
    <t>Marvin Allen</t>
  </si>
  <si>
    <t>Michael Allen</t>
  </si>
  <si>
    <t>Cecil Allison</t>
  </si>
  <si>
    <t>Oscar Alpuerto</t>
  </si>
  <si>
    <t>Sandra Altamirano</t>
  </si>
  <si>
    <t>Selena Alvarado</t>
  </si>
  <si>
    <t>Emilio Alvaro</t>
  </si>
  <si>
    <t>Maxwell Amland</t>
  </si>
  <si>
    <t>Mae Anderson</t>
  </si>
  <si>
    <t>Ramona Antrim</t>
  </si>
  <si>
    <t>Sabria Appelbaum</t>
  </si>
  <si>
    <t>Hannah Arakawa</t>
  </si>
  <si>
    <t>Kyley Arbelaez</t>
  </si>
  <si>
    <t>Tom Johnston</t>
  </si>
  <si>
    <t>Thomas Armstrong</t>
  </si>
  <si>
    <t>John Arthur</t>
  </si>
  <si>
    <t>Chris Ashton</t>
  </si>
  <si>
    <t>Teresa Atkinson</t>
  </si>
  <si>
    <t>John Ault</t>
  </si>
  <si>
    <t>Robert Avalos</t>
  </si>
  <si>
    <t>Stephen Ayers</t>
  </si>
  <si>
    <t>Phillip Bacalzo</t>
  </si>
  <si>
    <t>Daniel Blanco</t>
  </si>
  <si>
    <t>Cory Booth</t>
  </si>
  <si>
    <t>Mark Anderson</t>
  </si>
  <si>
    <t xml:space="preserve">                                   </t>
  </si>
  <si>
    <t>Row Labels</t>
  </si>
  <si>
    <t>Grand Total</t>
  </si>
  <si>
    <t>Sum of Age</t>
  </si>
  <si>
    <t>Sum of Salary</t>
  </si>
  <si>
    <t>Average of EmployeeID</t>
  </si>
  <si>
    <t>Average of Age</t>
  </si>
  <si>
    <t>Average of Salary</t>
  </si>
  <si>
    <t>Employees Master data Dashboard</t>
  </si>
  <si>
    <t>Count of EmployeeID</t>
  </si>
  <si>
    <t>Sum of EmployeeID</t>
  </si>
  <si>
    <t>Column Labels</t>
  </si>
  <si>
    <t>Median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</si>
</sst>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_ [$₹-4009]\ * #,##0_ ;_ [$₹-4009]\ * \-#,##0_ ;_ [$₹-4009]\ * &quot;-&quot;_ ;_ @_ "/>
  </numFmts>
  <fonts count="5" x14ac:knownFonts="1">
    <font>
      <sz val="11"/>
      <color rgb="FF000000"/>
      <name val="Calibri"/>
    </font>
    <font>
      <sz val="11"/>
      <name val="Calibri"/>
      <family val="2"/>
    </font>
    <font>
      <u/>
      <sz val="26"/>
      <color rgb="FF000000"/>
      <name val="Arial Black"/>
      <family val="2"/>
    </font>
    <font>
      <u/>
      <sz val="26"/>
      <color theme="0"/>
      <name val="Arial Black"/>
      <family val="2"/>
    </font>
    <font>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249977111117893"/>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9">
    <xf numFmtId="0" fontId="0" fillId="0" borderId="0" xfId="0"/>
    <xf numFmtId="0" fontId="1" fillId="2" borderId="1" xfId="0" applyFont="1" applyFill="1" applyBorder="1"/>
    <xf numFmtId="0" fontId="1" fillId="2" borderId="2" xfId="0" applyFont="1" applyFill="1" applyBorder="1"/>
    <xf numFmtId="1" fontId="0" fillId="2" borderId="2" xfId="0" applyNumberFormat="1" applyFill="1" applyBorder="1"/>
    <xf numFmtId="0" fontId="1" fillId="2" borderId="3" xfId="0" applyFont="1" applyFill="1" applyBorder="1"/>
    <xf numFmtId="0" fontId="1" fillId="0" borderId="4" xfId="0" applyFont="1" applyBorder="1"/>
    <xf numFmtId="0" fontId="0" fillId="0" borderId="5" xfId="0" applyBorder="1"/>
    <xf numFmtId="0" fontId="1" fillId="0" borderId="5" xfId="0" applyFont="1" applyBorder="1"/>
    <xf numFmtId="14" fontId="0" fillId="0" borderId="5" xfId="0" applyNumberFormat="1" applyBorder="1"/>
    <xf numFmtId="0" fontId="1" fillId="0" borderId="6" xfId="0" applyFont="1" applyBorder="1"/>
    <xf numFmtId="0" fontId="1" fillId="0" borderId="7" xfId="0" applyFont="1" applyBorder="1"/>
    <xf numFmtId="0" fontId="0" fillId="0" borderId="8" xfId="0" applyBorder="1"/>
    <xf numFmtId="1" fontId="0" fillId="0" borderId="8" xfId="0" applyNumberFormat="1" applyBorder="1"/>
    <xf numFmtId="0" fontId="1" fillId="0" borderId="8" xfId="0" applyFont="1" applyBorder="1"/>
    <xf numFmtId="14" fontId="0" fillId="0" borderId="8" xfId="0" applyNumberFormat="1" applyBorder="1"/>
    <xf numFmtId="0" fontId="1" fillId="0" borderId="9" xfId="0" applyFont="1" applyBorder="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3" borderId="0" xfId="0" applyFill="1"/>
    <xf numFmtId="0" fontId="0" fillId="0" borderId="0" xfId="0" applyAlignment="1">
      <alignment horizontal="left" indent="1"/>
    </xf>
    <xf numFmtId="0" fontId="0" fillId="4" borderId="0" xfId="0" applyFill="1"/>
    <xf numFmtId="0" fontId="0" fillId="5" borderId="0" xfId="0" applyFill="1"/>
    <xf numFmtId="0" fontId="3" fillId="6" borderId="0" xfId="0" applyFont="1" applyFill="1" applyAlignment="1">
      <alignment horizontal="center"/>
    </xf>
    <xf numFmtId="0" fontId="2" fillId="6" borderId="0" xfId="0" applyFont="1" applyFill="1" applyAlignment="1">
      <alignment horizontal="center"/>
    </xf>
    <xf numFmtId="0" fontId="0" fillId="0" borderId="0" xfId="0" applyNumberFormat="1"/>
    <xf numFmtId="165" fontId="0" fillId="0" borderId="0" xfId="0" applyNumberFormat="1"/>
    <xf numFmtId="0" fontId="4" fillId="0" borderId="0" xfId="0" applyFont="1"/>
  </cellXfs>
  <cellStyles count="1">
    <cellStyle name="Normal" xfId="0" builtinId="0"/>
  </cellStyles>
  <dxfs count="85">
    <dxf>
      <numFmt numFmtId="164" formatCode="_ [$₹-4009]\ * #,##0.00_ ;_ [$₹-4009]\ * \-#,##0.0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none"/>
      </font>
      <numFmt numFmtId="19" formatCode="dd/mm/yyyy"/>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fill>
        <patternFill patternType="solid">
          <fgColor indexed="64"/>
          <bgColor rgb="FFFFFF0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Dashboard.xlsx]Department wise employee count!PivotTable1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a:latin typeface="Arial Black" panose="020B0A04020102020204" pitchFamily="34" charset="0"/>
              </a:rPr>
              <a:t>Department wise Employee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sp3d/>
        </c:spPr>
        <c:marker>
          <c:symbol val="circle"/>
          <c:size val="6"/>
          <c:spPr>
            <a:blipFill>
              <a:blip xmlns:r="http://schemas.openxmlformats.org/officeDocument/2006/relationships" r:embed="rId3">
                <a:duotone>
                  <a:schemeClr val="accent1">
                    <a:shade val="88000"/>
                    <a:lumMod val="88000"/>
                  </a:schemeClr>
                  <a:schemeClr val="accent1"/>
                </a:duotone>
              </a:blip>
              <a:tile tx="0" ty="0" sx="100000" sy="100000" flip="none" algn="tl"/>
            </a:blip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442153123501485"/>
          <c:y val="0.1776859086350254"/>
          <c:w val="0.78088276072347929"/>
          <c:h val="0.7837937574816396"/>
        </c:manualLayout>
      </c:layout>
      <c:bar3DChart>
        <c:barDir val="bar"/>
        <c:grouping val="stacked"/>
        <c:varyColors val="0"/>
        <c:ser>
          <c:idx val="0"/>
          <c:order val="0"/>
          <c:tx>
            <c:strRef>
              <c:f>'Department wise employee count'!$B$3</c:f>
              <c:strCache>
                <c:ptCount val="1"/>
                <c:pt idx="0">
                  <c:v>Total</c:v>
                </c:pt>
              </c:strCache>
            </c:strRef>
          </c:tx>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'Department wise employee count'!$A$4:$A$9</c:f>
              <c:strCache>
                <c:ptCount val="5"/>
                <c:pt idx="0">
                  <c:v>Finance</c:v>
                </c:pt>
                <c:pt idx="1">
                  <c:v>Human Resource</c:v>
                </c:pt>
                <c:pt idx="2">
                  <c:v>Logistics</c:v>
                </c:pt>
                <c:pt idx="3">
                  <c:v>Production</c:v>
                </c:pt>
                <c:pt idx="4">
                  <c:v>Sales</c:v>
                </c:pt>
              </c:strCache>
            </c:strRef>
          </c:cat>
          <c:val>
            <c:numRef>
              <c:f>'Department wise employee count'!$B$4:$B$9</c:f>
              <c:numCache>
                <c:formatCode>General</c:formatCode>
                <c:ptCount val="5"/>
                <c:pt idx="0">
                  <c:v>11</c:v>
                </c:pt>
                <c:pt idx="1">
                  <c:v>6</c:v>
                </c:pt>
                <c:pt idx="2">
                  <c:v>8</c:v>
                </c:pt>
                <c:pt idx="3">
                  <c:v>14</c:v>
                </c:pt>
                <c:pt idx="4">
                  <c:v>11</c:v>
                </c:pt>
              </c:numCache>
            </c:numRef>
          </c:val>
          <c:extLst>
            <c:ext xmlns:c16="http://schemas.microsoft.com/office/drawing/2014/chart" uri="{C3380CC4-5D6E-409C-BE32-E72D297353CC}">
              <c16:uniqueId val="{00000000-6478-490E-8030-8D2D1CCE1971}"/>
            </c:ext>
          </c:extLst>
        </c:ser>
        <c:dLbls>
          <c:showLegendKey val="0"/>
          <c:showVal val="0"/>
          <c:showCatName val="0"/>
          <c:showSerName val="0"/>
          <c:showPercent val="0"/>
          <c:showBubbleSize val="0"/>
        </c:dLbls>
        <c:gapWidth val="150"/>
        <c:shape val="box"/>
        <c:axId val="471333632"/>
        <c:axId val="471334112"/>
        <c:axId val="0"/>
      </c:bar3DChart>
      <c:catAx>
        <c:axId val="47133363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1334112"/>
        <c:crosses val="autoZero"/>
        <c:auto val="1"/>
        <c:lblAlgn val="ctr"/>
        <c:lblOffset val="100"/>
        <c:noMultiLvlLbl val="0"/>
      </c:catAx>
      <c:valAx>
        <c:axId val="471334112"/>
        <c:scaling>
          <c:orientation val="minMax"/>
        </c:scaling>
        <c:delete val="1"/>
        <c:axPos val="b"/>
        <c:numFmt formatCode="General" sourceLinked="1"/>
        <c:majorTickMark val="none"/>
        <c:minorTickMark val="none"/>
        <c:tickLblPos val="nextTo"/>
        <c:crossAx val="471333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Dashboard.xlsx]Salary Distribution!PivotTable2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200">
                <a:latin typeface="Arial Black" panose="020B0A04020102020204" pitchFamily="34" charset="0"/>
              </a:rPr>
              <a:t>Department &amp; Job grade wise Salary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'Salary Distribution'!$B$3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'Salary Distribution'!$A$4:$A$21</c:f>
              <c:multiLvlStrCache>
                <c:ptCount val="14"/>
                <c:lvl>
                  <c:pt idx="0">
                    <c:v>Finance</c:v>
                  </c:pt>
                  <c:pt idx="1">
                    <c:v>Human Resource</c:v>
                  </c:pt>
                  <c:pt idx="2">
                    <c:v>Logistics</c:v>
                  </c:pt>
                  <c:pt idx="3">
                    <c:v>Production</c:v>
                  </c:pt>
                  <c:pt idx="4">
                    <c:v>Sales</c:v>
                  </c:pt>
                  <c:pt idx="5">
                    <c:v>Finance</c:v>
                  </c:pt>
                  <c:pt idx="6">
                    <c:v>Human Resource</c:v>
                  </c:pt>
                  <c:pt idx="7">
                    <c:v>Production</c:v>
                  </c:pt>
                  <c:pt idx="8">
                    <c:v>Sales</c:v>
                  </c:pt>
                  <c:pt idx="9">
                    <c:v>Finance</c:v>
                  </c:pt>
                  <c:pt idx="10">
                    <c:v>Human Resource</c:v>
                  </c:pt>
                  <c:pt idx="11">
                    <c:v>Logistics</c:v>
                  </c:pt>
                  <c:pt idx="12">
                    <c:v>Production</c:v>
                  </c:pt>
                  <c:pt idx="13">
                    <c:v>Sales</c:v>
                  </c:pt>
                </c:lvl>
                <c:lvl>
                  <c:pt idx="0">
                    <c:v>Admin</c:v>
                  </c:pt>
                  <c:pt idx="5">
                    <c:v>Management</c:v>
                  </c:pt>
                  <c:pt idx="9">
                    <c:v>Operations</c:v>
                  </c:pt>
                </c:lvl>
              </c:multiLvlStrCache>
            </c:multiLvlStrRef>
          </c:cat>
          <c:val>
            <c:numRef>
              <c:f>'Salary Distribution'!$B$4:$B$21</c:f>
              <c:numCache>
                <c:formatCode>General</c:formatCode>
                <c:ptCount val="14"/>
                <c:pt idx="0">
                  <c:v>10193</c:v>
                </c:pt>
                <c:pt idx="1">
                  <c:v>8345</c:v>
                </c:pt>
                <c:pt idx="2">
                  <c:v>17905</c:v>
                </c:pt>
                <c:pt idx="3">
                  <c:v>11141</c:v>
                </c:pt>
                <c:pt idx="4">
                  <c:v>10697</c:v>
                </c:pt>
                <c:pt idx="5">
                  <c:v>11590</c:v>
                </c:pt>
                <c:pt idx="6">
                  <c:v>4406</c:v>
                </c:pt>
                <c:pt idx="7">
                  <c:v>6001</c:v>
                </c:pt>
                <c:pt idx="8">
                  <c:v>4185</c:v>
                </c:pt>
                <c:pt idx="9">
                  <c:v>8087</c:v>
                </c:pt>
                <c:pt idx="10">
                  <c:v>2839</c:v>
                </c:pt>
                <c:pt idx="11">
                  <c:v>4276</c:v>
                </c:pt>
                <c:pt idx="12">
                  <c:v>15079</c:v>
                </c:pt>
                <c:pt idx="13">
                  <c:v>8088</c:v>
                </c:pt>
              </c:numCache>
            </c:numRef>
          </c:val>
          <c:extLst>
            <c:ext xmlns:c16="http://schemas.microsoft.com/office/drawing/2014/chart" uri="{C3380CC4-5D6E-409C-BE32-E72D297353CC}">
              <c16:uniqueId val="{00000000-387A-4C3B-9D2F-9CACC4366068}"/>
            </c:ext>
          </c:extLst>
        </c:ser>
        <c:dLbls>
          <c:dLblPos val="outEnd"/>
          <c:showLegendKey val="0"/>
          <c:showVal val="1"/>
          <c:showCatName val="0"/>
          <c:showSerName val="0"/>
          <c:showPercent val="0"/>
          <c:showBubbleSize val="0"/>
        </c:dLbls>
        <c:gapWidth val="269"/>
        <c:overlap val="-20"/>
        <c:axId val="471346112"/>
        <c:axId val="471339872"/>
      </c:barChart>
      <c:catAx>
        <c:axId val="4713461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71339872"/>
        <c:crosses val="autoZero"/>
        <c:auto val="1"/>
        <c:lblAlgn val="ctr"/>
        <c:lblOffset val="100"/>
        <c:noMultiLvlLbl val="0"/>
      </c:catAx>
      <c:valAx>
        <c:axId val="471339872"/>
        <c:scaling>
          <c:orientation val="minMax"/>
        </c:scaling>
        <c:delete val="1"/>
        <c:axPos val="b"/>
        <c:numFmt formatCode="General" sourceLinked="1"/>
        <c:majorTickMark val="none"/>
        <c:minorTickMark val="none"/>
        <c:tickLblPos val="nextTo"/>
        <c:crossAx val="471346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38100"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Dashboard.xlsx]Gender Split!PivotTable3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rial Black" panose="020B0A04020102020204" pitchFamily="34" charset="0"/>
              </a:rPr>
              <a:t>Gender</a:t>
            </a:r>
            <a:r>
              <a:rPr lang="en-US" baseline="0">
                <a:latin typeface="Arial Black" panose="020B0A04020102020204" pitchFamily="34" charset="0"/>
              </a:rPr>
              <a:t> Split</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pivotFmt>
      <c:pivotFmt>
        <c:idx val="2"/>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dLbl>
          <c:idx val="0"/>
          <c:layout>
            <c:manualLayout>
              <c:x val="0.27496697287839023"/>
              <c:y val="-0.220172790901137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Split'!$B$3</c:f>
              <c:strCache>
                <c:ptCount val="1"/>
                <c:pt idx="0">
                  <c:v>Total</c:v>
                </c:pt>
              </c:strCache>
            </c:strRef>
          </c:tx>
          <c:spPr>
            <a:ln>
              <a:noFill/>
            </a:ln>
          </c:spPr>
          <c:dPt>
            <c:idx val="0"/>
            <c:bubble3D val="0"/>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2-5B7F-4A0E-A673-BA1C6D38BFEA}"/>
              </c:ext>
            </c:extLst>
          </c:dPt>
          <c:dPt>
            <c:idx val="1"/>
            <c:bubble3D val="0"/>
            <c:spPr>
              <a:blipFill>
                <a:blip xmlns:r="http://schemas.openxmlformats.org/officeDocument/2006/relationships" r:embed="rId3">
                  <a:duotone>
                    <a:schemeClr val="accent2">
                      <a:shade val="88000"/>
                      <a:lumMod val="88000"/>
                    </a:schemeClr>
                    <a:schemeClr val="accent2"/>
                  </a:duotone>
                </a:blip>
                <a:tile tx="0" ty="0" sx="100000" sy="100000" flip="none" algn="tl"/>
              </a:blip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3-5B7F-4A0E-A673-BA1C6D38BFEA}"/>
              </c:ext>
            </c:extLst>
          </c:dPt>
          <c:dLbls>
            <c:dLbl>
              <c:idx val="1"/>
              <c:layout>
                <c:manualLayout>
                  <c:x val="0.27496697287839023"/>
                  <c:y val="-0.2201727909011373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B7F-4A0E-A673-BA1C6D38BF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 Split'!$A$4:$A$6</c:f>
              <c:strCache>
                <c:ptCount val="2"/>
                <c:pt idx="0">
                  <c:v>Female</c:v>
                </c:pt>
                <c:pt idx="1">
                  <c:v>Male</c:v>
                </c:pt>
              </c:strCache>
            </c:strRef>
          </c:cat>
          <c:val>
            <c:numRef>
              <c:f>'Gender Split'!$B$4:$B$6</c:f>
              <c:numCache>
                <c:formatCode>General</c:formatCode>
                <c:ptCount val="2"/>
                <c:pt idx="0">
                  <c:v>448</c:v>
                </c:pt>
                <c:pt idx="1">
                  <c:v>827</c:v>
                </c:pt>
              </c:numCache>
            </c:numRef>
          </c:val>
          <c:extLst>
            <c:ext xmlns:c16="http://schemas.microsoft.com/office/drawing/2014/chart" uri="{C3380CC4-5D6E-409C-BE32-E72D297353CC}">
              <c16:uniqueId val="{00000000-5B7F-4A0E-A673-BA1C6D38BFEA}"/>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rgbClr val="0070C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Dashboard.xlsx]Department wise employee count!PivotTable1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Department wise Employee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'Department wise employee count'!$B$3</c:f>
              <c:strCache>
                <c:ptCount val="1"/>
                <c:pt idx="0">
                  <c:v>Total</c:v>
                </c:pt>
              </c:strCache>
            </c:strRef>
          </c:tx>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'Department wise employee count'!$A$4:$A$9</c:f>
              <c:strCache>
                <c:ptCount val="5"/>
                <c:pt idx="0">
                  <c:v>Finance</c:v>
                </c:pt>
                <c:pt idx="1">
                  <c:v>Human Resource</c:v>
                </c:pt>
                <c:pt idx="2">
                  <c:v>Logistics</c:v>
                </c:pt>
                <c:pt idx="3">
                  <c:v>Production</c:v>
                </c:pt>
                <c:pt idx="4">
                  <c:v>Sales</c:v>
                </c:pt>
              </c:strCache>
            </c:strRef>
          </c:cat>
          <c:val>
            <c:numRef>
              <c:f>'Department wise employee count'!$B$4:$B$9</c:f>
              <c:numCache>
                <c:formatCode>General</c:formatCode>
                <c:ptCount val="5"/>
                <c:pt idx="0">
                  <c:v>11</c:v>
                </c:pt>
                <c:pt idx="1">
                  <c:v>6</c:v>
                </c:pt>
                <c:pt idx="2">
                  <c:v>8</c:v>
                </c:pt>
                <c:pt idx="3">
                  <c:v>14</c:v>
                </c:pt>
                <c:pt idx="4">
                  <c:v>11</c:v>
                </c:pt>
              </c:numCache>
            </c:numRef>
          </c:val>
          <c:extLst>
            <c:ext xmlns:c16="http://schemas.microsoft.com/office/drawing/2014/chart" uri="{C3380CC4-5D6E-409C-BE32-E72D297353CC}">
              <c16:uniqueId val="{00000000-499A-4942-BC8D-A318F8CC073F}"/>
            </c:ext>
          </c:extLst>
        </c:ser>
        <c:dLbls>
          <c:showLegendKey val="0"/>
          <c:showVal val="0"/>
          <c:showCatName val="0"/>
          <c:showSerName val="0"/>
          <c:showPercent val="0"/>
          <c:showBubbleSize val="0"/>
        </c:dLbls>
        <c:gapWidth val="150"/>
        <c:shape val="box"/>
        <c:axId val="471333632"/>
        <c:axId val="471334112"/>
        <c:axId val="0"/>
      </c:bar3DChart>
      <c:catAx>
        <c:axId val="471333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334112"/>
        <c:crosses val="autoZero"/>
        <c:auto val="1"/>
        <c:lblAlgn val="ctr"/>
        <c:lblOffset val="100"/>
        <c:noMultiLvlLbl val="0"/>
      </c:catAx>
      <c:valAx>
        <c:axId val="471334112"/>
        <c:scaling>
          <c:orientation val="minMax"/>
        </c:scaling>
        <c:delete val="1"/>
        <c:axPos val="b"/>
        <c:numFmt formatCode="General" sourceLinked="1"/>
        <c:majorTickMark val="none"/>
        <c:minorTickMark val="none"/>
        <c:tickLblPos val="nextTo"/>
        <c:crossAx val="471333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rgbClr val="0070C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Dashboard.xlsx]Salary Distribution!PivotTable2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200">
                <a:latin typeface="Arial Black" panose="020B0A04020102020204" pitchFamily="34" charset="0"/>
              </a:rPr>
              <a:t>Department &amp; Job grade wise Salary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'Salary Distribution'!$B$3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'Salary Distribution'!$A$4:$A$21</c:f>
              <c:multiLvlStrCache>
                <c:ptCount val="14"/>
                <c:lvl>
                  <c:pt idx="0">
                    <c:v>Finance</c:v>
                  </c:pt>
                  <c:pt idx="1">
                    <c:v>Human Resource</c:v>
                  </c:pt>
                  <c:pt idx="2">
                    <c:v>Logistics</c:v>
                  </c:pt>
                  <c:pt idx="3">
                    <c:v>Production</c:v>
                  </c:pt>
                  <c:pt idx="4">
                    <c:v>Sales</c:v>
                  </c:pt>
                  <c:pt idx="5">
                    <c:v>Finance</c:v>
                  </c:pt>
                  <c:pt idx="6">
                    <c:v>Human Resource</c:v>
                  </c:pt>
                  <c:pt idx="7">
                    <c:v>Production</c:v>
                  </c:pt>
                  <c:pt idx="8">
                    <c:v>Sales</c:v>
                  </c:pt>
                  <c:pt idx="9">
                    <c:v>Finance</c:v>
                  </c:pt>
                  <c:pt idx="10">
                    <c:v>Human Resource</c:v>
                  </c:pt>
                  <c:pt idx="11">
                    <c:v>Logistics</c:v>
                  </c:pt>
                  <c:pt idx="12">
                    <c:v>Production</c:v>
                  </c:pt>
                  <c:pt idx="13">
                    <c:v>Sales</c:v>
                  </c:pt>
                </c:lvl>
                <c:lvl>
                  <c:pt idx="0">
                    <c:v>Admin</c:v>
                  </c:pt>
                  <c:pt idx="5">
                    <c:v>Management</c:v>
                  </c:pt>
                  <c:pt idx="9">
                    <c:v>Operations</c:v>
                  </c:pt>
                </c:lvl>
              </c:multiLvlStrCache>
            </c:multiLvlStrRef>
          </c:cat>
          <c:val>
            <c:numRef>
              <c:f>'Salary Distribution'!$B$4:$B$21</c:f>
              <c:numCache>
                <c:formatCode>General</c:formatCode>
                <c:ptCount val="14"/>
                <c:pt idx="0">
                  <c:v>10193</c:v>
                </c:pt>
                <c:pt idx="1">
                  <c:v>8345</c:v>
                </c:pt>
                <c:pt idx="2">
                  <c:v>17905</c:v>
                </c:pt>
                <c:pt idx="3">
                  <c:v>11141</c:v>
                </c:pt>
                <c:pt idx="4">
                  <c:v>10697</c:v>
                </c:pt>
                <c:pt idx="5">
                  <c:v>11590</c:v>
                </c:pt>
                <c:pt idx="6">
                  <c:v>4406</c:v>
                </c:pt>
                <c:pt idx="7">
                  <c:v>6001</c:v>
                </c:pt>
                <c:pt idx="8">
                  <c:v>4185</c:v>
                </c:pt>
                <c:pt idx="9">
                  <c:v>8087</c:v>
                </c:pt>
                <c:pt idx="10">
                  <c:v>2839</c:v>
                </c:pt>
                <c:pt idx="11">
                  <c:v>4276</c:v>
                </c:pt>
                <c:pt idx="12">
                  <c:v>15079</c:v>
                </c:pt>
                <c:pt idx="13">
                  <c:v>8088</c:v>
                </c:pt>
              </c:numCache>
            </c:numRef>
          </c:val>
          <c:extLst>
            <c:ext xmlns:c16="http://schemas.microsoft.com/office/drawing/2014/chart" uri="{C3380CC4-5D6E-409C-BE32-E72D297353CC}">
              <c16:uniqueId val="{00000000-9118-4FA7-8A06-5F6393B6C10D}"/>
            </c:ext>
          </c:extLst>
        </c:ser>
        <c:dLbls>
          <c:dLblPos val="outEnd"/>
          <c:showLegendKey val="0"/>
          <c:showVal val="1"/>
          <c:showCatName val="0"/>
          <c:showSerName val="0"/>
          <c:showPercent val="0"/>
          <c:showBubbleSize val="0"/>
        </c:dLbls>
        <c:gapWidth val="269"/>
        <c:overlap val="-20"/>
        <c:axId val="471346112"/>
        <c:axId val="471339872"/>
      </c:barChart>
      <c:catAx>
        <c:axId val="4713461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71339872"/>
        <c:crosses val="autoZero"/>
        <c:auto val="1"/>
        <c:lblAlgn val="ctr"/>
        <c:lblOffset val="100"/>
        <c:noMultiLvlLbl val="0"/>
      </c:catAx>
      <c:valAx>
        <c:axId val="471339872"/>
        <c:scaling>
          <c:orientation val="minMax"/>
        </c:scaling>
        <c:delete val="1"/>
        <c:axPos val="b"/>
        <c:numFmt formatCode="General" sourceLinked="1"/>
        <c:majorTickMark val="none"/>
        <c:minorTickMark val="none"/>
        <c:tickLblPos val="nextTo"/>
        <c:crossAx val="471346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Dashboard.xlsx]Gender Split!PivotTable3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Arial Black" panose="020B0A04020102020204" pitchFamily="34" charset="0"/>
              </a:rPr>
              <a:t>Gender</a:t>
            </a:r>
            <a:r>
              <a:rPr lang="en-US" sz="1200" baseline="0">
                <a:latin typeface="Arial Black" panose="020B0A04020102020204" pitchFamily="34" charset="0"/>
              </a:rPr>
              <a:t> Split</a:t>
            </a:r>
            <a:endParaRPr lang="en-US" sz="12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7496697287839023"/>
              <c:y val="-0.220172790901137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7496697287839023"/>
              <c:y val="-0.220172790901137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blipFill>
            <a:blip xmlns:r="http://schemas.openxmlformats.org/officeDocument/2006/relationships" r:embed="rId3">
              <a:duotone>
                <a:schemeClr val="accent1">
                  <a:shade val="88000"/>
                  <a:lumMod val="88000"/>
                </a:schemeClr>
                <a:schemeClr val="accent1"/>
              </a:duotone>
            </a:blip>
            <a:tile tx="0" ty="0" sx="100000" sy="100000" flip="none" algn="tl"/>
          </a:blipFill>
          <a:ln>
            <a:noFill/>
          </a:ln>
          <a:effectLst>
            <a:outerShdw blurRad="25400" dist="12700" dir="5400000" rotWithShape="0">
              <a:srgbClr val="000000">
                <a:alpha val="6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25400" dist="12700" dir="5400000" rotWithShape="0">
              <a:srgbClr val="000000">
                <a:alpha val="60000"/>
              </a:srgbClr>
            </a:outerShdw>
          </a:effectLst>
          <a:sp3d/>
        </c:spPr>
        <c:dLbl>
          <c:idx val="0"/>
          <c:layout>
            <c:manualLayout>
              <c:x val="-0.25415662867402999"/>
              <c:y val="4.714033749589813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lumMod val="75000"/>
            </a:schemeClr>
          </a:solidFill>
          <a:ln>
            <a:noFill/>
          </a:ln>
          <a:effectLst>
            <a:outerShdw blurRad="25400" dist="12700" dir="5400000" rotWithShape="0">
              <a:srgbClr val="000000">
                <a:alpha val="60000"/>
              </a:srgbClr>
            </a:outerShdw>
          </a:effectLst>
          <a:sp3d/>
        </c:spPr>
        <c:dLbl>
          <c:idx val="0"/>
          <c:layout>
            <c:manualLayout>
              <c:x val="0.22336079015586899"/>
              <c:y val="-0.1793339520764808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605102389493267"/>
          <c:y val="0.22202212695457615"/>
          <c:w val="0.77513414360407018"/>
          <c:h val="0.67308940451079025"/>
        </c:manualLayout>
      </c:layout>
      <c:pie3DChart>
        <c:varyColors val="1"/>
        <c:ser>
          <c:idx val="0"/>
          <c:order val="0"/>
          <c:tx>
            <c:strRef>
              <c:f>'Gender Split'!$B$3</c:f>
              <c:strCache>
                <c:ptCount val="1"/>
                <c:pt idx="0">
                  <c:v>Total</c:v>
                </c:pt>
              </c:strCache>
            </c:strRef>
          </c:tx>
          <c:spPr>
            <a:ln>
              <a:noFill/>
            </a:ln>
          </c:spPr>
          <c:dPt>
            <c:idx val="0"/>
            <c:bubble3D val="0"/>
            <c:spPr>
              <a:solidFill>
                <a:schemeClr val="accent2"/>
              </a:solid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1-13AE-413A-9516-163FF346484C}"/>
              </c:ext>
            </c:extLst>
          </c:dPt>
          <c:dPt>
            <c:idx val="1"/>
            <c:bubble3D val="0"/>
            <c:spPr>
              <a:solidFill>
                <a:schemeClr val="accent1">
                  <a:lumMod val="75000"/>
                </a:schemeClr>
              </a:solid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3-13AE-413A-9516-163FF346484C}"/>
              </c:ext>
            </c:extLst>
          </c:dPt>
          <c:dLbls>
            <c:dLbl>
              <c:idx val="0"/>
              <c:layout>
                <c:manualLayout>
                  <c:x val="-0.25415662867402999"/>
                  <c:y val="4.714033749589813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3AE-413A-9516-163FF346484C}"/>
                </c:ext>
              </c:extLst>
            </c:dLbl>
            <c:dLbl>
              <c:idx val="1"/>
              <c:layout>
                <c:manualLayout>
                  <c:x val="0.22336079015586899"/>
                  <c:y val="-0.1793339520764808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3AE-413A-9516-163FF346484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 Split'!$A$4:$A$6</c:f>
              <c:strCache>
                <c:ptCount val="2"/>
                <c:pt idx="0">
                  <c:v>Female</c:v>
                </c:pt>
                <c:pt idx="1">
                  <c:v>Male</c:v>
                </c:pt>
              </c:strCache>
            </c:strRef>
          </c:cat>
          <c:val>
            <c:numRef>
              <c:f>'Gender Split'!$B$4:$B$6</c:f>
              <c:numCache>
                <c:formatCode>General</c:formatCode>
                <c:ptCount val="2"/>
                <c:pt idx="0">
                  <c:v>448</c:v>
                </c:pt>
                <c:pt idx="1">
                  <c:v>827</c:v>
                </c:pt>
              </c:numCache>
            </c:numRef>
          </c:val>
          <c:extLst>
            <c:ext xmlns:c16="http://schemas.microsoft.com/office/drawing/2014/chart" uri="{C3380CC4-5D6E-409C-BE32-E72D297353CC}">
              <c16:uniqueId val="{00000004-13AE-413A-9516-163FF346484C}"/>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Dashboard.xlsx]Maritalstatus spilt!PivotTable11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Arial Black" panose="020B0A04020102020204" pitchFamily="34" charset="0"/>
              </a:rPr>
              <a:t>Marital Status spilt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2"/>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5"/>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6"/>
        <c:spPr>
          <a:solidFill>
            <a:srgbClr val="0070C0"/>
          </a:solidFill>
          <a:ln>
            <a:noFill/>
          </a:ln>
          <a:effectLst>
            <a:outerShdw blurRad="25400" dist="12700" dir="5400000" rotWithShape="0">
              <a:srgbClr val="000000">
                <a:alpha val="6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0070C0"/>
          </a:solidFill>
          <a:ln>
            <a:noFill/>
          </a:ln>
          <a:effectLst>
            <a:outerShdw blurRad="25400" dist="12700" dir="5400000" rotWithShape="0">
              <a:srgbClr val="000000">
                <a:alpha val="60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5">
              <a:lumMod val="50000"/>
            </a:schemeClr>
          </a:solidFill>
          <a:ln>
            <a:solidFill>
              <a:schemeClr val="accent3">
                <a:lumMod val="40000"/>
                <a:lumOff val="60000"/>
              </a:schemeClr>
            </a:solidFill>
          </a:ln>
          <a:effectLst>
            <a:outerShdw blurRad="25400" dist="12700" dir="5400000" rotWithShape="0">
              <a:srgbClr val="000000">
                <a:alpha val="60000"/>
              </a:srgbClr>
            </a:outerShdw>
          </a:effectLst>
          <a:sp3d>
            <a:contourClr>
              <a:schemeClr val="accent3">
                <a:lumMod val="40000"/>
                <a:lumOff val="60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87043209320482"/>
          <c:y val="0.23074992284120302"/>
          <c:w val="0.89512956790679521"/>
          <c:h val="0.76925007715879701"/>
        </c:manualLayout>
      </c:layout>
      <c:pie3DChart>
        <c:varyColors val="1"/>
        <c:ser>
          <c:idx val="0"/>
          <c:order val="0"/>
          <c:tx>
            <c:strRef>
              <c:f>'Maritalstatus spilt'!$B$3</c:f>
              <c:strCache>
                <c:ptCount val="1"/>
                <c:pt idx="0">
                  <c:v>Total</c:v>
                </c:pt>
              </c:strCache>
            </c:strRef>
          </c:tx>
          <c:spPr>
            <a:solidFill>
              <a:srgbClr val="0070C0"/>
            </a:solidFill>
          </c:spPr>
          <c:dPt>
            <c:idx val="0"/>
            <c:bubble3D val="0"/>
            <c:explosion val="3"/>
            <c:spPr>
              <a:solidFill>
                <a:srgbClr val="0070C0"/>
              </a:solidFill>
              <a:ln>
                <a:noFill/>
              </a:ln>
              <a:effectLst>
                <a:outerShdw blurRad="25400" dist="12700" dir="5400000" rotWithShape="0">
                  <a:srgbClr val="000000">
                    <a:alpha val="60000"/>
                  </a:srgbClr>
                </a:outerShdw>
              </a:effectLst>
              <a:sp3d/>
            </c:spPr>
            <c:extLst>
              <c:ext xmlns:c16="http://schemas.microsoft.com/office/drawing/2014/chart" uri="{C3380CC4-5D6E-409C-BE32-E72D297353CC}">
                <c16:uniqueId val="{00000001-5FB1-4C12-BF73-2DC028244668}"/>
              </c:ext>
            </c:extLst>
          </c:dPt>
          <c:dPt>
            <c:idx val="1"/>
            <c:bubble3D val="0"/>
            <c:spPr>
              <a:solidFill>
                <a:schemeClr val="accent5">
                  <a:lumMod val="50000"/>
                </a:schemeClr>
              </a:solidFill>
              <a:ln>
                <a:solidFill>
                  <a:schemeClr val="accent3">
                    <a:lumMod val="40000"/>
                    <a:lumOff val="60000"/>
                  </a:schemeClr>
                </a:solidFill>
              </a:ln>
              <a:effectLst>
                <a:outerShdw blurRad="25400" dist="12700" dir="5400000" rotWithShape="0">
                  <a:srgbClr val="000000">
                    <a:alpha val="60000"/>
                  </a:srgbClr>
                </a:outerShdw>
              </a:effectLst>
              <a:sp3d>
                <a:contourClr>
                  <a:schemeClr val="accent3">
                    <a:lumMod val="40000"/>
                    <a:lumOff val="60000"/>
                  </a:schemeClr>
                </a:contourClr>
              </a:sp3d>
            </c:spPr>
            <c:extLst>
              <c:ext xmlns:c16="http://schemas.microsoft.com/office/drawing/2014/chart" uri="{C3380CC4-5D6E-409C-BE32-E72D297353CC}">
                <c16:uniqueId val="{00000003-5FB1-4C12-BF73-2DC028244668}"/>
              </c:ext>
            </c:extLst>
          </c:dPt>
          <c:dLbls>
            <c:dLbl>
              <c:idx val="0"/>
              <c:dLblPos val="ct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FB1-4C12-BF73-2DC028244668}"/>
                </c:ext>
              </c:extLst>
            </c:dLbl>
            <c:dLbl>
              <c:idx val="1"/>
              <c:dLblPos val="ct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FB1-4C12-BF73-2DC02824466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0"/>
            <c:extLst>
              <c:ext xmlns:c15="http://schemas.microsoft.com/office/drawing/2012/chart" uri="{CE6537A1-D6FC-4f65-9D91-7224C49458BB}"/>
            </c:extLst>
          </c:dLbls>
          <c:cat>
            <c:strRef>
              <c:f>'Maritalstatus spilt'!$A$4:$A$6</c:f>
              <c:strCache>
                <c:ptCount val="2"/>
                <c:pt idx="0">
                  <c:v>Married</c:v>
                </c:pt>
                <c:pt idx="1">
                  <c:v>Single</c:v>
                </c:pt>
              </c:strCache>
            </c:strRef>
          </c:cat>
          <c:val>
            <c:numRef>
              <c:f>'Maritalstatus spilt'!$B$4:$B$6</c:f>
              <c:numCache>
                <c:formatCode>General</c:formatCode>
                <c:ptCount val="2"/>
                <c:pt idx="0">
                  <c:v>23</c:v>
                </c:pt>
                <c:pt idx="1">
                  <c:v>27</c:v>
                </c:pt>
              </c:numCache>
            </c:numRef>
          </c:val>
          <c:extLst>
            <c:ext xmlns:c16="http://schemas.microsoft.com/office/drawing/2014/chart" uri="{C3380CC4-5D6E-409C-BE32-E72D297353CC}">
              <c16:uniqueId val="{00000004-5FB1-4C12-BF73-2DC028244668}"/>
            </c:ext>
          </c:extLst>
        </c:ser>
        <c:dLbls>
          <c:dLblPos val="ctr"/>
          <c:showLegendKey val="0"/>
          <c:showVal val="1"/>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Dashboard.xlsx]Headcount by Department!PivotTable12</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200">
                <a:latin typeface="Arial Black" panose="020B0A04020102020204" pitchFamily="34" charset="0"/>
              </a:rPr>
              <a:t>Headcount</a:t>
            </a:r>
            <a:r>
              <a:rPr lang="en-US" sz="1200" baseline="0">
                <a:latin typeface="Arial Black" panose="020B0A04020102020204" pitchFamily="34" charset="0"/>
              </a:rPr>
              <a:t> by Department</a:t>
            </a:r>
            <a:endParaRPr lang="en-US" sz="12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24759405074366"/>
          <c:y val="0.26328484981044037"/>
          <c:w val="0.74725196850393705"/>
          <c:h val="0.48688721201516477"/>
        </c:manualLayout>
      </c:layout>
      <c:lineChart>
        <c:grouping val="standard"/>
        <c:varyColors val="0"/>
        <c:ser>
          <c:idx val="0"/>
          <c:order val="0"/>
          <c:tx>
            <c:strRef>
              <c:f>'Headcount by Department'!$B$3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dispRSqr val="0"/>
            <c:dispEq val="0"/>
          </c:trendline>
          <c:cat>
            <c:strRef>
              <c:f>'Headcount by Department'!$A$4:$A$9</c:f>
              <c:strCache>
                <c:ptCount val="5"/>
                <c:pt idx="0">
                  <c:v>Finance</c:v>
                </c:pt>
                <c:pt idx="1">
                  <c:v>Human Resource</c:v>
                </c:pt>
                <c:pt idx="2">
                  <c:v>Logistics</c:v>
                </c:pt>
                <c:pt idx="3">
                  <c:v>Production</c:v>
                </c:pt>
                <c:pt idx="4">
                  <c:v>Sales</c:v>
                </c:pt>
              </c:strCache>
            </c:strRef>
          </c:cat>
          <c:val>
            <c:numRef>
              <c:f>'Headcount by Department'!$B$4:$B$9</c:f>
              <c:numCache>
                <c:formatCode>General</c:formatCode>
                <c:ptCount val="5"/>
                <c:pt idx="0">
                  <c:v>11</c:v>
                </c:pt>
                <c:pt idx="1">
                  <c:v>6</c:v>
                </c:pt>
                <c:pt idx="2">
                  <c:v>8</c:v>
                </c:pt>
                <c:pt idx="3">
                  <c:v>14</c:v>
                </c:pt>
                <c:pt idx="4">
                  <c:v>11</c:v>
                </c:pt>
              </c:numCache>
            </c:numRef>
          </c:val>
          <c:smooth val="0"/>
          <c:extLst>
            <c:ext xmlns:c16="http://schemas.microsoft.com/office/drawing/2014/chart" uri="{C3380CC4-5D6E-409C-BE32-E72D297353CC}">
              <c16:uniqueId val="{00000001-C3B5-4C61-9B6D-F1224872496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31165872"/>
        <c:axId val="731168272"/>
      </c:lineChart>
      <c:catAx>
        <c:axId val="731165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731168272"/>
        <c:crosses val="autoZero"/>
        <c:auto val="1"/>
        <c:lblAlgn val="ctr"/>
        <c:lblOffset val="100"/>
        <c:noMultiLvlLbl val="0"/>
      </c:catAx>
      <c:valAx>
        <c:axId val="731168272"/>
        <c:scaling>
          <c:orientation val="minMax"/>
        </c:scaling>
        <c:delete val="1"/>
        <c:axPos val="l"/>
        <c:numFmt formatCode="General" sourceLinked="1"/>
        <c:majorTickMark val="none"/>
        <c:minorTickMark val="none"/>
        <c:tickLblPos val="nextTo"/>
        <c:crossAx val="7311658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381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Dashboard.xlsx]gender vs avg salary in dept!PivotTable1</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200" b="1" i="0" u="none" strike="noStrike" cap="all" normalizeH="0" baseline="0">
                <a:latin typeface="Arial Black" panose="020B0A04020102020204" pitchFamily="34" charset="0"/>
              </a:rPr>
              <a:t>gender vs Avg salary within each department</a:t>
            </a:r>
            <a:endParaRPr lang="en-IN" sz="12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B0F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vs avg salary in dept'!$B$3:$B$4</c:f>
              <c:strCache>
                <c:ptCount val="1"/>
                <c:pt idx="0">
                  <c:v>Finance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 vs avg salary in dept'!$A$5:$A$7</c:f>
              <c:strCache>
                <c:ptCount val="2"/>
                <c:pt idx="0">
                  <c:v>Female</c:v>
                </c:pt>
                <c:pt idx="1">
                  <c:v>Male</c:v>
                </c:pt>
              </c:strCache>
            </c:strRef>
          </c:cat>
          <c:val>
            <c:numRef>
              <c:f>'gender vs avg salary in dept'!$B$5:$B$7</c:f>
              <c:numCache>
                <c:formatCode>_ [$₹-4009]\ * #,##0.00_ ;_ [$₹-4009]\ * \-#,##0.00_ ;_ [$₹-4009]\ * "-"??_ ;_ @_ </c:formatCode>
                <c:ptCount val="2"/>
                <c:pt idx="0">
                  <c:v>3431</c:v>
                </c:pt>
                <c:pt idx="1">
                  <c:v>2447.125</c:v>
                </c:pt>
              </c:numCache>
            </c:numRef>
          </c:val>
          <c:extLst>
            <c:ext xmlns:c16="http://schemas.microsoft.com/office/drawing/2014/chart" uri="{C3380CC4-5D6E-409C-BE32-E72D297353CC}">
              <c16:uniqueId val="{00000000-875F-4492-8185-DA0B194B9685}"/>
            </c:ext>
          </c:extLst>
        </c:ser>
        <c:ser>
          <c:idx val="1"/>
          <c:order val="1"/>
          <c:tx>
            <c:strRef>
              <c:f>'gender vs avg salary in dept'!$C$3:$C$4</c:f>
              <c:strCache>
                <c:ptCount val="1"/>
                <c:pt idx="0">
                  <c:v>Human Resource</c:v>
                </c:pt>
              </c:strCache>
            </c:strRef>
          </c:tx>
          <c:spPr>
            <a:solidFill>
              <a:schemeClr val="accent5">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 vs avg salary in dept'!$A$5:$A$7</c:f>
              <c:strCache>
                <c:ptCount val="2"/>
                <c:pt idx="0">
                  <c:v>Female</c:v>
                </c:pt>
                <c:pt idx="1">
                  <c:v>Male</c:v>
                </c:pt>
              </c:strCache>
            </c:strRef>
          </c:cat>
          <c:val>
            <c:numRef>
              <c:f>'gender vs avg salary in dept'!$C$5:$C$7</c:f>
              <c:numCache>
                <c:formatCode>_ [$₹-4009]\ * #,##0.00_ ;_ [$₹-4009]\ * \-#,##0.00_ ;_ [$₹-4009]\ * "-"??_ ;_ @_ </c:formatCode>
                <c:ptCount val="2"/>
                <c:pt idx="0">
                  <c:v>3406</c:v>
                </c:pt>
                <c:pt idx="1">
                  <c:v>1790.6666666666667</c:v>
                </c:pt>
              </c:numCache>
            </c:numRef>
          </c:val>
          <c:extLst>
            <c:ext xmlns:c16="http://schemas.microsoft.com/office/drawing/2014/chart" uri="{C3380CC4-5D6E-409C-BE32-E72D297353CC}">
              <c16:uniqueId val="{00000001-875F-4492-8185-DA0B194B9685}"/>
            </c:ext>
          </c:extLst>
        </c:ser>
        <c:ser>
          <c:idx val="2"/>
          <c:order val="2"/>
          <c:tx>
            <c:strRef>
              <c:f>'gender vs avg salary in dept'!$D$3:$D$4</c:f>
              <c:strCache>
                <c:ptCount val="1"/>
                <c:pt idx="0">
                  <c:v>Logistics</c:v>
                </c:pt>
              </c:strCache>
            </c:strRef>
          </c:tx>
          <c:spPr>
            <a:solidFill>
              <a:schemeClr val="accent1">
                <a:lumMod val="7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 vs avg salary in dept'!$A$5:$A$7</c:f>
              <c:strCache>
                <c:ptCount val="2"/>
                <c:pt idx="0">
                  <c:v>Female</c:v>
                </c:pt>
                <c:pt idx="1">
                  <c:v>Male</c:v>
                </c:pt>
              </c:strCache>
            </c:strRef>
          </c:cat>
          <c:val>
            <c:numRef>
              <c:f>'gender vs avg salary in dept'!$D$5:$D$7</c:f>
              <c:numCache>
                <c:formatCode>_ [$₹-4009]\ * #,##0.00_ ;_ [$₹-4009]\ * \-#,##0.00_ ;_ [$₹-4009]\ * "-"??_ ;_ @_ </c:formatCode>
                <c:ptCount val="2"/>
                <c:pt idx="0">
                  <c:v>2533.5</c:v>
                </c:pt>
                <c:pt idx="1">
                  <c:v>2852.3333333333335</c:v>
                </c:pt>
              </c:numCache>
            </c:numRef>
          </c:val>
          <c:extLst>
            <c:ext xmlns:c16="http://schemas.microsoft.com/office/drawing/2014/chart" uri="{C3380CC4-5D6E-409C-BE32-E72D297353CC}">
              <c16:uniqueId val="{00000002-875F-4492-8185-DA0B194B9685}"/>
            </c:ext>
          </c:extLst>
        </c:ser>
        <c:ser>
          <c:idx val="3"/>
          <c:order val="3"/>
          <c:tx>
            <c:strRef>
              <c:f>'gender vs avg salary in dept'!$E$3:$E$4</c:f>
              <c:strCache>
                <c:ptCount val="1"/>
                <c:pt idx="0">
                  <c:v>Production</c:v>
                </c:pt>
              </c:strCache>
            </c:strRef>
          </c:tx>
          <c:spPr>
            <a:solidFill>
              <a:srgbClr val="00B0F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 vs avg salary in dept'!$A$5:$A$7</c:f>
              <c:strCache>
                <c:ptCount val="2"/>
                <c:pt idx="0">
                  <c:v>Female</c:v>
                </c:pt>
                <c:pt idx="1">
                  <c:v>Male</c:v>
                </c:pt>
              </c:strCache>
            </c:strRef>
          </c:cat>
          <c:val>
            <c:numRef>
              <c:f>'gender vs avg salary in dept'!$E$5:$E$7</c:f>
              <c:numCache>
                <c:formatCode>_ [$₹-4009]\ * #,##0.00_ ;_ [$₹-4009]\ * \-#,##0.00_ ;_ [$₹-4009]\ * "-"??_ ;_ @_ </c:formatCode>
                <c:ptCount val="2"/>
                <c:pt idx="0">
                  <c:v>2459.25</c:v>
                </c:pt>
                <c:pt idx="1">
                  <c:v>2091.1666666666665</c:v>
                </c:pt>
              </c:numCache>
            </c:numRef>
          </c:val>
          <c:extLst>
            <c:ext xmlns:c16="http://schemas.microsoft.com/office/drawing/2014/chart" uri="{C3380CC4-5D6E-409C-BE32-E72D297353CC}">
              <c16:uniqueId val="{00000003-875F-4492-8185-DA0B194B9685}"/>
            </c:ext>
          </c:extLst>
        </c:ser>
        <c:ser>
          <c:idx val="4"/>
          <c:order val="4"/>
          <c:tx>
            <c:strRef>
              <c:f>'gender vs avg salary in dept'!$F$3:$F$4</c:f>
              <c:strCache>
                <c:ptCount val="1"/>
                <c:pt idx="0">
                  <c:v>Sales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 vs avg salary in dept'!$A$5:$A$7</c:f>
              <c:strCache>
                <c:ptCount val="2"/>
                <c:pt idx="0">
                  <c:v>Female</c:v>
                </c:pt>
                <c:pt idx="1">
                  <c:v>Male</c:v>
                </c:pt>
              </c:strCache>
            </c:strRef>
          </c:cat>
          <c:val>
            <c:numRef>
              <c:f>'gender vs avg salary in dept'!$F$5:$F$7</c:f>
              <c:numCache>
                <c:formatCode>_ [$₹-4009]\ * #,##0.00_ ;_ [$₹-4009]\ * \-#,##0.00_ ;_ [$₹-4009]\ * "-"??_ ;_ @_ </c:formatCode>
                <c:ptCount val="2"/>
                <c:pt idx="0">
                  <c:v>2184</c:v>
                </c:pt>
                <c:pt idx="1">
                  <c:v>2008.3333333333333</c:v>
                </c:pt>
              </c:numCache>
            </c:numRef>
          </c:val>
          <c:extLst>
            <c:ext xmlns:c16="http://schemas.microsoft.com/office/drawing/2014/chart" uri="{C3380CC4-5D6E-409C-BE32-E72D297353CC}">
              <c16:uniqueId val="{00000004-875F-4492-8185-DA0B194B9685}"/>
            </c:ext>
          </c:extLst>
        </c:ser>
        <c:dLbls>
          <c:dLblPos val="outEnd"/>
          <c:showLegendKey val="0"/>
          <c:showVal val="1"/>
          <c:showCatName val="0"/>
          <c:showSerName val="0"/>
          <c:showPercent val="0"/>
          <c:showBubbleSize val="0"/>
        </c:dLbls>
        <c:gapWidth val="444"/>
        <c:overlap val="-90"/>
        <c:axId val="472025552"/>
        <c:axId val="472031792"/>
      </c:barChart>
      <c:catAx>
        <c:axId val="472025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72031792"/>
        <c:crosses val="autoZero"/>
        <c:auto val="1"/>
        <c:lblAlgn val="ctr"/>
        <c:lblOffset val="100"/>
        <c:noMultiLvlLbl val="0"/>
      </c:catAx>
      <c:valAx>
        <c:axId val="472031792"/>
        <c:scaling>
          <c:orientation val="minMax"/>
        </c:scaling>
        <c:delete val="1"/>
        <c:axPos val="l"/>
        <c:numFmt formatCode="_ [$₹-4009]\ * #,##0.00_ ;_ [$₹-4009]\ * \-#,##0.00_ ;_ [$₹-4009]\ * &quot;-&quot;??_ ;_ @_ " sourceLinked="1"/>
        <c:majorTickMark val="none"/>
        <c:minorTickMark val="none"/>
        <c:tickLblPos val="nextTo"/>
        <c:crossAx val="47202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Dashboard.xlsx]gender vs avg salary in dept!PivotTable1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200" b="1" i="0" u="none" strike="noStrike" cap="all" normalizeH="0" baseline="0">
                <a:latin typeface="Arial Black" panose="020B0A04020102020204" pitchFamily="34" charset="0"/>
              </a:rPr>
              <a:t>gender vs Avg salary within each department</a:t>
            </a:r>
            <a:endParaRPr lang="en-IN" sz="12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vs avg salary in dept'!$B$3:$B$4</c:f>
              <c:strCache>
                <c:ptCount val="1"/>
                <c:pt idx="0">
                  <c:v>Finance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 vs avg salary in dept'!$A$5:$A$7</c:f>
              <c:strCache>
                <c:ptCount val="2"/>
                <c:pt idx="0">
                  <c:v>Female</c:v>
                </c:pt>
                <c:pt idx="1">
                  <c:v>Male</c:v>
                </c:pt>
              </c:strCache>
            </c:strRef>
          </c:cat>
          <c:val>
            <c:numRef>
              <c:f>'gender vs avg salary in dept'!$B$5:$B$7</c:f>
              <c:numCache>
                <c:formatCode>_ [$₹-4009]\ * #,##0.00_ ;_ [$₹-4009]\ * \-#,##0.00_ ;_ [$₹-4009]\ * "-"??_ ;_ @_ </c:formatCode>
                <c:ptCount val="2"/>
                <c:pt idx="0">
                  <c:v>3431</c:v>
                </c:pt>
                <c:pt idx="1">
                  <c:v>2447.125</c:v>
                </c:pt>
              </c:numCache>
            </c:numRef>
          </c:val>
          <c:extLst>
            <c:ext xmlns:c16="http://schemas.microsoft.com/office/drawing/2014/chart" uri="{C3380CC4-5D6E-409C-BE32-E72D297353CC}">
              <c16:uniqueId val="{00000000-AB43-43D4-84B9-379618232056}"/>
            </c:ext>
          </c:extLst>
        </c:ser>
        <c:ser>
          <c:idx val="1"/>
          <c:order val="1"/>
          <c:tx>
            <c:strRef>
              <c:f>'gender vs avg salary in dept'!$C$3:$C$4</c:f>
              <c:strCache>
                <c:ptCount val="1"/>
                <c:pt idx="0">
                  <c:v>Human Resource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 vs avg salary in dept'!$A$5:$A$7</c:f>
              <c:strCache>
                <c:ptCount val="2"/>
                <c:pt idx="0">
                  <c:v>Female</c:v>
                </c:pt>
                <c:pt idx="1">
                  <c:v>Male</c:v>
                </c:pt>
              </c:strCache>
            </c:strRef>
          </c:cat>
          <c:val>
            <c:numRef>
              <c:f>'gender vs avg salary in dept'!$C$5:$C$7</c:f>
              <c:numCache>
                <c:formatCode>_ [$₹-4009]\ * #,##0.00_ ;_ [$₹-4009]\ * \-#,##0.00_ ;_ [$₹-4009]\ * "-"??_ ;_ @_ </c:formatCode>
                <c:ptCount val="2"/>
                <c:pt idx="0">
                  <c:v>3406</c:v>
                </c:pt>
                <c:pt idx="1">
                  <c:v>1790.6666666666667</c:v>
                </c:pt>
              </c:numCache>
            </c:numRef>
          </c:val>
          <c:extLst>
            <c:ext xmlns:c16="http://schemas.microsoft.com/office/drawing/2014/chart" uri="{C3380CC4-5D6E-409C-BE32-E72D297353CC}">
              <c16:uniqueId val="{00000001-AB43-43D4-84B9-379618232056}"/>
            </c:ext>
          </c:extLst>
        </c:ser>
        <c:ser>
          <c:idx val="2"/>
          <c:order val="2"/>
          <c:tx>
            <c:strRef>
              <c:f>'gender vs avg salary in dept'!$D$3:$D$4</c:f>
              <c:strCache>
                <c:ptCount val="1"/>
                <c:pt idx="0">
                  <c:v>Logistics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 vs avg salary in dept'!$A$5:$A$7</c:f>
              <c:strCache>
                <c:ptCount val="2"/>
                <c:pt idx="0">
                  <c:v>Female</c:v>
                </c:pt>
                <c:pt idx="1">
                  <c:v>Male</c:v>
                </c:pt>
              </c:strCache>
            </c:strRef>
          </c:cat>
          <c:val>
            <c:numRef>
              <c:f>'gender vs avg salary in dept'!$D$5:$D$7</c:f>
              <c:numCache>
                <c:formatCode>_ [$₹-4009]\ * #,##0.00_ ;_ [$₹-4009]\ * \-#,##0.00_ ;_ [$₹-4009]\ * "-"??_ ;_ @_ </c:formatCode>
                <c:ptCount val="2"/>
                <c:pt idx="0">
                  <c:v>2533.5</c:v>
                </c:pt>
                <c:pt idx="1">
                  <c:v>2852.3333333333335</c:v>
                </c:pt>
              </c:numCache>
            </c:numRef>
          </c:val>
          <c:extLst>
            <c:ext xmlns:c16="http://schemas.microsoft.com/office/drawing/2014/chart" uri="{C3380CC4-5D6E-409C-BE32-E72D297353CC}">
              <c16:uniqueId val="{00000002-AB43-43D4-84B9-379618232056}"/>
            </c:ext>
          </c:extLst>
        </c:ser>
        <c:ser>
          <c:idx val="3"/>
          <c:order val="3"/>
          <c:tx>
            <c:strRef>
              <c:f>'gender vs avg salary in dept'!$E$3:$E$4</c:f>
              <c:strCache>
                <c:ptCount val="1"/>
                <c:pt idx="0">
                  <c:v>Production</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 vs avg salary in dept'!$A$5:$A$7</c:f>
              <c:strCache>
                <c:ptCount val="2"/>
                <c:pt idx="0">
                  <c:v>Female</c:v>
                </c:pt>
                <c:pt idx="1">
                  <c:v>Male</c:v>
                </c:pt>
              </c:strCache>
            </c:strRef>
          </c:cat>
          <c:val>
            <c:numRef>
              <c:f>'gender vs avg salary in dept'!$E$5:$E$7</c:f>
              <c:numCache>
                <c:formatCode>_ [$₹-4009]\ * #,##0.00_ ;_ [$₹-4009]\ * \-#,##0.00_ ;_ [$₹-4009]\ * "-"??_ ;_ @_ </c:formatCode>
                <c:ptCount val="2"/>
                <c:pt idx="0">
                  <c:v>2459.25</c:v>
                </c:pt>
                <c:pt idx="1">
                  <c:v>2091.1666666666665</c:v>
                </c:pt>
              </c:numCache>
            </c:numRef>
          </c:val>
          <c:extLst>
            <c:ext xmlns:c16="http://schemas.microsoft.com/office/drawing/2014/chart" uri="{C3380CC4-5D6E-409C-BE32-E72D297353CC}">
              <c16:uniqueId val="{00000003-AB43-43D4-84B9-379618232056}"/>
            </c:ext>
          </c:extLst>
        </c:ser>
        <c:ser>
          <c:idx val="4"/>
          <c:order val="4"/>
          <c:tx>
            <c:strRef>
              <c:f>'gender vs avg salary in dept'!$F$3:$F$4</c:f>
              <c:strCache>
                <c:ptCount val="1"/>
                <c:pt idx="0">
                  <c:v>Sales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 vs avg salary in dept'!$A$5:$A$7</c:f>
              <c:strCache>
                <c:ptCount val="2"/>
                <c:pt idx="0">
                  <c:v>Female</c:v>
                </c:pt>
                <c:pt idx="1">
                  <c:v>Male</c:v>
                </c:pt>
              </c:strCache>
            </c:strRef>
          </c:cat>
          <c:val>
            <c:numRef>
              <c:f>'gender vs avg salary in dept'!$F$5:$F$7</c:f>
              <c:numCache>
                <c:formatCode>_ [$₹-4009]\ * #,##0.00_ ;_ [$₹-4009]\ * \-#,##0.00_ ;_ [$₹-4009]\ * "-"??_ ;_ @_ </c:formatCode>
                <c:ptCount val="2"/>
                <c:pt idx="0">
                  <c:v>2184</c:v>
                </c:pt>
                <c:pt idx="1">
                  <c:v>2008.3333333333333</c:v>
                </c:pt>
              </c:numCache>
            </c:numRef>
          </c:val>
          <c:extLst>
            <c:ext xmlns:c16="http://schemas.microsoft.com/office/drawing/2014/chart" uri="{C3380CC4-5D6E-409C-BE32-E72D297353CC}">
              <c16:uniqueId val="{00000004-AB43-43D4-84B9-379618232056}"/>
            </c:ext>
          </c:extLst>
        </c:ser>
        <c:dLbls>
          <c:dLblPos val="outEnd"/>
          <c:showLegendKey val="0"/>
          <c:showVal val="1"/>
          <c:showCatName val="0"/>
          <c:showSerName val="0"/>
          <c:showPercent val="0"/>
          <c:showBubbleSize val="0"/>
        </c:dLbls>
        <c:gapWidth val="444"/>
        <c:overlap val="-90"/>
        <c:axId val="472025552"/>
        <c:axId val="472031792"/>
      </c:barChart>
      <c:catAx>
        <c:axId val="472025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72031792"/>
        <c:crosses val="autoZero"/>
        <c:auto val="1"/>
        <c:lblAlgn val="ctr"/>
        <c:lblOffset val="100"/>
        <c:noMultiLvlLbl val="0"/>
      </c:catAx>
      <c:valAx>
        <c:axId val="472031792"/>
        <c:scaling>
          <c:orientation val="minMax"/>
        </c:scaling>
        <c:delete val="1"/>
        <c:axPos val="l"/>
        <c:numFmt formatCode="_ [$₹-4009]\ * #,##0.00_ ;_ [$₹-4009]\ * \-#,##0.00_ ;_ [$₹-4009]\ * &quot;-&quot;??_ ;_ @_ " sourceLinked="1"/>
        <c:majorTickMark val="none"/>
        <c:minorTickMark val="none"/>
        <c:tickLblPos val="nextTo"/>
        <c:crossAx val="47202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Dashboard.xlsx]Headcount by Department!PivotTable12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200">
                <a:latin typeface="Arial Black" panose="020B0A04020102020204" pitchFamily="34" charset="0"/>
              </a:rPr>
              <a:t>Headcount</a:t>
            </a:r>
            <a:r>
              <a:rPr lang="en-US" sz="1200" baseline="0">
                <a:latin typeface="Arial Black" panose="020B0A04020102020204" pitchFamily="34" charset="0"/>
              </a:rPr>
              <a:t> by Department</a:t>
            </a:r>
            <a:endParaRPr lang="en-US" sz="12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24759405074366"/>
          <c:y val="0.26328484981044037"/>
          <c:w val="0.74725196850393705"/>
          <c:h val="0.48688721201516477"/>
        </c:manualLayout>
      </c:layout>
      <c:lineChart>
        <c:grouping val="standard"/>
        <c:varyColors val="0"/>
        <c:ser>
          <c:idx val="0"/>
          <c:order val="0"/>
          <c:tx>
            <c:strRef>
              <c:f>'Headcount by Department'!$B$3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dispRSqr val="0"/>
            <c:dispEq val="0"/>
          </c:trendline>
          <c:cat>
            <c:strRef>
              <c:f>'Headcount by Department'!$A$4:$A$9</c:f>
              <c:strCache>
                <c:ptCount val="5"/>
                <c:pt idx="0">
                  <c:v>Finance</c:v>
                </c:pt>
                <c:pt idx="1">
                  <c:v>Human Resource</c:v>
                </c:pt>
                <c:pt idx="2">
                  <c:v>Logistics</c:v>
                </c:pt>
                <c:pt idx="3">
                  <c:v>Production</c:v>
                </c:pt>
                <c:pt idx="4">
                  <c:v>Sales</c:v>
                </c:pt>
              </c:strCache>
            </c:strRef>
          </c:cat>
          <c:val>
            <c:numRef>
              <c:f>'Headcount by Department'!$B$4:$B$9</c:f>
              <c:numCache>
                <c:formatCode>General</c:formatCode>
                <c:ptCount val="5"/>
                <c:pt idx="0">
                  <c:v>11</c:v>
                </c:pt>
                <c:pt idx="1">
                  <c:v>6</c:v>
                </c:pt>
                <c:pt idx="2">
                  <c:v>8</c:v>
                </c:pt>
                <c:pt idx="3">
                  <c:v>14</c:v>
                </c:pt>
                <c:pt idx="4">
                  <c:v>11</c:v>
                </c:pt>
              </c:numCache>
            </c:numRef>
          </c:val>
          <c:smooth val="0"/>
          <c:extLst>
            <c:ext xmlns:c16="http://schemas.microsoft.com/office/drawing/2014/chart" uri="{C3380CC4-5D6E-409C-BE32-E72D297353CC}">
              <c16:uniqueId val="{00000000-4D95-41D2-9C76-83AC69E5AE0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31165872"/>
        <c:axId val="731168272"/>
      </c:lineChart>
      <c:catAx>
        <c:axId val="731165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731168272"/>
        <c:crosses val="autoZero"/>
        <c:auto val="1"/>
        <c:lblAlgn val="ctr"/>
        <c:lblOffset val="100"/>
        <c:noMultiLvlLbl val="0"/>
      </c:catAx>
      <c:valAx>
        <c:axId val="731168272"/>
        <c:scaling>
          <c:orientation val="minMax"/>
        </c:scaling>
        <c:delete val="1"/>
        <c:axPos val="l"/>
        <c:numFmt formatCode="General" sourceLinked="1"/>
        <c:majorTickMark val="none"/>
        <c:minorTickMark val="none"/>
        <c:tickLblPos val="nextTo"/>
        <c:crossAx val="7311658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381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Dashboard.xlsx]Maritalstatus spilt!PivotTable11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latin typeface="Arial Black" panose="020B0A04020102020204" pitchFamily="34" charset="0"/>
              </a:rPr>
              <a:t>Marital</a:t>
            </a:r>
            <a:r>
              <a:rPr lang="en-US" sz="1200" baseline="0">
                <a:latin typeface="Arial Black" panose="020B0A04020102020204" pitchFamily="34" charset="0"/>
              </a:rPr>
              <a:t> Status spilt</a:t>
            </a:r>
            <a:endParaRPr lang="en-US" sz="12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'Maritalstatus spilt'!$B$3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F124-452D-8A41-8035D7066B1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124-452D-8A41-8035D7066B11}"/>
              </c:ext>
            </c:extLst>
          </c:dPt>
          <c:dLbls>
            <c:dLbl>
              <c:idx val="0"/>
              <c:dLblPos val="ct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124-452D-8A41-8035D7066B11}"/>
                </c:ext>
              </c:extLst>
            </c:dLbl>
            <c:dLbl>
              <c:idx val="1"/>
              <c:dLblPos val="ct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124-452D-8A41-8035D7066B1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0"/>
            <c:extLst>
              <c:ext xmlns:c15="http://schemas.microsoft.com/office/drawing/2012/chart" uri="{CE6537A1-D6FC-4f65-9D91-7224C49458BB}"/>
            </c:extLst>
          </c:dLbls>
          <c:cat>
            <c:strRef>
              <c:f>'Maritalstatus spilt'!$A$4:$A$6</c:f>
              <c:strCache>
                <c:ptCount val="2"/>
                <c:pt idx="0">
                  <c:v>Married</c:v>
                </c:pt>
                <c:pt idx="1">
                  <c:v>Single</c:v>
                </c:pt>
              </c:strCache>
            </c:strRef>
          </c:cat>
          <c:val>
            <c:numRef>
              <c:f>'Maritalstatus spilt'!$B$4:$B$6</c:f>
              <c:numCache>
                <c:formatCode>General</c:formatCode>
                <c:ptCount val="2"/>
                <c:pt idx="0">
                  <c:v>23</c:v>
                </c:pt>
                <c:pt idx="1">
                  <c:v>27</c:v>
                </c:pt>
              </c:numCache>
            </c:numRef>
          </c:val>
          <c:extLst>
            <c:ext xmlns:c16="http://schemas.microsoft.com/office/drawing/2014/chart" uri="{C3380CC4-5D6E-409C-BE32-E72D297353CC}">
              <c16:uniqueId val="{00000000-F124-452D-8A41-8035D7066B11}"/>
            </c:ext>
          </c:extLst>
        </c:ser>
        <c:dLbls>
          <c:dLblPos val="ctr"/>
          <c:showLegendKey val="0"/>
          <c:showVal val="1"/>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2857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10.jpeg"/><Relationship Id="rId3" Type="http://schemas.openxmlformats.org/officeDocument/2006/relationships/image" Target="../media/image5.emf"/><Relationship Id="rId7" Type="http://schemas.openxmlformats.org/officeDocument/2006/relationships/chart" Target="../charts/chart2.xml"/><Relationship Id="rId12" Type="http://schemas.openxmlformats.org/officeDocument/2006/relationships/image" Target="../media/image9.jpeg"/><Relationship Id="rId2" Type="http://schemas.openxmlformats.org/officeDocument/2006/relationships/image" Target="../media/image4.emf"/><Relationship Id="rId16" Type="http://schemas.openxmlformats.org/officeDocument/2006/relationships/image" Target="../media/image12.png"/><Relationship Id="rId1" Type="http://schemas.openxmlformats.org/officeDocument/2006/relationships/image" Target="../media/image3.emf"/><Relationship Id="rId6" Type="http://schemas.openxmlformats.org/officeDocument/2006/relationships/chart" Target="../charts/chart1.xml"/><Relationship Id="rId11" Type="http://schemas.openxmlformats.org/officeDocument/2006/relationships/image" Target="../media/image8.jpeg"/><Relationship Id="rId5" Type="http://schemas.openxmlformats.org/officeDocument/2006/relationships/image" Target="../media/image7.emf"/><Relationship Id="rId15" Type="http://schemas.openxmlformats.org/officeDocument/2006/relationships/image" Target="../media/image11.jpeg"/><Relationship Id="rId10" Type="http://schemas.openxmlformats.org/officeDocument/2006/relationships/chart" Target="../charts/chart5.xml"/><Relationship Id="rId4" Type="http://schemas.openxmlformats.org/officeDocument/2006/relationships/image" Target="../media/image6.emf"/><Relationship Id="rId9" Type="http://schemas.openxmlformats.org/officeDocument/2006/relationships/chart" Target="../charts/chart4.xml"/><Relationship Id="rId14"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146050</xdr:colOff>
      <xdr:row>4</xdr:row>
      <xdr:rowOff>76200</xdr:rowOff>
    </xdr:from>
    <xdr:to>
      <xdr:col>2</xdr:col>
      <xdr:colOff>406400</xdr:colOff>
      <xdr:row>8</xdr:row>
      <xdr:rowOff>0</xdr:rowOff>
    </xdr:to>
    <xdr:sp macro="" textlink="'Average KPI'!B55">
      <xdr:nvSpPr>
        <xdr:cNvPr id="2" name="Rectangle: Rounded Corners 1">
          <a:extLst>
            <a:ext uri="{FF2B5EF4-FFF2-40B4-BE49-F238E27FC236}">
              <a16:creationId xmlns:a16="http://schemas.microsoft.com/office/drawing/2014/main" id="{AA5689B8-5D10-75AC-1D23-CA0A97A1AF07}"/>
            </a:ext>
          </a:extLst>
        </xdr:cNvPr>
        <xdr:cNvSpPr/>
      </xdr:nvSpPr>
      <xdr:spPr>
        <a:xfrm>
          <a:off x="146050" y="1327150"/>
          <a:ext cx="1479550" cy="660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48A1C0DC-D40C-4117-B465-0B0C78A6084C}" type="TxLink">
            <a:rPr lang="en-US" sz="1600" b="0" i="0" u="none" strike="noStrike">
              <a:solidFill>
                <a:srgbClr val="000000"/>
              </a:solidFill>
              <a:latin typeface="Calibri"/>
              <a:ea typeface="Calibri"/>
              <a:cs typeface="Calibri"/>
            </a:rPr>
            <a:pPr algn="ctr"/>
            <a:t>25.5</a:t>
          </a:fld>
          <a:endParaRPr lang="en-IN" sz="1600"/>
        </a:p>
      </xdr:txBody>
    </xdr:sp>
    <xdr:clientData/>
  </xdr:twoCellAnchor>
  <xdr:twoCellAnchor editAs="oneCell">
    <xdr:from>
      <xdr:col>0</xdr:col>
      <xdr:colOff>317500</xdr:colOff>
      <xdr:row>6</xdr:row>
      <xdr:rowOff>6350</xdr:rowOff>
    </xdr:from>
    <xdr:to>
      <xdr:col>2</xdr:col>
      <xdr:colOff>298450</xdr:colOff>
      <xdr:row>8</xdr:row>
      <xdr:rowOff>25400</xdr:rowOff>
    </xdr:to>
    <xdr:pic>
      <xdr:nvPicPr>
        <xdr:cNvPr id="5" name="Picture 4">
          <a:extLst>
            <a:ext uri="{FF2B5EF4-FFF2-40B4-BE49-F238E27FC236}">
              <a16:creationId xmlns:a16="http://schemas.microsoft.com/office/drawing/2014/main" id="{1BC3BE80-4D2C-F4C9-F5E3-FB3D7B5DC9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7500" y="1625600"/>
          <a:ext cx="1200150" cy="38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234950</xdr:colOff>
      <xdr:row>1</xdr:row>
      <xdr:rowOff>120650</xdr:rowOff>
    </xdr:from>
    <xdr:to>
      <xdr:col>2</xdr:col>
      <xdr:colOff>387350</xdr:colOff>
      <xdr:row>4</xdr:row>
      <xdr:rowOff>69850</xdr:rowOff>
    </xdr:to>
    <xdr:sp macro="" textlink="">
      <xdr:nvSpPr>
        <xdr:cNvPr id="7" name="Rectangle: Top Corners Snipped 6">
          <a:extLst>
            <a:ext uri="{FF2B5EF4-FFF2-40B4-BE49-F238E27FC236}">
              <a16:creationId xmlns:a16="http://schemas.microsoft.com/office/drawing/2014/main" id="{B9CD7E25-38C4-C86D-6655-124845A191DC}"/>
            </a:ext>
          </a:extLst>
        </xdr:cNvPr>
        <xdr:cNvSpPr/>
      </xdr:nvSpPr>
      <xdr:spPr>
        <a:xfrm>
          <a:off x="234950" y="819150"/>
          <a:ext cx="1371600" cy="501650"/>
        </a:xfrm>
        <a:prstGeom prst="snip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Average Employee count</a:t>
          </a:r>
        </a:p>
      </xdr:txBody>
    </xdr:sp>
    <xdr:clientData/>
  </xdr:twoCellAnchor>
  <xdr:twoCellAnchor>
    <xdr:from>
      <xdr:col>0</xdr:col>
      <xdr:colOff>88900</xdr:colOff>
      <xdr:row>10</xdr:row>
      <xdr:rowOff>152400</xdr:rowOff>
    </xdr:from>
    <xdr:to>
      <xdr:col>2</xdr:col>
      <xdr:colOff>374650</xdr:colOff>
      <xdr:row>14</xdr:row>
      <xdr:rowOff>76200</xdr:rowOff>
    </xdr:to>
    <xdr:sp macro="" textlink="'Average KPI'!C55">
      <xdr:nvSpPr>
        <xdr:cNvPr id="8" name="Rectangle: Rounded Corners 7">
          <a:extLst>
            <a:ext uri="{FF2B5EF4-FFF2-40B4-BE49-F238E27FC236}">
              <a16:creationId xmlns:a16="http://schemas.microsoft.com/office/drawing/2014/main" id="{4E3CAA97-8D3F-44F9-A0BE-F0366043120A}"/>
            </a:ext>
          </a:extLst>
        </xdr:cNvPr>
        <xdr:cNvSpPr/>
      </xdr:nvSpPr>
      <xdr:spPr>
        <a:xfrm>
          <a:off x="88900" y="2508250"/>
          <a:ext cx="1504950" cy="660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C78016BB-C100-4F3E-BED6-2A31CEF532B6}" type="TxLink">
            <a:rPr lang="en-US" sz="1600" b="0" i="0" u="none" strike="noStrike">
              <a:solidFill>
                <a:srgbClr val="000000"/>
              </a:solidFill>
              <a:latin typeface="Calibri"/>
              <a:ea typeface="Calibri"/>
              <a:cs typeface="Calibri"/>
            </a:rPr>
            <a:pPr marL="0" indent="0" algn="ctr"/>
            <a:t>40.48</a:t>
          </a:fld>
          <a:endParaRPr lang="en-IN" sz="1600" b="0" i="0" u="none" strike="noStrike">
            <a:solidFill>
              <a:srgbClr val="000000"/>
            </a:solidFill>
            <a:latin typeface="Calibri"/>
            <a:ea typeface="Calibri"/>
            <a:cs typeface="Calibri"/>
          </a:endParaRPr>
        </a:p>
      </xdr:txBody>
    </xdr:sp>
    <xdr:clientData/>
  </xdr:twoCellAnchor>
  <xdr:twoCellAnchor editAs="oneCell">
    <xdr:from>
      <xdr:col>0</xdr:col>
      <xdr:colOff>292100</xdr:colOff>
      <xdr:row>12</xdr:row>
      <xdr:rowOff>50800</xdr:rowOff>
    </xdr:from>
    <xdr:to>
      <xdr:col>2</xdr:col>
      <xdr:colOff>152400</xdr:colOff>
      <xdr:row>14</xdr:row>
      <xdr:rowOff>69850</xdr:rowOff>
    </xdr:to>
    <xdr:pic>
      <xdr:nvPicPr>
        <xdr:cNvPr id="9" name="Picture 8">
          <a:extLst>
            <a:ext uri="{FF2B5EF4-FFF2-40B4-BE49-F238E27FC236}">
              <a16:creationId xmlns:a16="http://schemas.microsoft.com/office/drawing/2014/main" id="{3D47EA13-BE87-85DC-0824-3D9E6C0876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2100" y="2774950"/>
          <a:ext cx="1079500" cy="38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165100</xdr:colOff>
      <xdr:row>8</xdr:row>
      <xdr:rowOff>25400</xdr:rowOff>
    </xdr:from>
    <xdr:to>
      <xdr:col>2</xdr:col>
      <xdr:colOff>317500</xdr:colOff>
      <xdr:row>10</xdr:row>
      <xdr:rowOff>158750</xdr:rowOff>
    </xdr:to>
    <xdr:sp macro="" textlink="">
      <xdr:nvSpPr>
        <xdr:cNvPr id="10" name="Rectangle: Top Corners Snipped 9">
          <a:extLst>
            <a:ext uri="{FF2B5EF4-FFF2-40B4-BE49-F238E27FC236}">
              <a16:creationId xmlns:a16="http://schemas.microsoft.com/office/drawing/2014/main" id="{24262012-11CA-4CB5-B881-0EB584E6806F}"/>
            </a:ext>
          </a:extLst>
        </xdr:cNvPr>
        <xdr:cNvSpPr/>
      </xdr:nvSpPr>
      <xdr:spPr>
        <a:xfrm>
          <a:off x="165100" y="2012950"/>
          <a:ext cx="1371600" cy="501650"/>
        </a:xfrm>
        <a:prstGeom prst="snip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Average Age</a:t>
          </a:r>
        </a:p>
      </xdr:txBody>
    </xdr:sp>
    <xdr:clientData/>
  </xdr:twoCellAnchor>
  <xdr:twoCellAnchor>
    <xdr:from>
      <xdr:col>0</xdr:col>
      <xdr:colOff>88900</xdr:colOff>
      <xdr:row>16</xdr:row>
      <xdr:rowOff>6350</xdr:rowOff>
    </xdr:from>
    <xdr:to>
      <xdr:col>2</xdr:col>
      <xdr:colOff>374650</xdr:colOff>
      <xdr:row>19</xdr:row>
      <xdr:rowOff>114300</xdr:rowOff>
    </xdr:to>
    <xdr:sp macro="" textlink="'Average KPI'!D55">
      <xdr:nvSpPr>
        <xdr:cNvPr id="11" name="Rectangle: Rounded Corners 10">
          <a:extLst>
            <a:ext uri="{FF2B5EF4-FFF2-40B4-BE49-F238E27FC236}">
              <a16:creationId xmlns:a16="http://schemas.microsoft.com/office/drawing/2014/main" id="{6A233362-AE28-46A3-8DD9-1D4C2228C197}"/>
            </a:ext>
          </a:extLst>
        </xdr:cNvPr>
        <xdr:cNvSpPr/>
      </xdr:nvSpPr>
      <xdr:spPr>
        <a:xfrm>
          <a:off x="88900" y="3683000"/>
          <a:ext cx="1504950" cy="660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98BFA93F-64CE-4C1B-9F6F-410C06942593}" type="TxLink">
            <a:rPr lang="en-US" sz="1600" b="0" i="0" u="none" strike="noStrike">
              <a:solidFill>
                <a:srgbClr val="000000"/>
              </a:solidFill>
              <a:latin typeface="Calibri"/>
              <a:ea typeface="Calibri"/>
              <a:cs typeface="Calibri"/>
            </a:rPr>
            <a:pPr marL="0" indent="0" algn="ctr"/>
            <a:t> ₹ 2,456.64 </a:t>
          </a:fld>
          <a:endParaRPr lang="en-IN" sz="1600" b="0" i="0" u="none" strike="noStrike">
            <a:solidFill>
              <a:srgbClr val="000000"/>
            </a:solidFill>
            <a:latin typeface="Calibri"/>
            <a:ea typeface="Calibri"/>
            <a:cs typeface="Calibri"/>
          </a:endParaRPr>
        </a:p>
      </xdr:txBody>
    </xdr:sp>
    <xdr:clientData/>
  </xdr:twoCellAnchor>
  <xdr:twoCellAnchor editAs="oneCell">
    <xdr:from>
      <xdr:col>0</xdr:col>
      <xdr:colOff>311150</xdr:colOff>
      <xdr:row>17</xdr:row>
      <xdr:rowOff>101600</xdr:rowOff>
    </xdr:from>
    <xdr:to>
      <xdr:col>2</xdr:col>
      <xdr:colOff>165100</xdr:colOff>
      <xdr:row>19</xdr:row>
      <xdr:rowOff>120650</xdr:rowOff>
    </xdr:to>
    <xdr:pic>
      <xdr:nvPicPr>
        <xdr:cNvPr id="13" name="Picture 12">
          <a:extLst>
            <a:ext uri="{FF2B5EF4-FFF2-40B4-BE49-F238E27FC236}">
              <a16:creationId xmlns:a16="http://schemas.microsoft.com/office/drawing/2014/main" id="{E84829D0-1280-6ADD-F3E7-7ED97321BD5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1150" y="3962400"/>
          <a:ext cx="1073150" cy="38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171450</xdr:colOff>
      <xdr:row>14</xdr:row>
      <xdr:rowOff>88900</xdr:rowOff>
    </xdr:from>
    <xdr:to>
      <xdr:col>2</xdr:col>
      <xdr:colOff>323850</xdr:colOff>
      <xdr:row>16</xdr:row>
      <xdr:rowOff>6350</xdr:rowOff>
    </xdr:to>
    <xdr:sp macro="" textlink="">
      <xdr:nvSpPr>
        <xdr:cNvPr id="14" name="Rectangle: Top Corners Snipped 13">
          <a:extLst>
            <a:ext uri="{FF2B5EF4-FFF2-40B4-BE49-F238E27FC236}">
              <a16:creationId xmlns:a16="http://schemas.microsoft.com/office/drawing/2014/main" id="{1258ED6E-17E5-445C-B60B-1476F418F084}"/>
            </a:ext>
          </a:extLst>
        </xdr:cNvPr>
        <xdr:cNvSpPr/>
      </xdr:nvSpPr>
      <xdr:spPr>
        <a:xfrm>
          <a:off x="171450" y="3181350"/>
          <a:ext cx="1371600" cy="501650"/>
        </a:xfrm>
        <a:prstGeom prst="snip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Average Salary</a:t>
          </a:r>
        </a:p>
      </xdr:txBody>
    </xdr:sp>
    <xdr:clientData/>
  </xdr:twoCellAnchor>
  <xdr:twoCellAnchor>
    <xdr:from>
      <xdr:col>0</xdr:col>
      <xdr:colOff>88900</xdr:colOff>
      <xdr:row>22</xdr:row>
      <xdr:rowOff>95250</xdr:rowOff>
    </xdr:from>
    <xdr:to>
      <xdr:col>2</xdr:col>
      <xdr:colOff>374650</xdr:colOff>
      <xdr:row>26</xdr:row>
      <xdr:rowOff>19050</xdr:rowOff>
    </xdr:to>
    <xdr:sp macro="" textlink="'Sum KPI'!B60">
      <xdr:nvSpPr>
        <xdr:cNvPr id="16" name="Rectangle: Rounded Corners 15">
          <a:extLst>
            <a:ext uri="{FF2B5EF4-FFF2-40B4-BE49-F238E27FC236}">
              <a16:creationId xmlns:a16="http://schemas.microsoft.com/office/drawing/2014/main" id="{410FD323-E042-4031-A7F0-0D583F4E298D}"/>
            </a:ext>
          </a:extLst>
        </xdr:cNvPr>
        <xdr:cNvSpPr/>
      </xdr:nvSpPr>
      <xdr:spPr>
        <a:xfrm>
          <a:off x="88900" y="4876800"/>
          <a:ext cx="1504950" cy="660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38E1E07C-35D9-475C-9331-5DD7898499BC}" type="TxLink">
            <a:rPr lang="en-US" sz="1600" b="0" i="0" u="none" strike="noStrike">
              <a:solidFill>
                <a:srgbClr val="000000"/>
              </a:solidFill>
              <a:latin typeface="Calibri"/>
              <a:ea typeface="Calibri"/>
              <a:cs typeface="Calibri"/>
            </a:rPr>
            <a:pPr marL="0" indent="0" algn="ctr"/>
            <a:t>50</a:t>
          </a:fld>
          <a:endParaRPr lang="en-IN" sz="1600" b="0" i="0" u="none" strike="noStrike">
            <a:solidFill>
              <a:srgbClr val="000000"/>
            </a:solidFill>
            <a:latin typeface="Calibri"/>
            <a:ea typeface="Calibri"/>
            <a:cs typeface="Calibri"/>
          </a:endParaRPr>
        </a:p>
      </xdr:txBody>
    </xdr:sp>
    <xdr:clientData/>
  </xdr:twoCellAnchor>
  <xdr:twoCellAnchor editAs="oneCell">
    <xdr:from>
      <xdr:col>0</xdr:col>
      <xdr:colOff>196850</xdr:colOff>
      <xdr:row>24</xdr:row>
      <xdr:rowOff>114300</xdr:rowOff>
    </xdr:from>
    <xdr:to>
      <xdr:col>2</xdr:col>
      <xdr:colOff>292100</xdr:colOff>
      <xdr:row>25</xdr:row>
      <xdr:rowOff>120650</xdr:rowOff>
    </xdr:to>
    <xdr:pic>
      <xdr:nvPicPr>
        <xdr:cNvPr id="17" name="Picture 16">
          <a:extLst>
            <a:ext uri="{FF2B5EF4-FFF2-40B4-BE49-F238E27FC236}">
              <a16:creationId xmlns:a16="http://schemas.microsoft.com/office/drawing/2014/main" id="{64EF4C08-18BB-629A-0D05-9926AA1DDB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6850" y="5264150"/>
          <a:ext cx="13144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139700</xdr:colOff>
      <xdr:row>19</xdr:row>
      <xdr:rowOff>127000</xdr:rowOff>
    </xdr:from>
    <xdr:to>
      <xdr:col>2</xdr:col>
      <xdr:colOff>292100</xdr:colOff>
      <xdr:row>22</xdr:row>
      <xdr:rowOff>76200</xdr:rowOff>
    </xdr:to>
    <xdr:sp macro="" textlink="">
      <xdr:nvSpPr>
        <xdr:cNvPr id="18" name="Rectangle: Top Corners Snipped 17">
          <a:extLst>
            <a:ext uri="{FF2B5EF4-FFF2-40B4-BE49-F238E27FC236}">
              <a16:creationId xmlns:a16="http://schemas.microsoft.com/office/drawing/2014/main" id="{3CF14519-3A55-4A0D-9E12-984DDBDFB4D9}"/>
            </a:ext>
          </a:extLst>
        </xdr:cNvPr>
        <xdr:cNvSpPr/>
      </xdr:nvSpPr>
      <xdr:spPr>
        <a:xfrm>
          <a:off x="139700" y="4356100"/>
          <a:ext cx="1371600" cy="501650"/>
        </a:xfrm>
        <a:prstGeom prst="snip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Total Employee count</a:t>
          </a:r>
        </a:p>
      </xdr:txBody>
    </xdr:sp>
    <xdr:clientData/>
  </xdr:twoCellAnchor>
  <xdr:twoCellAnchor>
    <xdr:from>
      <xdr:col>0</xdr:col>
      <xdr:colOff>88900</xdr:colOff>
      <xdr:row>28</xdr:row>
      <xdr:rowOff>165100</xdr:rowOff>
    </xdr:from>
    <xdr:to>
      <xdr:col>2</xdr:col>
      <xdr:colOff>374650</xdr:colOff>
      <xdr:row>32</xdr:row>
      <xdr:rowOff>88900</xdr:rowOff>
    </xdr:to>
    <xdr:sp macro="" textlink="'Sum KPI'!C60">
      <xdr:nvSpPr>
        <xdr:cNvPr id="19" name="Rectangle: Rounded Corners 18">
          <a:extLst>
            <a:ext uri="{FF2B5EF4-FFF2-40B4-BE49-F238E27FC236}">
              <a16:creationId xmlns:a16="http://schemas.microsoft.com/office/drawing/2014/main" id="{615F0220-7942-4CDE-A568-E8F8E5F348FD}"/>
            </a:ext>
          </a:extLst>
        </xdr:cNvPr>
        <xdr:cNvSpPr/>
      </xdr:nvSpPr>
      <xdr:spPr>
        <a:xfrm>
          <a:off x="88900" y="6051550"/>
          <a:ext cx="1504950" cy="660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73F1A5E0-E979-4558-849B-ECB038785D78}" type="TxLink">
            <a:rPr lang="en-US" sz="1600" b="0" i="0" u="none" strike="noStrike">
              <a:solidFill>
                <a:srgbClr val="000000"/>
              </a:solidFill>
              <a:latin typeface="Calibri"/>
              <a:ea typeface="Calibri"/>
              <a:cs typeface="Calibri"/>
            </a:rPr>
            <a:pPr marL="0" indent="0" algn="ctr"/>
            <a:t> ₹ 1,22,832 </a:t>
          </a:fld>
          <a:endParaRPr lang="en-US" sz="1600" b="0" i="0" u="none" strike="noStrike">
            <a:solidFill>
              <a:srgbClr val="000000"/>
            </a:solidFill>
            <a:latin typeface="Calibri"/>
            <a:ea typeface="Calibri"/>
            <a:cs typeface="Calibri"/>
          </a:endParaRPr>
        </a:p>
      </xdr:txBody>
    </xdr:sp>
    <xdr:clientData/>
  </xdr:twoCellAnchor>
  <xdr:twoCellAnchor editAs="oneCell">
    <xdr:from>
      <xdr:col>0</xdr:col>
      <xdr:colOff>203200</xdr:colOff>
      <xdr:row>30</xdr:row>
      <xdr:rowOff>69850</xdr:rowOff>
    </xdr:from>
    <xdr:to>
      <xdr:col>2</xdr:col>
      <xdr:colOff>349250</xdr:colOff>
      <xdr:row>32</xdr:row>
      <xdr:rowOff>107950</xdr:rowOff>
    </xdr:to>
    <xdr:pic>
      <xdr:nvPicPr>
        <xdr:cNvPr id="20" name="Picture 19">
          <a:extLst>
            <a:ext uri="{FF2B5EF4-FFF2-40B4-BE49-F238E27FC236}">
              <a16:creationId xmlns:a16="http://schemas.microsoft.com/office/drawing/2014/main" id="{E1C234FC-6CC0-4D8F-2443-57BF6982E6E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3200" y="6324600"/>
          <a:ext cx="136525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139700</xdr:colOff>
      <xdr:row>26</xdr:row>
      <xdr:rowOff>19050</xdr:rowOff>
    </xdr:from>
    <xdr:to>
      <xdr:col>2</xdr:col>
      <xdr:colOff>292100</xdr:colOff>
      <xdr:row>28</xdr:row>
      <xdr:rowOff>152400</xdr:rowOff>
    </xdr:to>
    <xdr:sp macro="" textlink="">
      <xdr:nvSpPr>
        <xdr:cNvPr id="22" name="Rectangle: Top Corners Snipped 21">
          <a:extLst>
            <a:ext uri="{FF2B5EF4-FFF2-40B4-BE49-F238E27FC236}">
              <a16:creationId xmlns:a16="http://schemas.microsoft.com/office/drawing/2014/main" id="{DD187A29-D6BA-4429-BB5C-660494477602}"/>
            </a:ext>
          </a:extLst>
        </xdr:cNvPr>
        <xdr:cNvSpPr/>
      </xdr:nvSpPr>
      <xdr:spPr>
        <a:xfrm>
          <a:off x="139700" y="5537200"/>
          <a:ext cx="1371600" cy="501650"/>
        </a:xfrm>
        <a:prstGeom prst="snip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Total Salary</a:t>
          </a:r>
        </a:p>
      </xdr:txBody>
    </xdr:sp>
    <xdr:clientData/>
  </xdr:twoCellAnchor>
  <xdr:twoCellAnchor>
    <xdr:from>
      <xdr:col>3</xdr:col>
      <xdr:colOff>69022</xdr:colOff>
      <xdr:row>1</xdr:row>
      <xdr:rowOff>76200</xdr:rowOff>
    </xdr:from>
    <xdr:to>
      <xdr:col>3</xdr:col>
      <xdr:colOff>76200</xdr:colOff>
      <xdr:row>43</xdr:row>
      <xdr:rowOff>13805</xdr:rowOff>
    </xdr:to>
    <xdr:cxnSp macro="">
      <xdr:nvCxnSpPr>
        <xdr:cNvPr id="24" name="Straight Connector 23">
          <a:extLst>
            <a:ext uri="{FF2B5EF4-FFF2-40B4-BE49-F238E27FC236}">
              <a16:creationId xmlns:a16="http://schemas.microsoft.com/office/drawing/2014/main" id="{1C33A449-CD62-7A65-6EB2-D295718AA6D6}"/>
            </a:ext>
          </a:extLst>
        </xdr:cNvPr>
        <xdr:cNvCxnSpPr/>
      </xdr:nvCxnSpPr>
      <xdr:spPr>
        <a:xfrm flipH="1">
          <a:off x="1891196" y="780222"/>
          <a:ext cx="7178" cy="769564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146048</xdr:colOff>
      <xdr:row>1</xdr:row>
      <xdr:rowOff>107950</xdr:rowOff>
    </xdr:from>
    <xdr:to>
      <xdr:col>12</xdr:col>
      <xdr:colOff>262281</xdr:colOff>
      <xdr:row>16</xdr:row>
      <xdr:rowOff>136071</xdr:rowOff>
    </xdr:to>
    <xdr:graphicFrame macro="">
      <xdr:nvGraphicFramePr>
        <xdr:cNvPr id="3" name="Chart 2">
          <a:extLst>
            <a:ext uri="{FF2B5EF4-FFF2-40B4-BE49-F238E27FC236}">
              <a16:creationId xmlns:a16="http://schemas.microsoft.com/office/drawing/2014/main" id="{EE65364B-5A38-4E97-98DE-56646802F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524565</xdr:colOff>
      <xdr:row>1</xdr:row>
      <xdr:rowOff>82550</xdr:rowOff>
    </xdr:from>
    <xdr:to>
      <xdr:col>20</xdr:col>
      <xdr:colOff>455544</xdr:colOff>
      <xdr:row>16</xdr:row>
      <xdr:rowOff>136071</xdr:rowOff>
    </xdr:to>
    <xdr:graphicFrame macro="">
      <xdr:nvGraphicFramePr>
        <xdr:cNvPr id="4" name="Chart 3">
          <a:extLst>
            <a:ext uri="{FF2B5EF4-FFF2-40B4-BE49-F238E27FC236}">
              <a16:creationId xmlns:a16="http://schemas.microsoft.com/office/drawing/2014/main" id="{2C1D5B66-05C5-43AB-A644-8ECB9267E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510761</xdr:colOff>
      <xdr:row>6</xdr:row>
      <xdr:rowOff>70362</xdr:rowOff>
    </xdr:from>
    <xdr:to>
      <xdr:col>23</xdr:col>
      <xdr:colOff>571500</xdr:colOff>
      <xdr:row>15</xdr:row>
      <xdr:rowOff>177800</xdr:rowOff>
    </xdr:to>
    <mc:AlternateContent xmlns:mc="http://schemas.openxmlformats.org/markup-compatibility/2006">
      <mc:Choice xmlns:a14="http://schemas.microsoft.com/office/drawing/2010/main" Requires="a14">
        <xdr:graphicFrame macro="">
          <xdr:nvGraphicFramePr>
            <xdr:cNvPr id="6" name="Dept 1">
              <a:extLst>
                <a:ext uri="{FF2B5EF4-FFF2-40B4-BE49-F238E27FC236}">
                  <a16:creationId xmlns:a16="http://schemas.microsoft.com/office/drawing/2014/main" id="{5642B233-AF04-4D3D-B8AB-EE48D4BFA085}"/>
                </a:ext>
              </a:extLst>
            </xdr:cNvPr>
            <xdr:cNvGraphicFramePr/>
          </xdr:nvGraphicFramePr>
          <xdr:xfrm>
            <a:off x="0" y="0"/>
            <a:ext cx="0" cy="0"/>
          </xdr:xfrm>
          <a:graphic>
            <a:graphicData uri="http://schemas.microsoft.com/office/drawing/2010/slicer">
              <sle:slicer xmlns:sle="http://schemas.microsoft.com/office/drawing/2010/slicer" name="Dept 1"/>
            </a:graphicData>
          </a:graphic>
        </xdr:graphicFrame>
      </mc:Choice>
      <mc:Fallback>
        <xdr:sp macro="" textlink="">
          <xdr:nvSpPr>
            <xdr:cNvPr id="0" name=""/>
            <xdr:cNvSpPr>
              <a:spLocks noTextEdit="1"/>
            </xdr:cNvSpPr>
          </xdr:nvSpPr>
          <xdr:spPr>
            <a:xfrm>
              <a:off x="12702761" y="1721362"/>
              <a:ext cx="1889539" cy="1821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220435</xdr:colOff>
      <xdr:row>17</xdr:row>
      <xdr:rowOff>101600</xdr:rowOff>
    </xdr:from>
    <xdr:to>
      <xdr:col>7</xdr:col>
      <xdr:colOff>579783</xdr:colOff>
      <xdr:row>32</xdr:row>
      <xdr:rowOff>54428</xdr:rowOff>
    </xdr:to>
    <xdr:graphicFrame macro="">
      <xdr:nvGraphicFramePr>
        <xdr:cNvPr id="12" name="Chart 11">
          <a:extLst>
            <a:ext uri="{FF2B5EF4-FFF2-40B4-BE49-F238E27FC236}">
              <a16:creationId xmlns:a16="http://schemas.microsoft.com/office/drawing/2014/main" id="{128A797D-28F3-40F6-8F0F-134689743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508000</xdr:colOff>
      <xdr:row>15</xdr:row>
      <xdr:rowOff>206831</xdr:rowOff>
    </xdr:from>
    <xdr:to>
      <xdr:col>23</xdr:col>
      <xdr:colOff>497116</xdr:colOff>
      <xdr:row>21</xdr:row>
      <xdr:rowOff>38101</xdr:rowOff>
    </xdr:to>
    <mc:AlternateContent xmlns:mc="http://schemas.openxmlformats.org/markup-compatibility/2006">
      <mc:Choice xmlns:a14="http://schemas.microsoft.com/office/drawing/2010/main" Requires="a14">
        <xdr:graphicFrame macro="">
          <xdr:nvGraphicFramePr>
            <xdr:cNvPr id="15" name="Job Grade 1">
              <a:extLst>
                <a:ext uri="{FF2B5EF4-FFF2-40B4-BE49-F238E27FC236}">
                  <a16:creationId xmlns:a16="http://schemas.microsoft.com/office/drawing/2014/main" id="{38F44287-68AF-4F06-8157-9F40D0ACFF55}"/>
                </a:ext>
              </a:extLst>
            </xdr:cNvPr>
            <xdr:cNvGraphicFramePr/>
          </xdr:nvGraphicFramePr>
          <xdr:xfrm>
            <a:off x="0" y="0"/>
            <a:ext cx="0" cy="0"/>
          </xdr:xfrm>
          <a:graphic>
            <a:graphicData uri="http://schemas.microsoft.com/office/drawing/2010/slicer">
              <sle:slicer xmlns:sle="http://schemas.microsoft.com/office/drawing/2010/slicer" name="Job Grade 1"/>
            </a:graphicData>
          </a:graphic>
        </xdr:graphicFrame>
      </mc:Choice>
      <mc:Fallback>
        <xdr:sp macro="" textlink="">
          <xdr:nvSpPr>
            <xdr:cNvPr id="0" name=""/>
            <xdr:cNvSpPr>
              <a:spLocks noTextEdit="1"/>
            </xdr:cNvSpPr>
          </xdr:nvSpPr>
          <xdr:spPr>
            <a:xfrm>
              <a:off x="12700000" y="3572331"/>
              <a:ext cx="1817916" cy="1190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510760</xdr:colOff>
      <xdr:row>1</xdr:row>
      <xdr:rowOff>5562</xdr:rowOff>
    </xdr:from>
    <xdr:to>
      <xdr:col>23</xdr:col>
      <xdr:colOff>580569</xdr:colOff>
      <xdr:row>6</xdr:row>
      <xdr:rowOff>44174</xdr:rowOff>
    </xdr:to>
    <mc:AlternateContent xmlns:mc="http://schemas.openxmlformats.org/markup-compatibility/2006">
      <mc:Choice xmlns:a14="http://schemas.microsoft.com/office/drawing/2010/main" Requires="a14">
        <xdr:graphicFrame macro="">
          <xdr:nvGraphicFramePr>
            <xdr:cNvPr id="21" name="Gender 1">
              <a:extLst>
                <a:ext uri="{FF2B5EF4-FFF2-40B4-BE49-F238E27FC236}">
                  <a16:creationId xmlns:a16="http://schemas.microsoft.com/office/drawing/2014/main" id="{7FCB3DB2-21D8-4A10-A922-F7206B6ACD9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702760" y="704062"/>
              <a:ext cx="1898609" cy="991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96629</xdr:colOff>
      <xdr:row>17</xdr:row>
      <xdr:rowOff>90715</xdr:rowOff>
    </xdr:from>
    <xdr:to>
      <xdr:col>12</xdr:col>
      <xdr:colOff>524564</xdr:colOff>
      <xdr:row>32</xdr:row>
      <xdr:rowOff>36286</xdr:rowOff>
    </xdr:to>
    <xdr:graphicFrame macro="">
      <xdr:nvGraphicFramePr>
        <xdr:cNvPr id="25" name="Chart 24">
          <a:extLst>
            <a:ext uri="{FF2B5EF4-FFF2-40B4-BE49-F238E27FC236}">
              <a16:creationId xmlns:a16="http://schemas.microsoft.com/office/drawing/2014/main" id="{9CF12619-BFD7-4E2E-93A7-F5829AA36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209085</xdr:colOff>
      <xdr:row>32</xdr:row>
      <xdr:rowOff>121690</xdr:rowOff>
    </xdr:from>
    <xdr:to>
      <xdr:col>20</xdr:col>
      <xdr:colOff>457201</xdr:colOff>
      <xdr:row>43</xdr:row>
      <xdr:rowOff>49120</xdr:rowOff>
    </xdr:to>
    <xdr:graphicFrame macro="">
      <xdr:nvGraphicFramePr>
        <xdr:cNvPr id="26" name="Chart 25">
          <a:extLst>
            <a:ext uri="{FF2B5EF4-FFF2-40B4-BE49-F238E27FC236}">
              <a16:creationId xmlns:a16="http://schemas.microsoft.com/office/drawing/2014/main" id="{4D280C12-8681-4977-AF44-2986A237D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20</xdr:col>
      <xdr:colOff>520700</xdr:colOff>
      <xdr:row>21</xdr:row>
      <xdr:rowOff>88900</xdr:rowOff>
    </xdr:from>
    <xdr:to>
      <xdr:col>23</xdr:col>
      <xdr:colOff>502559</xdr:colOff>
      <xdr:row>43</xdr:row>
      <xdr:rowOff>76200</xdr:rowOff>
    </xdr:to>
    <mc:AlternateContent xmlns:mc="http://schemas.openxmlformats.org/markup-compatibility/2006">
      <mc:Choice xmlns:a14="http://schemas.microsoft.com/office/drawing/2010/main" Requires="a14">
        <xdr:graphicFrame macro="">
          <xdr:nvGraphicFramePr>
            <xdr:cNvPr id="29" name="Employee Name 1">
              <a:extLst>
                <a:ext uri="{FF2B5EF4-FFF2-40B4-BE49-F238E27FC236}">
                  <a16:creationId xmlns:a16="http://schemas.microsoft.com/office/drawing/2014/main" id="{DC93FE2F-1E60-4986-AB61-7F99D7C3949B}"/>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dr:sp macro="" textlink="">
          <xdr:nvSpPr>
            <xdr:cNvPr id="0" name=""/>
            <xdr:cNvSpPr>
              <a:spLocks noTextEdit="1"/>
            </xdr:cNvSpPr>
          </xdr:nvSpPr>
          <xdr:spPr>
            <a:xfrm>
              <a:off x="12712700" y="4813300"/>
              <a:ext cx="1810659" cy="417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596060</xdr:colOff>
      <xdr:row>32</xdr:row>
      <xdr:rowOff>148905</xdr:rowOff>
    </xdr:from>
    <xdr:to>
      <xdr:col>12</xdr:col>
      <xdr:colOff>47791</xdr:colOff>
      <xdr:row>43</xdr:row>
      <xdr:rowOff>8407</xdr:rowOff>
    </xdr:to>
    <mc:AlternateContent xmlns:mc="http://schemas.openxmlformats.org/markup-compatibility/2006">
      <mc:Choice xmlns:tsle="http://schemas.microsoft.com/office/drawing/2012/timeslicer" Requires="tsle">
        <xdr:graphicFrame macro="">
          <xdr:nvGraphicFramePr>
            <xdr:cNvPr id="30" name="HireDate 1">
              <a:extLst>
                <a:ext uri="{FF2B5EF4-FFF2-40B4-BE49-F238E27FC236}">
                  <a16:creationId xmlns:a16="http://schemas.microsoft.com/office/drawing/2014/main" id="{E0F891EC-07F5-4507-9C57-9AFE87AB40ED}"/>
                </a:ext>
              </a:extLst>
            </xdr:cNvPr>
            <xdr:cNvGraphicFramePr/>
          </xdr:nvGraphicFramePr>
          <xdr:xfrm>
            <a:off x="0" y="0"/>
            <a:ext cx="0" cy="0"/>
          </xdr:xfrm>
          <a:graphic>
            <a:graphicData uri="http://schemas.microsoft.com/office/drawing/2012/timeslicer">
              <tsle:timeslicer xmlns:tsle="http://schemas.microsoft.com/office/drawing/2012/timeslicer" name="HireDate 1"/>
            </a:graphicData>
          </a:graphic>
        </xdr:graphicFrame>
      </mc:Choice>
      <mc:Fallback>
        <xdr:sp macro="" textlink="">
          <xdr:nvSpPr>
            <xdr:cNvPr id="0" name=""/>
            <xdr:cNvSpPr>
              <a:spLocks noTextEdit="1"/>
            </xdr:cNvSpPr>
          </xdr:nvSpPr>
          <xdr:spPr>
            <a:xfrm>
              <a:off x="3644060" y="6968805"/>
              <a:ext cx="3718931" cy="19550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0</xdr:row>
      <xdr:rowOff>0</xdr:rowOff>
    </xdr:from>
    <xdr:to>
      <xdr:col>1</xdr:col>
      <xdr:colOff>573314</xdr:colOff>
      <xdr:row>0</xdr:row>
      <xdr:rowOff>662214</xdr:rowOff>
    </xdr:to>
    <xdr:pic>
      <xdr:nvPicPr>
        <xdr:cNvPr id="40" name="Picture 39">
          <a:extLst>
            <a:ext uri="{FF2B5EF4-FFF2-40B4-BE49-F238E27FC236}">
              <a16:creationId xmlns:a16="http://schemas.microsoft.com/office/drawing/2014/main" id="{3FD0FCC8-0DB3-6355-8CF4-847952ADD09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0"/>
          <a:ext cx="1181100" cy="662214"/>
        </a:xfrm>
        <a:prstGeom prst="rect">
          <a:avLst/>
        </a:prstGeom>
      </xdr:spPr>
    </xdr:pic>
    <xdr:clientData/>
  </xdr:twoCellAnchor>
  <xdr:twoCellAnchor editAs="oneCell">
    <xdr:from>
      <xdr:col>21</xdr:col>
      <xdr:colOff>562429</xdr:colOff>
      <xdr:row>0</xdr:row>
      <xdr:rowOff>0</xdr:rowOff>
    </xdr:from>
    <xdr:to>
      <xdr:col>24</xdr:col>
      <xdr:colOff>0</xdr:colOff>
      <xdr:row>1</xdr:row>
      <xdr:rowOff>0</xdr:rowOff>
    </xdr:to>
    <xdr:pic>
      <xdr:nvPicPr>
        <xdr:cNvPr id="42" name="Picture 41">
          <a:extLst>
            <a:ext uri="{FF2B5EF4-FFF2-40B4-BE49-F238E27FC236}">
              <a16:creationId xmlns:a16="http://schemas.microsoft.com/office/drawing/2014/main" id="{83C03F2E-CF29-75BF-D905-80BDE28194F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325929" y="0"/>
          <a:ext cx="1260928" cy="698500"/>
        </a:xfrm>
        <a:prstGeom prst="rect">
          <a:avLst/>
        </a:prstGeom>
      </xdr:spPr>
    </xdr:pic>
    <xdr:clientData/>
  </xdr:twoCellAnchor>
  <xdr:twoCellAnchor editAs="oneCell">
    <xdr:from>
      <xdr:col>7</xdr:col>
      <xdr:colOff>530569</xdr:colOff>
      <xdr:row>40</xdr:row>
      <xdr:rowOff>30096</xdr:rowOff>
    </xdr:from>
    <xdr:to>
      <xdr:col>9</xdr:col>
      <xdr:colOff>603139</xdr:colOff>
      <xdr:row>42</xdr:row>
      <xdr:rowOff>132088</xdr:rowOff>
    </xdr:to>
    <xdr:pic>
      <xdr:nvPicPr>
        <xdr:cNvPr id="44" name="Picture 43">
          <a:extLst>
            <a:ext uri="{FF2B5EF4-FFF2-40B4-BE49-F238E27FC236}">
              <a16:creationId xmlns:a16="http://schemas.microsoft.com/office/drawing/2014/main" id="{CF5D1D44-2A8F-4625-7EC7-CF674532384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812947" y="8192169"/>
          <a:ext cx="1296107" cy="473699"/>
        </a:xfrm>
        <a:prstGeom prst="rect">
          <a:avLst/>
        </a:prstGeom>
      </xdr:spPr>
    </xdr:pic>
    <xdr:clientData/>
  </xdr:twoCellAnchor>
  <xdr:twoCellAnchor>
    <xdr:from>
      <xdr:col>0</xdr:col>
      <xdr:colOff>112091</xdr:colOff>
      <xdr:row>32</xdr:row>
      <xdr:rowOff>98286</xdr:rowOff>
    </xdr:from>
    <xdr:to>
      <xdr:col>2</xdr:col>
      <xdr:colOff>264491</xdr:colOff>
      <xdr:row>35</xdr:row>
      <xdr:rowOff>52179</xdr:rowOff>
    </xdr:to>
    <xdr:sp macro="" textlink="">
      <xdr:nvSpPr>
        <xdr:cNvPr id="23" name="Rectangle: Top Corners Snipped 22">
          <a:extLst>
            <a:ext uri="{FF2B5EF4-FFF2-40B4-BE49-F238E27FC236}">
              <a16:creationId xmlns:a16="http://schemas.microsoft.com/office/drawing/2014/main" id="{21F04050-A6C2-4004-8490-63184D4817F3}"/>
            </a:ext>
          </a:extLst>
        </xdr:cNvPr>
        <xdr:cNvSpPr/>
      </xdr:nvSpPr>
      <xdr:spPr>
        <a:xfrm>
          <a:off x="112091" y="6586329"/>
          <a:ext cx="1367183" cy="492263"/>
        </a:xfrm>
        <a:prstGeom prst="snip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Median</a:t>
          </a:r>
          <a:r>
            <a:rPr lang="en-IN" sz="1100" baseline="0"/>
            <a:t>  </a:t>
          </a:r>
          <a:r>
            <a:rPr lang="en-IN" sz="1100"/>
            <a:t>Salary</a:t>
          </a:r>
        </a:p>
      </xdr:txBody>
    </xdr:sp>
    <xdr:clientData/>
  </xdr:twoCellAnchor>
  <xdr:twoCellAnchor>
    <xdr:from>
      <xdr:col>0</xdr:col>
      <xdr:colOff>47486</xdr:colOff>
      <xdr:row>35</xdr:row>
      <xdr:rowOff>60462</xdr:rowOff>
    </xdr:from>
    <xdr:to>
      <xdr:col>2</xdr:col>
      <xdr:colOff>333236</xdr:colOff>
      <xdr:row>38</xdr:row>
      <xdr:rowOff>165651</xdr:rowOff>
    </xdr:to>
    <xdr:sp macro="" textlink="'Sum KPI'!C63">
      <xdr:nvSpPr>
        <xdr:cNvPr id="31" name="Rectangle: Rounded Corners 30">
          <a:extLst>
            <a:ext uri="{FF2B5EF4-FFF2-40B4-BE49-F238E27FC236}">
              <a16:creationId xmlns:a16="http://schemas.microsoft.com/office/drawing/2014/main" id="{7C5EA0ED-C927-49D7-8433-02412345ADA5}"/>
            </a:ext>
          </a:extLst>
        </xdr:cNvPr>
        <xdr:cNvSpPr/>
      </xdr:nvSpPr>
      <xdr:spPr>
        <a:xfrm>
          <a:off x="47486" y="7086875"/>
          <a:ext cx="1500533" cy="64355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50186AEA-37D4-4C52-97FB-C5FFA140CCC1}" type="TxLink">
            <a:rPr lang="en-US" sz="1600" b="0" i="0" u="none" strike="noStrike">
              <a:solidFill>
                <a:srgbClr val="000000"/>
              </a:solidFill>
              <a:latin typeface="Calibri"/>
              <a:ea typeface="Calibri"/>
              <a:cs typeface="Calibri"/>
            </a:rPr>
            <a:pPr marL="0" indent="0" algn="ctr"/>
            <a:t> ₹ 2,533 </a:t>
          </a:fld>
          <a:endParaRPr lang="en-US" sz="1600" b="0" i="0" u="none" strike="noStrike">
            <a:solidFill>
              <a:srgbClr val="000000"/>
            </a:solidFill>
            <a:latin typeface="Calibri"/>
            <a:ea typeface="Calibri"/>
            <a:cs typeface="Calibri"/>
          </a:endParaRPr>
        </a:p>
      </xdr:txBody>
    </xdr:sp>
    <xdr:clientData/>
  </xdr:twoCellAnchor>
  <xdr:twoCellAnchor>
    <xdr:from>
      <xdr:col>13</xdr:col>
      <xdr:colOff>51904</xdr:colOff>
      <xdr:row>17</xdr:row>
      <xdr:rowOff>13804</xdr:rowOff>
    </xdr:from>
    <xdr:to>
      <xdr:col>20</xdr:col>
      <xdr:colOff>507447</xdr:colOff>
      <xdr:row>32</xdr:row>
      <xdr:rowOff>65157</xdr:rowOff>
    </xdr:to>
    <xdr:graphicFrame macro="">
      <xdr:nvGraphicFramePr>
        <xdr:cNvPr id="35" name="Chart 34">
          <a:extLst>
            <a:ext uri="{FF2B5EF4-FFF2-40B4-BE49-F238E27FC236}">
              <a16:creationId xmlns:a16="http://schemas.microsoft.com/office/drawing/2014/main" id="{7F9E9036-A9D2-47DB-87C9-37966A937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3</xdr:col>
      <xdr:colOff>264843</xdr:colOff>
      <xdr:row>34</xdr:row>
      <xdr:rowOff>8984</xdr:rowOff>
    </xdr:from>
    <xdr:to>
      <xdr:col>5</xdr:col>
      <xdr:colOff>543623</xdr:colOff>
      <xdr:row>41</xdr:row>
      <xdr:rowOff>82131</xdr:rowOff>
    </xdr:to>
    <xdr:pic>
      <xdr:nvPicPr>
        <xdr:cNvPr id="36" name="Picture 35">
          <a:extLst>
            <a:ext uri="{FF2B5EF4-FFF2-40B4-BE49-F238E27FC236}">
              <a16:creationId xmlns:a16="http://schemas.microsoft.com/office/drawing/2014/main" id="{79016E9C-D085-4C39-9805-021F28E0D40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93643" y="7209884"/>
          <a:ext cx="1497980" cy="1406647"/>
        </a:xfrm>
        <a:prstGeom prst="roundRect">
          <a:avLst>
            <a:gd name="adj" fmla="val 8594"/>
          </a:avLst>
        </a:prstGeom>
        <a:solidFill>
          <a:srgbClr val="FFFFFF">
            <a:shade val="85000"/>
          </a:srgbClr>
        </a:solidFill>
        <a:ln>
          <a:solidFill>
            <a:schemeClr val="accent1"/>
          </a:solidFill>
        </a:ln>
        <a:effectLst>
          <a:reflection blurRad="12700" stA="38000" endPos="28000" dist="5000" dir="5400000" sy="-100000" algn="bl" rotWithShape="0"/>
        </a:effectLst>
      </xdr:spPr>
    </xdr:pic>
    <xdr:clientData/>
  </xdr:twoCellAnchor>
  <xdr:twoCellAnchor editAs="oneCell">
    <xdr:from>
      <xdr:col>0</xdr:col>
      <xdr:colOff>520700</xdr:colOff>
      <xdr:row>36</xdr:row>
      <xdr:rowOff>114300</xdr:rowOff>
    </xdr:from>
    <xdr:to>
      <xdr:col>1</xdr:col>
      <xdr:colOff>514074</xdr:colOff>
      <xdr:row>39</xdr:row>
      <xdr:rowOff>38100</xdr:rowOff>
    </xdr:to>
    <xdr:pic>
      <xdr:nvPicPr>
        <xdr:cNvPr id="47" name="Picture 46">
          <a:extLst>
            <a:ext uri="{FF2B5EF4-FFF2-40B4-BE49-F238E27FC236}">
              <a16:creationId xmlns:a16="http://schemas.microsoft.com/office/drawing/2014/main" id="{08959F03-17E6-2928-4F11-7045F6C9766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flipH="1" flipV="1">
          <a:off x="520700" y="7696200"/>
          <a:ext cx="602974" cy="495300"/>
        </a:xfrm>
        <a:prstGeom prst="rect">
          <a:avLst/>
        </a:prstGeom>
      </xdr:spPr>
    </xdr:pic>
    <xdr:clientData/>
  </xdr:twoCellAnchor>
  <xdr:twoCellAnchor>
    <xdr:from>
      <xdr:col>0</xdr:col>
      <xdr:colOff>50800</xdr:colOff>
      <xdr:row>39</xdr:row>
      <xdr:rowOff>88900</xdr:rowOff>
    </xdr:from>
    <xdr:to>
      <xdr:col>2</xdr:col>
      <xdr:colOff>304800</xdr:colOff>
      <xdr:row>43</xdr:row>
      <xdr:rowOff>114300</xdr:rowOff>
    </xdr:to>
    <xdr:sp macro="" textlink="">
      <xdr:nvSpPr>
        <xdr:cNvPr id="48" name="TextBox 47">
          <a:extLst>
            <a:ext uri="{FF2B5EF4-FFF2-40B4-BE49-F238E27FC236}">
              <a16:creationId xmlns:a16="http://schemas.microsoft.com/office/drawing/2014/main" id="{2365DCDF-C909-511D-DF6E-026147AD3312}"/>
            </a:ext>
          </a:extLst>
        </xdr:cNvPr>
        <xdr:cNvSpPr txBox="1"/>
      </xdr:nvSpPr>
      <xdr:spPr>
        <a:xfrm>
          <a:off x="50800" y="8242300"/>
          <a:ext cx="1473200" cy="78740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ctr"/>
        <a:lstStyle/>
        <a:p>
          <a:pPr algn="ctr"/>
          <a:r>
            <a:rPr lang="en-IN" sz="1200">
              <a:latin typeface="Arial Black" panose="020B0A04020102020204" pitchFamily="34" charset="0"/>
            </a:rPr>
            <a:t>Prepared by -</a:t>
          </a:r>
        </a:p>
        <a:p>
          <a:pPr algn="ctr"/>
          <a:r>
            <a:rPr lang="en-IN" sz="1200">
              <a:latin typeface="Arial Black" panose="020B0A04020102020204" pitchFamily="34" charset="0"/>
            </a:rPr>
            <a:t>Kanika  Jain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660400</xdr:colOff>
      <xdr:row>8</xdr:row>
      <xdr:rowOff>130175</xdr:rowOff>
    </xdr:from>
    <xdr:to>
      <xdr:col>6</xdr:col>
      <xdr:colOff>635000</xdr:colOff>
      <xdr:row>23</xdr:row>
      <xdr:rowOff>111125</xdr:rowOff>
    </xdr:to>
    <xdr:graphicFrame macro="">
      <xdr:nvGraphicFramePr>
        <xdr:cNvPr id="2" name="Chart 1">
          <a:extLst>
            <a:ext uri="{FF2B5EF4-FFF2-40B4-BE49-F238E27FC236}">
              <a16:creationId xmlns:a16="http://schemas.microsoft.com/office/drawing/2014/main" id="{8DA7854A-1EA3-4ACB-D429-06087BF61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450850</xdr:colOff>
      <xdr:row>2</xdr:row>
      <xdr:rowOff>142875</xdr:rowOff>
    </xdr:from>
    <xdr:to>
      <xdr:col>10</xdr:col>
      <xdr:colOff>101600</xdr:colOff>
      <xdr:row>14</xdr:row>
      <xdr:rowOff>57150</xdr:rowOff>
    </xdr:to>
    <xdr:graphicFrame macro="">
      <xdr:nvGraphicFramePr>
        <xdr:cNvPr id="2" name="Chart 1">
          <a:extLst>
            <a:ext uri="{FF2B5EF4-FFF2-40B4-BE49-F238E27FC236}">
              <a16:creationId xmlns:a16="http://schemas.microsoft.com/office/drawing/2014/main" id="{306D13F4-6963-A036-850A-A9D897AD0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412750</xdr:colOff>
      <xdr:row>11</xdr:row>
      <xdr:rowOff>101600</xdr:rowOff>
    </xdr:from>
    <xdr:to>
      <xdr:col>1</xdr:col>
      <xdr:colOff>1187450</xdr:colOff>
      <xdr:row>25</xdr:row>
      <xdr:rowOff>47625</xdr:rowOff>
    </xdr:to>
    <mc:AlternateContent xmlns:mc="http://schemas.openxmlformats.org/markup-compatibility/2006" xmlns:a14="http://schemas.microsoft.com/office/drawing/2010/main">
      <mc:Choice Requires="a14">
        <xdr:graphicFrame macro="">
          <xdr:nvGraphicFramePr>
            <xdr:cNvPr id="3" name="Employee Name">
              <a:extLst>
                <a:ext uri="{FF2B5EF4-FFF2-40B4-BE49-F238E27FC236}">
                  <a16:creationId xmlns:a16="http://schemas.microsoft.com/office/drawing/2014/main" id="{E0D92B24-EE13-755E-4B36-576674EF607F}"/>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412750" y="2127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412750</xdr:colOff>
      <xdr:row>16</xdr:row>
      <xdr:rowOff>120650</xdr:rowOff>
    </xdr:from>
    <xdr:to>
      <xdr:col>9</xdr:col>
      <xdr:colOff>88900</xdr:colOff>
      <xdr:row>24</xdr:row>
      <xdr:rowOff>19050</xdr:rowOff>
    </xdr:to>
    <mc:AlternateContent xmlns:mc="http://schemas.openxmlformats.org/markup-compatibility/2006" xmlns:tsle="http://schemas.microsoft.com/office/drawing/2012/timeslicer">
      <mc:Choice Requires="tsle">
        <xdr:graphicFrame macro="">
          <xdr:nvGraphicFramePr>
            <xdr:cNvPr id="4" name="HireDate">
              <a:extLst>
                <a:ext uri="{FF2B5EF4-FFF2-40B4-BE49-F238E27FC236}">
                  <a16:creationId xmlns:a16="http://schemas.microsoft.com/office/drawing/2014/main" id="{6332DB6A-4D45-25E0-0B72-677DE9D5E0E7}"/>
                </a:ext>
              </a:extLst>
            </xdr:cNvPr>
            <xdr:cNvGraphicFramePr/>
          </xdr:nvGraphicFramePr>
          <xdr:xfrm>
            <a:off x="0" y="0"/>
            <a:ext cx="0" cy="0"/>
          </xdr:xfrm>
          <a:graphic>
            <a:graphicData uri="http://schemas.microsoft.com/office/drawing/2012/timeslicer">
              <tsle:timeslicer name="HireDate"/>
            </a:graphicData>
          </a:graphic>
        </xdr:graphicFrame>
      </mc:Choice>
      <mc:Fallback xmlns="">
        <xdr:sp macro="" textlink="">
          <xdr:nvSpPr>
            <xdr:cNvPr id="0" name=""/>
            <xdr:cNvSpPr>
              <a:spLocks noTextEdit="1"/>
            </xdr:cNvSpPr>
          </xdr:nvSpPr>
          <xdr:spPr>
            <a:xfrm>
              <a:off x="3384550" y="30670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279400</xdr:colOff>
      <xdr:row>4</xdr:row>
      <xdr:rowOff>98425</xdr:rowOff>
    </xdr:from>
    <xdr:to>
      <xdr:col>8</xdr:col>
      <xdr:colOff>171450</xdr:colOff>
      <xdr:row>19</xdr:row>
      <xdr:rowOff>79375</xdr:rowOff>
    </xdr:to>
    <xdr:graphicFrame macro="">
      <xdr:nvGraphicFramePr>
        <xdr:cNvPr id="2" name="Chart 1">
          <a:extLst>
            <a:ext uri="{FF2B5EF4-FFF2-40B4-BE49-F238E27FC236}">
              <a16:creationId xmlns:a16="http://schemas.microsoft.com/office/drawing/2014/main" id="{D67A4911-A22D-D852-0B71-56D2CBEF4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355600</xdr:colOff>
      <xdr:row>2</xdr:row>
      <xdr:rowOff>88900</xdr:rowOff>
    </xdr:from>
    <xdr:to>
      <xdr:col>11</xdr:col>
      <xdr:colOff>50800</xdr:colOff>
      <xdr:row>20</xdr:row>
      <xdr:rowOff>6350</xdr:rowOff>
    </xdr:to>
    <xdr:graphicFrame macro="">
      <xdr:nvGraphicFramePr>
        <xdr:cNvPr id="2" name="Chart 1">
          <a:extLst>
            <a:ext uri="{FF2B5EF4-FFF2-40B4-BE49-F238E27FC236}">
              <a16:creationId xmlns:a16="http://schemas.microsoft.com/office/drawing/2014/main" id="{C3223EC0-704E-A148-C5A4-786CECD66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412750</xdr:colOff>
      <xdr:row>2</xdr:row>
      <xdr:rowOff>171451</xdr:rowOff>
    </xdr:from>
    <xdr:to>
      <xdr:col>13</xdr:col>
      <xdr:colOff>469900</xdr:colOff>
      <xdr:row>9</xdr:row>
      <xdr:rowOff>63501</xdr:rowOff>
    </xdr:to>
    <mc:AlternateContent xmlns:mc="http://schemas.openxmlformats.org/markup-compatibility/2006" xmlns:a14="http://schemas.microsoft.com/office/drawing/2010/main">
      <mc:Choice Requires="a14">
        <xdr:graphicFrame macro="">
          <xdr:nvGraphicFramePr>
            <xdr:cNvPr id="3" name="Job Grade">
              <a:extLst>
                <a:ext uri="{FF2B5EF4-FFF2-40B4-BE49-F238E27FC236}">
                  <a16:creationId xmlns:a16="http://schemas.microsoft.com/office/drawing/2014/main" id="{6CC682B3-F8FD-156F-E876-C2781FA16F4D}"/>
                </a:ext>
              </a:extLst>
            </xdr:cNvPr>
            <xdr:cNvGraphicFramePr/>
          </xdr:nvGraphicFramePr>
          <xdr:xfrm>
            <a:off x="0" y="0"/>
            <a:ext cx="0" cy="0"/>
          </xdr:xfrm>
          <a:graphic>
            <a:graphicData uri="http://schemas.microsoft.com/office/drawing/2010/slicer">
              <sle:slicer xmlns:sle="http://schemas.microsoft.com/office/drawing/2010/slicer" name="Job Grade"/>
            </a:graphicData>
          </a:graphic>
        </xdr:graphicFrame>
      </mc:Choice>
      <mc:Fallback xmlns="">
        <xdr:sp macro="" textlink="">
          <xdr:nvSpPr>
            <xdr:cNvPr id="0" name=""/>
            <xdr:cNvSpPr>
              <a:spLocks noTextEdit="1"/>
            </xdr:cNvSpPr>
          </xdr:nvSpPr>
          <xdr:spPr>
            <a:xfrm>
              <a:off x="8064500" y="539751"/>
              <a:ext cx="127635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285750</xdr:colOff>
      <xdr:row>2</xdr:row>
      <xdr:rowOff>155575</xdr:rowOff>
    </xdr:from>
    <xdr:to>
      <xdr:col>8</xdr:col>
      <xdr:colOff>514350</xdr:colOff>
      <xdr:row>16</xdr:row>
      <xdr:rowOff>101600</xdr:rowOff>
    </xdr:to>
    <xdr:graphicFrame macro="">
      <xdr:nvGraphicFramePr>
        <xdr:cNvPr id="2" name="Chart 1">
          <a:extLst>
            <a:ext uri="{FF2B5EF4-FFF2-40B4-BE49-F238E27FC236}">
              <a16:creationId xmlns:a16="http://schemas.microsoft.com/office/drawing/2014/main" id="{130D5277-341D-84A9-0134-B4CFFD1A4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463550</xdr:colOff>
      <xdr:row>4</xdr:row>
      <xdr:rowOff>57151</xdr:rowOff>
    </xdr:from>
    <xdr:to>
      <xdr:col>13</xdr:col>
      <xdr:colOff>463550</xdr:colOff>
      <xdr:row>9</xdr:row>
      <xdr:rowOff>12701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E30F8BA2-EA22-F99C-997A-0A88666F6FE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12050" y="79375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571500</xdr:colOff>
      <xdr:row>3</xdr:row>
      <xdr:rowOff>69850</xdr:rowOff>
    </xdr:from>
    <xdr:to>
      <xdr:col>10</xdr:col>
      <xdr:colOff>266700</xdr:colOff>
      <xdr:row>18</xdr:row>
      <xdr:rowOff>50800</xdr:rowOff>
    </xdr:to>
    <xdr:graphicFrame macro="">
      <xdr:nvGraphicFramePr>
        <xdr:cNvPr id="2" name="Chart 1">
          <a:extLst>
            <a:ext uri="{FF2B5EF4-FFF2-40B4-BE49-F238E27FC236}">
              <a16:creationId xmlns:a16="http://schemas.microsoft.com/office/drawing/2014/main" id="{306E52B0-4AF5-9C7A-0030-488604097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596900</xdr:colOff>
      <xdr:row>3</xdr:row>
      <xdr:rowOff>133351</xdr:rowOff>
    </xdr:from>
    <xdr:to>
      <xdr:col>13</xdr:col>
      <xdr:colOff>209550</xdr:colOff>
      <xdr:row>13</xdr:row>
      <xdr:rowOff>12701</xdr:rowOff>
    </xdr:to>
    <mc:AlternateContent xmlns:mc="http://schemas.openxmlformats.org/markup-compatibility/2006" xmlns:a14="http://schemas.microsoft.com/office/drawing/2010/main">
      <mc:Choice Requires="a14">
        <xdr:graphicFrame macro="">
          <xdr:nvGraphicFramePr>
            <xdr:cNvPr id="3" name="Dept">
              <a:extLst>
                <a:ext uri="{FF2B5EF4-FFF2-40B4-BE49-F238E27FC236}">
                  <a16:creationId xmlns:a16="http://schemas.microsoft.com/office/drawing/2014/main" id="{AD575349-58FA-7940-FEF1-B6306A1F6CE8}"/>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mlns="">
        <xdr:sp macro="" textlink="">
          <xdr:nvSpPr>
            <xdr:cNvPr id="0" name=""/>
            <xdr:cNvSpPr>
              <a:spLocks noTextEdit="1"/>
            </xdr:cNvSpPr>
          </xdr:nvSpPr>
          <xdr:spPr>
            <a:xfrm>
              <a:off x="7835900" y="685801"/>
              <a:ext cx="1441450" cy="1720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ika Jain" refreshedDate="45917.939012499999" createdVersion="8" refreshedVersion="8" minRefreshableVersion="3" recordCount="50" xr:uid="{4A959D17-C326-4AA2-9CCC-B1B403B15DF1}">
  <cacheSource type="worksheet">
    <worksheetSource name="Master3"/>
  </cacheSource>
  <cacheFields count="12">
    <cacheField name="EmployeeID" numFmtId="0">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Employee Name" numFmtId="0">
      <sharedItems count="50">
        <s v="Gustavo Achong"/>
        <s v="Catherine Abel"/>
        <s v="Kim Abercrombie"/>
        <s v="Humberto Acevedo"/>
        <s v="Pilar Ackerman"/>
        <s v="Frances Adams"/>
        <s v="Margaret Smith"/>
        <s v="Carla Adams"/>
        <s v="Jay Adams"/>
        <s v="Ronald Adina"/>
        <s v="Samuel Agcaoili"/>
        <s v="James Aguilar"/>
        <s v="Robert Ahlering"/>
        <s v="François Ferrier"/>
        <s v="Kim Akers"/>
        <s v="Lili Alameda"/>
        <s v="Amy Alberts"/>
        <s v="Anna Albright"/>
        <s v="Milton Albury"/>
        <s v="Paul Alcorn"/>
        <s v="Gregory Alderson"/>
        <s v="J. Phillip Alexander"/>
        <s v="Michelle Alexander"/>
        <s v="Sean Jacobson"/>
        <s v="Phyllis Allen"/>
        <s v="Marvin Allen"/>
        <s v="Michael Allen"/>
        <s v="Cecil Allison"/>
        <s v="Oscar Alpuerto"/>
        <s v="Sandra Altamirano"/>
        <s v="Selena Alvarado"/>
        <s v="Emilio Alvaro"/>
        <s v="Maxwell Amland"/>
        <s v="Mae Anderson"/>
        <s v="Ramona Antrim"/>
        <s v="Sabria Appelbaum"/>
        <s v="Hannah Arakawa"/>
        <s v="Kyley Arbelaez"/>
        <s v="Tom Johnston"/>
        <s v="Thomas Armstrong"/>
        <s v="John Arthur"/>
        <s v="Chris Ashton"/>
        <s v="Teresa Atkinson"/>
        <s v="John Ault"/>
        <s v="Robert Avalos"/>
        <s v="Stephen Ayers"/>
        <s v="Phillip Bacalzo"/>
        <s v="Daniel Blanco"/>
        <s v="Cory Booth"/>
        <s v="Mark Anderson"/>
      </sharedItems>
    </cacheField>
    <cacheField name="Age" numFmtId="0">
      <sharedItems containsSemiMixedTypes="0" containsString="0" containsNumber="1" containsInteger="1" minValue="21" maxValue="65" count="31">
        <n v="40"/>
        <n v="50"/>
        <n v="46"/>
        <n v="39"/>
        <n v="25"/>
        <n v="53"/>
        <n v="33"/>
        <n v="34"/>
        <n v="26"/>
        <n v="30"/>
        <n v="38"/>
        <n v="51"/>
        <n v="37"/>
        <n v="52"/>
        <n v="42"/>
        <n v="22"/>
        <n v="45"/>
        <n v="63"/>
        <n v="41"/>
        <n v="62"/>
        <n v="65"/>
        <n v="35"/>
        <n v="56"/>
        <n v="60"/>
        <n v="29"/>
        <n v="21"/>
        <n v="44"/>
        <n v="48"/>
        <n v="43"/>
        <n v="64"/>
        <n v="36"/>
      </sharedItems>
    </cacheField>
    <cacheField name="Marital Status" numFmtId="0">
      <sharedItems count="2">
        <s v="Married"/>
        <s v="Single"/>
      </sharedItems>
    </cacheField>
    <cacheField name="Gender" numFmtId="0">
      <sharedItems count="2">
        <s v="Male"/>
        <s v="Female"/>
      </sharedItems>
    </cacheField>
    <cacheField name="HireDate" numFmtId="14">
      <sharedItems containsSemiMixedTypes="0" containsNonDate="0" containsDate="1" containsString="0" minDate="2000-02-22T00:00:00" maxDate="2015-12-28T00:00:00" count="45">
        <d v="2004-07-21T00:00:00"/>
        <d v="2012-02-17T00:00:00"/>
        <d v="2009-12-02T00:00:00"/>
        <d v="2008-12-26T00:00:00"/>
        <d v="2009-01-01T00:00:00"/>
        <d v="2007-01-11T00:00:00"/>
        <d v="2015-01-17T00:00:00"/>
        <d v="2014-01-27T00:00:00"/>
        <d v="2008-01-28T00:00:00"/>
        <d v="2012-01-29T00:00:00"/>
        <d v="2015-02-15T00:00:00"/>
        <d v="2000-02-22T00:00:00"/>
        <d v="2000-02-24T00:00:00"/>
        <d v="2012-03-01T00:00:00"/>
        <d v="2011-03-14T00:00:00"/>
        <d v="2010-03-21T00:00:00"/>
        <d v="2000-04-01T00:00:00"/>
        <d v="2000-04-08T00:00:00"/>
        <d v="2000-04-19T00:00:00"/>
        <d v="2000-12-23T00:00:00"/>
        <d v="2000-12-24T00:00:00"/>
        <d v="2000-12-25T00:00:00"/>
        <d v="2007-12-27T00:00:00"/>
        <d v="2015-12-27T00:00:00"/>
        <d v="2005-12-26T00:00:00"/>
        <d v="2006-12-28T00:00:00"/>
        <d v="2010-12-29T00:00:00"/>
        <d v="2007-12-29T00:00:00"/>
        <d v="2012-12-29T00:00:00"/>
        <d v="2002-12-30T00:00:00"/>
        <d v="2014-12-30T00:00:00"/>
        <d v="2011-12-30T00:00:00"/>
        <d v="2009-12-30T00:00:00"/>
        <d v="2014-12-31T00:00:00"/>
        <d v="2005-12-31T00:00:00"/>
        <d v="2015-01-01T00:00:00"/>
        <d v="2008-12-31T00:00:00"/>
        <d v="2015-01-03T00:00:00"/>
        <d v="2013-01-03T00:00:00"/>
        <d v="2012-01-04T00:00:00"/>
        <d v="2015-01-04T00:00:00"/>
        <d v="2009-01-03T00:00:00"/>
        <d v="2011-01-05T00:00:00"/>
        <d v="2012-01-06T00:00:00"/>
        <d v="2011-01-06T00:00:00"/>
      </sharedItems>
      <fieldGroup par="11"/>
    </cacheField>
    <cacheField name="Dept" numFmtId="0">
      <sharedItems count="5">
        <s v="Sales"/>
        <s v="Finance"/>
        <s v="Logistics"/>
        <s v="Human Resource"/>
        <s v="Production"/>
      </sharedItems>
    </cacheField>
    <cacheField name="Salary" numFmtId="0">
      <sharedItems containsSemiMixedTypes="0" containsString="0" containsNumber="1" containsInteger="1" minValue="548" maxValue="4547"/>
    </cacheField>
    <cacheField name="Job Grade" numFmtId="0">
      <sharedItems count="3">
        <s v="Admin"/>
        <s v="Management"/>
        <s v="Operations"/>
      </sharedItems>
    </cacheField>
    <cacheField name="Months (HireDate)" numFmtId="0" databaseField="0">
      <fieldGroup base="5">
        <rangePr groupBy="months" startDate="2000-02-22T00:00:00" endDate="2015-12-28T00:00:00"/>
        <groupItems count="14">
          <s v="&lt;22-02-2000"/>
          <s v="Jan"/>
          <s v="Feb"/>
          <s v="Mar"/>
          <s v="Apr"/>
          <s v="May"/>
          <s v="Jun"/>
          <s v="Jul"/>
          <s v="Aug"/>
          <s v="Sep"/>
          <s v="Oct"/>
          <s v="Nov"/>
          <s v="Dec"/>
          <s v="&gt;28-12-2015"/>
        </groupItems>
      </fieldGroup>
    </cacheField>
    <cacheField name="Quarters (HireDate)" numFmtId="0" databaseField="0">
      <fieldGroup base="5">
        <rangePr groupBy="quarters" startDate="2000-02-22T00:00:00" endDate="2015-12-28T00:00:00"/>
        <groupItems count="6">
          <s v="&lt;22-02-2000"/>
          <s v="Qtr1"/>
          <s v="Qtr2"/>
          <s v="Qtr3"/>
          <s v="Qtr4"/>
          <s v="&gt;28-12-2015"/>
        </groupItems>
      </fieldGroup>
    </cacheField>
    <cacheField name="Years (HireDate)" numFmtId="0" databaseField="0">
      <fieldGroup base="5">
        <rangePr groupBy="years" startDate="2000-02-22T00:00:00" endDate="2015-12-28T00:00:00"/>
        <groupItems count="18">
          <s v="&lt;22-02-2000"/>
          <s v="2000"/>
          <s v="2001"/>
          <s v="2002"/>
          <s v="2003"/>
          <s v="2004"/>
          <s v="2005"/>
          <s v="2006"/>
          <s v="2007"/>
          <s v="2008"/>
          <s v="2009"/>
          <s v="2010"/>
          <s v="2011"/>
          <s v="2012"/>
          <s v="2013"/>
          <s v="2014"/>
          <s v="2015"/>
          <s v="&gt;28-12-2015"/>
        </groupItems>
      </fieldGroup>
    </cacheField>
  </cacheFields>
  <extLst>
    <ext xmlns:x14="http://schemas.microsoft.com/office/spreadsheetml/2009/9/main" uri="{725AE2AE-9491-48be-B2B4-4EB974FC3084}">
      <x14:pivotCacheDefinition pivotCacheId="805356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x v="0"/>
    <x v="0"/>
    <n v="2295"/>
    <x v="0"/>
  </r>
  <r>
    <x v="1"/>
    <x v="1"/>
    <x v="1"/>
    <x v="1"/>
    <x v="1"/>
    <x v="1"/>
    <x v="0"/>
    <n v="962"/>
    <x v="1"/>
  </r>
  <r>
    <x v="2"/>
    <x v="2"/>
    <x v="2"/>
    <x v="0"/>
    <x v="1"/>
    <x v="2"/>
    <x v="1"/>
    <n v="4006"/>
    <x v="0"/>
  </r>
  <r>
    <x v="3"/>
    <x v="3"/>
    <x v="3"/>
    <x v="1"/>
    <x v="0"/>
    <x v="3"/>
    <x v="2"/>
    <n v="4547"/>
    <x v="0"/>
  </r>
  <r>
    <x v="4"/>
    <x v="4"/>
    <x v="2"/>
    <x v="0"/>
    <x v="1"/>
    <x v="4"/>
    <x v="3"/>
    <n v="1932"/>
    <x v="0"/>
  </r>
  <r>
    <x v="5"/>
    <x v="5"/>
    <x v="2"/>
    <x v="1"/>
    <x v="1"/>
    <x v="5"/>
    <x v="0"/>
    <n v="3223"/>
    <x v="1"/>
  </r>
  <r>
    <x v="6"/>
    <x v="6"/>
    <x v="4"/>
    <x v="1"/>
    <x v="1"/>
    <x v="6"/>
    <x v="0"/>
    <n v="1329"/>
    <x v="2"/>
  </r>
  <r>
    <x v="7"/>
    <x v="7"/>
    <x v="5"/>
    <x v="0"/>
    <x v="1"/>
    <x v="7"/>
    <x v="1"/>
    <n v="3989"/>
    <x v="1"/>
  </r>
  <r>
    <x v="8"/>
    <x v="8"/>
    <x v="6"/>
    <x v="0"/>
    <x v="0"/>
    <x v="8"/>
    <x v="1"/>
    <n v="1636"/>
    <x v="0"/>
  </r>
  <r>
    <x v="9"/>
    <x v="9"/>
    <x v="7"/>
    <x v="1"/>
    <x v="0"/>
    <x v="9"/>
    <x v="2"/>
    <n v="3386"/>
    <x v="0"/>
  </r>
  <r>
    <x v="10"/>
    <x v="10"/>
    <x v="8"/>
    <x v="0"/>
    <x v="0"/>
    <x v="10"/>
    <x v="2"/>
    <n v="3676"/>
    <x v="2"/>
  </r>
  <r>
    <x v="11"/>
    <x v="11"/>
    <x v="9"/>
    <x v="1"/>
    <x v="0"/>
    <x v="11"/>
    <x v="3"/>
    <n v="1128"/>
    <x v="2"/>
  </r>
  <r>
    <x v="12"/>
    <x v="12"/>
    <x v="10"/>
    <x v="0"/>
    <x v="0"/>
    <x v="12"/>
    <x v="4"/>
    <n v="2301"/>
    <x v="2"/>
  </r>
  <r>
    <x v="13"/>
    <x v="13"/>
    <x v="11"/>
    <x v="0"/>
    <x v="0"/>
    <x v="13"/>
    <x v="2"/>
    <n v="2887"/>
    <x v="0"/>
  </r>
  <r>
    <x v="14"/>
    <x v="14"/>
    <x v="0"/>
    <x v="1"/>
    <x v="1"/>
    <x v="14"/>
    <x v="4"/>
    <n v="2154"/>
    <x v="0"/>
  </r>
  <r>
    <x v="15"/>
    <x v="15"/>
    <x v="7"/>
    <x v="1"/>
    <x v="1"/>
    <x v="15"/>
    <x v="4"/>
    <n v="2741"/>
    <x v="2"/>
  </r>
  <r>
    <x v="16"/>
    <x v="16"/>
    <x v="12"/>
    <x v="0"/>
    <x v="1"/>
    <x v="16"/>
    <x v="4"/>
    <n v="4096"/>
    <x v="2"/>
  </r>
  <r>
    <x v="17"/>
    <x v="17"/>
    <x v="13"/>
    <x v="0"/>
    <x v="1"/>
    <x v="17"/>
    <x v="0"/>
    <n v="1998"/>
    <x v="2"/>
  </r>
  <r>
    <x v="18"/>
    <x v="18"/>
    <x v="7"/>
    <x v="0"/>
    <x v="1"/>
    <x v="18"/>
    <x v="0"/>
    <n v="3408"/>
    <x v="0"/>
  </r>
  <r>
    <x v="19"/>
    <x v="19"/>
    <x v="14"/>
    <x v="0"/>
    <x v="0"/>
    <x v="19"/>
    <x v="1"/>
    <n v="3390"/>
    <x v="0"/>
  </r>
  <r>
    <x v="20"/>
    <x v="20"/>
    <x v="15"/>
    <x v="0"/>
    <x v="0"/>
    <x v="19"/>
    <x v="4"/>
    <n v="2034"/>
    <x v="1"/>
  </r>
  <r>
    <x v="21"/>
    <x v="21"/>
    <x v="16"/>
    <x v="1"/>
    <x v="0"/>
    <x v="20"/>
    <x v="2"/>
    <n v="600"/>
    <x v="2"/>
  </r>
  <r>
    <x v="22"/>
    <x v="22"/>
    <x v="15"/>
    <x v="1"/>
    <x v="1"/>
    <x v="20"/>
    <x v="3"/>
    <n v="4406"/>
    <x v="1"/>
  </r>
  <r>
    <x v="23"/>
    <x v="23"/>
    <x v="1"/>
    <x v="1"/>
    <x v="0"/>
    <x v="20"/>
    <x v="1"/>
    <n v="2042"/>
    <x v="2"/>
  </r>
  <r>
    <x v="24"/>
    <x v="24"/>
    <x v="17"/>
    <x v="1"/>
    <x v="1"/>
    <x v="21"/>
    <x v="4"/>
    <n v="664"/>
    <x v="2"/>
  </r>
  <r>
    <x v="25"/>
    <x v="25"/>
    <x v="4"/>
    <x v="0"/>
    <x v="0"/>
    <x v="22"/>
    <x v="4"/>
    <n v="3723"/>
    <x v="0"/>
  </r>
  <r>
    <x v="26"/>
    <x v="26"/>
    <x v="18"/>
    <x v="1"/>
    <x v="0"/>
    <x v="23"/>
    <x v="1"/>
    <n v="1161"/>
    <x v="0"/>
  </r>
  <r>
    <x v="27"/>
    <x v="27"/>
    <x v="19"/>
    <x v="1"/>
    <x v="0"/>
    <x v="24"/>
    <x v="3"/>
    <n v="1711"/>
    <x v="2"/>
  </r>
  <r>
    <x v="28"/>
    <x v="28"/>
    <x v="7"/>
    <x v="0"/>
    <x v="0"/>
    <x v="25"/>
    <x v="1"/>
    <n v="3199"/>
    <x v="2"/>
  </r>
  <r>
    <x v="29"/>
    <x v="29"/>
    <x v="20"/>
    <x v="0"/>
    <x v="1"/>
    <x v="26"/>
    <x v="4"/>
    <n v="1513"/>
    <x v="2"/>
  </r>
  <r>
    <x v="30"/>
    <x v="30"/>
    <x v="21"/>
    <x v="1"/>
    <x v="1"/>
    <x v="27"/>
    <x v="4"/>
    <n v="3978"/>
    <x v="0"/>
  </r>
  <r>
    <x v="31"/>
    <x v="31"/>
    <x v="8"/>
    <x v="1"/>
    <x v="0"/>
    <x v="28"/>
    <x v="0"/>
    <n v="3639"/>
    <x v="0"/>
  </r>
  <r>
    <x v="32"/>
    <x v="32"/>
    <x v="22"/>
    <x v="1"/>
    <x v="0"/>
    <x v="29"/>
    <x v="0"/>
    <n v="1134"/>
    <x v="2"/>
  </r>
  <r>
    <x v="33"/>
    <x v="33"/>
    <x v="12"/>
    <x v="1"/>
    <x v="1"/>
    <x v="30"/>
    <x v="1"/>
    <n v="2298"/>
    <x v="2"/>
  </r>
  <r>
    <x v="34"/>
    <x v="34"/>
    <x v="23"/>
    <x v="0"/>
    <x v="1"/>
    <x v="31"/>
    <x v="2"/>
    <n v="3843"/>
    <x v="0"/>
  </r>
  <r>
    <x v="35"/>
    <x v="35"/>
    <x v="0"/>
    <x v="0"/>
    <x v="1"/>
    <x v="28"/>
    <x v="3"/>
    <n v="3880"/>
    <x v="0"/>
  </r>
  <r>
    <x v="36"/>
    <x v="36"/>
    <x v="24"/>
    <x v="1"/>
    <x v="1"/>
    <x v="32"/>
    <x v="4"/>
    <n v="3967"/>
    <x v="1"/>
  </r>
  <r>
    <x v="37"/>
    <x v="37"/>
    <x v="18"/>
    <x v="1"/>
    <x v="1"/>
    <x v="33"/>
    <x v="4"/>
    <n v="561"/>
    <x v="2"/>
  </r>
  <r>
    <x v="38"/>
    <x v="38"/>
    <x v="25"/>
    <x v="1"/>
    <x v="0"/>
    <x v="34"/>
    <x v="4"/>
    <n v="1395"/>
    <x v="2"/>
  </r>
  <r>
    <x v="39"/>
    <x v="39"/>
    <x v="4"/>
    <x v="0"/>
    <x v="0"/>
    <x v="35"/>
    <x v="1"/>
    <n v="548"/>
    <x v="2"/>
  </r>
  <r>
    <x v="40"/>
    <x v="40"/>
    <x v="26"/>
    <x v="0"/>
    <x v="0"/>
    <x v="36"/>
    <x v="0"/>
    <n v="1355"/>
    <x v="0"/>
  </r>
  <r>
    <x v="41"/>
    <x v="41"/>
    <x v="27"/>
    <x v="1"/>
    <x v="0"/>
    <x v="37"/>
    <x v="2"/>
    <n v="2018"/>
    <x v="0"/>
  </r>
  <r>
    <x v="42"/>
    <x v="42"/>
    <x v="28"/>
    <x v="0"/>
    <x v="1"/>
    <x v="38"/>
    <x v="2"/>
    <n v="1224"/>
    <x v="0"/>
  </r>
  <r>
    <x v="43"/>
    <x v="43"/>
    <x v="22"/>
    <x v="1"/>
    <x v="0"/>
    <x v="39"/>
    <x v="0"/>
    <n v="948"/>
    <x v="2"/>
  </r>
  <r>
    <x v="44"/>
    <x v="44"/>
    <x v="9"/>
    <x v="1"/>
    <x v="0"/>
    <x v="40"/>
    <x v="4"/>
    <n v="1286"/>
    <x v="0"/>
  </r>
  <r>
    <x v="45"/>
    <x v="45"/>
    <x v="29"/>
    <x v="1"/>
    <x v="0"/>
    <x v="41"/>
    <x v="4"/>
    <n v="1808"/>
    <x v="2"/>
  </r>
  <r>
    <x v="46"/>
    <x v="46"/>
    <x v="30"/>
    <x v="1"/>
    <x v="0"/>
    <x v="42"/>
    <x v="3"/>
    <n v="2533"/>
    <x v="0"/>
  </r>
  <r>
    <x v="47"/>
    <x v="47"/>
    <x v="3"/>
    <x v="1"/>
    <x v="0"/>
    <x v="43"/>
    <x v="1"/>
    <n v="3110"/>
    <x v="1"/>
  </r>
  <r>
    <x v="48"/>
    <x v="48"/>
    <x v="25"/>
    <x v="0"/>
    <x v="0"/>
    <x v="44"/>
    <x v="1"/>
    <n v="4491"/>
    <x v="1"/>
  </r>
  <r>
    <x v="49"/>
    <x v="49"/>
    <x v="27"/>
    <x v="0"/>
    <x v="0"/>
    <x v="2"/>
    <x v="0"/>
    <n v="267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0F36D5-9416-4BD6-BFF4-1063E32867BE}"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G7" firstHeaderRow="1" firstDataRow="2" firstDataCol="1"/>
  <pivotFields count="12">
    <pivotField showAll="0"/>
    <pivotField showAll="0">
      <items count="51">
        <item x="16"/>
        <item x="17"/>
        <item x="7"/>
        <item x="1"/>
        <item x="27"/>
        <item x="41"/>
        <item x="48"/>
        <item x="47"/>
        <item x="31"/>
        <item x="5"/>
        <item x="13"/>
        <item x="20"/>
        <item x="0"/>
        <item x="36"/>
        <item x="3"/>
        <item x="21"/>
        <item x="11"/>
        <item x="8"/>
        <item x="40"/>
        <item x="43"/>
        <item x="2"/>
        <item x="14"/>
        <item x="37"/>
        <item x="15"/>
        <item x="33"/>
        <item x="6"/>
        <item x="49"/>
        <item x="25"/>
        <item x="32"/>
        <item x="26"/>
        <item x="22"/>
        <item x="18"/>
        <item x="28"/>
        <item x="19"/>
        <item x="46"/>
        <item x="24"/>
        <item x="4"/>
        <item x="34"/>
        <item x="12"/>
        <item x="44"/>
        <item x="9"/>
        <item x="35"/>
        <item x="10"/>
        <item x="29"/>
        <item x="23"/>
        <item x="30"/>
        <item x="45"/>
        <item x="42"/>
        <item x="39"/>
        <item x="38"/>
        <item t="default"/>
      </items>
    </pivotField>
    <pivotField showAll="0"/>
    <pivotField showAll="0"/>
    <pivotField axis="axisRow" showAll="0">
      <items count="3">
        <item x="1"/>
        <item x="0"/>
        <item t="default"/>
      </items>
    </pivotField>
    <pivotField numFmtId="14" showAll="0">
      <items count="46">
        <item x="11"/>
        <item x="12"/>
        <item x="16"/>
        <item x="17"/>
        <item x="18"/>
        <item x="19"/>
        <item x="20"/>
        <item x="21"/>
        <item x="29"/>
        <item x="0"/>
        <item x="24"/>
        <item x="34"/>
        <item x="25"/>
        <item x="5"/>
        <item x="22"/>
        <item x="27"/>
        <item x="8"/>
        <item x="3"/>
        <item x="36"/>
        <item x="4"/>
        <item x="41"/>
        <item x="2"/>
        <item x="32"/>
        <item x="15"/>
        <item x="26"/>
        <item x="42"/>
        <item x="44"/>
        <item x="14"/>
        <item x="31"/>
        <item x="39"/>
        <item x="43"/>
        <item x="9"/>
        <item x="1"/>
        <item x="13"/>
        <item x="28"/>
        <item x="38"/>
        <item x="7"/>
        <item x="30"/>
        <item x="33"/>
        <item x="35"/>
        <item x="37"/>
        <item x="40"/>
        <item x="6"/>
        <item x="10"/>
        <item x="23"/>
        <item t="default"/>
      </items>
    </pivotField>
    <pivotField axis="axisCol" showAll="0">
      <items count="6">
        <item x="1"/>
        <item x="3"/>
        <item x="2"/>
        <item x="4"/>
        <item x="0"/>
        <item t="default"/>
      </items>
    </pivotField>
    <pivotField dataField="1" showAll="0"/>
    <pivotField showAll="0">
      <items count="4">
        <item x="0"/>
        <item x="1"/>
        <item x="2"/>
        <item t="default"/>
      </items>
    </pivotField>
    <pivotField showAll="0" defaultSubtotal="0"/>
    <pivotField showAll="0" defaultSubtotal="0"/>
    <pivotField showAll="0" defaultSubtotal="0">
      <items count="18">
        <item x="0"/>
        <item x="1"/>
        <item x="2"/>
        <item x="3"/>
        <item x="4"/>
        <item x="5"/>
        <item x="6"/>
        <item x="7"/>
        <item x="8"/>
        <item x="9"/>
        <item x="10"/>
        <item x="11"/>
        <item x="12"/>
        <item x="13"/>
        <item x="14"/>
        <item x="15"/>
        <item x="16"/>
        <item x="17"/>
      </items>
    </pivotField>
  </pivotFields>
  <rowFields count="1">
    <field x="4"/>
  </rowFields>
  <rowItems count="3">
    <i>
      <x/>
    </i>
    <i>
      <x v="1"/>
    </i>
    <i t="grand">
      <x/>
    </i>
  </rowItems>
  <colFields count="1">
    <field x="6"/>
  </colFields>
  <colItems count="6">
    <i>
      <x/>
    </i>
    <i>
      <x v="1"/>
    </i>
    <i>
      <x v="2"/>
    </i>
    <i>
      <x v="3"/>
    </i>
    <i>
      <x v="4"/>
    </i>
    <i t="grand">
      <x/>
    </i>
  </colItems>
  <dataFields count="1">
    <dataField name="Average of Salary" fld="7" subtotal="average" baseField="0" baseItem="0" numFmtId="164"/>
  </dataFields>
  <formats count="1">
    <format dxfId="69">
      <pivotArea outline="0" collapsedLevelsAreSubtotals="1" fieldPosition="0"/>
    </format>
  </format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5" format="20" series="1">
      <pivotArea type="data" outline="0" fieldPosition="0">
        <references count="2">
          <reference field="4294967294" count="1" selected="0">
            <x v="0"/>
          </reference>
          <reference field="6" count="1" selected="0">
            <x v="0"/>
          </reference>
        </references>
      </pivotArea>
    </chartFormat>
    <chartFormat chart="5" format="21" series="1">
      <pivotArea type="data" outline="0" fieldPosition="0">
        <references count="2">
          <reference field="4294967294" count="1" selected="0">
            <x v="0"/>
          </reference>
          <reference field="6" count="1" selected="0">
            <x v="1"/>
          </reference>
        </references>
      </pivotArea>
    </chartFormat>
    <chartFormat chart="5" format="22" series="1">
      <pivotArea type="data" outline="0" fieldPosition="0">
        <references count="2">
          <reference field="4294967294" count="1" selected="0">
            <x v="0"/>
          </reference>
          <reference field="6" count="1" selected="0">
            <x v="2"/>
          </reference>
        </references>
      </pivotArea>
    </chartFormat>
    <chartFormat chart="5" format="23" series="1">
      <pivotArea type="data" outline="0" fieldPosition="0">
        <references count="2">
          <reference field="4294967294" count="1" selected="0">
            <x v="0"/>
          </reference>
          <reference field="6" count="1" selected="0">
            <x v="3"/>
          </reference>
        </references>
      </pivotArea>
    </chartFormat>
    <chartFormat chart="5" format="2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45ABFE-8622-4229-80A1-945CD2646828}" name="PivotTable1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9" firstHeaderRow="1" firstDataRow="1" firstDataCol="1"/>
  <pivotFields count="12">
    <pivotField dataField="1" showAll="0"/>
    <pivotField showAll="0">
      <items count="51">
        <item x="16"/>
        <item x="17"/>
        <item x="7"/>
        <item x="1"/>
        <item x="27"/>
        <item x="41"/>
        <item x="48"/>
        <item x="47"/>
        <item x="31"/>
        <item x="5"/>
        <item x="13"/>
        <item x="20"/>
        <item x="0"/>
        <item x="36"/>
        <item x="3"/>
        <item x="21"/>
        <item x="11"/>
        <item x="8"/>
        <item x="40"/>
        <item x="43"/>
        <item x="2"/>
        <item x="14"/>
        <item x="37"/>
        <item x="15"/>
        <item x="33"/>
        <item x="6"/>
        <item x="49"/>
        <item x="25"/>
        <item x="32"/>
        <item x="26"/>
        <item x="22"/>
        <item x="18"/>
        <item x="28"/>
        <item x="19"/>
        <item x="46"/>
        <item x="24"/>
        <item x="4"/>
        <item x="34"/>
        <item x="12"/>
        <item x="44"/>
        <item x="9"/>
        <item x="35"/>
        <item x="10"/>
        <item x="29"/>
        <item x="23"/>
        <item x="30"/>
        <item x="45"/>
        <item x="42"/>
        <item x="39"/>
        <item x="38"/>
        <item t="default"/>
      </items>
    </pivotField>
    <pivotField showAll="0"/>
    <pivotField showAll="0"/>
    <pivotField showAll="0">
      <items count="3">
        <item x="1"/>
        <item x="0"/>
        <item t="default"/>
      </items>
    </pivotField>
    <pivotField numFmtId="14" showAll="0">
      <items count="46">
        <item x="11"/>
        <item x="12"/>
        <item x="16"/>
        <item x="17"/>
        <item x="18"/>
        <item x="19"/>
        <item x="20"/>
        <item x="21"/>
        <item x="29"/>
        <item x="0"/>
        <item x="24"/>
        <item x="34"/>
        <item x="25"/>
        <item x="5"/>
        <item x="22"/>
        <item x="27"/>
        <item x="8"/>
        <item x="3"/>
        <item x="36"/>
        <item x="4"/>
        <item x="41"/>
        <item x="2"/>
        <item x="32"/>
        <item x="15"/>
        <item x="26"/>
        <item x="42"/>
        <item x="44"/>
        <item x="14"/>
        <item x="31"/>
        <item x="39"/>
        <item x="43"/>
        <item x="9"/>
        <item x="1"/>
        <item x="13"/>
        <item x="28"/>
        <item x="38"/>
        <item x="7"/>
        <item x="30"/>
        <item x="33"/>
        <item x="35"/>
        <item x="37"/>
        <item x="40"/>
        <item x="6"/>
        <item x="10"/>
        <item x="23"/>
        <item t="default"/>
      </items>
    </pivotField>
    <pivotField axis="axisRow" showAll="0">
      <items count="6">
        <item x="1"/>
        <item x="3"/>
        <item x="2"/>
        <item x="4"/>
        <item x="0"/>
        <item t="default"/>
      </items>
    </pivotField>
    <pivotField showAll="0"/>
    <pivotField showAll="0">
      <items count="4">
        <item x="0"/>
        <item x="1"/>
        <item x="2"/>
        <item t="default"/>
      </items>
    </pivotField>
    <pivotField showAll="0" defaultSubtotal="0"/>
    <pivotField showAll="0" defaultSubtotal="0"/>
    <pivotField showAll="0" defaultSubtotal="0">
      <items count="18">
        <item x="0"/>
        <item x="1"/>
        <item x="2"/>
        <item x="3"/>
        <item x="4"/>
        <item x="5"/>
        <item x="6"/>
        <item x="7"/>
        <item x="8"/>
        <item x="9"/>
        <item x="10"/>
        <item x="11"/>
        <item x="12"/>
        <item x="13"/>
        <item x="14"/>
        <item x="15"/>
        <item x="16"/>
        <item x="17"/>
      </items>
    </pivotField>
  </pivotFields>
  <rowFields count="1">
    <field x="6"/>
  </rowFields>
  <rowItems count="6">
    <i>
      <x/>
    </i>
    <i>
      <x v="1"/>
    </i>
    <i>
      <x v="2"/>
    </i>
    <i>
      <x v="3"/>
    </i>
    <i>
      <x v="4"/>
    </i>
    <i t="grand">
      <x/>
    </i>
  </rowItems>
  <colItems count="1">
    <i/>
  </colItems>
  <dataFields count="1">
    <dataField name="Count of EmployeeI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996F19-9DB0-48AA-A658-41916E3D0388}" name="PivotTable1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B6" firstHeaderRow="1" firstDataRow="1" firstDataCol="1"/>
  <pivotFields count="12">
    <pivotField dataField="1" showAll="0"/>
    <pivotField showAll="0">
      <items count="51">
        <item x="16"/>
        <item x="17"/>
        <item x="7"/>
        <item x="1"/>
        <item x="27"/>
        <item x="41"/>
        <item x="48"/>
        <item x="47"/>
        <item x="31"/>
        <item x="5"/>
        <item x="13"/>
        <item x="20"/>
        <item x="0"/>
        <item x="36"/>
        <item x="3"/>
        <item x="21"/>
        <item x="11"/>
        <item x="8"/>
        <item x="40"/>
        <item x="43"/>
        <item x="2"/>
        <item x="14"/>
        <item x="37"/>
        <item x="15"/>
        <item x="33"/>
        <item x="6"/>
        <item x="49"/>
        <item x="25"/>
        <item x="32"/>
        <item x="26"/>
        <item x="22"/>
        <item x="18"/>
        <item x="28"/>
        <item x="19"/>
        <item x="46"/>
        <item x="24"/>
        <item x="4"/>
        <item x="34"/>
        <item x="12"/>
        <item x="44"/>
        <item x="9"/>
        <item x="35"/>
        <item x="10"/>
        <item x="29"/>
        <item x="23"/>
        <item x="30"/>
        <item x="45"/>
        <item x="42"/>
        <item x="39"/>
        <item x="38"/>
        <item t="default"/>
      </items>
    </pivotField>
    <pivotField showAll="0"/>
    <pivotField axis="axisRow" showAll="0">
      <items count="3">
        <item x="0"/>
        <item x="1"/>
        <item t="default"/>
      </items>
    </pivotField>
    <pivotField showAll="0">
      <items count="3">
        <item x="1"/>
        <item x="0"/>
        <item t="default"/>
      </items>
    </pivotField>
    <pivotField numFmtId="14" showAll="0">
      <items count="46">
        <item x="11"/>
        <item x="12"/>
        <item x="16"/>
        <item x="17"/>
        <item x="18"/>
        <item x="19"/>
        <item x="20"/>
        <item x="21"/>
        <item x="29"/>
        <item x="0"/>
        <item x="24"/>
        <item x="34"/>
        <item x="25"/>
        <item x="5"/>
        <item x="22"/>
        <item x="27"/>
        <item x="8"/>
        <item x="3"/>
        <item x="36"/>
        <item x="4"/>
        <item x="41"/>
        <item x="2"/>
        <item x="32"/>
        <item x="15"/>
        <item x="26"/>
        <item x="42"/>
        <item x="44"/>
        <item x="14"/>
        <item x="31"/>
        <item x="39"/>
        <item x="43"/>
        <item x="9"/>
        <item x="1"/>
        <item x="13"/>
        <item x="28"/>
        <item x="38"/>
        <item x="7"/>
        <item x="30"/>
        <item x="33"/>
        <item x="35"/>
        <item x="37"/>
        <item x="40"/>
        <item x="6"/>
        <item x="10"/>
        <item x="23"/>
        <item t="default"/>
      </items>
    </pivotField>
    <pivotField showAll="0">
      <items count="6">
        <item x="1"/>
        <item x="3"/>
        <item x="2"/>
        <item x="4"/>
        <item x="0"/>
        <item t="default"/>
      </items>
    </pivotField>
    <pivotField showAll="0"/>
    <pivotField showAll="0">
      <items count="4">
        <item x="0"/>
        <item x="1"/>
        <item x="2"/>
        <item t="default"/>
      </items>
    </pivotField>
    <pivotField showAll="0" defaultSubtotal="0"/>
    <pivotField showAll="0" defaultSubtotal="0"/>
    <pivotField showAll="0" defaultSubtotal="0">
      <items count="18">
        <item x="0"/>
        <item x="1"/>
        <item x="2"/>
        <item x="3"/>
        <item x="4"/>
        <item x="5"/>
        <item x="6"/>
        <item x="7"/>
        <item x="8"/>
        <item x="9"/>
        <item x="10"/>
        <item x="11"/>
        <item x="12"/>
        <item x="13"/>
        <item x="14"/>
        <item x="15"/>
        <item x="16"/>
        <item x="17"/>
      </items>
    </pivotField>
  </pivotFields>
  <rowFields count="1">
    <field x="3"/>
  </rowFields>
  <rowItems count="3">
    <i>
      <x/>
    </i>
    <i>
      <x v="1"/>
    </i>
    <i t="grand">
      <x/>
    </i>
  </rowItems>
  <colItems count="1">
    <i/>
  </colItems>
  <dataFields count="1">
    <dataField name="Count of Employee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3" count="1" selected="0">
            <x v="0"/>
          </reference>
        </references>
      </pivotArea>
    </chartFormat>
    <chartFormat chart="9"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2362F9-244F-44B2-8204-9CAC21D61123}"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21" firstHeaderRow="1" firstDataRow="1" firstDataCol="1"/>
  <pivotFields count="12">
    <pivotField showAll="0"/>
    <pivotField showAll="0">
      <items count="51">
        <item x="16"/>
        <item x="17"/>
        <item x="7"/>
        <item x="1"/>
        <item x="27"/>
        <item x="41"/>
        <item x="48"/>
        <item x="47"/>
        <item x="31"/>
        <item x="5"/>
        <item x="13"/>
        <item x="20"/>
        <item x="0"/>
        <item x="36"/>
        <item x="3"/>
        <item x="21"/>
        <item x="11"/>
        <item x="8"/>
        <item x="40"/>
        <item x="43"/>
        <item x="2"/>
        <item x="14"/>
        <item x="37"/>
        <item x="15"/>
        <item x="33"/>
        <item x="6"/>
        <item x="49"/>
        <item x="25"/>
        <item x="32"/>
        <item x="26"/>
        <item x="22"/>
        <item x="18"/>
        <item x="28"/>
        <item x="19"/>
        <item x="46"/>
        <item x="24"/>
        <item x="4"/>
        <item x="34"/>
        <item x="12"/>
        <item x="44"/>
        <item x="9"/>
        <item x="35"/>
        <item x="10"/>
        <item x="29"/>
        <item x="23"/>
        <item x="30"/>
        <item x="45"/>
        <item x="42"/>
        <item x="39"/>
        <item x="38"/>
        <item t="default"/>
      </items>
    </pivotField>
    <pivotField showAll="0"/>
    <pivotField showAll="0"/>
    <pivotField showAll="0">
      <items count="3">
        <item x="1"/>
        <item x="0"/>
        <item t="default"/>
      </items>
    </pivotField>
    <pivotField numFmtId="14" showAll="0">
      <items count="46">
        <item x="11"/>
        <item x="12"/>
        <item x="16"/>
        <item x="17"/>
        <item x="18"/>
        <item x="19"/>
        <item x="20"/>
        <item x="21"/>
        <item x="29"/>
        <item x="0"/>
        <item x="24"/>
        <item x="34"/>
        <item x="25"/>
        <item x="5"/>
        <item x="22"/>
        <item x="27"/>
        <item x="8"/>
        <item x="3"/>
        <item x="36"/>
        <item x="4"/>
        <item x="41"/>
        <item x="2"/>
        <item x="32"/>
        <item x="15"/>
        <item x="26"/>
        <item x="42"/>
        <item x="44"/>
        <item x="14"/>
        <item x="31"/>
        <item x="39"/>
        <item x="43"/>
        <item x="9"/>
        <item x="1"/>
        <item x="13"/>
        <item x="28"/>
        <item x="38"/>
        <item x="7"/>
        <item x="30"/>
        <item x="33"/>
        <item x="35"/>
        <item x="37"/>
        <item x="40"/>
        <item x="6"/>
        <item x="10"/>
        <item x="23"/>
        <item t="default"/>
      </items>
    </pivotField>
    <pivotField axis="axisRow" showAll="0">
      <items count="6">
        <item x="1"/>
        <item x="3"/>
        <item x="2"/>
        <item x="4"/>
        <item x="0"/>
        <item t="default"/>
      </items>
    </pivotField>
    <pivotField dataField="1" showAll="0"/>
    <pivotField axis="axisRow" showAll="0">
      <items count="4">
        <item x="0"/>
        <item x="1"/>
        <item x="2"/>
        <item t="default"/>
      </items>
    </pivotField>
    <pivotField showAll="0" defaultSubtotal="0"/>
    <pivotField showAll="0" defaultSubtotal="0"/>
    <pivotField showAll="0" defaultSubtotal="0">
      <items count="18">
        <item x="0"/>
        <item x="1"/>
        <item x="2"/>
        <item x="3"/>
        <item x="4"/>
        <item x="5"/>
        <item x="6"/>
        <item x="7"/>
        <item x="8"/>
        <item x="9"/>
        <item x="10"/>
        <item x="11"/>
        <item x="12"/>
        <item x="13"/>
        <item x="14"/>
        <item x="15"/>
        <item x="16"/>
        <item x="17"/>
      </items>
    </pivotField>
  </pivotFields>
  <rowFields count="2">
    <field x="8"/>
    <field x="6"/>
  </rowFields>
  <rowItems count="18">
    <i>
      <x/>
    </i>
    <i r="1">
      <x/>
    </i>
    <i r="1">
      <x v="1"/>
    </i>
    <i r="1">
      <x v="2"/>
    </i>
    <i r="1">
      <x v="3"/>
    </i>
    <i r="1">
      <x v="4"/>
    </i>
    <i>
      <x v="1"/>
    </i>
    <i r="1">
      <x/>
    </i>
    <i r="1">
      <x v="1"/>
    </i>
    <i r="1">
      <x v="3"/>
    </i>
    <i r="1">
      <x v="4"/>
    </i>
    <i>
      <x v="2"/>
    </i>
    <i r="1">
      <x/>
    </i>
    <i r="1">
      <x v="1"/>
    </i>
    <i r="1">
      <x v="2"/>
    </i>
    <i r="1">
      <x v="3"/>
    </i>
    <i r="1">
      <x v="4"/>
    </i>
    <i t="grand">
      <x/>
    </i>
  </rowItems>
  <colItems count="1">
    <i/>
  </colItems>
  <dataFields count="1">
    <dataField name="Sum of Salary" fld="7"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C82B00-6C79-4E28-997F-2DD9C44B0034}"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6" firstHeaderRow="1" firstDataRow="1" firstDataCol="1"/>
  <pivotFields count="12">
    <pivotField dataField="1" showAll="0"/>
    <pivotField showAll="0">
      <items count="51">
        <item x="16"/>
        <item x="17"/>
        <item x="7"/>
        <item x="1"/>
        <item x="27"/>
        <item x="41"/>
        <item x="48"/>
        <item x="47"/>
        <item x="31"/>
        <item x="5"/>
        <item x="13"/>
        <item x="20"/>
        <item x="0"/>
        <item x="36"/>
        <item x="3"/>
        <item x="21"/>
        <item x="11"/>
        <item x="8"/>
        <item x="40"/>
        <item x="43"/>
        <item x="2"/>
        <item x="14"/>
        <item x="37"/>
        <item x="15"/>
        <item x="33"/>
        <item x="6"/>
        <item x="49"/>
        <item x="25"/>
        <item x="32"/>
        <item x="26"/>
        <item x="22"/>
        <item x="18"/>
        <item x="28"/>
        <item x="19"/>
        <item x="46"/>
        <item x="24"/>
        <item x="4"/>
        <item x="34"/>
        <item x="12"/>
        <item x="44"/>
        <item x="9"/>
        <item x="35"/>
        <item x="10"/>
        <item x="29"/>
        <item x="23"/>
        <item x="30"/>
        <item x="45"/>
        <item x="42"/>
        <item x="39"/>
        <item x="38"/>
        <item t="default"/>
      </items>
    </pivotField>
    <pivotField showAll="0"/>
    <pivotField showAll="0"/>
    <pivotField axis="axisRow" showAll="0">
      <items count="3">
        <item x="1"/>
        <item x="0"/>
        <item t="default"/>
      </items>
    </pivotField>
    <pivotField numFmtId="14" showAll="0">
      <items count="46">
        <item x="11"/>
        <item x="12"/>
        <item x="16"/>
        <item x="17"/>
        <item x="18"/>
        <item x="19"/>
        <item x="20"/>
        <item x="21"/>
        <item x="29"/>
        <item x="0"/>
        <item x="24"/>
        <item x="34"/>
        <item x="25"/>
        <item x="5"/>
        <item x="22"/>
        <item x="27"/>
        <item x="8"/>
        <item x="3"/>
        <item x="36"/>
        <item x="4"/>
        <item x="41"/>
        <item x="2"/>
        <item x="32"/>
        <item x="15"/>
        <item x="26"/>
        <item x="42"/>
        <item x="44"/>
        <item x="14"/>
        <item x="31"/>
        <item x="39"/>
        <item x="43"/>
        <item x="9"/>
        <item x="1"/>
        <item x="13"/>
        <item x="28"/>
        <item x="38"/>
        <item x="7"/>
        <item x="30"/>
        <item x="33"/>
        <item x="35"/>
        <item x="37"/>
        <item x="40"/>
        <item x="6"/>
        <item x="10"/>
        <item x="23"/>
        <item t="default"/>
      </items>
    </pivotField>
    <pivotField showAll="0">
      <items count="6">
        <item x="1"/>
        <item x="3"/>
        <item x="2"/>
        <item x="4"/>
        <item x="0"/>
        <item t="default"/>
      </items>
    </pivotField>
    <pivotField showAll="0"/>
    <pivotField showAll="0">
      <items count="4">
        <item x="0"/>
        <item x="1"/>
        <item x="2"/>
        <item t="default"/>
      </items>
    </pivotField>
    <pivotField showAll="0" defaultSubtotal="0"/>
    <pivotField showAll="0" defaultSubtotal="0"/>
    <pivotField showAll="0" defaultSubtotal="0">
      <items count="18">
        <item x="0"/>
        <item x="1"/>
        <item x="2"/>
        <item x="3"/>
        <item x="4"/>
        <item x="5"/>
        <item x="6"/>
        <item x="7"/>
        <item x="8"/>
        <item x="9"/>
        <item x="10"/>
        <item x="11"/>
        <item x="12"/>
        <item x="13"/>
        <item x="14"/>
        <item x="15"/>
        <item x="16"/>
        <item x="17"/>
      </items>
    </pivotField>
  </pivotFields>
  <rowFields count="1">
    <field x="4"/>
  </rowFields>
  <rowItems count="3">
    <i>
      <x/>
    </i>
    <i>
      <x v="1"/>
    </i>
    <i t="grand">
      <x/>
    </i>
  </rowItems>
  <colItems count="1">
    <i/>
  </colItems>
  <dataFields count="1">
    <dataField name="Sum of EmployeeID" fld="0"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F3D1EC-4DC9-4A57-B159-B71F47D979B3}"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59" firstHeaderRow="0" firstDataRow="1" firstDataCol="1"/>
  <pivotFields count="12">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1">
        <item x="16"/>
        <item x="17"/>
        <item x="7"/>
        <item x="1"/>
        <item x="27"/>
        <item x="41"/>
        <item x="48"/>
        <item x="47"/>
        <item x="31"/>
        <item x="5"/>
        <item x="13"/>
        <item x="20"/>
        <item x="0"/>
        <item x="36"/>
        <item x="3"/>
        <item x="21"/>
        <item x="11"/>
        <item x="8"/>
        <item x="40"/>
        <item x="43"/>
        <item x="2"/>
        <item x="14"/>
        <item x="37"/>
        <item x="15"/>
        <item x="33"/>
        <item x="6"/>
        <item x="49"/>
        <item x="25"/>
        <item x="32"/>
        <item x="26"/>
        <item x="22"/>
        <item x="18"/>
        <item x="28"/>
        <item x="19"/>
        <item x="46"/>
        <item x="24"/>
        <item x="4"/>
        <item x="34"/>
        <item x="12"/>
        <item x="44"/>
        <item x="9"/>
        <item x="35"/>
        <item x="10"/>
        <item x="29"/>
        <item x="23"/>
        <item x="30"/>
        <item x="45"/>
        <item x="42"/>
        <item x="39"/>
        <item x="38"/>
        <item t="default"/>
      </items>
    </pivotField>
    <pivotField dataField="1" showAll="0">
      <items count="32">
        <item x="25"/>
        <item x="15"/>
        <item x="4"/>
        <item x="8"/>
        <item x="24"/>
        <item x="9"/>
        <item x="6"/>
        <item x="7"/>
        <item x="21"/>
        <item x="30"/>
        <item x="12"/>
        <item x="10"/>
        <item x="3"/>
        <item x="0"/>
        <item x="18"/>
        <item x="14"/>
        <item x="28"/>
        <item x="26"/>
        <item x="16"/>
        <item x="2"/>
        <item x="27"/>
        <item x="1"/>
        <item x="11"/>
        <item x="13"/>
        <item x="5"/>
        <item x="22"/>
        <item x="23"/>
        <item x="19"/>
        <item x="17"/>
        <item x="29"/>
        <item x="20"/>
        <item t="default"/>
      </items>
    </pivotField>
    <pivotField showAll="0">
      <items count="3">
        <item x="0"/>
        <item x="1"/>
        <item t="default"/>
      </items>
    </pivotField>
    <pivotField showAll="0">
      <items count="3">
        <item x="1"/>
        <item x="0"/>
        <item t="default"/>
      </items>
    </pivotField>
    <pivotField numFmtId="14" showAll="0">
      <items count="46">
        <item x="11"/>
        <item x="12"/>
        <item x="16"/>
        <item x="17"/>
        <item x="18"/>
        <item x="19"/>
        <item x="20"/>
        <item x="21"/>
        <item x="29"/>
        <item x="0"/>
        <item x="24"/>
        <item x="34"/>
        <item x="25"/>
        <item x="5"/>
        <item x="22"/>
        <item x="27"/>
        <item x="8"/>
        <item x="3"/>
        <item x="36"/>
        <item x="4"/>
        <item x="41"/>
        <item x="2"/>
        <item x="32"/>
        <item x="15"/>
        <item x="26"/>
        <item x="42"/>
        <item x="44"/>
        <item x="14"/>
        <item x="31"/>
        <item x="39"/>
        <item x="43"/>
        <item x="9"/>
        <item x="1"/>
        <item x="13"/>
        <item x="28"/>
        <item x="38"/>
        <item x="7"/>
        <item x="30"/>
        <item x="33"/>
        <item x="35"/>
        <item x="37"/>
        <item x="40"/>
        <item x="6"/>
        <item x="10"/>
        <item x="23"/>
        <item t="default"/>
      </items>
    </pivotField>
    <pivotField axis="axisRow" showAll="0">
      <items count="6">
        <item x="1"/>
        <item x="3"/>
        <item x="2"/>
        <item x="4"/>
        <item x="0"/>
        <item t="default"/>
      </items>
    </pivotField>
    <pivotField dataField="1" showAll="0"/>
    <pivotField showAll="0">
      <items count="4">
        <item x="0"/>
        <item x="1"/>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2">
    <field x="6"/>
    <field x="1"/>
  </rowFields>
  <rowItems count="56">
    <i>
      <x/>
    </i>
    <i r="1">
      <x v="2"/>
    </i>
    <i r="1">
      <x v="6"/>
    </i>
    <i r="1">
      <x v="7"/>
    </i>
    <i r="1">
      <x v="17"/>
    </i>
    <i r="1">
      <x v="20"/>
    </i>
    <i r="1">
      <x v="24"/>
    </i>
    <i r="1">
      <x v="29"/>
    </i>
    <i r="1">
      <x v="32"/>
    </i>
    <i r="1">
      <x v="33"/>
    </i>
    <i r="1">
      <x v="44"/>
    </i>
    <i r="1">
      <x v="48"/>
    </i>
    <i>
      <x v="1"/>
    </i>
    <i r="1">
      <x v="4"/>
    </i>
    <i r="1">
      <x v="16"/>
    </i>
    <i r="1">
      <x v="30"/>
    </i>
    <i r="1">
      <x v="34"/>
    </i>
    <i r="1">
      <x v="36"/>
    </i>
    <i r="1">
      <x v="41"/>
    </i>
    <i>
      <x v="2"/>
    </i>
    <i r="1">
      <x v="5"/>
    </i>
    <i r="1">
      <x v="10"/>
    </i>
    <i r="1">
      <x v="14"/>
    </i>
    <i r="1">
      <x v="15"/>
    </i>
    <i r="1">
      <x v="37"/>
    </i>
    <i r="1">
      <x v="40"/>
    </i>
    <i r="1">
      <x v="42"/>
    </i>
    <i r="1">
      <x v="47"/>
    </i>
    <i>
      <x v="3"/>
    </i>
    <i r="1">
      <x/>
    </i>
    <i r="1">
      <x v="11"/>
    </i>
    <i r="1">
      <x v="13"/>
    </i>
    <i r="1">
      <x v="21"/>
    </i>
    <i r="1">
      <x v="22"/>
    </i>
    <i r="1">
      <x v="23"/>
    </i>
    <i r="1">
      <x v="27"/>
    </i>
    <i r="1">
      <x v="35"/>
    </i>
    <i r="1">
      <x v="38"/>
    </i>
    <i r="1">
      <x v="39"/>
    </i>
    <i r="1">
      <x v="43"/>
    </i>
    <i r="1">
      <x v="45"/>
    </i>
    <i r="1">
      <x v="46"/>
    </i>
    <i r="1">
      <x v="49"/>
    </i>
    <i>
      <x v="4"/>
    </i>
    <i r="1">
      <x v="1"/>
    </i>
    <i r="1">
      <x v="3"/>
    </i>
    <i r="1">
      <x v="8"/>
    </i>
    <i r="1">
      <x v="9"/>
    </i>
    <i r="1">
      <x v="12"/>
    </i>
    <i r="1">
      <x v="18"/>
    </i>
    <i r="1">
      <x v="19"/>
    </i>
    <i r="1">
      <x v="25"/>
    </i>
    <i r="1">
      <x v="26"/>
    </i>
    <i r="1">
      <x v="28"/>
    </i>
    <i r="1">
      <x v="31"/>
    </i>
    <i t="grand">
      <x/>
    </i>
  </rowItems>
  <colFields count="1">
    <field x="-2"/>
  </colFields>
  <colItems count="3">
    <i>
      <x/>
    </i>
    <i i="1">
      <x v="1"/>
    </i>
    <i i="2">
      <x v="2"/>
    </i>
  </colItems>
  <dataFields count="3">
    <dataField name="Count of EmployeeID" fld="0" subtotal="count" baseField="0" baseItem="0"/>
    <dataField name="Sum of Salary" fld="7" baseField="0" baseItem="0" numFmtId="165"/>
    <dataField name="Sum of Age" fld="2" baseField="0" baseItem="0"/>
  </dataFields>
  <formats count="1">
    <format dxfId="68">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1A2C3C-C13F-4C30-98AB-9684B6219655}"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9" firstHeaderRow="1" firstDataRow="1" firstDataCol="1"/>
  <pivotFields count="12">
    <pivotField dataField="1" showAll="0"/>
    <pivotField showAll="0">
      <items count="51">
        <item x="16"/>
        <item x="17"/>
        <item x="7"/>
        <item x="1"/>
        <item x="27"/>
        <item x="41"/>
        <item x="48"/>
        <item x="47"/>
        <item x="31"/>
        <item x="5"/>
        <item x="13"/>
        <item x="20"/>
        <item x="0"/>
        <item x="36"/>
        <item x="3"/>
        <item x="21"/>
        <item x="11"/>
        <item x="8"/>
        <item x="40"/>
        <item x="43"/>
        <item x="2"/>
        <item x="14"/>
        <item x="37"/>
        <item x="15"/>
        <item x="33"/>
        <item x="6"/>
        <item x="49"/>
        <item x="25"/>
        <item x="32"/>
        <item x="26"/>
        <item x="22"/>
        <item x="18"/>
        <item x="28"/>
        <item x="19"/>
        <item x="46"/>
        <item x="24"/>
        <item x="4"/>
        <item x="34"/>
        <item x="12"/>
        <item x="44"/>
        <item x="9"/>
        <item x="35"/>
        <item x="10"/>
        <item x="29"/>
        <item x="23"/>
        <item x="30"/>
        <item x="45"/>
        <item x="42"/>
        <item x="39"/>
        <item x="38"/>
        <item t="default"/>
      </items>
    </pivotField>
    <pivotField showAll="0"/>
    <pivotField showAll="0"/>
    <pivotField showAll="0">
      <items count="3">
        <item x="1"/>
        <item x="0"/>
        <item t="default"/>
      </items>
    </pivotField>
    <pivotField numFmtId="14" showAll="0">
      <items count="46">
        <item x="11"/>
        <item x="12"/>
        <item x="16"/>
        <item x="17"/>
        <item x="18"/>
        <item x="19"/>
        <item x="20"/>
        <item x="21"/>
        <item x="29"/>
        <item x="0"/>
        <item x="24"/>
        <item x="34"/>
        <item x="25"/>
        <item x="5"/>
        <item x="22"/>
        <item x="27"/>
        <item x="8"/>
        <item x="3"/>
        <item x="36"/>
        <item x="4"/>
        <item x="41"/>
        <item x="2"/>
        <item x="32"/>
        <item x="15"/>
        <item x="26"/>
        <item x="42"/>
        <item x="44"/>
        <item x="14"/>
        <item x="31"/>
        <item x="39"/>
        <item x="43"/>
        <item x="9"/>
        <item x="1"/>
        <item x="13"/>
        <item x="28"/>
        <item x="38"/>
        <item x="7"/>
        <item x="30"/>
        <item x="33"/>
        <item x="35"/>
        <item x="37"/>
        <item x="40"/>
        <item x="6"/>
        <item x="10"/>
        <item x="23"/>
        <item t="default"/>
      </items>
    </pivotField>
    <pivotField axis="axisRow" showAll="0">
      <items count="6">
        <item x="1"/>
        <item x="3"/>
        <item x="2"/>
        <item x="4"/>
        <item x="0"/>
        <item t="default"/>
      </items>
    </pivotField>
    <pivotField showAll="0"/>
    <pivotField showAll="0">
      <items count="4">
        <item x="0"/>
        <item x="1"/>
        <item x="2"/>
        <item t="default"/>
      </items>
    </pivotField>
    <pivotField showAll="0" defaultSubtotal="0"/>
    <pivotField showAll="0" defaultSubtotal="0"/>
    <pivotField showAll="0" defaultSubtotal="0">
      <items count="18">
        <item x="0"/>
        <item x="1"/>
        <item x="2"/>
        <item x="3"/>
        <item x="4"/>
        <item x="5"/>
        <item x="6"/>
        <item x="7"/>
        <item x="8"/>
        <item x="9"/>
        <item x="10"/>
        <item x="11"/>
        <item x="12"/>
        <item x="13"/>
        <item x="14"/>
        <item x="15"/>
        <item x="16"/>
        <item x="17"/>
      </items>
    </pivotField>
  </pivotFields>
  <rowFields count="1">
    <field x="6"/>
  </rowFields>
  <rowItems count="6">
    <i>
      <x/>
    </i>
    <i>
      <x v="1"/>
    </i>
    <i>
      <x v="2"/>
    </i>
    <i>
      <x v="3"/>
    </i>
    <i>
      <x v="4"/>
    </i>
    <i t="grand">
      <x/>
    </i>
  </rowItems>
  <colItems count="1">
    <i/>
  </colItems>
  <dataFields count="1">
    <dataField name="Count of EmployeeID"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3"/>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BECECF-EED1-46C4-9F4A-469AF0C45BF5}"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54" firstHeaderRow="0" firstDataRow="1" firstDataCol="1"/>
  <pivotFields count="12">
    <pivotField dataField="1" showAll="0"/>
    <pivotField axis="axisRow" showAll="0">
      <items count="51">
        <item x="16"/>
        <item x="17"/>
        <item x="7"/>
        <item x="1"/>
        <item x="27"/>
        <item x="41"/>
        <item x="48"/>
        <item x="47"/>
        <item x="31"/>
        <item x="5"/>
        <item x="13"/>
        <item x="20"/>
        <item x="0"/>
        <item x="36"/>
        <item x="3"/>
        <item x="21"/>
        <item x="11"/>
        <item x="8"/>
        <item x="40"/>
        <item x="43"/>
        <item x="2"/>
        <item x="14"/>
        <item x="37"/>
        <item x="15"/>
        <item x="33"/>
        <item x="6"/>
        <item x="49"/>
        <item x="25"/>
        <item x="32"/>
        <item x="26"/>
        <item x="22"/>
        <item x="18"/>
        <item x="28"/>
        <item x="19"/>
        <item x="46"/>
        <item x="24"/>
        <item x="4"/>
        <item x="34"/>
        <item x="12"/>
        <item x="44"/>
        <item x="9"/>
        <item x="35"/>
        <item x="10"/>
        <item x="29"/>
        <item x="23"/>
        <item x="30"/>
        <item x="45"/>
        <item x="42"/>
        <item x="39"/>
        <item x="38"/>
        <item t="default"/>
      </items>
    </pivotField>
    <pivotField dataField="1" showAll="0"/>
    <pivotField showAll="0"/>
    <pivotField showAll="0">
      <items count="3">
        <item x="1"/>
        <item x="0"/>
        <item t="default"/>
      </items>
    </pivotField>
    <pivotField numFmtId="14" showAll="0">
      <items count="46">
        <item x="11"/>
        <item x="12"/>
        <item x="16"/>
        <item x="17"/>
        <item x="18"/>
        <item x="19"/>
        <item x="20"/>
        <item x="21"/>
        <item x="29"/>
        <item x="0"/>
        <item x="24"/>
        <item x="34"/>
        <item x="25"/>
        <item x="5"/>
        <item x="22"/>
        <item x="27"/>
        <item x="8"/>
        <item x="3"/>
        <item x="36"/>
        <item x="4"/>
        <item x="41"/>
        <item x="2"/>
        <item x="32"/>
        <item x="15"/>
        <item x="26"/>
        <item x="42"/>
        <item x="44"/>
        <item x="14"/>
        <item x="31"/>
        <item x="39"/>
        <item x="43"/>
        <item x="9"/>
        <item x="1"/>
        <item x="13"/>
        <item x="28"/>
        <item x="38"/>
        <item x="7"/>
        <item x="30"/>
        <item x="33"/>
        <item x="35"/>
        <item x="37"/>
        <item x="40"/>
        <item x="6"/>
        <item x="10"/>
        <item x="23"/>
        <item t="default"/>
      </items>
    </pivotField>
    <pivotField showAll="0">
      <items count="6">
        <item x="1"/>
        <item x="3"/>
        <item x="2"/>
        <item x="4"/>
        <item x="0"/>
        <item t="default"/>
      </items>
    </pivotField>
    <pivotField dataField="1" showAll="0"/>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Average of EmployeeID" fld="0" subtotal="average" baseField="0" baseItem="0"/>
    <dataField name="Average of Age" fld="2" subtotal="average" baseField="0" baseItem="0"/>
    <dataField name="Average of Salary" fld="7" subtotal="average" baseField="0" baseItem="0" numFmtId="164"/>
  </dataFields>
  <formats count="2">
    <format dxfId="71">
      <pivotArea collapsedLevelsAreSubtotals="1" fieldPosition="0">
        <references count="2">
          <reference field="4294967294" count="1" selected="0">
            <x v="0"/>
          </reference>
          <reference field="1" count="1">
            <x v="0"/>
          </reference>
        </references>
      </pivotArea>
    </format>
    <format dxfId="7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39B76761-99C2-4E78-8447-1CF1C46CE917}" sourceName="Dept">
  <pivotTables>
    <pivotTable tabId="10" name="PivotTable1"/>
    <pivotTable tabId="4" name="PivotTable1"/>
    <pivotTable tabId="12" name="PivotTable3"/>
    <pivotTable tabId="17" name="PivotTable12"/>
    <pivotTable tabId="16" name="PivotTable11"/>
    <pivotTable tabId="11" name="PivotTable2"/>
    <pivotTable tabId="8" name="PivotTable3"/>
    <pivotTable tabId="18" name="PivotTable1"/>
  </pivotTables>
  <data>
    <tabular pivotCacheId="805356963">
      <items count="5">
        <i x="1" s="1"/>
        <i x="3"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Grade" xr10:uid="{AD856A11-7A86-4AE9-BB16-769D731E2253}" sourceName="Job Grade">
  <pivotTables>
    <pivotTable tabId="11" name="PivotTable2"/>
    <pivotTable tabId="4" name="PivotTable1"/>
    <pivotTable tabId="10" name="PivotTable1"/>
    <pivotTable tabId="12" name="PivotTable3"/>
    <pivotTable tabId="17" name="PivotTable12"/>
    <pivotTable tabId="16" name="PivotTable11"/>
    <pivotTable tabId="8" name="PivotTable3"/>
    <pivotTable tabId="18" name="PivotTable1"/>
  </pivotTables>
  <data>
    <tabular pivotCacheId="80535696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8A4AB5B-BA8B-4F80-9DAA-7CA6506960F5}" sourceName="Gender">
  <pivotTables>
    <pivotTable tabId="12" name="PivotTable3"/>
    <pivotTable tabId="4" name="PivotTable1"/>
    <pivotTable tabId="10" name="PivotTable1"/>
    <pivotTable tabId="17" name="PivotTable12"/>
    <pivotTable tabId="16" name="PivotTable11"/>
    <pivotTable tabId="11" name="PivotTable2"/>
    <pivotTable tabId="8" name="PivotTable3"/>
    <pivotTable tabId="18" name="PivotTable1"/>
  </pivotTables>
  <data>
    <tabular pivotCacheId="80535696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F52F538B-724B-4CB8-9CA4-78F67B0538C7}" sourceName="Employee Name">
  <pivotTables>
    <pivotTable tabId="17" name="PivotTable12"/>
    <pivotTable tabId="4" name="PivotTable1"/>
    <pivotTable tabId="10" name="PivotTable1"/>
    <pivotTable tabId="12" name="PivotTable3"/>
    <pivotTable tabId="16" name="PivotTable11"/>
    <pivotTable tabId="11" name="PivotTable2"/>
    <pivotTable tabId="18" name="PivotTable1"/>
    <pivotTable tabId="8" name="PivotTable3"/>
  </pivotTables>
  <data>
    <tabular pivotCacheId="805356963">
      <items count="50">
        <i x="16" s="1"/>
        <i x="17" s="1"/>
        <i x="7" s="1"/>
        <i x="1" s="1"/>
        <i x="27" s="1"/>
        <i x="41" s="1"/>
        <i x="48" s="1"/>
        <i x="47" s="1"/>
        <i x="31" s="1"/>
        <i x="5" s="1"/>
        <i x="13" s="1"/>
        <i x="20" s="1"/>
        <i x="0" s="1"/>
        <i x="36" s="1"/>
        <i x="3" s="1"/>
        <i x="21" s="1"/>
        <i x="11" s="1"/>
        <i x="8" s="1"/>
        <i x="40" s="1"/>
        <i x="43" s="1"/>
        <i x="2" s="1"/>
        <i x="14" s="1"/>
        <i x="37" s="1"/>
        <i x="15" s="1"/>
        <i x="33" s="1"/>
        <i x="6" s="1"/>
        <i x="49" s="1"/>
        <i x="25" s="1"/>
        <i x="32" s="1"/>
        <i x="26" s="1"/>
        <i x="22" s="1"/>
        <i x="18" s="1"/>
        <i x="28" s="1"/>
        <i x="19" s="1"/>
        <i x="46" s="1"/>
        <i x="24" s="1"/>
        <i x="4" s="1"/>
        <i x="34" s="1"/>
        <i x="12" s="1"/>
        <i x="44" s="1"/>
        <i x="9" s="1"/>
        <i x="35" s="1"/>
        <i x="10" s="1"/>
        <i x="29" s="1"/>
        <i x="23" s="1"/>
        <i x="30" s="1"/>
        <i x="45" s="1"/>
        <i x="42" s="1"/>
        <i x="39" s="1"/>
        <i x="3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1" xr10:uid="{EF32613B-69E1-4C84-8CA7-B1C5CBABA648}" cache="Slicer_Dept" caption="Dept" style="SlicerStyleDark1" rowHeight="241300"/>
  <slicer name="Job Grade 1" xr10:uid="{7A56E389-15E7-49D1-A94A-98E62BF8F586}" cache="Slicer_Job_Grade" caption="Job Grade" style="SlicerStyleDark1" rowHeight="241300"/>
  <slicer name="Gender 1" xr10:uid="{CD55BA63-CC4B-4F3B-AFD1-FD1B6C2DD3B7}" cache="Slicer_Gender" caption="Gender" style="SlicerStyleDark1" rowHeight="241300"/>
  <slicer name="Employee Name 1" xr10:uid="{63C9FAFA-856A-4CEE-BCA2-62E556F2597F}" cache="Slicer_Employee_Name" caption="Employee Name"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96C76B05-31E5-44CB-9C2C-5F4831772F14}" cache="Slicer_Employee_Name" caption="Employee Name" startItem="12"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Grade" xr10:uid="{BA1D6C65-B2BA-4A25-ADAF-44B6F5495F31}" cache="Slicer_Job_Grade" caption="Job Grade"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7C5E98B-60BB-4E27-B78D-BE43C4DDB71B}" cache="Slicer_Gender" caption="Gender" style="SlicerStyleDark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xr10:uid="{6164F5FD-D728-45B3-B744-ED8A9471C480}" cache="Slicer_Dept" caption="Dept"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9FE6B9-D6F3-4516-AE56-85CEDCB94F4B}" name="Master3" displayName="Master3" ref="A1:I51" headerRowDxfId="84" totalsRowDxfId="81" headerRowBorderDxfId="83" tableBorderDxfId="82">
  <tableColumns count="9">
    <tableColumn id="1" xr3:uid="{808FE968-21D4-40FD-82C0-8FAA1CEDB71F}" name="EmployeeID" dataDxfId="80"/>
    <tableColumn id="2" xr3:uid="{D7B687B1-0102-427E-B322-06C7A37FA908}" name="Employee Name" dataDxfId="79"/>
    <tableColumn id="3" xr3:uid="{A34143CF-DE4C-45C6-BD6C-116972060327}" name="Age" dataDxfId="78"/>
    <tableColumn id="4" xr3:uid="{5A80BB88-B523-45BE-A89A-990BE3182E29}" name="Marital Status" dataDxfId="77"/>
    <tableColumn id="5" xr3:uid="{1B699FC9-7B1B-4B60-8466-B22AFF320EE1}" name="Gender" dataDxfId="76"/>
    <tableColumn id="6" xr3:uid="{1CD476DB-BC8F-4BE8-B1AC-6B5E22F3688F}" name="HireDate" dataDxfId="75"/>
    <tableColumn id="8" xr3:uid="{67F17C2A-85E6-45ED-847D-8997344F2F32}" name="Dept" dataDxfId="74"/>
    <tableColumn id="9" xr3:uid="{CE1F52A2-E8BE-424B-BBEF-0EC812FB7573}" name="Salary" dataDxfId="73"/>
    <tableColumn id="10" xr3:uid="{E3725020-D45A-4767-963C-6E97BDB7DAAE}" name="Job Grade" dataDxfId="72"/>
  </tableColumns>
  <tableStyleInfo name="TableStyleMedium26"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Main Event">
      <a:majorFont>
        <a:latin typeface="Impact" panose="020B080603090205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Impact" panose="020B080603090205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in Event">
      <a:fillStyleLst>
        <a:solidFill>
          <a:schemeClr val="phClr"/>
        </a:solidFill>
        <a:solidFill>
          <a:schemeClr val="phClr">
            <a:tint val="69000"/>
            <a:satMod val="105000"/>
            <a:lumMod val="110000"/>
          </a:schemeClr>
        </a:solidFill>
        <a:blipFill>
          <a:blip xmlns:r="http://schemas.openxmlformats.org/officeDocument/2006/relationships" r:embed="rId1">
            <a:duotone>
              <a:schemeClr val="phClr">
                <a:shade val="88000"/>
                <a:lumMod val="88000"/>
              </a:schemeClr>
              <a:schemeClr val="phClr"/>
            </a:duotone>
          </a:blip>
          <a:tile tx="0" ty="0" sx="100000" sy="100000" flip="none" algn="tl"/>
        </a:blipFill>
      </a:fillStyleLst>
      <a:lnStyleLst>
        <a:ln w="9525" cap="flat" cmpd="sng" algn="ctr">
          <a:solidFill>
            <a:schemeClr val="phClr">
              <a:shade val="60000"/>
            </a:scheme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25400" dist="127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2">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Date" xr10:uid="{A06269B4-8577-46BD-8B5D-542A1A33C59C}" sourceName="HireDate">
  <pivotTables>
    <pivotTable tabId="17" name="PivotTable12"/>
    <pivotTable tabId="4" name="PivotTable1"/>
    <pivotTable tabId="10" name="PivotTable1"/>
    <pivotTable tabId="12" name="PivotTable3"/>
    <pivotTable tabId="16" name="PivotTable11"/>
    <pivotTable tabId="11" name="PivotTable2"/>
    <pivotTable tabId="8" name="PivotTable3"/>
    <pivotTable tabId="18" name="PivotTable1"/>
  </pivotTables>
  <state minimalRefreshVersion="6" lastRefreshVersion="6" pivotCacheId="805356963" filterType="unknown">
    <bounds startDate="200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Date 1" xr10:uid="{8309EE14-D7E6-449F-A467-CE124AB3A1E3}" cache="NativeTimeline_HireDate" caption="HireDate" level="2" selectionLevel="2" scrollPosition="2015-06-07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Date" xr10:uid="{E6BEAEA8-BBA0-4AAF-98D1-7CE210B3894E}" cache="NativeTimeline_HireDate" caption="HireDate" level="2" selectionLevel="2" scrollPosition="2015-06-07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78082-91AD-4A84-8F4B-7FF091EB6414}">
  <sheetPr>
    <tabColor rgb="FF7030A0"/>
  </sheetPr>
  <dimension ref="A1:J878"/>
  <sheetViews>
    <sheetView topLeftCell="A47" workbookViewId="0">
      <selection sqref="A1:I51"/>
    </sheetView>
  </sheetViews>
  <sheetFormatPr defaultColWidth="14.453125" defaultRowHeight="15" customHeight="1" x14ac:dyDescent="0.35"/>
  <cols>
    <col min="1" max="1" width="14" customWidth="1"/>
    <col min="2" max="2" width="18.81640625" customWidth="1"/>
    <col min="3" max="3" width="11.7265625" customWidth="1"/>
    <col min="4" max="4" width="14.54296875" customWidth="1"/>
    <col min="5" max="5" width="15.1796875" customWidth="1"/>
    <col min="6" max="6" width="18" customWidth="1"/>
    <col min="7" max="7" width="11.1796875" customWidth="1"/>
    <col min="8" max="8" width="8.7265625" customWidth="1"/>
    <col min="9" max="9" width="15.54296875" customWidth="1"/>
  </cols>
  <sheetData>
    <row r="1" spans="1:9" ht="14.5" x14ac:dyDescent="0.35">
      <c r="A1" s="1" t="s">
        <v>0</v>
      </c>
      <c r="B1" s="2" t="s">
        <v>1</v>
      </c>
      <c r="C1" s="3" t="s">
        <v>2</v>
      </c>
      <c r="D1" s="2" t="s">
        <v>3</v>
      </c>
      <c r="E1" s="2" t="s">
        <v>4</v>
      </c>
      <c r="F1" s="2" t="s">
        <v>5</v>
      </c>
      <c r="G1" s="2" t="s">
        <v>6</v>
      </c>
      <c r="H1" s="2" t="s">
        <v>7</v>
      </c>
      <c r="I1" s="4" t="s">
        <v>8</v>
      </c>
    </row>
    <row r="2" spans="1:9" ht="14.5" x14ac:dyDescent="0.35">
      <c r="A2" s="5">
        <v>1</v>
      </c>
      <c r="B2" s="6" t="s">
        <v>9</v>
      </c>
      <c r="C2" s="6">
        <v>40</v>
      </c>
      <c r="D2" s="7" t="s">
        <v>10</v>
      </c>
      <c r="E2" s="7" t="s">
        <v>11</v>
      </c>
      <c r="F2" s="8">
        <v>38189</v>
      </c>
      <c r="G2" s="7" t="s">
        <v>12</v>
      </c>
      <c r="H2" s="7">
        <v>2295</v>
      </c>
      <c r="I2" s="9" t="s">
        <v>13</v>
      </c>
    </row>
    <row r="3" spans="1:9" ht="14.5" x14ac:dyDescent="0.35">
      <c r="A3" s="5">
        <v>2</v>
      </c>
      <c r="B3" s="6" t="s">
        <v>14</v>
      </c>
      <c r="C3" s="6">
        <v>50</v>
      </c>
      <c r="D3" s="7" t="s">
        <v>15</v>
      </c>
      <c r="E3" s="7" t="s">
        <v>16</v>
      </c>
      <c r="F3" s="8">
        <v>40956</v>
      </c>
      <c r="G3" s="7" t="s">
        <v>12</v>
      </c>
      <c r="H3" s="7">
        <v>962</v>
      </c>
      <c r="I3" s="9" t="s">
        <v>17</v>
      </c>
    </row>
    <row r="4" spans="1:9" ht="14.5" x14ac:dyDescent="0.35">
      <c r="A4" s="5">
        <v>3</v>
      </c>
      <c r="B4" s="6" t="s">
        <v>18</v>
      </c>
      <c r="C4" s="6">
        <v>46</v>
      </c>
      <c r="D4" s="7" t="s">
        <v>10</v>
      </c>
      <c r="E4" s="7" t="s">
        <v>16</v>
      </c>
      <c r="F4" s="8">
        <v>40149</v>
      </c>
      <c r="G4" s="7" t="s">
        <v>19</v>
      </c>
      <c r="H4" s="7">
        <v>4006</v>
      </c>
      <c r="I4" s="9" t="s">
        <v>13</v>
      </c>
    </row>
    <row r="5" spans="1:9" ht="14.5" x14ac:dyDescent="0.35">
      <c r="A5" s="5">
        <v>4</v>
      </c>
      <c r="B5" s="6" t="s">
        <v>20</v>
      </c>
      <c r="C5" s="6">
        <v>39</v>
      </c>
      <c r="D5" s="7" t="s">
        <v>15</v>
      </c>
      <c r="E5" s="7" t="s">
        <v>11</v>
      </c>
      <c r="F5" s="8">
        <v>39808</v>
      </c>
      <c r="G5" s="7" t="s">
        <v>21</v>
      </c>
      <c r="H5" s="7">
        <v>4547</v>
      </c>
      <c r="I5" s="9" t="s">
        <v>13</v>
      </c>
    </row>
    <row r="6" spans="1:9" ht="14.5" x14ac:dyDescent="0.35">
      <c r="A6" s="5">
        <v>5</v>
      </c>
      <c r="B6" s="6" t="s">
        <v>22</v>
      </c>
      <c r="C6" s="6">
        <v>46</v>
      </c>
      <c r="D6" s="7" t="s">
        <v>10</v>
      </c>
      <c r="E6" s="7" t="s">
        <v>16</v>
      </c>
      <c r="F6" s="8">
        <v>39814</v>
      </c>
      <c r="G6" s="7" t="s">
        <v>23</v>
      </c>
      <c r="H6" s="7">
        <v>1932</v>
      </c>
      <c r="I6" s="9" t="s">
        <v>13</v>
      </c>
    </row>
    <row r="7" spans="1:9" ht="14.5" x14ac:dyDescent="0.35">
      <c r="A7" s="5">
        <v>6</v>
      </c>
      <c r="B7" s="6" t="s">
        <v>24</v>
      </c>
      <c r="C7" s="6">
        <v>46</v>
      </c>
      <c r="D7" s="7" t="s">
        <v>15</v>
      </c>
      <c r="E7" s="7" t="s">
        <v>16</v>
      </c>
      <c r="F7" s="8">
        <v>39093</v>
      </c>
      <c r="G7" s="7" t="s">
        <v>12</v>
      </c>
      <c r="H7" s="7">
        <v>3223</v>
      </c>
      <c r="I7" s="9" t="s">
        <v>17</v>
      </c>
    </row>
    <row r="8" spans="1:9" ht="14.5" x14ac:dyDescent="0.35">
      <c r="A8" s="5">
        <v>7</v>
      </c>
      <c r="B8" s="6" t="s">
        <v>25</v>
      </c>
      <c r="C8" s="6">
        <v>25</v>
      </c>
      <c r="D8" s="7" t="s">
        <v>15</v>
      </c>
      <c r="E8" s="7" t="s">
        <v>16</v>
      </c>
      <c r="F8" s="8">
        <v>42021</v>
      </c>
      <c r="G8" s="7" t="s">
        <v>12</v>
      </c>
      <c r="H8" s="7">
        <v>1329</v>
      </c>
      <c r="I8" s="9" t="s">
        <v>26</v>
      </c>
    </row>
    <row r="9" spans="1:9" ht="14.5" x14ac:dyDescent="0.35">
      <c r="A9" s="5">
        <v>8</v>
      </c>
      <c r="B9" s="6" t="s">
        <v>27</v>
      </c>
      <c r="C9" s="6">
        <v>53</v>
      </c>
      <c r="D9" s="7" t="s">
        <v>10</v>
      </c>
      <c r="E9" s="7" t="s">
        <v>16</v>
      </c>
      <c r="F9" s="8">
        <v>41666</v>
      </c>
      <c r="G9" s="7" t="s">
        <v>19</v>
      </c>
      <c r="H9" s="7">
        <v>3989</v>
      </c>
      <c r="I9" s="9" t="s">
        <v>17</v>
      </c>
    </row>
    <row r="10" spans="1:9" ht="14.5" x14ac:dyDescent="0.35">
      <c r="A10" s="5">
        <v>9</v>
      </c>
      <c r="B10" s="6" t="s">
        <v>28</v>
      </c>
      <c r="C10" s="6">
        <v>33</v>
      </c>
      <c r="D10" s="7" t="s">
        <v>10</v>
      </c>
      <c r="E10" s="7" t="s">
        <v>11</v>
      </c>
      <c r="F10" s="8">
        <v>39475</v>
      </c>
      <c r="G10" s="7" t="s">
        <v>19</v>
      </c>
      <c r="H10" s="7">
        <v>1636</v>
      </c>
      <c r="I10" s="9" t="s">
        <v>13</v>
      </c>
    </row>
    <row r="11" spans="1:9" ht="14.5" x14ac:dyDescent="0.35">
      <c r="A11" s="5">
        <v>10</v>
      </c>
      <c r="B11" s="6" t="s">
        <v>29</v>
      </c>
      <c r="C11" s="6">
        <v>34</v>
      </c>
      <c r="D11" s="7" t="s">
        <v>15</v>
      </c>
      <c r="E11" s="7" t="s">
        <v>11</v>
      </c>
      <c r="F11" s="8">
        <v>40937</v>
      </c>
      <c r="G11" s="7" t="s">
        <v>21</v>
      </c>
      <c r="H11" s="7">
        <v>3386</v>
      </c>
      <c r="I11" s="9" t="s">
        <v>13</v>
      </c>
    </row>
    <row r="12" spans="1:9" ht="14.5" x14ac:dyDescent="0.35">
      <c r="A12" s="5">
        <v>11</v>
      </c>
      <c r="B12" s="6" t="s">
        <v>30</v>
      </c>
      <c r="C12" s="6">
        <v>26</v>
      </c>
      <c r="D12" s="7" t="s">
        <v>10</v>
      </c>
      <c r="E12" s="7" t="s">
        <v>11</v>
      </c>
      <c r="F12" s="8">
        <v>42050</v>
      </c>
      <c r="G12" s="7" t="s">
        <v>21</v>
      </c>
      <c r="H12" s="7">
        <v>3676</v>
      </c>
      <c r="I12" s="9" t="s">
        <v>26</v>
      </c>
    </row>
    <row r="13" spans="1:9" ht="14.5" x14ac:dyDescent="0.35">
      <c r="A13" s="5">
        <v>12</v>
      </c>
      <c r="B13" s="6" t="s">
        <v>31</v>
      </c>
      <c r="C13" s="6">
        <v>30</v>
      </c>
      <c r="D13" s="7" t="s">
        <v>15</v>
      </c>
      <c r="E13" s="7" t="s">
        <v>11</v>
      </c>
      <c r="F13" s="8">
        <v>36578</v>
      </c>
      <c r="G13" s="7" t="s">
        <v>23</v>
      </c>
      <c r="H13" s="7">
        <v>1128</v>
      </c>
      <c r="I13" s="9" t="s">
        <v>26</v>
      </c>
    </row>
    <row r="14" spans="1:9" ht="14.5" x14ac:dyDescent="0.35">
      <c r="A14" s="5">
        <v>13</v>
      </c>
      <c r="B14" s="6" t="s">
        <v>32</v>
      </c>
      <c r="C14" s="6">
        <v>38</v>
      </c>
      <c r="D14" s="7" t="s">
        <v>10</v>
      </c>
      <c r="E14" s="7" t="s">
        <v>11</v>
      </c>
      <c r="F14" s="8">
        <v>36580</v>
      </c>
      <c r="G14" s="7" t="s">
        <v>33</v>
      </c>
      <c r="H14" s="7">
        <v>2301</v>
      </c>
      <c r="I14" s="9" t="s">
        <v>26</v>
      </c>
    </row>
    <row r="15" spans="1:9" ht="14.5" x14ac:dyDescent="0.35">
      <c r="A15" s="5">
        <v>14</v>
      </c>
      <c r="B15" s="6" t="s">
        <v>34</v>
      </c>
      <c r="C15" s="6">
        <v>51</v>
      </c>
      <c r="D15" s="7" t="s">
        <v>10</v>
      </c>
      <c r="E15" s="7" t="s">
        <v>11</v>
      </c>
      <c r="F15" s="8">
        <v>40969</v>
      </c>
      <c r="G15" s="7" t="s">
        <v>21</v>
      </c>
      <c r="H15" s="7">
        <v>2887</v>
      </c>
      <c r="I15" s="9" t="s">
        <v>13</v>
      </c>
    </row>
    <row r="16" spans="1:9" ht="14.5" x14ac:dyDescent="0.35">
      <c r="A16" s="5">
        <v>15</v>
      </c>
      <c r="B16" s="6" t="s">
        <v>35</v>
      </c>
      <c r="C16" s="6">
        <v>40</v>
      </c>
      <c r="D16" s="7" t="s">
        <v>15</v>
      </c>
      <c r="E16" s="7" t="s">
        <v>16</v>
      </c>
      <c r="F16" s="8">
        <v>40616</v>
      </c>
      <c r="G16" s="7" t="s">
        <v>33</v>
      </c>
      <c r="H16" s="7">
        <v>2154</v>
      </c>
      <c r="I16" s="9" t="s">
        <v>13</v>
      </c>
    </row>
    <row r="17" spans="1:10" ht="14.5" x14ac:dyDescent="0.35">
      <c r="A17" s="5">
        <v>16</v>
      </c>
      <c r="B17" s="6" t="s">
        <v>36</v>
      </c>
      <c r="C17" s="6">
        <v>34</v>
      </c>
      <c r="D17" s="7" t="s">
        <v>15</v>
      </c>
      <c r="E17" s="7" t="s">
        <v>16</v>
      </c>
      <c r="F17" s="8">
        <v>40258</v>
      </c>
      <c r="G17" s="7" t="s">
        <v>33</v>
      </c>
      <c r="H17" s="7">
        <v>2741</v>
      </c>
      <c r="I17" s="9" t="s">
        <v>26</v>
      </c>
    </row>
    <row r="18" spans="1:10" ht="14.5" x14ac:dyDescent="0.35">
      <c r="A18" s="5">
        <v>17</v>
      </c>
      <c r="B18" s="6" t="s">
        <v>37</v>
      </c>
      <c r="C18" s="6">
        <v>37</v>
      </c>
      <c r="D18" s="7" t="s">
        <v>10</v>
      </c>
      <c r="E18" s="7" t="s">
        <v>16</v>
      </c>
      <c r="F18" s="8">
        <v>36617</v>
      </c>
      <c r="G18" s="7" t="s">
        <v>33</v>
      </c>
      <c r="H18" s="7">
        <v>4096</v>
      </c>
      <c r="I18" s="9" t="s">
        <v>26</v>
      </c>
    </row>
    <row r="19" spans="1:10" ht="14.5" x14ac:dyDescent="0.35">
      <c r="A19" s="5">
        <v>18</v>
      </c>
      <c r="B19" s="6" t="s">
        <v>38</v>
      </c>
      <c r="C19" s="6">
        <v>52</v>
      </c>
      <c r="D19" s="7" t="s">
        <v>10</v>
      </c>
      <c r="E19" s="7" t="s">
        <v>16</v>
      </c>
      <c r="F19" s="8">
        <v>36624</v>
      </c>
      <c r="G19" s="7" t="s">
        <v>12</v>
      </c>
      <c r="H19" s="7">
        <v>1998</v>
      </c>
      <c r="I19" s="9" t="s">
        <v>26</v>
      </c>
    </row>
    <row r="20" spans="1:10" ht="14.5" x14ac:dyDescent="0.35">
      <c r="A20" s="5">
        <v>19</v>
      </c>
      <c r="B20" s="6" t="s">
        <v>39</v>
      </c>
      <c r="C20" s="6">
        <v>34</v>
      </c>
      <c r="D20" s="7" t="s">
        <v>10</v>
      </c>
      <c r="E20" s="7" t="s">
        <v>16</v>
      </c>
      <c r="F20" s="8">
        <v>36635</v>
      </c>
      <c r="G20" s="7" t="s">
        <v>12</v>
      </c>
      <c r="H20" s="7">
        <v>3408</v>
      </c>
      <c r="I20" s="9" t="s">
        <v>13</v>
      </c>
    </row>
    <row r="21" spans="1:10" ht="15.75" customHeight="1" x14ac:dyDescent="0.35">
      <c r="A21" s="5">
        <v>20</v>
      </c>
      <c r="B21" s="6" t="s">
        <v>40</v>
      </c>
      <c r="C21" s="6">
        <v>42</v>
      </c>
      <c r="D21" s="7" t="s">
        <v>10</v>
      </c>
      <c r="E21" s="7" t="s">
        <v>11</v>
      </c>
      <c r="F21" s="8">
        <v>36883</v>
      </c>
      <c r="G21" s="7" t="s">
        <v>19</v>
      </c>
      <c r="H21" s="7">
        <v>3390</v>
      </c>
      <c r="I21" s="9" t="s">
        <v>13</v>
      </c>
      <c r="J21" t="s">
        <v>71</v>
      </c>
    </row>
    <row r="22" spans="1:10" ht="15.75" customHeight="1" x14ac:dyDescent="0.35">
      <c r="A22" s="5">
        <v>21</v>
      </c>
      <c r="B22" s="6" t="s">
        <v>41</v>
      </c>
      <c r="C22" s="6">
        <v>22</v>
      </c>
      <c r="D22" s="7" t="s">
        <v>10</v>
      </c>
      <c r="E22" s="7" t="s">
        <v>11</v>
      </c>
      <c r="F22" s="8">
        <v>36883</v>
      </c>
      <c r="G22" s="7" t="s">
        <v>33</v>
      </c>
      <c r="H22" s="7">
        <v>2034</v>
      </c>
      <c r="I22" s="9" t="s">
        <v>17</v>
      </c>
    </row>
    <row r="23" spans="1:10" ht="15.75" customHeight="1" x14ac:dyDescent="0.35">
      <c r="A23" s="5">
        <v>22</v>
      </c>
      <c r="B23" s="6" t="s">
        <v>42</v>
      </c>
      <c r="C23" s="6">
        <v>45</v>
      </c>
      <c r="D23" s="7" t="s">
        <v>15</v>
      </c>
      <c r="E23" s="7" t="s">
        <v>11</v>
      </c>
      <c r="F23" s="8">
        <v>36884</v>
      </c>
      <c r="G23" s="7" t="s">
        <v>21</v>
      </c>
      <c r="H23" s="7">
        <v>600</v>
      </c>
      <c r="I23" s="9" t="s">
        <v>26</v>
      </c>
    </row>
    <row r="24" spans="1:10" ht="15.75" customHeight="1" x14ac:dyDescent="0.35">
      <c r="A24" s="5">
        <v>23</v>
      </c>
      <c r="B24" s="6" t="s">
        <v>43</v>
      </c>
      <c r="C24" s="6">
        <v>22</v>
      </c>
      <c r="D24" s="7" t="s">
        <v>15</v>
      </c>
      <c r="E24" s="7" t="s">
        <v>16</v>
      </c>
      <c r="F24" s="8">
        <v>36884</v>
      </c>
      <c r="G24" s="7" t="s">
        <v>23</v>
      </c>
      <c r="H24" s="7">
        <v>4406</v>
      </c>
      <c r="I24" s="9" t="s">
        <v>17</v>
      </c>
    </row>
    <row r="25" spans="1:10" ht="15.75" customHeight="1" x14ac:dyDescent="0.35">
      <c r="A25" s="5">
        <v>24</v>
      </c>
      <c r="B25" s="6" t="s">
        <v>44</v>
      </c>
      <c r="C25" s="6">
        <v>50</v>
      </c>
      <c r="D25" s="7" t="s">
        <v>15</v>
      </c>
      <c r="E25" s="7" t="s">
        <v>11</v>
      </c>
      <c r="F25" s="8">
        <v>36884</v>
      </c>
      <c r="G25" s="7" t="s">
        <v>19</v>
      </c>
      <c r="H25" s="7">
        <v>2042</v>
      </c>
      <c r="I25" s="9" t="s">
        <v>26</v>
      </c>
    </row>
    <row r="26" spans="1:10" ht="15.75" customHeight="1" x14ac:dyDescent="0.35">
      <c r="A26" s="5">
        <v>25</v>
      </c>
      <c r="B26" s="6" t="s">
        <v>45</v>
      </c>
      <c r="C26" s="6">
        <v>63</v>
      </c>
      <c r="D26" s="7" t="s">
        <v>15</v>
      </c>
      <c r="E26" s="7" t="s">
        <v>16</v>
      </c>
      <c r="F26" s="8">
        <v>36885</v>
      </c>
      <c r="G26" s="7" t="s">
        <v>33</v>
      </c>
      <c r="H26" s="7">
        <v>664</v>
      </c>
      <c r="I26" s="9" t="s">
        <v>26</v>
      </c>
    </row>
    <row r="27" spans="1:10" ht="15.75" customHeight="1" x14ac:dyDescent="0.35">
      <c r="A27" s="5">
        <v>26</v>
      </c>
      <c r="B27" s="6" t="s">
        <v>46</v>
      </c>
      <c r="C27" s="6">
        <v>25</v>
      </c>
      <c r="D27" s="7" t="s">
        <v>10</v>
      </c>
      <c r="E27" s="7" t="s">
        <v>11</v>
      </c>
      <c r="F27" s="8">
        <v>39443</v>
      </c>
      <c r="G27" s="7" t="s">
        <v>33</v>
      </c>
      <c r="H27" s="7">
        <v>3723</v>
      </c>
      <c r="I27" s="9" t="s">
        <v>13</v>
      </c>
    </row>
    <row r="28" spans="1:10" ht="15.75" customHeight="1" x14ac:dyDescent="0.35">
      <c r="A28" s="5">
        <v>27</v>
      </c>
      <c r="B28" s="6" t="s">
        <v>47</v>
      </c>
      <c r="C28" s="6">
        <v>41</v>
      </c>
      <c r="D28" s="7" t="s">
        <v>15</v>
      </c>
      <c r="E28" s="7" t="s">
        <v>11</v>
      </c>
      <c r="F28" s="8">
        <v>42365</v>
      </c>
      <c r="G28" s="7" t="s">
        <v>19</v>
      </c>
      <c r="H28" s="7">
        <v>1161</v>
      </c>
      <c r="I28" s="9" t="s">
        <v>13</v>
      </c>
    </row>
    <row r="29" spans="1:10" ht="15.75" customHeight="1" x14ac:dyDescent="0.35">
      <c r="A29" s="5">
        <v>28</v>
      </c>
      <c r="B29" s="6" t="s">
        <v>48</v>
      </c>
      <c r="C29" s="6">
        <v>62</v>
      </c>
      <c r="D29" s="7" t="s">
        <v>15</v>
      </c>
      <c r="E29" s="7" t="s">
        <v>11</v>
      </c>
      <c r="F29" s="8">
        <v>38712</v>
      </c>
      <c r="G29" s="7" t="s">
        <v>23</v>
      </c>
      <c r="H29" s="7">
        <v>1711</v>
      </c>
      <c r="I29" s="9" t="s">
        <v>26</v>
      </c>
    </row>
    <row r="30" spans="1:10" ht="15.75" customHeight="1" x14ac:dyDescent="0.35">
      <c r="A30" s="5">
        <v>29</v>
      </c>
      <c r="B30" s="6" t="s">
        <v>49</v>
      </c>
      <c r="C30" s="6">
        <v>34</v>
      </c>
      <c r="D30" s="7" t="s">
        <v>10</v>
      </c>
      <c r="E30" s="7" t="s">
        <v>11</v>
      </c>
      <c r="F30" s="8">
        <v>39079</v>
      </c>
      <c r="G30" s="7" t="s">
        <v>19</v>
      </c>
      <c r="H30" s="7">
        <v>3199</v>
      </c>
      <c r="I30" s="9" t="s">
        <v>26</v>
      </c>
    </row>
    <row r="31" spans="1:10" ht="15.75" customHeight="1" x14ac:dyDescent="0.35">
      <c r="A31" s="5">
        <v>30</v>
      </c>
      <c r="B31" s="6" t="s">
        <v>50</v>
      </c>
      <c r="C31" s="6">
        <v>65</v>
      </c>
      <c r="D31" s="7" t="s">
        <v>10</v>
      </c>
      <c r="E31" s="7" t="s">
        <v>16</v>
      </c>
      <c r="F31" s="8">
        <v>40541</v>
      </c>
      <c r="G31" s="7" t="s">
        <v>33</v>
      </c>
      <c r="H31" s="7">
        <v>1513</v>
      </c>
      <c r="I31" s="9" t="s">
        <v>26</v>
      </c>
    </row>
    <row r="32" spans="1:10" ht="15.75" customHeight="1" x14ac:dyDescent="0.35">
      <c r="A32" s="5">
        <v>31</v>
      </c>
      <c r="B32" s="6" t="s">
        <v>51</v>
      </c>
      <c r="C32" s="6">
        <v>35</v>
      </c>
      <c r="D32" s="7" t="s">
        <v>15</v>
      </c>
      <c r="E32" s="7" t="s">
        <v>16</v>
      </c>
      <c r="F32" s="8">
        <v>39445</v>
      </c>
      <c r="G32" s="7" t="s">
        <v>33</v>
      </c>
      <c r="H32" s="7">
        <v>3978</v>
      </c>
      <c r="I32" s="9" t="s">
        <v>13</v>
      </c>
    </row>
    <row r="33" spans="1:9" ht="15.75" customHeight="1" x14ac:dyDescent="0.35">
      <c r="A33" s="5">
        <v>32</v>
      </c>
      <c r="B33" s="6" t="s">
        <v>52</v>
      </c>
      <c r="C33" s="6">
        <v>26</v>
      </c>
      <c r="D33" s="7" t="s">
        <v>15</v>
      </c>
      <c r="E33" s="7" t="s">
        <v>11</v>
      </c>
      <c r="F33" s="8">
        <v>41272</v>
      </c>
      <c r="G33" s="7" t="s">
        <v>12</v>
      </c>
      <c r="H33" s="7">
        <v>3639</v>
      </c>
      <c r="I33" s="9" t="s">
        <v>13</v>
      </c>
    </row>
    <row r="34" spans="1:9" ht="15.75" customHeight="1" x14ac:dyDescent="0.35">
      <c r="A34" s="5">
        <v>33</v>
      </c>
      <c r="B34" s="6" t="s">
        <v>53</v>
      </c>
      <c r="C34" s="6">
        <v>56</v>
      </c>
      <c r="D34" s="7" t="s">
        <v>15</v>
      </c>
      <c r="E34" s="7" t="s">
        <v>11</v>
      </c>
      <c r="F34" s="8">
        <v>37620</v>
      </c>
      <c r="G34" s="7" t="s">
        <v>12</v>
      </c>
      <c r="H34" s="7">
        <v>1134</v>
      </c>
      <c r="I34" s="9" t="s">
        <v>26</v>
      </c>
    </row>
    <row r="35" spans="1:9" ht="15.75" customHeight="1" x14ac:dyDescent="0.35">
      <c r="A35" s="5">
        <v>34</v>
      </c>
      <c r="B35" s="6" t="s">
        <v>54</v>
      </c>
      <c r="C35" s="6">
        <v>37</v>
      </c>
      <c r="D35" s="7" t="s">
        <v>15</v>
      </c>
      <c r="E35" s="7" t="s">
        <v>16</v>
      </c>
      <c r="F35" s="8">
        <v>42003</v>
      </c>
      <c r="G35" s="7" t="s">
        <v>19</v>
      </c>
      <c r="H35" s="7">
        <v>2298</v>
      </c>
      <c r="I35" s="9" t="s">
        <v>26</v>
      </c>
    </row>
    <row r="36" spans="1:9" ht="15.75" customHeight="1" x14ac:dyDescent="0.35">
      <c r="A36" s="5">
        <v>35</v>
      </c>
      <c r="B36" s="6" t="s">
        <v>55</v>
      </c>
      <c r="C36" s="6">
        <v>60</v>
      </c>
      <c r="D36" s="7" t="s">
        <v>10</v>
      </c>
      <c r="E36" s="7" t="s">
        <v>16</v>
      </c>
      <c r="F36" s="8">
        <v>40907</v>
      </c>
      <c r="G36" s="7" t="s">
        <v>21</v>
      </c>
      <c r="H36" s="7">
        <v>3843</v>
      </c>
      <c r="I36" s="9" t="s">
        <v>13</v>
      </c>
    </row>
    <row r="37" spans="1:9" ht="15.75" customHeight="1" x14ac:dyDescent="0.35">
      <c r="A37" s="5">
        <v>36</v>
      </c>
      <c r="B37" s="6" t="s">
        <v>56</v>
      </c>
      <c r="C37" s="6">
        <v>40</v>
      </c>
      <c r="D37" s="7" t="s">
        <v>10</v>
      </c>
      <c r="E37" s="7" t="s">
        <v>16</v>
      </c>
      <c r="F37" s="8">
        <v>41272</v>
      </c>
      <c r="G37" s="7" t="s">
        <v>23</v>
      </c>
      <c r="H37" s="7">
        <v>3880</v>
      </c>
      <c r="I37" s="9" t="s">
        <v>13</v>
      </c>
    </row>
    <row r="38" spans="1:9" ht="15.75" customHeight="1" x14ac:dyDescent="0.35">
      <c r="A38" s="5">
        <v>37</v>
      </c>
      <c r="B38" s="6" t="s">
        <v>57</v>
      </c>
      <c r="C38" s="6">
        <v>29</v>
      </c>
      <c r="D38" s="7" t="s">
        <v>15</v>
      </c>
      <c r="E38" s="7" t="s">
        <v>16</v>
      </c>
      <c r="F38" s="8">
        <v>40177</v>
      </c>
      <c r="G38" s="7" t="s">
        <v>33</v>
      </c>
      <c r="H38" s="7">
        <v>3967</v>
      </c>
      <c r="I38" s="9" t="s">
        <v>17</v>
      </c>
    </row>
    <row r="39" spans="1:9" ht="15.75" customHeight="1" x14ac:dyDescent="0.35">
      <c r="A39" s="5">
        <v>38</v>
      </c>
      <c r="B39" s="6" t="s">
        <v>58</v>
      </c>
      <c r="C39" s="6">
        <v>41</v>
      </c>
      <c r="D39" s="7" t="s">
        <v>15</v>
      </c>
      <c r="E39" s="7" t="s">
        <v>16</v>
      </c>
      <c r="F39" s="8">
        <v>42004</v>
      </c>
      <c r="G39" s="7" t="s">
        <v>33</v>
      </c>
      <c r="H39" s="7">
        <v>561</v>
      </c>
      <c r="I39" s="9" t="s">
        <v>26</v>
      </c>
    </row>
    <row r="40" spans="1:9" ht="15.75" customHeight="1" x14ac:dyDescent="0.35">
      <c r="A40" s="5">
        <v>39</v>
      </c>
      <c r="B40" s="6" t="s">
        <v>59</v>
      </c>
      <c r="C40" s="6">
        <v>21</v>
      </c>
      <c r="D40" s="7" t="s">
        <v>15</v>
      </c>
      <c r="E40" s="7" t="s">
        <v>11</v>
      </c>
      <c r="F40" s="8">
        <v>38717</v>
      </c>
      <c r="G40" s="7" t="s">
        <v>33</v>
      </c>
      <c r="H40" s="7">
        <v>1395</v>
      </c>
      <c r="I40" s="9" t="s">
        <v>26</v>
      </c>
    </row>
    <row r="41" spans="1:9" ht="15.75" customHeight="1" x14ac:dyDescent="0.35">
      <c r="A41" s="5">
        <v>40</v>
      </c>
      <c r="B41" s="6" t="s">
        <v>60</v>
      </c>
      <c r="C41" s="6">
        <v>25</v>
      </c>
      <c r="D41" s="7" t="s">
        <v>10</v>
      </c>
      <c r="E41" s="7" t="s">
        <v>11</v>
      </c>
      <c r="F41" s="8">
        <v>42005</v>
      </c>
      <c r="G41" s="7" t="s">
        <v>19</v>
      </c>
      <c r="H41" s="7">
        <v>548</v>
      </c>
      <c r="I41" s="9" t="s">
        <v>26</v>
      </c>
    </row>
    <row r="42" spans="1:9" ht="15.75" customHeight="1" x14ac:dyDescent="0.35">
      <c r="A42" s="5">
        <v>41</v>
      </c>
      <c r="B42" s="6" t="s">
        <v>61</v>
      </c>
      <c r="C42" s="6">
        <v>44</v>
      </c>
      <c r="D42" s="7" t="s">
        <v>10</v>
      </c>
      <c r="E42" s="7" t="s">
        <v>11</v>
      </c>
      <c r="F42" s="8">
        <v>39813</v>
      </c>
      <c r="G42" s="7" t="s">
        <v>12</v>
      </c>
      <c r="H42" s="7">
        <v>1355</v>
      </c>
      <c r="I42" s="9" t="s">
        <v>13</v>
      </c>
    </row>
    <row r="43" spans="1:9" ht="15.75" customHeight="1" x14ac:dyDescent="0.35">
      <c r="A43" s="5">
        <v>42</v>
      </c>
      <c r="B43" s="6" t="s">
        <v>62</v>
      </c>
      <c r="C43" s="6">
        <v>48</v>
      </c>
      <c r="D43" s="7" t="s">
        <v>15</v>
      </c>
      <c r="E43" s="7" t="s">
        <v>11</v>
      </c>
      <c r="F43" s="8">
        <v>42007</v>
      </c>
      <c r="G43" s="7" t="s">
        <v>21</v>
      </c>
      <c r="H43" s="7">
        <v>2018</v>
      </c>
      <c r="I43" s="9" t="s">
        <v>13</v>
      </c>
    </row>
    <row r="44" spans="1:9" ht="15.75" customHeight="1" x14ac:dyDescent="0.35">
      <c r="A44" s="5">
        <v>43</v>
      </c>
      <c r="B44" s="6" t="s">
        <v>63</v>
      </c>
      <c r="C44" s="6">
        <v>43</v>
      </c>
      <c r="D44" s="7" t="s">
        <v>10</v>
      </c>
      <c r="E44" s="7" t="s">
        <v>16</v>
      </c>
      <c r="F44" s="8">
        <v>41277</v>
      </c>
      <c r="G44" s="7" t="s">
        <v>21</v>
      </c>
      <c r="H44" s="7">
        <v>1224</v>
      </c>
      <c r="I44" s="9" t="s">
        <v>13</v>
      </c>
    </row>
    <row r="45" spans="1:9" ht="15.75" customHeight="1" x14ac:dyDescent="0.35">
      <c r="A45" s="5">
        <v>44</v>
      </c>
      <c r="B45" s="6" t="s">
        <v>64</v>
      </c>
      <c r="C45" s="6">
        <v>56</v>
      </c>
      <c r="D45" s="7" t="s">
        <v>15</v>
      </c>
      <c r="E45" s="7" t="s">
        <v>11</v>
      </c>
      <c r="F45" s="8">
        <v>40912</v>
      </c>
      <c r="G45" s="7" t="s">
        <v>12</v>
      </c>
      <c r="H45" s="7">
        <v>948</v>
      </c>
      <c r="I45" s="9" t="s">
        <v>26</v>
      </c>
    </row>
    <row r="46" spans="1:9" ht="15.75" customHeight="1" x14ac:dyDescent="0.35">
      <c r="A46" s="5">
        <v>45</v>
      </c>
      <c r="B46" s="6" t="s">
        <v>65</v>
      </c>
      <c r="C46" s="6">
        <v>30</v>
      </c>
      <c r="D46" s="7" t="s">
        <v>15</v>
      </c>
      <c r="E46" s="7" t="s">
        <v>11</v>
      </c>
      <c r="F46" s="8">
        <v>42008</v>
      </c>
      <c r="G46" s="7" t="s">
        <v>33</v>
      </c>
      <c r="H46" s="7">
        <v>1286</v>
      </c>
      <c r="I46" s="9" t="s">
        <v>13</v>
      </c>
    </row>
    <row r="47" spans="1:9" ht="15.75" customHeight="1" x14ac:dyDescent="0.35">
      <c r="A47" s="5">
        <v>46</v>
      </c>
      <c r="B47" s="6" t="s">
        <v>66</v>
      </c>
      <c r="C47" s="6">
        <v>64</v>
      </c>
      <c r="D47" s="7" t="s">
        <v>15</v>
      </c>
      <c r="E47" s="7" t="s">
        <v>11</v>
      </c>
      <c r="F47" s="8">
        <v>39816</v>
      </c>
      <c r="G47" s="7" t="s">
        <v>33</v>
      </c>
      <c r="H47" s="7">
        <v>1808</v>
      </c>
      <c r="I47" s="9" t="s">
        <v>26</v>
      </c>
    </row>
    <row r="48" spans="1:9" ht="15.75" customHeight="1" x14ac:dyDescent="0.35">
      <c r="A48" s="5">
        <v>47</v>
      </c>
      <c r="B48" s="6" t="s">
        <v>67</v>
      </c>
      <c r="C48" s="6">
        <v>36</v>
      </c>
      <c r="D48" s="7" t="s">
        <v>15</v>
      </c>
      <c r="E48" s="7" t="s">
        <v>11</v>
      </c>
      <c r="F48" s="8">
        <v>40548</v>
      </c>
      <c r="G48" s="7" t="s">
        <v>23</v>
      </c>
      <c r="H48" s="7">
        <v>2533</v>
      </c>
      <c r="I48" s="9" t="s">
        <v>13</v>
      </c>
    </row>
    <row r="49" spans="1:9" ht="15.75" customHeight="1" x14ac:dyDescent="0.35">
      <c r="A49" s="5">
        <v>48</v>
      </c>
      <c r="B49" s="6" t="s">
        <v>68</v>
      </c>
      <c r="C49" s="6">
        <v>39</v>
      </c>
      <c r="D49" s="7" t="s">
        <v>15</v>
      </c>
      <c r="E49" s="7" t="s">
        <v>11</v>
      </c>
      <c r="F49" s="8">
        <v>40914</v>
      </c>
      <c r="G49" s="7" t="s">
        <v>19</v>
      </c>
      <c r="H49" s="7">
        <v>3110</v>
      </c>
      <c r="I49" s="9" t="s">
        <v>17</v>
      </c>
    </row>
    <row r="50" spans="1:9" ht="15.75" customHeight="1" x14ac:dyDescent="0.35">
      <c r="A50" s="5">
        <v>49</v>
      </c>
      <c r="B50" s="6" t="s">
        <v>69</v>
      </c>
      <c r="C50" s="6">
        <v>21</v>
      </c>
      <c r="D50" s="7" t="s">
        <v>10</v>
      </c>
      <c r="E50" s="7" t="s">
        <v>11</v>
      </c>
      <c r="F50" s="8">
        <v>40549</v>
      </c>
      <c r="G50" s="7" t="s">
        <v>19</v>
      </c>
      <c r="H50" s="7">
        <v>4491</v>
      </c>
      <c r="I50" s="9" t="s">
        <v>17</v>
      </c>
    </row>
    <row r="51" spans="1:9" ht="15.75" customHeight="1" x14ac:dyDescent="0.35">
      <c r="A51" s="10">
        <v>50</v>
      </c>
      <c r="B51" s="11" t="s">
        <v>70</v>
      </c>
      <c r="C51" s="11">
        <v>48</v>
      </c>
      <c r="D51" s="12" t="s">
        <v>10</v>
      </c>
      <c r="E51" s="13" t="s">
        <v>11</v>
      </c>
      <c r="F51" s="14">
        <v>40149</v>
      </c>
      <c r="G51" s="12" t="s">
        <v>12</v>
      </c>
      <c r="H51" s="13">
        <v>2679</v>
      </c>
      <c r="I51" s="15" t="s">
        <v>26</v>
      </c>
    </row>
    <row r="52" spans="1:9" ht="15.75" customHeight="1" x14ac:dyDescent="0.35">
      <c r="D52" s="16"/>
      <c r="G52" s="16"/>
      <c r="H52">
        <f>SUM(H2:H51)</f>
        <v>122832</v>
      </c>
    </row>
    <row r="53" spans="1:9" ht="15.75" customHeight="1" x14ac:dyDescent="0.35">
      <c r="D53" s="16"/>
      <c r="G53" s="16"/>
    </row>
    <row r="54" spans="1:9" ht="15.75" customHeight="1" x14ac:dyDescent="0.35">
      <c r="D54" s="16"/>
      <c r="G54" s="16"/>
    </row>
    <row r="55" spans="1:9" ht="15.75" customHeight="1" x14ac:dyDescent="0.35">
      <c r="D55" s="16"/>
      <c r="G55" s="16"/>
    </row>
    <row r="56" spans="1:9" ht="15.75" customHeight="1" x14ac:dyDescent="0.35">
      <c r="D56" s="16"/>
      <c r="G56" s="16"/>
    </row>
    <row r="57" spans="1:9" ht="15.75" customHeight="1" x14ac:dyDescent="0.35">
      <c r="D57" s="16"/>
      <c r="G57" s="16"/>
    </row>
    <row r="58" spans="1:9" ht="15.75" customHeight="1" x14ac:dyDescent="0.35">
      <c r="D58" s="16"/>
      <c r="G58" s="16"/>
    </row>
    <row r="59" spans="1:9" ht="15.75" customHeight="1" x14ac:dyDescent="0.35">
      <c r="D59" s="16"/>
      <c r="G59" s="16"/>
    </row>
    <row r="60" spans="1:9" ht="15.75" customHeight="1" x14ac:dyDescent="0.35">
      <c r="D60" s="16"/>
      <c r="G60" s="16"/>
    </row>
    <row r="61" spans="1:9" ht="15.75" customHeight="1" x14ac:dyDescent="0.35">
      <c r="D61" s="16"/>
      <c r="G61" s="16"/>
    </row>
    <row r="62" spans="1:9" ht="15.75" customHeight="1" x14ac:dyDescent="0.35">
      <c r="D62" s="16"/>
      <c r="G62" s="16"/>
    </row>
    <row r="63" spans="1:9" ht="15.75" customHeight="1" x14ac:dyDescent="0.35">
      <c r="D63" s="16"/>
      <c r="G63" s="16"/>
    </row>
    <row r="64" spans="1:9" ht="15.75" customHeight="1" x14ac:dyDescent="0.35">
      <c r="D64" s="16"/>
      <c r="G64" s="16"/>
    </row>
    <row r="65" spans="4:7" ht="15.75" customHeight="1" x14ac:dyDescent="0.35">
      <c r="D65" s="16"/>
      <c r="G65" s="16"/>
    </row>
    <row r="66" spans="4:7" ht="15.75" customHeight="1" x14ac:dyDescent="0.35">
      <c r="D66" s="16"/>
      <c r="G66" s="16"/>
    </row>
    <row r="67" spans="4:7" ht="15.75" customHeight="1" x14ac:dyDescent="0.35">
      <c r="D67" s="16"/>
      <c r="G67" s="16"/>
    </row>
    <row r="68" spans="4:7" ht="15.75" customHeight="1" x14ac:dyDescent="0.35">
      <c r="D68" s="16"/>
      <c r="G68" s="16"/>
    </row>
    <row r="69" spans="4:7" ht="15.75" customHeight="1" x14ac:dyDescent="0.35">
      <c r="D69" s="16"/>
      <c r="G69" s="16"/>
    </row>
    <row r="70" spans="4:7" ht="15.75" customHeight="1" x14ac:dyDescent="0.35">
      <c r="D70" s="16"/>
      <c r="G70" s="16"/>
    </row>
    <row r="71" spans="4:7" ht="15.75" customHeight="1" x14ac:dyDescent="0.35">
      <c r="D71" s="16"/>
      <c r="G71" s="16"/>
    </row>
    <row r="72" spans="4:7" ht="15.75" customHeight="1" x14ac:dyDescent="0.35">
      <c r="D72" s="16"/>
      <c r="G72" s="16"/>
    </row>
    <row r="73" spans="4:7" ht="15.75" customHeight="1" x14ac:dyDescent="0.35">
      <c r="D73" s="16"/>
      <c r="G73" s="16"/>
    </row>
    <row r="74" spans="4:7" ht="15.75" customHeight="1" x14ac:dyDescent="0.35">
      <c r="D74" s="16"/>
      <c r="G74" s="16"/>
    </row>
    <row r="75" spans="4:7" ht="15.75" customHeight="1" x14ac:dyDescent="0.35">
      <c r="D75" s="16"/>
      <c r="G75" s="16"/>
    </row>
    <row r="76" spans="4:7" ht="15.75" customHeight="1" x14ac:dyDescent="0.35">
      <c r="D76" s="16"/>
      <c r="G76" s="16"/>
    </row>
    <row r="77" spans="4:7" ht="15.75" customHeight="1" x14ac:dyDescent="0.35">
      <c r="D77" s="16"/>
      <c r="G77" s="16"/>
    </row>
    <row r="78" spans="4:7" ht="15.75" customHeight="1" x14ac:dyDescent="0.35">
      <c r="D78" s="16"/>
      <c r="G78" s="16"/>
    </row>
    <row r="79" spans="4:7" ht="15.75" customHeight="1" x14ac:dyDescent="0.35">
      <c r="D79" s="16"/>
      <c r="G79" s="16"/>
    </row>
    <row r="80" spans="4:7" ht="15.75" customHeight="1" x14ac:dyDescent="0.35">
      <c r="D80" s="16"/>
      <c r="G80" s="16"/>
    </row>
    <row r="81" spans="4:7" ht="15.75" customHeight="1" x14ac:dyDescent="0.35">
      <c r="D81" s="16"/>
      <c r="G81" s="16"/>
    </row>
    <row r="82" spans="4:7" ht="15.75" customHeight="1" x14ac:dyDescent="0.35">
      <c r="D82" s="16"/>
      <c r="G82" s="16"/>
    </row>
    <row r="83" spans="4:7" ht="15.75" customHeight="1" x14ac:dyDescent="0.35">
      <c r="D83" s="16"/>
      <c r="G83" s="16"/>
    </row>
    <row r="84" spans="4:7" ht="15.75" customHeight="1" x14ac:dyDescent="0.35">
      <c r="D84" s="16"/>
      <c r="G84" s="16"/>
    </row>
    <row r="85" spans="4:7" ht="15.75" customHeight="1" x14ac:dyDescent="0.35">
      <c r="D85" s="16"/>
      <c r="G85" s="16"/>
    </row>
    <row r="86" spans="4:7" ht="15.75" customHeight="1" x14ac:dyDescent="0.35">
      <c r="D86" s="16"/>
      <c r="G86" s="16"/>
    </row>
    <row r="87" spans="4:7" ht="15.75" customHeight="1" x14ac:dyDescent="0.35">
      <c r="D87" s="16"/>
      <c r="G87" s="16"/>
    </row>
    <row r="88" spans="4:7" ht="15.75" customHeight="1" x14ac:dyDescent="0.35">
      <c r="D88" s="16"/>
      <c r="G88" s="16"/>
    </row>
    <row r="89" spans="4:7" ht="15.75" customHeight="1" x14ac:dyDescent="0.35">
      <c r="D89" s="16"/>
      <c r="G89" s="16"/>
    </row>
    <row r="90" spans="4:7" ht="15.75" customHeight="1" x14ac:dyDescent="0.35">
      <c r="D90" s="16"/>
      <c r="G90" s="16"/>
    </row>
    <row r="91" spans="4:7" ht="15.75" customHeight="1" x14ac:dyDescent="0.35">
      <c r="D91" s="16"/>
      <c r="G91" s="16"/>
    </row>
    <row r="92" spans="4:7" ht="15.75" customHeight="1" x14ac:dyDescent="0.35">
      <c r="D92" s="16"/>
      <c r="G92" s="16"/>
    </row>
    <row r="93" spans="4:7" ht="15.75" customHeight="1" x14ac:dyDescent="0.35">
      <c r="D93" s="16"/>
      <c r="G93" s="16"/>
    </row>
    <row r="94" spans="4:7" ht="15.75" customHeight="1" x14ac:dyDescent="0.35">
      <c r="D94" s="16"/>
      <c r="G94" s="16"/>
    </row>
    <row r="95" spans="4:7" ht="15.75" customHeight="1" x14ac:dyDescent="0.35">
      <c r="D95" s="16"/>
      <c r="G95" s="16"/>
    </row>
    <row r="96" spans="4:7" ht="15.75" customHeight="1" x14ac:dyDescent="0.35">
      <c r="D96" s="16"/>
      <c r="G96" s="16"/>
    </row>
    <row r="97" spans="4:7" ht="15.75" customHeight="1" x14ac:dyDescent="0.35">
      <c r="D97" s="16"/>
      <c r="G97" s="16"/>
    </row>
    <row r="98" spans="4:7" ht="15.75" customHeight="1" x14ac:dyDescent="0.35">
      <c r="D98" s="16"/>
      <c r="G98" s="16"/>
    </row>
    <row r="99" spans="4:7" ht="15.75" customHeight="1" x14ac:dyDescent="0.35">
      <c r="D99" s="16"/>
      <c r="G99" s="16"/>
    </row>
    <row r="100" spans="4:7" ht="15.75" customHeight="1" x14ac:dyDescent="0.35">
      <c r="D100" s="16"/>
      <c r="G100" s="16"/>
    </row>
    <row r="101" spans="4:7" ht="15.75" customHeight="1" x14ac:dyDescent="0.35">
      <c r="D101" s="16"/>
      <c r="G101" s="16"/>
    </row>
    <row r="102" spans="4:7" ht="15.75" customHeight="1" x14ac:dyDescent="0.35">
      <c r="D102" s="16"/>
      <c r="G102" s="16"/>
    </row>
    <row r="103" spans="4:7" ht="15.75" customHeight="1" x14ac:dyDescent="0.35">
      <c r="D103" s="16"/>
      <c r="G103" s="16"/>
    </row>
    <row r="104" spans="4:7" ht="15.75" customHeight="1" x14ac:dyDescent="0.35">
      <c r="D104" s="16"/>
      <c r="G104" s="16"/>
    </row>
    <row r="105" spans="4:7" ht="15.75" customHeight="1" x14ac:dyDescent="0.35">
      <c r="D105" s="16"/>
      <c r="G105" s="16"/>
    </row>
    <row r="106" spans="4:7" ht="15.75" customHeight="1" x14ac:dyDescent="0.35">
      <c r="D106" s="16"/>
      <c r="G106" s="16"/>
    </row>
    <row r="107" spans="4:7" ht="15.75" customHeight="1" x14ac:dyDescent="0.35">
      <c r="D107" s="16"/>
      <c r="G107" s="16"/>
    </row>
    <row r="108" spans="4:7" ht="15.75" customHeight="1" x14ac:dyDescent="0.35">
      <c r="D108" s="16"/>
      <c r="G108" s="16"/>
    </row>
    <row r="109" spans="4:7" ht="15.75" customHeight="1" x14ac:dyDescent="0.35">
      <c r="D109" s="16"/>
      <c r="G109" s="16"/>
    </row>
    <row r="110" spans="4:7" ht="15.75" customHeight="1" x14ac:dyDescent="0.35">
      <c r="D110" s="16"/>
      <c r="G110" s="16"/>
    </row>
    <row r="111" spans="4:7" ht="15.75" customHeight="1" x14ac:dyDescent="0.35">
      <c r="D111" s="16"/>
      <c r="G111" s="16"/>
    </row>
    <row r="112" spans="4:7" ht="15.75" customHeight="1" x14ac:dyDescent="0.35">
      <c r="D112" s="16"/>
      <c r="G112" s="16"/>
    </row>
    <row r="113" spans="4:7" ht="15.75" customHeight="1" x14ac:dyDescent="0.35">
      <c r="D113" s="16"/>
      <c r="G113" s="16"/>
    </row>
    <row r="114" spans="4:7" ht="15.75" customHeight="1" x14ac:dyDescent="0.35">
      <c r="D114" s="16"/>
      <c r="G114" s="16"/>
    </row>
    <row r="115" spans="4:7" ht="15.75" customHeight="1" x14ac:dyDescent="0.35">
      <c r="D115" s="16"/>
      <c r="G115" s="16"/>
    </row>
    <row r="116" spans="4:7" ht="15.75" customHeight="1" x14ac:dyDescent="0.35">
      <c r="D116" s="16"/>
      <c r="G116" s="16"/>
    </row>
    <row r="117" spans="4:7" ht="15.75" customHeight="1" x14ac:dyDescent="0.35">
      <c r="D117" s="16"/>
      <c r="G117" s="16"/>
    </row>
    <row r="118" spans="4:7" ht="15.75" customHeight="1" x14ac:dyDescent="0.35">
      <c r="D118" s="16"/>
      <c r="G118" s="16"/>
    </row>
    <row r="119" spans="4:7" ht="15.75" customHeight="1" x14ac:dyDescent="0.35">
      <c r="D119" s="16"/>
      <c r="G119" s="16"/>
    </row>
    <row r="120" spans="4:7" ht="15.75" customHeight="1" x14ac:dyDescent="0.35">
      <c r="D120" s="16"/>
      <c r="G120" s="16"/>
    </row>
    <row r="121" spans="4:7" ht="15.75" customHeight="1" x14ac:dyDescent="0.35">
      <c r="D121" s="16"/>
      <c r="G121" s="16"/>
    </row>
    <row r="122" spans="4:7" ht="15.75" customHeight="1" x14ac:dyDescent="0.35">
      <c r="D122" s="16"/>
      <c r="G122" s="16"/>
    </row>
    <row r="123" spans="4:7" ht="15.75" customHeight="1" x14ac:dyDescent="0.35">
      <c r="D123" s="16"/>
      <c r="G123" s="16"/>
    </row>
    <row r="124" spans="4:7" ht="15.75" customHeight="1" x14ac:dyDescent="0.35">
      <c r="D124" s="16"/>
      <c r="G124" s="16"/>
    </row>
    <row r="125" spans="4:7" ht="15.75" customHeight="1" x14ac:dyDescent="0.35">
      <c r="D125" s="16"/>
      <c r="G125" s="16"/>
    </row>
    <row r="126" spans="4:7" ht="15.75" customHeight="1" x14ac:dyDescent="0.35">
      <c r="D126" s="16"/>
      <c r="G126" s="16"/>
    </row>
    <row r="127" spans="4:7" ht="15.75" customHeight="1" x14ac:dyDescent="0.35">
      <c r="D127" s="16"/>
      <c r="G127" s="16"/>
    </row>
    <row r="128" spans="4:7" ht="15.75" customHeight="1" x14ac:dyDescent="0.35">
      <c r="D128" s="16"/>
      <c r="G128" s="16"/>
    </row>
    <row r="129" spans="4:7" ht="15.75" customHeight="1" x14ac:dyDescent="0.35">
      <c r="D129" s="16"/>
      <c r="G129" s="16"/>
    </row>
    <row r="130" spans="4:7" ht="15.75" customHeight="1" x14ac:dyDescent="0.35">
      <c r="D130" s="16"/>
      <c r="G130" s="16"/>
    </row>
    <row r="131" spans="4:7" ht="15.75" customHeight="1" x14ac:dyDescent="0.35">
      <c r="D131" s="16"/>
      <c r="G131" s="16"/>
    </row>
    <row r="132" spans="4:7" ht="15.75" customHeight="1" x14ac:dyDescent="0.35">
      <c r="D132" s="16"/>
      <c r="G132" s="16"/>
    </row>
    <row r="133" spans="4:7" ht="15.75" customHeight="1" x14ac:dyDescent="0.35">
      <c r="D133" s="16"/>
      <c r="G133" s="16"/>
    </row>
    <row r="134" spans="4:7" ht="15.75" customHeight="1" x14ac:dyDescent="0.35">
      <c r="D134" s="16"/>
      <c r="G134" s="16"/>
    </row>
    <row r="135" spans="4:7" ht="15.75" customHeight="1" x14ac:dyDescent="0.35">
      <c r="D135" s="16"/>
      <c r="G135" s="16"/>
    </row>
    <row r="136" spans="4:7" ht="15.75" customHeight="1" x14ac:dyDescent="0.35">
      <c r="D136" s="16"/>
      <c r="G136" s="16"/>
    </row>
    <row r="137" spans="4:7" ht="15.75" customHeight="1" x14ac:dyDescent="0.35">
      <c r="D137" s="16"/>
      <c r="G137" s="16"/>
    </row>
    <row r="138" spans="4:7" ht="15.75" customHeight="1" x14ac:dyDescent="0.35">
      <c r="D138" s="16"/>
      <c r="G138" s="16"/>
    </row>
    <row r="139" spans="4:7" ht="15.75" customHeight="1" x14ac:dyDescent="0.35">
      <c r="D139" s="16"/>
      <c r="G139" s="16"/>
    </row>
    <row r="140" spans="4:7" ht="15.75" customHeight="1" x14ac:dyDescent="0.35">
      <c r="D140" s="16"/>
      <c r="G140" s="16"/>
    </row>
    <row r="141" spans="4:7" ht="15.75" customHeight="1" x14ac:dyDescent="0.35">
      <c r="D141" s="16"/>
      <c r="G141" s="16"/>
    </row>
    <row r="142" spans="4:7" ht="15.75" customHeight="1" x14ac:dyDescent="0.35">
      <c r="D142" s="16"/>
      <c r="G142" s="16"/>
    </row>
    <row r="143" spans="4:7" ht="15.75" customHeight="1" x14ac:dyDescent="0.35">
      <c r="D143" s="16"/>
      <c r="G143" s="16"/>
    </row>
    <row r="144" spans="4:7" ht="15.75" customHeight="1" x14ac:dyDescent="0.35">
      <c r="D144" s="16"/>
      <c r="G144" s="16"/>
    </row>
    <row r="145" spans="4:7" ht="15.75" customHeight="1" x14ac:dyDescent="0.35">
      <c r="D145" s="16"/>
      <c r="G145" s="16"/>
    </row>
    <row r="146" spans="4:7" ht="15.75" customHeight="1" x14ac:dyDescent="0.35">
      <c r="D146" s="16"/>
      <c r="G146" s="16"/>
    </row>
    <row r="147" spans="4:7" ht="15.75" customHeight="1" x14ac:dyDescent="0.35">
      <c r="D147" s="16"/>
      <c r="G147" s="16"/>
    </row>
    <row r="148" spans="4:7" ht="15.75" customHeight="1" x14ac:dyDescent="0.35">
      <c r="D148" s="16"/>
      <c r="G148" s="16"/>
    </row>
    <row r="149" spans="4:7" ht="15.75" customHeight="1" x14ac:dyDescent="0.35">
      <c r="D149" s="16"/>
      <c r="G149" s="16"/>
    </row>
    <row r="150" spans="4:7" ht="15.75" customHeight="1" x14ac:dyDescent="0.35">
      <c r="D150" s="16"/>
      <c r="G150" s="16"/>
    </row>
    <row r="151" spans="4:7" ht="15.75" customHeight="1" x14ac:dyDescent="0.35">
      <c r="D151" s="16"/>
      <c r="G151" s="16"/>
    </row>
    <row r="152" spans="4:7" ht="15.75" customHeight="1" x14ac:dyDescent="0.35">
      <c r="D152" s="16"/>
      <c r="G152" s="16"/>
    </row>
    <row r="153" spans="4:7" ht="15.75" customHeight="1" x14ac:dyDescent="0.35">
      <c r="D153" s="16"/>
      <c r="G153" s="16"/>
    </row>
    <row r="154" spans="4:7" ht="15.75" customHeight="1" x14ac:dyDescent="0.35">
      <c r="D154" s="16"/>
      <c r="G154" s="16"/>
    </row>
    <row r="155" spans="4:7" ht="15.75" customHeight="1" x14ac:dyDescent="0.35">
      <c r="D155" s="16"/>
      <c r="G155" s="16"/>
    </row>
    <row r="156" spans="4:7" ht="15.75" customHeight="1" x14ac:dyDescent="0.35">
      <c r="D156" s="16"/>
      <c r="G156" s="16"/>
    </row>
    <row r="157" spans="4:7" ht="15.75" customHeight="1" x14ac:dyDescent="0.35">
      <c r="D157" s="16"/>
      <c r="G157" s="16"/>
    </row>
    <row r="158" spans="4:7" ht="15.75" customHeight="1" x14ac:dyDescent="0.35">
      <c r="D158" s="16"/>
      <c r="G158" s="16"/>
    </row>
    <row r="159" spans="4:7" ht="15.75" customHeight="1" x14ac:dyDescent="0.35">
      <c r="D159" s="16"/>
      <c r="G159" s="16"/>
    </row>
    <row r="160" spans="4:7" ht="15.75" customHeight="1" x14ac:dyDescent="0.35">
      <c r="D160" s="16"/>
      <c r="G160" s="16"/>
    </row>
    <row r="161" spans="4:7" ht="15.75" customHeight="1" x14ac:dyDescent="0.35">
      <c r="D161" s="16"/>
      <c r="G161" s="16"/>
    </row>
    <row r="162" spans="4:7" ht="15.75" customHeight="1" x14ac:dyDescent="0.35">
      <c r="D162" s="16"/>
      <c r="G162" s="16"/>
    </row>
    <row r="163" spans="4:7" ht="15.75" customHeight="1" x14ac:dyDescent="0.35">
      <c r="D163" s="16"/>
      <c r="G163" s="16"/>
    </row>
    <row r="164" spans="4:7" ht="15.75" customHeight="1" x14ac:dyDescent="0.35">
      <c r="D164" s="16"/>
      <c r="G164" s="16"/>
    </row>
    <row r="165" spans="4:7" ht="15.75" customHeight="1" x14ac:dyDescent="0.35">
      <c r="D165" s="16"/>
      <c r="G165" s="16"/>
    </row>
    <row r="166" spans="4:7" ht="15.75" customHeight="1" x14ac:dyDescent="0.35">
      <c r="D166" s="16"/>
      <c r="G166" s="16"/>
    </row>
    <row r="167" spans="4:7" ht="15.75" customHeight="1" x14ac:dyDescent="0.35">
      <c r="D167" s="16"/>
      <c r="G167" s="16"/>
    </row>
    <row r="168" spans="4:7" ht="15.75" customHeight="1" x14ac:dyDescent="0.35">
      <c r="D168" s="16"/>
      <c r="G168" s="16"/>
    </row>
    <row r="169" spans="4:7" ht="15.75" customHeight="1" x14ac:dyDescent="0.35">
      <c r="D169" s="16"/>
      <c r="G169" s="16"/>
    </row>
    <row r="170" spans="4:7" ht="15.75" customHeight="1" x14ac:dyDescent="0.35">
      <c r="D170" s="16"/>
      <c r="G170" s="16"/>
    </row>
    <row r="171" spans="4:7" ht="15.75" customHeight="1" x14ac:dyDescent="0.35">
      <c r="D171" s="16"/>
      <c r="G171" s="16"/>
    </row>
    <row r="172" spans="4:7" ht="15.75" customHeight="1" x14ac:dyDescent="0.35">
      <c r="D172" s="16"/>
      <c r="G172" s="16"/>
    </row>
    <row r="173" spans="4:7" ht="15.75" customHeight="1" x14ac:dyDescent="0.35">
      <c r="D173" s="16"/>
      <c r="G173" s="16"/>
    </row>
    <row r="174" spans="4:7" ht="15.75" customHeight="1" x14ac:dyDescent="0.35">
      <c r="D174" s="16"/>
      <c r="G174" s="16"/>
    </row>
    <row r="175" spans="4:7" ht="15.75" customHeight="1" x14ac:dyDescent="0.35">
      <c r="D175" s="16"/>
      <c r="G175" s="16"/>
    </row>
    <row r="176" spans="4:7" ht="15.75" customHeight="1" x14ac:dyDescent="0.35">
      <c r="D176" s="16"/>
      <c r="G176" s="16"/>
    </row>
    <row r="177" spans="4:7" ht="15.75" customHeight="1" x14ac:dyDescent="0.35">
      <c r="D177" s="16"/>
      <c r="G177" s="16"/>
    </row>
    <row r="178" spans="4:7" ht="15.75" customHeight="1" x14ac:dyDescent="0.35">
      <c r="D178" s="16"/>
      <c r="G178" s="16"/>
    </row>
    <row r="179" spans="4:7" ht="15.75" customHeight="1" x14ac:dyDescent="0.35">
      <c r="D179" s="16"/>
      <c r="G179" s="16"/>
    </row>
    <row r="180" spans="4:7" ht="15.75" customHeight="1" x14ac:dyDescent="0.35">
      <c r="D180" s="16"/>
      <c r="G180" s="16"/>
    </row>
    <row r="181" spans="4:7" ht="15.75" customHeight="1" x14ac:dyDescent="0.35">
      <c r="D181" s="16"/>
      <c r="G181" s="16"/>
    </row>
    <row r="182" spans="4:7" ht="15.75" customHeight="1" x14ac:dyDescent="0.35">
      <c r="D182" s="16"/>
      <c r="G182" s="16"/>
    </row>
    <row r="183" spans="4:7" ht="15.75" customHeight="1" x14ac:dyDescent="0.35">
      <c r="D183" s="16"/>
      <c r="G183" s="16"/>
    </row>
    <row r="184" spans="4:7" ht="15.75" customHeight="1" x14ac:dyDescent="0.35">
      <c r="D184" s="16"/>
      <c r="G184" s="16"/>
    </row>
    <row r="185" spans="4:7" ht="15.75" customHeight="1" x14ac:dyDescent="0.35">
      <c r="D185" s="16"/>
      <c r="G185" s="16"/>
    </row>
    <row r="186" spans="4:7" ht="15.75" customHeight="1" x14ac:dyDescent="0.35">
      <c r="D186" s="16"/>
      <c r="G186" s="16"/>
    </row>
    <row r="187" spans="4:7" ht="15.75" customHeight="1" x14ac:dyDescent="0.35">
      <c r="D187" s="16"/>
      <c r="G187" s="16"/>
    </row>
    <row r="188" spans="4:7" ht="15.75" customHeight="1" x14ac:dyDescent="0.35">
      <c r="D188" s="16"/>
      <c r="G188" s="16"/>
    </row>
    <row r="189" spans="4:7" ht="15.75" customHeight="1" x14ac:dyDescent="0.35">
      <c r="D189" s="16"/>
      <c r="G189" s="16"/>
    </row>
    <row r="190" spans="4:7" ht="15.75" customHeight="1" x14ac:dyDescent="0.35">
      <c r="D190" s="16"/>
      <c r="G190" s="16"/>
    </row>
    <row r="191" spans="4:7" ht="15.75" customHeight="1" x14ac:dyDescent="0.35">
      <c r="D191" s="16"/>
      <c r="G191" s="16"/>
    </row>
    <row r="192" spans="4:7" ht="15.75" customHeight="1" x14ac:dyDescent="0.35">
      <c r="D192" s="16"/>
      <c r="G192" s="16"/>
    </row>
    <row r="193" spans="4:7" ht="15.75" customHeight="1" x14ac:dyDescent="0.35">
      <c r="D193" s="16"/>
      <c r="G193" s="16"/>
    </row>
    <row r="194" spans="4:7" ht="15.75" customHeight="1" x14ac:dyDescent="0.35">
      <c r="D194" s="16"/>
      <c r="G194" s="16"/>
    </row>
    <row r="195" spans="4:7" ht="15.75" customHeight="1" x14ac:dyDescent="0.35">
      <c r="D195" s="16"/>
      <c r="G195" s="16"/>
    </row>
    <row r="196" spans="4:7" ht="15.75" customHeight="1" x14ac:dyDescent="0.35">
      <c r="D196" s="16"/>
      <c r="G196" s="16"/>
    </row>
    <row r="197" spans="4:7" ht="15.75" customHeight="1" x14ac:dyDescent="0.35">
      <c r="D197" s="16"/>
      <c r="G197" s="16"/>
    </row>
    <row r="198" spans="4:7" ht="15.75" customHeight="1" x14ac:dyDescent="0.35">
      <c r="D198" s="16"/>
      <c r="G198" s="16"/>
    </row>
    <row r="199" spans="4:7" ht="15.75" customHeight="1" x14ac:dyDescent="0.35">
      <c r="D199" s="16"/>
      <c r="G199" s="16"/>
    </row>
    <row r="200" spans="4:7" ht="15.75" customHeight="1" x14ac:dyDescent="0.35">
      <c r="D200" s="16"/>
      <c r="G200" s="16"/>
    </row>
    <row r="201" spans="4:7" ht="15.75" customHeight="1" x14ac:dyDescent="0.35">
      <c r="D201" s="16"/>
      <c r="G201" s="16"/>
    </row>
    <row r="202" spans="4:7" ht="15.75" customHeight="1" x14ac:dyDescent="0.35">
      <c r="D202" s="16"/>
      <c r="G202" s="16"/>
    </row>
    <row r="203" spans="4:7" ht="15.75" customHeight="1" x14ac:dyDescent="0.35">
      <c r="D203" s="16"/>
      <c r="G203" s="16"/>
    </row>
    <row r="204" spans="4:7" ht="15.75" customHeight="1" x14ac:dyDescent="0.35">
      <c r="D204" s="16"/>
      <c r="G204" s="16"/>
    </row>
    <row r="205" spans="4:7" ht="15.75" customHeight="1" x14ac:dyDescent="0.35">
      <c r="D205" s="16"/>
      <c r="G205" s="16"/>
    </row>
    <row r="206" spans="4:7" ht="15.75" customHeight="1" x14ac:dyDescent="0.35">
      <c r="D206" s="16"/>
      <c r="G206" s="16"/>
    </row>
    <row r="207" spans="4:7" ht="15.75" customHeight="1" x14ac:dyDescent="0.35">
      <c r="D207" s="16"/>
      <c r="G207" s="16"/>
    </row>
    <row r="208" spans="4:7" ht="15.75" customHeight="1" x14ac:dyDescent="0.35">
      <c r="D208" s="16"/>
      <c r="G208" s="16"/>
    </row>
    <row r="209" spans="4:7" ht="15.75" customHeight="1" x14ac:dyDescent="0.35">
      <c r="D209" s="16"/>
      <c r="G209" s="16"/>
    </row>
    <row r="210" spans="4:7" ht="15.75" customHeight="1" x14ac:dyDescent="0.35">
      <c r="D210" s="16"/>
      <c r="G210" s="16"/>
    </row>
    <row r="211" spans="4:7" ht="15.75" customHeight="1" x14ac:dyDescent="0.35">
      <c r="D211" s="16"/>
      <c r="G211" s="16"/>
    </row>
    <row r="212" spans="4:7" ht="15.75" customHeight="1" x14ac:dyDescent="0.35">
      <c r="D212" s="16"/>
      <c r="G212" s="16"/>
    </row>
    <row r="213" spans="4:7" ht="15.75" customHeight="1" x14ac:dyDescent="0.35">
      <c r="D213" s="16"/>
      <c r="G213" s="16"/>
    </row>
    <row r="214" spans="4:7" ht="15.75" customHeight="1" x14ac:dyDescent="0.35">
      <c r="D214" s="16"/>
      <c r="G214" s="16"/>
    </row>
    <row r="215" spans="4:7" ht="15.75" customHeight="1" x14ac:dyDescent="0.35">
      <c r="D215" s="16"/>
      <c r="G215" s="16"/>
    </row>
    <row r="216" spans="4:7" ht="15.75" customHeight="1" x14ac:dyDescent="0.35">
      <c r="D216" s="16"/>
      <c r="G216" s="16"/>
    </row>
    <row r="217" spans="4:7" ht="15.75" customHeight="1" x14ac:dyDescent="0.35">
      <c r="D217" s="16"/>
      <c r="G217" s="16"/>
    </row>
    <row r="218" spans="4:7" ht="15.75" customHeight="1" x14ac:dyDescent="0.35">
      <c r="D218" s="16"/>
      <c r="G218" s="16"/>
    </row>
    <row r="219" spans="4:7" ht="15.75" customHeight="1" x14ac:dyDescent="0.35">
      <c r="D219" s="16"/>
      <c r="G219" s="16"/>
    </row>
    <row r="220" spans="4:7" ht="15.75" customHeight="1" x14ac:dyDescent="0.35">
      <c r="D220" s="16"/>
      <c r="G220" s="16"/>
    </row>
    <row r="221" spans="4:7" ht="15.75" customHeight="1" x14ac:dyDescent="0.35">
      <c r="D221" s="16"/>
      <c r="G221" s="16"/>
    </row>
    <row r="222" spans="4:7" ht="15.75" customHeight="1" x14ac:dyDescent="0.35">
      <c r="D222" s="16"/>
      <c r="G222" s="16"/>
    </row>
    <row r="223" spans="4:7" ht="15.75" customHeight="1" x14ac:dyDescent="0.35">
      <c r="D223" s="16"/>
      <c r="G223" s="16"/>
    </row>
    <row r="224" spans="4:7" ht="15.75" customHeight="1" x14ac:dyDescent="0.35">
      <c r="D224" s="16"/>
      <c r="G224" s="16"/>
    </row>
    <row r="225" spans="4:7" ht="15.75" customHeight="1" x14ac:dyDescent="0.35">
      <c r="D225" s="16"/>
      <c r="G225" s="16"/>
    </row>
    <row r="226" spans="4:7" ht="15.75" customHeight="1" x14ac:dyDescent="0.35">
      <c r="D226" s="16"/>
      <c r="G226" s="16"/>
    </row>
    <row r="227" spans="4:7" ht="15.75" customHeight="1" x14ac:dyDescent="0.35">
      <c r="D227" s="16"/>
      <c r="G227" s="16"/>
    </row>
    <row r="228" spans="4:7" ht="15.75" customHeight="1" x14ac:dyDescent="0.35">
      <c r="D228" s="16"/>
      <c r="G228" s="16"/>
    </row>
    <row r="229" spans="4:7" ht="15.75" customHeight="1" x14ac:dyDescent="0.35">
      <c r="D229" s="16"/>
      <c r="G229" s="16"/>
    </row>
    <row r="230" spans="4:7" ht="15.75" customHeight="1" x14ac:dyDescent="0.35">
      <c r="D230" s="16"/>
      <c r="G230" s="16"/>
    </row>
    <row r="231" spans="4:7" ht="15.75" customHeight="1" x14ac:dyDescent="0.35">
      <c r="D231" s="16"/>
      <c r="G231" s="16"/>
    </row>
    <row r="232" spans="4:7" ht="15.75" customHeight="1" x14ac:dyDescent="0.35">
      <c r="D232" s="16"/>
      <c r="G232" s="16"/>
    </row>
    <row r="233" spans="4:7" ht="15.75" customHeight="1" x14ac:dyDescent="0.35">
      <c r="D233" s="16"/>
      <c r="G233" s="16"/>
    </row>
    <row r="234" spans="4:7" ht="15.75" customHeight="1" x14ac:dyDescent="0.35">
      <c r="D234" s="16"/>
      <c r="G234" s="16"/>
    </row>
    <row r="235" spans="4:7" ht="15.75" customHeight="1" x14ac:dyDescent="0.35">
      <c r="D235" s="16"/>
      <c r="G235" s="16"/>
    </row>
    <row r="236" spans="4:7" ht="15.75" customHeight="1" x14ac:dyDescent="0.35">
      <c r="D236" s="16"/>
      <c r="G236" s="16"/>
    </row>
    <row r="237" spans="4:7" ht="15.75" customHeight="1" x14ac:dyDescent="0.35">
      <c r="D237" s="16"/>
      <c r="G237" s="16"/>
    </row>
    <row r="238" spans="4:7" ht="15.75" customHeight="1" x14ac:dyDescent="0.35">
      <c r="D238" s="16"/>
      <c r="G238" s="16"/>
    </row>
    <row r="239" spans="4:7" ht="15.75" customHeight="1" x14ac:dyDescent="0.35">
      <c r="D239" s="16"/>
      <c r="G239" s="16"/>
    </row>
    <row r="240" spans="4:7" ht="15.75" customHeight="1" x14ac:dyDescent="0.35">
      <c r="D240" s="16"/>
      <c r="G240" s="16"/>
    </row>
    <row r="241" spans="4:7" ht="15.75" customHeight="1" x14ac:dyDescent="0.35">
      <c r="D241" s="16"/>
      <c r="G241" s="16"/>
    </row>
    <row r="242" spans="4:7" ht="15.75" customHeight="1" x14ac:dyDescent="0.35">
      <c r="D242" s="16"/>
      <c r="G242" s="16"/>
    </row>
    <row r="243" spans="4:7" ht="15.75" customHeight="1" x14ac:dyDescent="0.35">
      <c r="D243" s="16"/>
      <c r="G243" s="16"/>
    </row>
    <row r="244" spans="4:7" ht="15.75" customHeight="1" x14ac:dyDescent="0.35">
      <c r="D244" s="16"/>
      <c r="G244" s="16"/>
    </row>
    <row r="245" spans="4:7" ht="15.75" customHeight="1" x14ac:dyDescent="0.35">
      <c r="D245" s="16"/>
      <c r="G245" s="16"/>
    </row>
    <row r="246" spans="4:7" ht="15.75" customHeight="1" x14ac:dyDescent="0.35">
      <c r="D246" s="16"/>
      <c r="G246" s="16"/>
    </row>
    <row r="247" spans="4:7" ht="15.75" customHeight="1" x14ac:dyDescent="0.35">
      <c r="D247" s="16"/>
      <c r="G247" s="16"/>
    </row>
    <row r="248" spans="4:7" ht="15.75" customHeight="1" x14ac:dyDescent="0.35">
      <c r="D248" s="16"/>
      <c r="G248" s="16"/>
    </row>
    <row r="249" spans="4:7" ht="15.75" customHeight="1" x14ac:dyDescent="0.35">
      <c r="D249" s="16"/>
      <c r="G249" s="16"/>
    </row>
    <row r="250" spans="4:7" ht="15.75" customHeight="1" x14ac:dyDescent="0.35">
      <c r="D250" s="16"/>
      <c r="G250" s="16"/>
    </row>
    <row r="251" spans="4:7" ht="15.75" customHeight="1" x14ac:dyDescent="0.35">
      <c r="D251" s="16"/>
      <c r="G251" s="16"/>
    </row>
    <row r="252" spans="4:7" ht="15.75" customHeight="1" x14ac:dyDescent="0.35">
      <c r="D252" s="16"/>
      <c r="G252" s="16"/>
    </row>
    <row r="253" spans="4:7" ht="15.75" customHeight="1" x14ac:dyDescent="0.35">
      <c r="D253" s="16"/>
      <c r="G253" s="16"/>
    </row>
    <row r="254" spans="4:7" ht="15.75" customHeight="1" x14ac:dyDescent="0.35">
      <c r="D254" s="16"/>
      <c r="G254" s="16"/>
    </row>
    <row r="255" spans="4:7" ht="15.75" customHeight="1" x14ac:dyDescent="0.35">
      <c r="D255" s="16"/>
      <c r="G255" s="16"/>
    </row>
    <row r="256" spans="4:7" ht="15.75" customHeight="1" x14ac:dyDescent="0.35">
      <c r="D256" s="16"/>
      <c r="G256" s="16"/>
    </row>
    <row r="257" spans="4:7" ht="15.75" customHeight="1" x14ac:dyDescent="0.35">
      <c r="D257" s="16"/>
      <c r="G257" s="16"/>
    </row>
    <row r="258" spans="4:7" ht="15.75" customHeight="1" x14ac:dyDescent="0.35">
      <c r="D258" s="16"/>
      <c r="G258" s="16"/>
    </row>
    <row r="259" spans="4:7" ht="15.75" customHeight="1" x14ac:dyDescent="0.35">
      <c r="D259" s="16"/>
      <c r="G259" s="16"/>
    </row>
    <row r="260" spans="4:7" ht="15.75" customHeight="1" x14ac:dyDescent="0.35">
      <c r="D260" s="16"/>
      <c r="G260" s="16"/>
    </row>
    <row r="261" spans="4:7" ht="15.75" customHeight="1" x14ac:dyDescent="0.35">
      <c r="D261" s="16"/>
      <c r="G261" s="16"/>
    </row>
    <row r="262" spans="4:7" ht="15.75" customHeight="1" x14ac:dyDescent="0.35">
      <c r="D262" s="16"/>
      <c r="G262" s="16"/>
    </row>
    <row r="263" spans="4:7" ht="15.75" customHeight="1" x14ac:dyDescent="0.35">
      <c r="D263" s="16"/>
      <c r="G263" s="16"/>
    </row>
    <row r="264" spans="4:7" ht="15.75" customHeight="1" x14ac:dyDescent="0.35">
      <c r="D264" s="16"/>
      <c r="G264" s="16"/>
    </row>
    <row r="265" spans="4:7" ht="15.75" customHeight="1" x14ac:dyDescent="0.35">
      <c r="D265" s="16"/>
      <c r="G265" s="16"/>
    </row>
    <row r="266" spans="4:7" ht="15.75" customHeight="1" x14ac:dyDescent="0.35">
      <c r="D266" s="16"/>
      <c r="G266" s="16"/>
    </row>
    <row r="267" spans="4:7" ht="15.75" customHeight="1" x14ac:dyDescent="0.35">
      <c r="D267" s="16"/>
      <c r="G267" s="16"/>
    </row>
    <row r="268" spans="4:7" ht="15.75" customHeight="1" x14ac:dyDescent="0.35">
      <c r="D268" s="16"/>
      <c r="G268" s="16"/>
    </row>
    <row r="269" spans="4:7" ht="15.75" customHeight="1" x14ac:dyDescent="0.35">
      <c r="D269" s="16"/>
      <c r="G269" s="16"/>
    </row>
    <row r="270" spans="4:7" ht="15.75" customHeight="1" x14ac:dyDescent="0.35">
      <c r="D270" s="16"/>
      <c r="G270" s="16"/>
    </row>
    <row r="271" spans="4:7" ht="15.75" customHeight="1" x14ac:dyDescent="0.35">
      <c r="D271" s="16"/>
      <c r="G271" s="16"/>
    </row>
    <row r="272" spans="4:7" ht="15.75" customHeight="1" x14ac:dyDescent="0.35">
      <c r="D272" s="16"/>
      <c r="G272" s="16"/>
    </row>
    <row r="273" spans="4:7" ht="15.75" customHeight="1" x14ac:dyDescent="0.35">
      <c r="D273" s="16"/>
      <c r="G273" s="16"/>
    </row>
    <row r="274" spans="4:7" ht="15.75" customHeight="1" x14ac:dyDescent="0.35">
      <c r="D274" s="16"/>
      <c r="G274" s="16"/>
    </row>
    <row r="275" spans="4:7" ht="15.75" customHeight="1" x14ac:dyDescent="0.35">
      <c r="D275" s="16"/>
      <c r="G275" s="16"/>
    </row>
    <row r="276" spans="4:7" ht="15.75" customHeight="1" x14ac:dyDescent="0.35">
      <c r="D276" s="16"/>
      <c r="G276" s="16"/>
    </row>
    <row r="277" spans="4:7" ht="15.75" customHeight="1" x14ac:dyDescent="0.35">
      <c r="D277" s="16"/>
      <c r="G277" s="16"/>
    </row>
    <row r="278" spans="4:7" ht="15.75" customHeight="1" x14ac:dyDescent="0.35">
      <c r="D278" s="16"/>
      <c r="G278" s="16"/>
    </row>
    <row r="279" spans="4:7" ht="15.75" customHeight="1" x14ac:dyDescent="0.35">
      <c r="D279" s="16"/>
      <c r="G279" s="16"/>
    </row>
    <row r="280" spans="4:7" ht="15.75" customHeight="1" x14ac:dyDescent="0.35">
      <c r="D280" s="16"/>
      <c r="G280" s="16"/>
    </row>
    <row r="281" spans="4:7" ht="15.75" customHeight="1" x14ac:dyDescent="0.35">
      <c r="D281" s="16"/>
      <c r="G281" s="16"/>
    </row>
    <row r="282" spans="4:7" ht="15.75" customHeight="1" x14ac:dyDescent="0.35">
      <c r="D282" s="16"/>
      <c r="G282" s="16"/>
    </row>
    <row r="283" spans="4:7" ht="15.75" customHeight="1" x14ac:dyDescent="0.35">
      <c r="D283" s="16"/>
      <c r="G283" s="16"/>
    </row>
    <row r="284" spans="4:7" ht="15.75" customHeight="1" x14ac:dyDescent="0.35">
      <c r="D284" s="16"/>
      <c r="G284" s="16"/>
    </row>
    <row r="285" spans="4:7" ht="15.75" customHeight="1" x14ac:dyDescent="0.35">
      <c r="D285" s="16"/>
      <c r="G285" s="16"/>
    </row>
    <row r="286" spans="4:7" ht="15.75" customHeight="1" x14ac:dyDescent="0.35">
      <c r="D286" s="16"/>
      <c r="G286" s="16"/>
    </row>
    <row r="287" spans="4:7" ht="15.75" customHeight="1" x14ac:dyDescent="0.35">
      <c r="D287" s="16"/>
      <c r="G287" s="16"/>
    </row>
    <row r="288" spans="4:7" ht="15.75" customHeight="1" x14ac:dyDescent="0.35">
      <c r="D288" s="16"/>
      <c r="G288" s="16"/>
    </row>
    <row r="289" spans="4:7" ht="15.75" customHeight="1" x14ac:dyDescent="0.35">
      <c r="D289" s="16"/>
      <c r="G289" s="16"/>
    </row>
    <row r="290" spans="4:7" ht="15.75" customHeight="1" x14ac:dyDescent="0.35">
      <c r="D290" s="16"/>
      <c r="G290" s="16"/>
    </row>
    <row r="291" spans="4:7" ht="15.75" customHeight="1" x14ac:dyDescent="0.35">
      <c r="D291" s="16"/>
      <c r="G291" s="16"/>
    </row>
    <row r="292" spans="4:7" ht="15.75" customHeight="1" x14ac:dyDescent="0.35">
      <c r="D292" s="16"/>
      <c r="G292" s="16"/>
    </row>
    <row r="293" spans="4:7" ht="15.75" customHeight="1" x14ac:dyDescent="0.35">
      <c r="D293" s="16"/>
      <c r="G293" s="16"/>
    </row>
    <row r="294" spans="4:7" ht="15.75" customHeight="1" x14ac:dyDescent="0.35">
      <c r="D294" s="16"/>
      <c r="G294" s="16"/>
    </row>
    <row r="295" spans="4:7" ht="15.75" customHeight="1" x14ac:dyDescent="0.35">
      <c r="D295" s="16"/>
      <c r="G295" s="16"/>
    </row>
    <row r="296" spans="4:7" ht="15.75" customHeight="1" x14ac:dyDescent="0.35">
      <c r="D296" s="16"/>
      <c r="G296" s="16"/>
    </row>
    <row r="297" spans="4:7" ht="15.75" customHeight="1" x14ac:dyDescent="0.35">
      <c r="D297" s="16"/>
      <c r="G297" s="16"/>
    </row>
    <row r="298" spans="4:7" ht="15.75" customHeight="1" x14ac:dyDescent="0.35">
      <c r="D298" s="16"/>
      <c r="G298" s="16"/>
    </row>
    <row r="299" spans="4:7" ht="15.75" customHeight="1" x14ac:dyDescent="0.35">
      <c r="D299" s="16"/>
      <c r="G299" s="16"/>
    </row>
    <row r="300" spans="4:7" ht="15.75" customHeight="1" x14ac:dyDescent="0.35">
      <c r="D300" s="16"/>
      <c r="G300" s="16"/>
    </row>
    <row r="301" spans="4:7" ht="15.75" customHeight="1" x14ac:dyDescent="0.35">
      <c r="D301" s="16"/>
      <c r="G301" s="16"/>
    </row>
    <row r="302" spans="4:7" ht="15.75" customHeight="1" x14ac:dyDescent="0.35">
      <c r="D302" s="16"/>
      <c r="G302" s="16"/>
    </row>
    <row r="303" spans="4:7" ht="15.75" customHeight="1" x14ac:dyDescent="0.35">
      <c r="D303" s="16"/>
      <c r="G303" s="16"/>
    </row>
    <row r="304" spans="4:7" ht="15.75" customHeight="1" x14ac:dyDescent="0.35">
      <c r="D304" s="16"/>
      <c r="G304" s="16"/>
    </row>
    <row r="305" spans="4:7" ht="15.75" customHeight="1" x14ac:dyDescent="0.35">
      <c r="D305" s="16"/>
      <c r="G305" s="16"/>
    </row>
    <row r="306" spans="4:7" ht="15.75" customHeight="1" x14ac:dyDescent="0.35">
      <c r="D306" s="16"/>
      <c r="G306" s="16"/>
    </row>
    <row r="307" spans="4:7" ht="15.75" customHeight="1" x14ac:dyDescent="0.35">
      <c r="D307" s="16"/>
      <c r="G307" s="16"/>
    </row>
    <row r="308" spans="4:7" ht="15.75" customHeight="1" x14ac:dyDescent="0.35">
      <c r="D308" s="16"/>
      <c r="G308" s="16"/>
    </row>
    <row r="309" spans="4:7" ht="15.75" customHeight="1" x14ac:dyDescent="0.35">
      <c r="D309" s="16"/>
      <c r="G309" s="16"/>
    </row>
    <row r="310" spans="4:7" ht="15.75" customHeight="1" x14ac:dyDescent="0.35">
      <c r="D310" s="16"/>
      <c r="G310" s="16"/>
    </row>
    <row r="311" spans="4:7" ht="15.75" customHeight="1" x14ac:dyDescent="0.35">
      <c r="D311" s="16"/>
      <c r="G311" s="16"/>
    </row>
    <row r="312" spans="4:7" ht="15.75" customHeight="1" x14ac:dyDescent="0.35">
      <c r="D312" s="16"/>
      <c r="G312" s="16"/>
    </row>
    <row r="313" spans="4:7" ht="15.75" customHeight="1" x14ac:dyDescent="0.35">
      <c r="D313" s="16"/>
      <c r="G313" s="16"/>
    </row>
    <row r="314" spans="4:7" ht="15.75" customHeight="1" x14ac:dyDescent="0.35">
      <c r="D314" s="16"/>
      <c r="G314" s="16"/>
    </row>
    <row r="315" spans="4:7" ht="15.75" customHeight="1" x14ac:dyDescent="0.35">
      <c r="D315" s="16"/>
      <c r="G315" s="16"/>
    </row>
    <row r="316" spans="4:7" ht="15.75" customHeight="1" x14ac:dyDescent="0.35">
      <c r="D316" s="16"/>
      <c r="G316" s="16"/>
    </row>
    <row r="317" spans="4:7" ht="15.75" customHeight="1" x14ac:dyDescent="0.35">
      <c r="D317" s="16"/>
      <c r="G317" s="16"/>
    </row>
    <row r="318" spans="4:7" ht="15.75" customHeight="1" x14ac:dyDescent="0.35">
      <c r="D318" s="16"/>
      <c r="G318" s="16"/>
    </row>
    <row r="319" spans="4:7" ht="15.75" customHeight="1" x14ac:dyDescent="0.35">
      <c r="D319" s="16"/>
      <c r="G319" s="16"/>
    </row>
    <row r="320" spans="4:7" ht="15.75" customHeight="1" x14ac:dyDescent="0.35">
      <c r="D320" s="16"/>
      <c r="G320" s="16"/>
    </row>
    <row r="321" spans="4:7" ht="15.75" customHeight="1" x14ac:dyDescent="0.35">
      <c r="D321" s="16"/>
      <c r="G321" s="16"/>
    </row>
    <row r="322" spans="4:7" ht="15.75" customHeight="1" x14ac:dyDescent="0.35">
      <c r="D322" s="16"/>
      <c r="G322" s="16"/>
    </row>
    <row r="323" spans="4:7" ht="15.75" customHeight="1" x14ac:dyDescent="0.35">
      <c r="D323" s="16"/>
      <c r="G323" s="16"/>
    </row>
    <row r="324" spans="4:7" ht="15.75" customHeight="1" x14ac:dyDescent="0.35">
      <c r="D324" s="16"/>
      <c r="G324" s="16"/>
    </row>
    <row r="325" spans="4:7" ht="15.75" customHeight="1" x14ac:dyDescent="0.35">
      <c r="D325" s="16"/>
      <c r="G325" s="16"/>
    </row>
    <row r="326" spans="4:7" ht="15.75" customHeight="1" x14ac:dyDescent="0.35">
      <c r="D326" s="16"/>
      <c r="G326" s="16"/>
    </row>
    <row r="327" spans="4:7" ht="15.75" customHeight="1" x14ac:dyDescent="0.35">
      <c r="D327" s="16"/>
      <c r="G327" s="16"/>
    </row>
    <row r="328" spans="4:7" ht="15.75" customHeight="1" x14ac:dyDescent="0.35">
      <c r="D328" s="16"/>
      <c r="G328" s="16"/>
    </row>
    <row r="329" spans="4:7" ht="15.75" customHeight="1" x14ac:dyDescent="0.35">
      <c r="D329" s="16"/>
      <c r="G329" s="16"/>
    </row>
    <row r="330" spans="4:7" ht="15.75" customHeight="1" x14ac:dyDescent="0.35">
      <c r="D330" s="16"/>
      <c r="G330" s="16"/>
    </row>
    <row r="331" spans="4:7" ht="15.75" customHeight="1" x14ac:dyDescent="0.35">
      <c r="D331" s="16"/>
      <c r="G331" s="16"/>
    </row>
    <row r="332" spans="4:7" ht="15.75" customHeight="1" x14ac:dyDescent="0.35">
      <c r="D332" s="16"/>
      <c r="G332" s="16"/>
    </row>
    <row r="333" spans="4:7" ht="15.75" customHeight="1" x14ac:dyDescent="0.35">
      <c r="D333" s="16"/>
      <c r="G333" s="16"/>
    </row>
    <row r="334" spans="4:7" ht="15.75" customHeight="1" x14ac:dyDescent="0.35">
      <c r="D334" s="16"/>
      <c r="G334" s="16"/>
    </row>
    <row r="335" spans="4:7" ht="15.75" customHeight="1" x14ac:dyDescent="0.35">
      <c r="D335" s="16"/>
      <c r="G335" s="16"/>
    </row>
    <row r="336" spans="4:7" ht="15.75" customHeight="1" x14ac:dyDescent="0.35">
      <c r="D336" s="16"/>
      <c r="G336" s="16"/>
    </row>
    <row r="337" spans="4:7" ht="15.75" customHeight="1" x14ac:dyDescent="0.35">
      <c r="D337" s="16"/>
      <c r="G337" s="16"/>
    </row>
    <row r="338" spans="4:7" ht="15.75" customHeight="1" x14ac:dyDescent="0.35">
      <c r="D338" s="16"/>
      <c r="G338" s="16"/>
    </row>
    <row r="339" spans="4:7" ht="15.75" customHeight="1" x14ac:dyDescent="0.35">
      <c r="D339" s="16"/>
      <c r="G339" s="16"/>
    </row>
    <row r="340" spans="4:7" ht="15.75" customHeight="1" x14ac:dyDescent="0.35">
      <c r="D340" s="16"/>
      <c r="G340" s="16"/>
    </row>
    <row r="341" spans="4:7" ht="15.75" customHeight="1" x14ac:dyDescent="0.35">
      <c r="D341" s="16"/>
      <c r="G341" s="16"/>
    </row>
    <row r="342" spans="4:7" ht="15.75" customHeight="1" x14ac:dyDescent="0.35">
      <c r="D342" s="16"/>
      <c r="G342" s="16"/>
    </row>
    <row r="343" spans="4:7" ht="15.75" customHeight="1" x14ac:dyDescent="0.35">
      <c r="D343" s="16"/>
      <c r="G343" s="16"/>
    </row>
    <row r="344" spans="4:7" ht="15.75" customHeight="1" x14ac:dyDescent="0.35">
      <c r="D344" s="16"/>
      <c r="G344" s="16"/>
    </row>
    <row r="345" spans="4:7" ht="15.75" customHeight="1" x14ac:dyDescent="0.35">
      <c r="D345" s="16"/>
      <c r="G345" s="16"/>
    </row>
    <row r="346" spans="4:7" ht="15.75" customHeight="1" x14ac:dyDescent="0.35">
      <c r="D346" s="16"/>
      <c r="G346" s="16"/>
    </row>
    <row r="347" spans="4:7" ht="15.75" customHeight="1" x14ac:dyDescent="0.35">
      <c r="D347" s="16"/>
      <c r="G347" s="16"/>
    </row>
    <row r="348" spans="4:7" ht="15.75" customHeight="1" x14ac:dyDescent="0.35">
      <c r="D348" s="16"/>
      <c r="G348" s="16"/>
    </row>
    <row r="349" spans="4:7" ht="15.75" customHeight="1" x14ac:dyDescent="0.35">
      <c r="D349" s="16"/>
      <c r="G349" s="16"/>
    </row>
    <row r="350" spans="4:7" ht="15.75" customHeight="1" x14ac:dyDescent="0.35">
      <c r="D350" s="16"/>
      <c r="G350" s="16"/>
    </row>
    <row r="351" spans="4:7" ht="15.75" customHeight="1" x14ac:dyDescent="0.35">
      <c r="D351" s="16"/>
      <c r="G351" s="16"/>
    </row>
    <row r="352" spans="4:7" ht="15.75" customHeight="1" x14ac:dyDescent="0.35">
      <c r="D352" s="16"/>
      <c r="G352" s="16"/>
    </row>
    <row r="353" spans="4:7" ht="15.75" customHeight="1" x14ac:dyDescent="0.35">
      <c r="D353" s="16"/>
      <c r="G353" s="16"/>
    </row>
    <row r="354" spans="4:7" ht="15.75" customHeight="1" x14ac:dyDescent="0.35">
      <c r="D354" s="16"/>
      <c r="G354" s="16"/>
    </row>
    <row r="355" spans="4:7" ht="15.75" customHeight="1" x14ac:dyDescent="0.35">
      <c r="D355" s="16"/>
      <c r="G355" s="16"/>
    </row>
    <row r="356" spans="4:7" ht="15.75" customHeight="1" x14ac:dyDescent="0.35">
      <c r="D356" s="16"/>
      <c r="G356" s="16"/>
    </row>
    <row r="357" spans="4:7" ht="15.75" customHeight="1" x14ac:dyDescent="0.35">
      <c r="D357" s="16"/>
      <c r="G357" s="16"/>
    </row>
    <row r="358" spans="4:7" ht="15.75" customHeight="1" x14ac:dyDescent="0.35">
      <c r="D358" s="16"/>
      <c r="G358" s="16"/>
    </row>
    <row r="359" spans="4:7" ht="15.75" customHeight="1" x14ac:dyDescent="0.35">
      <c r="D359" s="16"/>
      <c r="G359" s="16"/>
    </row>
    <row r="360" spans="4:7" ht="15.75" customHeight="1" x14ac:dyDescent="0.35">
      <c r="D360" s="16"/>
      <c r="G360" s="16"/>
    </row>
    <row r="361" spans="4:7" ht="15.75" customHeight="1" x14ac:dyDescent="0.35">
      <c r="D361" s="16"/>
      <c r="G361" s="16"/>
    </row>
    <row r="362" spans="4:7" ht="15.75" customHeight="1" x14ac:dyDescent="0.35">
      <c r="D362" s="16"/>
      <c r="G362" s="16"/>
    </row>
    <row r="363" spans="4:7" ht="15.75" customHeight="1" x14ac:dyDescent="0.35">
      <c r="D363" s="16"/>
      <c r="G363" s="16"/>
    </row>
    <row r="364" spans="4:7" ht="15.75" customHeight="1" x14ac:dyDescent="0.35">
      <c r="D364" s="16"/>
      <c r="G364" s="16"/>
    </row>
    <row r="365" spans="4:7" ht="15.75" customHeight="1" x14ac:dyDescent="0.35">
      <c r="D365" s="16"/>
      <c r="G365" s="16"/>
    </row>
    <row r="366" spans="4:7" ht="15.75" customHeight="1" x14ac:dyDescent="0.35">
      <c r="D366" s="16"/>
      <c r="G366" s="16"/>
    </row>
    <row r="367" spans="4:7" ht="15.75" customHeight="1" x14ac:dyDescent="0.35">
      <c r="D367" s="16"/>
      <c r="G367" s="16"/>
    </row>
    <row r="368" spans="4:7" ht="15.75" customHeight="1" x14ac:dyDescent="0.35">
      <c r="D368" s="16"/>
      <c r="G368" s="16"/>
    </row>
    <row r="369" spans="4:7" ht="15.75" customHeight="1" x14ac:dyDescent="0.35">
      <c r="D369" s="16"/>
      <c r="G369" s="16"/>
    </row>
    <row r="370" spans="4:7" ht="15.75" customHeight="1" x14ac:dyDescent="0.35">
      <c r="D370" s="16"/>
      <c r="G370" s="16"/>
    </row>
    <row r="371" spans="4:7" ht="15.75" customHeight="1" x14ac:dyDescent="0.35">
      <c r="D371" s="16"/>
      <c r="G371" s="16"/>
    </row>
    <row r="372" spans="4:7" ht="15.75" customHeight="1" x14ac:dyDescent="0.35">
      <c r="D372" s="16"/>
      <c r="G372" s="16"/>
    </row>
    <row r="373" spans="4:7" ht="15.75" customHeight="1" x14ac:dyDescent="0.35">
      <c r="D373" s="16"/>
      <c r="G373" s="16"/>
    </row>
    <row r="374" spans="4:7" ht="15.75" customHeight="1" x14ac:dyDescent="0.35">
      <c r="D374" s="16"/>
      <c r="G374" s="16"/>
    </row>
    <row r="375" spans="4:7" ht="15.75" customHeight="1" x14ac:dyDescent="0.35">
      <c r="D375" s="16"/>
      <c r="G375" s="16"/>
    </row>
    <row r="376" spans="4:7" ht="15.75" customHeight="1" x14ac:dyDescent="0.35">
      <c r="D376" s="16"/>
      <c r="G376" s="16"/>
    </row>
    <row r="377" spans="4:7" ht="15.75" customHeight="1" x14ac:dyDescent="0.35">
      <c r="D377" s="16"/>
      <c r="G377" s="16"/>
    </row>
    <row r="378" spans="4:7" ht="15.75" customHeight="1" x14ac:dyDescent="0.35">
      <c r="D378" s="16"/>
      <c r="G378" s="16"/>
    </row>
    <row r="379" spans="4:7" ht="15.75" customHeight="1" x14ac:dyDescent="0.35">
      <c r="D379" s="16"/>
      <c r="G379" s="16"/>
    </row>
    <row r="380" spans="4:7" ht="15.75" customHeight="1" x14ac:dyDescent="0.35">
      <c r="D380" s="16"/>
      <c r="G380" s="16"/>
    </row>
    <row r="381" spans="4:7" ht="15.75" customHeight="1" x14ac:dyDescent="0.35">
      <c r="D381" s="16"/>
      <c r="G381" s="16"/>
    </row>
    <row r="382" spans="4:7" ht="15.75" customHeight="1" x14ac:dyDescent="0.35">
      <c r="D382" s="16"/>
      <c r="G382" s="16"/>
    </row>
    <row r="383" spans="4:7" ht="15.75" customHeight="1" x14ac:dyDescent="0.35">
      <c r="D383" s="16"/>
      <c r="G383" s="16"/>
    </row>
    <row r="384" spans="4:7" ht="15.75" customHeight="1" x14ac:dyDescent="0.35">
      <c r="D384" s="16"/>
      <c r="G384" s="16"/>
    </row>
    <row r="385" spans="4:7" ht="15.75" customHeight="1" x14ac:dyDescent="0.35">
      <c r="D385" s="16"/>
      <c r="G385" s="16"/>
    </row>
    <row r="386" spans="4:7" ht="15.75" customHeight="1" x14ac:dyDescent="0.35">
      <c r="D386" s="16"/>
      <c r="G386" s="16"/>
    </row>
    <row r="387" spans="4:7" ht="15.75" customHeight="1" x14ac:dyDescent="0.35">
      <c r="D387" s="16"/>
      <c r="G387" s="16"/>
    </row>
    <row r="388" spans="4:7" ht="15.75" customHeight="1" x14ac:dyDescent="0.35">
      <c r="D388" s="16"/>
      <c r="G388" s="16"/>
    </row>
    <row r="389" spans="4:7" ht="15.75" customHeight="1" x14ac:dyDescent="0.35">
      <c r="D389" s="16"/>
      <c r="G389" s="16"/>
    </row>
    <row r="390" spans="4:7" ht="15.75" customHeight="1" x14ac:dyDescent="0.35">
      <c r="D390" s="16"/>
      <c r="G390" s="16"/>
    </row>
    <row r="391" spans="4:7" ht="15.75" customHeight="1" x14ac:dyDescent="0.35">
      <c r="D391" s="16"/>
      <c r="G391" s="16"/>
    </row>
    <row r="392" spans="4:7" ht="15.75" customHeight="1" x14ac:dyDescent="0.35">
      <c r="D392" s="16"/>
      <c r="G392" s="16"/>
    </row>
    <row r="393" spans="4:7" ht="15.75" customHeight="1" x14ac:dyDescent="0.35">
      <c r="D393" s="16"/>
      <c r="G393" s="16"/>
    </row>
    <row r="394" spans="4:7" ht="15.75" customHeight="1" x14ac:dyDescent="0.35">
      <c r="D394" s="16"/>
      <c r="G394" s="16"/>
    </row>
    <row r="395" spans="4:7" ht="15.75" customHeight="1" x14ac:dyDescent="0.35">
      <c r="D395" s="16"/>
      <c r="G395" s="16"/>
    </row>
    <row r="396" spans="4:7" ht="15.75" customHeight="1" x14ac:dyDescent="0.35">
      <c r="D396" s="16"/>
      <c r="G396" s="16"/>
    </row>
    <row r="397" spans="4:7" ht="15.75" customHeight="1" x14ac:dyDescent="0.35">
      <c r="D397" s="16"/>
      <c r="G397" s="16"/>
    </row>
    <row r="398" spans="4:7" ht="15.75" customHeight="1" x14ac:dyDescent="0.35">
      <c r="D398" s="16"/>
      <c r="G398" s="16"/>
    </row>
    <row r="399" spans="4:7" ht="15.75" customHeight="1" x14ac:dyDescent="0.35">
      <c r="D399" s="16"/>
      <c r="G399" s="16"/>
    </row>
    <row r="400" spans="4:7" ht="15.75" customHeight="1" x14ac:dyDescent="0.35">
      <c r="D400" s="16"/>
      <c r="G400" s="16"/>
    </row>
    <row r="401" spans="4:7" ht="15.75" customHeight="1" x14ac:dyDescent="0.35">
      <c r="D401" s="16"/>
      <c r="G401" s="16"/>
    </row>
    <row r="402" spans="4:7" ht="15.75" customHeight="1" x14ac:dyDescent="0.35">
      <c r="D402" s="16"/>
      <c r="G402" s="16"/>
    </row>
    <row r="403" spans="4:7" ht="15.75" customHeight="1" x14ac:dyDescent="0.35">
      <c r="D403" s="16"/>
      <c r="G403" s="16"/>
    </row>
    <row r="404" spans="4:7" ht="15.75" customHeight="1" x14ac:dyDescent="0.35">
      <c r="D404" s="16"/>
      <c r="G404" s="16"/>
    </row>
    <row r="405" spans="4:7" ht="15.75" customHeight="1" x14ac:dyDescent="0.35">
      <c r="D405" s="16"/>
      <c r="G405" s="16"/>
    </row>
    <row r="406" spans="4:7" ht="15.75" customHeight="1" x14ac:dyDescent="0.35">
      <c r="D406" s="16"/>
      <c r="G406" s="16"/>
    </row>
    <row r="407" spans="4:7" ht="15.75" customHeight="1" x14ac:dyDescent="0.35">
      <c r="D407" s="16"/>
      <c r="G407" s="16"/>
    </row>
    <row r="408" spans="4:7" ht="15.75" customHeight="1" x14ac:dyDescent="0.35">
      <c r="D408" s="16"/>
      <c r="G408" s="16"/>
    </row>
    <row r="409" spans="4:7" ht="15.75" customHeight="1" x14ac:dyDescent="0.35">
      <c r="D409" s="16"/>
      <c r="G409" s="16"/>
    </row>
    <row r="410" spans="4:7" ht="15.75" customHeight="1" x14ac:dyDescent="0.35">
      <c r="D410" s="16"/>
      <c r="G410" s="16"/>
    </row>
    <row r="411" spans="4:7" ht="15.75" customHeight="1" x14ac:dyDescent="0.35">
      <c r="D411" s="16"/>
      <c r="G411" s="16"/>
    </row>
    <row r="412" spans="4:7" ht="15.75" customHeight="1" x14ac:dyDescent="0.35">
      <c r="D412" s="16"/>
      <c r="G412" s="16"/>
    </row>
    <row r="413" spans="4:7" ht="15.75" customHeight="1" x14ac:dyDescent="0.35">
      <c r="D413" s="16"/>
      <c r="G413" s="16"/>
    </row>
    <row r="414" spans="4:7" ht="15.75" customHeight="1" x14ac:dyDescent="0.35">
      <c r="D414" s="16"/>
      <c r="G414" s="16"/>
    </row>
    <row r="415" spans="4:7" ht="15.75" customHeight="1" x14ac:dyDescent="0.35">
      <c r="D415" s="16"/>
      <c r="G415" s="16"/>
    </row>
    <row r="416" spans="4:7" ht="15.75" customHeight="1" x14ac:dyDescent="0.35">
      <c r="D416" s="16"/>
      <c r="G416" s="16"/>
    </row>
    <row r="417" spans="4:7" ht="15.75" customHeight="1" x14ac:dyDescent="0.35">
      <c r="D417" s="16"/>
      <c r="G417" s="16"/>
    </row>
    <row r="418" spans="4:7" ht="15.75" customHeight="1" x14ac:dyDescent="0.35">
      <c r="D418" s="16"/>
      <c r="G418" s="16"/>
    </row>
    <row r="419" spans="4:7" ht="15.75" customHeight="1" x14ac:dyDescent="0.35">
      <c r="D419" s="16"/>
      <c r="G419" s="16"/>
    </row>
    <row r="420" spans="4:7" ht="15.75" customHeight="1" x14ac:dyDescent="0.35">
      <c r="D420" s="16"/>
      <c r="G420" s="16"/>
    </row>
    <row r="421" spans="4:7" ht="15.75" customHeight="1" x14ac:dyDescent="0.35">
      <c r="D421" s="16"/>
      <c r="G421" s="16"/>
    </row>
    <row r="422" spans="4:7" ht="15.75" customHeight="1" x14ac:dyDescent="0.35">
      <c r="D422" s="16"/>
      <c r="G422" s="16"/>
    </row>
    <row r="423" spans="4:7" ht="15.75" customHeight="1" x14ac:dyDescent="0.35">
      <c r="D423" s="16"/>
      <c r="G423" s="16"/>
    </row>
    <row r="424" spans="4:7" ht="15.75" customHeight="1" x14ac:dyDescent="0.35">
      <c r="D424" s="16"/>
      <c r="G424" s="16"/>
    </row>
    <row r="425" spans="4:7" ht="15.75" customHeight="1" x14ac:dyDescent="0.35">
      <c r="D425" s="16"/>
      <c r="G425" s="16"/>
    </row>
    <row r="426" spans="4:7" ht="15.75" customHeight="1" x14ac:dyDescent="0.35">
      <c r="D426" s="16"/>
      <c r="G426" s="16"/>
    </row>
    <row r="427" spans="4:7" ht="15.75" customHeight="1" x14ac:dyDescent="0.35">
      <c r="D427" s="16"/>
      <c r="G427" s="16"/>
    </row>
    <row r="428" spans="4:7" ht="15.75" customHeight="1" x14ac:dyDescent="0.35">
      <c r="D428" s="16"/>
      <c r="G428" s="16"/>
    </row>
    <row r="429" spans="4:7" ht="15.75" customHeight="1" x14ac:dyDescent="0.35">
      <c r="D429" s="16"/>
      <c r="G429" s="16"/>
    </row>
    <row r="430" spans="4:7" ht="15.75" customHeight="1" x14ac:dyDescent="0.35">
      <c r="D430" s="16"/>
      <c r="G430" s="16"/>
    </row>
    <row r="431" spans="4:7" ht="15.75" customHeight="1" x14ac:dyDescent="0.35">
      <c r="D431" s="16"/>
      <c r="G431" s="16"/>
    </row>
    <row r="432" spans="4:7" ht="15.75" customHeight="1" x14ac:dyDescent="0.35">
      <c r="D432" s="16"/>
      <c r="G432" s="16"/>
    </row>
    <row r="433" spans="4:7" ht="15.75" customHeight="1" x14ac:dyDescent="0.35">
      <c r="D433" s="16"/>
      <c r="G433" s="16"/>
    </row>
    <row r="434" spans="4:7" ht="15.75" customHeight="1" x14ac:dyDescent="0.35">
      <c r="D434" s="16"/>
      <c r="G434" s="16"/>
    </row>
    <row r="435" spans="4:7" ht="15.75" customHeight="1" x14ac:dyDescent="0.35">
      <c r="D435" s="16"/>
      <c r="G435" s="16"/>
    </row>
    <row r="436" spans="4:7" ht="15.75" customHeight="1" x14ac:dyDescent="0.35">
      <c r="D436" s="16"/>
      <c r="G436" s="16"/>
    </row>
    <row r="437" spans="4:7" ht="15.75" customHeight="1" x14ac:dyDescent="0.35">
      <c r="D437" s="16"/>
      <c r="G437" s="16"/>
    </row>
    <row r="438" spans="4:7" ht="15.75" customHeight="1" x14ac:dyDescent="0.35">
      <c r="D438" s="16"/>
      <c r="G438" s="16"/>
    </row>
    <row r="439" spans="4:7" ht="15.75" customHeight="1" x14ac:dyDescent="0.35">
      <c r="D439" s="16"/>
      <c r="G439" s="16"/>
    </row>
    <row r="440" spans="4:7" ht="15.75" customHeight="1" x14ac:dyDescent="0.35">
      <c r="D440" s="16"/>
      <c r="G440" s="16"/>
    </row>
    <row r="441" spans="4:7" ht="15.75" customHeight="1" x14ac:dyDescent="0.35">
      <c r="D441" s="16"/>
      <c r="G441" s="16"/>
    </row>
    <row r="442" spans="4:7" ht="15.75" customHeight="1" x14ac:dyDescent="0.35">
      <c r="D442" s="16"/>
      <c r="G442" s="16"/>
    </row>
    <row r="443" spans="4:7" ht="15.75" customHeight="1" x14ac:dyDescent="0.35">
      <c r="D443" s="16"/>
      <c r="G443" s="16"/>
    </row>
    <row r="444" spans="4:7" ht="15.75" customHeight="1" x14ac:dyDescent="0.35">
      <c r="D444" s="16"/>
      <c r="G444" s="16"/>
    </row>
    <row r="445" spans="4:7" ht="15.75" customHeight="1" x14ac:dyDescent="0.35">
      <c r="D445" s="16"/>
      <c r="G445" s="16"/>
    </row>
    <row r="446" spans="4:7" ht="15.75" customHeight="1" x14ac:dyDescent="0.35">
      <c r="D446" s="16"/>
      <c r="G446" s="16"/>
    </row>
    <row r="447" spans="4:7" ht="15.75" customHeight="1" x14ac:dyDescent="0.35">
      <c r="D447" s="16"/>
      <c r="G447" s="16"/>
    </row>
    <row r="448" spans="4:7" ht="15.75" customHeight="1" x14ac:dyDescent="0.35">
      <c r="D448" s="16"/>
      <c r="G448" s="16"/>
    </row>
    <row r="449" spans="4:7" ht="15.75" customHeight="1" x14ac:dyDescent="0.35">
      <c r="D449" s="16"/>
      <c r="G449" s="16"/>
    </row>
    <row r="450" spans="4:7" ht="15.75" customHeight="1" x14ac:dyDescent="0.35">
      <c r="D450" s="16"/>
      <c r="G450" s="16"/>
    </row>
    <row r="451" spans="4:7" ht="15.75" customHeight="1" x14ac:dyDescent="0.35">
      <c r="D451" s="16"/>
      <c r="G451" s="16"/>
    </row>
    <row r="452" spans="4:7" ht="15.75" customHeight="1" x14ac:dyDescent="0.35">
      <c r="D452" s="16"/>
      <c r="G452" s="16"/>
    </row>
    <row r="453" spans="4:7" ht="15.75" customHeight="1" x14ac:dyDescent="0.35">
      <c r="D453" s="16"/>
      <c r="G453" s="16"/>
    </row>
    <row r="454" spans="4:7" ht="15.75" customHeight="1" x14ac:dyDescent="0.35">
      <c r="D454" s="16"/>
      <c r="G454" s="16"/>
    </row>
    <row r="455" spans="4:7" ht="15.75" customHeight="1" x14ac:dyDescent="0.35">
      <c r="D455" s="16"/>
      <c r="G455" s="16"/>
    </row>
    <row r="456" spans="4:7" ht="15.75" customHeight="1" x14ac:dyDescent="0.35">
      <c r="D456" s="16"/>
      <c r="G456" s="16"/>
    </row>
    <row r="457" spans="4:7" ht="15.75" customHeight="1" x14ac:dyDescent="0.35">
      <c r="D457" s="16"/>
      <c r="G457" s="16"/>
    </row>
    <row r="458" spans="4:7" ht="15.75" customHeight="1" x14ac:dyDescent="0.35">
      <c r="D458" s="16"/>
      <c r="G458" s="16"/>
    </row>
    <row r="459" spans="4:7" ht="15.75" customHeight="1" x14ac:dyDescent="0.35">
      <c r="D459" s="16"/>
      <c r="G459" s="16"/>
    </row>
    <row r="460" spans="4:7" ht="15.75" customHeight="1" x14ac:dyDescent="0.35">
      <c r="D460" s="16"/>
      <c r="G460" s="16"/>
    </row>
    <row r="461" spans="4:7" ht="15.75" customHeight="1" x14ac:dyDescent="0.35">
      <c r="D461" s="16"/>
      <c r="G461" s="16"/>
    </row>
    <row r="462" spans="4:7" ht="15.75" customHeight="1" x14ac:dyDescent="0.35">
      <c r="D462" s="16"/>
      <c r="G462" s="16"/>
    </row>
    <row r="463" spans="4:7" ht="15.75" customHeight="1" x14ac:dyDescent="0.35">
      <c r="D463" s="16"/>
      <c r="G463" s="16"/>
    </row>
    <row r="464" spans="4:7" ht="15.75" customHeight="1" x14ac:dyDescent="0.35">
      <c r="D464" s="16"/>
      <c r="G464" s="16"/>
    </row>
    <row r="465" spans="4:7" ht="15.75" customHeight="1" x14ac:dyDescent="0.35">
      <c r="D465" s="16"/>
      <c r="G465" s="16"/>
    </row>
    <row r="466" spans="4:7" ht="15.75" customHeight="1" x14ac:dyDescent="0.35">
      <c r="D466" s="16"/>
      <c r="G466" s="16"/>
    </row>
    <row r="467" spans="4:7" ht="15.75" customHeight="1" x14ac:dyDescent="0.35">
      <c r="D467" s="16"/>
      <c r="G467" s="16"/>
    </row>
    <row r="468" spans="4:7" ht="15.75" customHeight="1" x14ac:dyDescent="0.35">
      <c r="D468" s="16"/>
      <c r="G468" s="16"/>
    </row>
    <row r="469" spans="4:7" ht="15.75" customHeight="1" x14ac:dyDescent="0.35">
      <c r="D469" s="16"/>
      <c r="G469" s="16"/>
    </row>
    <row r="470" spans="4:7" ht="15.75" customHeight="1" x14ac:dyDescent="0.35">
      <c r="D470" s="16"/>
      <c r="G470" s="16"/>
    </row>
    <row r="471" spans="4:7" ht="15.75" customHeight="1" x14ac:dyDescent="0.35">
      <c r="D471" s="16"/>
      <c r="G471" s="16"/>
    </row>
    <row r="472" spans="4:7" ht="15.75" customHeight="1" x14ac:dyDescent="0.35">
      <c r="D472" s="16"/>
      <c r="G472" s="16"/>
    </row>
    <row r="473" spans="4:7" ht="15.75" customHeight="1" x14ac:dyDescent="0.35">
      <c r="D473" s="16"/>
      <c r="G473" s="16"/>
    </row>
    <row r="474" spans="4:7" ht="15.75" customHeight="1" x14ac:dyDescent="0.35">
      <c r="D474" s="16"/>
      <c r="G474" s="16"/>
    </row>
    <row r="475" spans="4:7" ht="15.75" customHeight="1" x14ac:dyDescent="0.35">
      <c r="D475" s="16"/>
      <c r="G475" s="16"/>
    </row>
    <row r="476" spans="4:7" ht="15.75" customHeight="1" x14ac:dyDescent="0.35">
      <c r="D476" s="16"/>
      <c r="G476" s="16"/>
    </row>
    <row r="477" spans="4:7" ht="15.75" customHeight="1" x14ac:dyDescent="0.35">
      <c r="D477" s="16"/>
      <c r="G477" s="16"/>
    </row>
    <row r="478" spans="4:7" ht="15.75" customHeight="1" x14ac:dyDescent="0.35">
      <c r="D478" s="16"/>
      <c r="G478" s="16"/>
    </row>
    <row r="479" spans="4:7" ht="15.75" customHeight="1" x14ac:dyDescent="0.35">
      <c r="D479" s="16"/>
      <c r="G479" s="16"/>
    </row>
    <row r="480" spans="4:7" ht="15.75" customHeight="1" x14ac:dyDescent="0.35">
      <c r="D480" s="16"/>
      <c r="G480" s="16"/>
    </row>
    <row r="481" spans="4:7" ht="15.75" customHeight="1" x14ac:dyDescent="0.35">
      <c r="D481" s="16"/>
      <c r="G481" s="16"/>
    </row>
    <row r="482" spans="4:7" ht="15.75" customHeight="1" x14ac:dyDescent="0.35">
      <c r="D482" s="16"/>
      <c r="G482" s="16"/>
    </row>
    <row r="483" spans="4:7" ht="15.75" customHeight="1" x14ac:dyDescent="0.35">
      <c r="D483" s="16"/>
      <c r="G483" s="16"/>
    </row>
    <row r="484" spans="4:7" ht="15.75" customHeight="1" x14ac:dyDescent="0.35">
      <c r="D484" s="16"/>
      <c r="G484" s="16"/>
    </row>
    <row r="485" spans="4:7" ht="15.75" customHeight="1" x14ac:dyDescent="0.35">
      <c r="D485" s="16"/>
      <c r="G485" s="16"/>
    </row>
    <row r="486" spans="4:7" ht="15.75" customHeight="1" x14ac:dyDescent="0.35">
      <c r="D486" s="16"/>
      <c r="G486" s="16"/>
    </row>
    <row r="487" spans="4:7" ht="15.75" customHeight="1" x14ac:dyDescent="0.35">
      <c r="D487" s="16"/>
      <c r="G487" s="16"/>
    </row>
    <row r="488" spans="4:7" ht="15.75" customHeight="1" x14ac:dyDescent="0.35">
      <c r="D488" s="16"/>
      <c r="G488" s="16"/>
    </row>
    <row r="489" spans="4:7" ht="15.75" customHeight="1" x14ac:dyDescent="0.35">
      <c r="D489" s="16"/>
      <c r="G489" s="16"/>
    </row>
    <row r="490" spans="4:7" ht="15.75" customHeight="1" x14ac:dyDescent="0.35">
      <c r="D490" s="16"/>
      <c r="G490" s="16"/>
    </row>
    <row r="491" spans="4:7" ht="15.75" customHeight="1" x14ac:dyDescent="0.35">
      <c r="D491" s="16"/>
      <c r="G491" s="16"/>
    </row>
    <row r="492" spans="4:7" ht="15.75" customHeight="1" x14ac:dyDescent="0.35">
      <c r="D492" s="16"/>
      <c r="G492" s="16"/>
    </row>
    <row r="493" spans="4:7" ht="15.75" customHeight="1" x14ac:dyDescent="0.35">
      <c r="D493" s="16"/>
      <c r="G493" s="16"/>
    </row>
    <row r="494" spans="4:7" ht="15.75" customHeight="1" x14ac:dyDescent="0.35">
      <c r="D494" s="16"/>
      <c r="G494" s="16"/>
    </row>
    <row r="495" spans="4:7" ht="15.75" customHeight="1" x14ac:dyDescent="0.35">
      <c r="D495" s="16"/>
      <c r="G495" s="16"/>
    </row>
    <row r="496" spans="4:7" ht="15.75" customHeight="1" x14ac:dyDescent="0.35">
      <c r="D496" s="16"/>
      <c r="G496" s="16"/>
    </row>
    <row r="497" spans="4:7" ht="15.75" customHeight="1" x14ac:dyDescent="0.35">
      <c r="D497" s="16"/>
      <c r="G497" s="16"/>
    </row>
    <row r="498" spans="4:7" ht="15.75" customHeight="1" x14ac:dyDescent="0.35">
      <c r="D498" s="16"/>
      <c r="G498" s="16"/>
    </row>
    <row r="499" spans="4:7" ht="15.75" customHeight="1" x14ac:dyDescent="0.35">
      <c r="D499" s="16"/>
      <c r="G499" s="16"/>
    </row>
    <row r="500" spans="4:7" ht="15.75" customHeight="1" x14ac:dyDescent="0.35">
      <c r="D500" s="16"/>
      <c r="G500" s="16"/>
    </row>
    <row r="501" spans="4:7" ht="15.75" customHeight="1" x14ac:dyDescent="0.35">
      <c r="D501" s="16"/>
      <c r="G501" s="16"/>
    </row>
    <row r="502" spans="4:7" ht="15.75" customHeight="1" x14ac:dyDescent="0.35">
      <c r="D502" s="16"/>
      <c r="G502" s="16"/>
    </row>
    <row r="503" spans="4:7" ht="15.75" customHeight="1" x14ac:dyDescent="0.35">
      <c r="D503" s="16"/>
      <c r="G503" s="16"/>
    </row>
    <row r="504" spans="4:7" ht="15.75" customHeight="1" x14ac:dyDescent="0.35">
      <c r="D504" s="16"/>
      <c r="G504" s="16"/>
    </row>
    <row r="505" spans="4:7" ht="15.75" customHeight="1" x14ac:dyDescent="0.35">
      <c r="D505" s="16"/>
      <c r="G505" s="16"/>
    </row>
    <row r="506" spans="4:7" ht="15.75" customHeight="1" x14ac:dyDescent="0.35">
      <c r="D506" s="16"/>
      <c r="G506" s="16"/>
    </row>
    <row r="507" spans="4:7" ht="15.75" customHeight="1" x14ac:dyDescent="0.35">
      <c r="D507" s="16"/>
      <c r="G507" s="16"/>
    </row>
    <row r="508" spans="4:7" ht="15.75" customHeight="1" x14ac:dyDescent="0.35">
      <c r="D508" s="16"/>
      <c r="G508" s="16"/>
    </row>
    <row r="509" spans="4:7" ht="15.75" customHeight="1" x14ac:dyDescent="0.35">
      <c r="D509" s="16"/>
      <c r="G509" s="16"/>
    </row>
    <row r="510" spans="4:7" ht="15.75" customHeight="1" x14ac:dyDescent="0.35">
      <c r="D510" s="16"/>
      <c r="G510" s="16"/>
    </row>
    <row r="511" spans="4:7" ht="15.75" customHeight="1" x14ac:dyDescent="0.35">
      <c r="D511" s="16"/>
      <c r="G511" s="16"/>
    </row>
    <row r="512" spans="4:7" ht="15.75" customHeight="1" x14ac:dyDescent="0.35">
      <c r="D512" s="16"/>
      <c r="G512" s="16"/>
    </row>
    <row r="513" spans="4:7" ht="15.75" customHeight="1" x14ac:dyDescent="0.35">
      <c r="D513" s="16"/>
      <c r="G513" s="16"/>
    </row>
    <row r="514" spans="4:7" ht="15.75" customHeight="1" x14ac:dyDescent="0.35">
      <c r="D514" s="16"/>
      <c r="G514" s="16"/>
    </row>
    <row r="515" spans="4:7" ht="15.75" customHeight="1" x14ac:dyDescent="0.35">
      <c r="D515" s="16"/>
      <c r="G515" s="16"/>
    </row>
    <row r="516" spans="4:7" ht="15.75" customHeight="1" x14ac:dyDescent="0.35">
      <c r="D516" s="16"/>
      <c r="G516" s="16"/>
    </row>
    <row r="517" spans="4:7" ht="15.75" customHeight="1" x14ac:dyDescent="0.35">
      <c r="D517" s="16"/>
      <c r="G517" s="16"/>
    </row>
    <row r="518" spans="4:7" ht="15.75" customHeight="1" x14ac:dyDescent="0.35">
      <c r="D518" s="16"/>
      <c r="G518" s="16"/>
    </row>
    <row r="519" spans="4:7" ht="15.75" customHeight="1" x14ac:dyDescent="0.35">
      <c r="D519" s="16"/>
      <c r="G519" s="16"/>
    </row>
    <row r="520" spans="4:7" ht="15.75" customHeight="1" x14ac:dyDescent="0.35">
      <c r="D520" s="16"/>
      <c r="G520" s="16"/>
    </row>
    <row r="521" spans="4:7" ht="15.75" customHeight="1" x14ac:dyDescent="0.35">
      <c r="D521" s="16"/>
      <c r="G521" s="16"/>
    </row>
    <row r="522" spans="4:7" ht="15.75" customHeight="1" x14ac:dyDescent="0.35">
      <c r="D522" s="16"/>
      <c r="G522" s="16"/>
    </row>
    <row r="523" spans="4:7" ht="15.75" customHeight="1" x14ac:dyDescent="0.35">
      <c r="D523" s="16"/>
      <c r="G523" s="16"/>
    </row>
    <row r="524" spans="4:7" ht="15.75" customHeight="1" x14ac:dyDescent="0.35">
      <c r="D524" s="16"/>
      <c r="G524" s="16"/>
    </row>
    <row r="525" spans="4:7" ht="15.75" customHeight="1" x14ac:dyDescent="0.35">
      <c r="D525" s="16"/>
      <c r="G525" s="16"/>
    </row>
    <row r="526" spans="4:7" ht="15.75" customHeight="1" x14ac:dyDescent="0.35">
      <c r="D526" s="16"/>
      <c r="G526" s="16"/>
    </row>
    <row r="527" spans="4:7" ht="15.75" customHeight="1" x14ac:dyDescent="0.35">
      <c r="D527" s="16"/>
      <c r="G527" s="16"/>
    </row>
    <row r="528" spans="4:7" ht="15.75" customHeight="1" x14ac:dyDescent="0.35">
      <c r="D528" s="16"/>
      <c r="G528" s="16"/>
    </row>
    <row r="529" spans="4:7" ht="15.75" customHeight="1" x14ac:dyDescent="0.35">
      <c r="D529" s="16"/>
      <c r="G529" s="16"/>
    </row>
    <row r="530" spans="4:7" ht="15.75" customHeight="1" x14ac:dyDescent="0.35">
      <c r="D530" s="16"/>
      <c r="G530" s="16"/>
    </row>
    <row r="531" spans="4:7" ht="15.75" customHeight="1" x14ac:dyDescent="0.35">
      <c r="D531" s="16"/>
      <c r="G531" s="16"/>
    </row>
    <row r="532" spans="4:7" ht="15.75" customHeight="1" x14ac:dyDescent="0.35">
      <c r="D532" s="16"/>
      <c r="G532" s="16"/>
    </row>
    <row r="533" spans="4:7" ht="15.75" customHeight="1" x14ac:dyDescent="0.35">
      <c r="D533" s="16"/>
      <c r="G533" s="16"/>
    </row>
    <row r="534" spans="4:7" ht="15.75" customHeight="1" x14ac:dyDescent="0.35">
      <c r="D534" s="16"/>
      <c r="G534" s="16"/>
    </row>
    <row r="535" spans="4:7" ht="15.75" customHeight="1" x14ac:dyDescent="0.35">
      <c r="D535" s="16"/>
      <c r="G535" s="16"/>
    </row>
    <row r="536" spans="4:7" ht="15.75" customHeight="1" x14ac:dyDescent="0.35">
      <c r="D536" s="16"/>
      <c r="G536" s="16"/>
    </row>
    <row r="537" spans="4:7" ht="15.75" customHeight="1" x14ac:dyDescent="0.35">
      <c r="D537" s="16"/>
      <c r="G537" s="16"/>
    </row>
    <row r="538" spans="4:7" ht="15.75" customHeight="1" x14ac:dyDescent="0.35">
      <c r="D538" s="16"/>
      <c r="G538" s="16"/>
    </row>
    <row r="539" spans="4:7" ht="15.75" customHeight="1" x14ac:dyDescent="0.35">
      <c r="D539" s="16"/>
      <c r="G539" s="16"/>
    </row>
    <row r="540" spans="4:7" ht="15.75" customHeight="1" x14ac:dyDescent="0.35">
      <c r="D540" s="16"/>
      <c r="G540" s="16"/>
    </row>
    <row r="541" spans="4:7" ht="15.75" customHeight="1" x14ac:dyDescent="0.35">
      <c r="D541" s="16"/>
      <c r="G541" s="16"/>
    </row>
    <row r="542" spans="4:7" ht="15.75" customHeight="1" x14ac:dyDescent="0.35">
      <c r="D542" s="16"/>
      <c r="G542" s="16"/>
    </row>
    <row r="543" spans="4:7" ht="15.75" customHeight="1" x14ac:dyDescent="0.35">
      <c r="D543" s="16"/>
      <c r="G543" s="16"/>
    </row>
    <row r="544" spans="4:7" ht="15.75" customHeight="1" x14ac:dyDescent="0.35">
      <c r="D544" s="16"/>
      <c r="G544" s="16"/>
    </row>
    <row r="545" spans="4:7" ht="15.75" customHeight="1" x14ac:dyDescent="0.35">
      <c r="D545" s="16"/>
      <c r="G545" s="16"/>
    </row>
    <row r="546" spans="4:7" ht="15.75" customHeight="1" x14ac:dyDescent="0.35">
      <c r="D546" s="16"/>
      <c r="G546" s="16"/>
    </row>
    <row r="547" spans="4:7" ht="15.75" customHeight="1" x14ac:dyDescent="0.35">
      <c r="D547" s="16"/>
      <c r="G547" s="16"/>
    </row>
    <row r="548" spans="4:7" ht="15.75" customHeight="1" x14ac:dyDescent="0.35">
      <c r="D548" s="16"/>
      <c r="G548" s="16"/>
    </row>
    <row r="549" spans="4:7" ht="15.75" customHeight="1" x14ac:dyDescent="0.35">
      <c r="D549" s="16"/>
      <c r="G549" s="16"/>
    </row>
    <row r="550" spans="4:7" ht="15.75" customHeight="1" x14ac:dyDescent="0.35">
      <c r="D550" s="16"/>
      <c r="G550" s="16"/>
    </row>
    <row r="551" spans="4:7" ht="15.75" customHeight="1" x14ac:dyDescent="0.35">
      <c r="D551" s="16"/>
      <c r="G551" s="16"/>
    </row>
    <row r="552" spans="4:7" ht="15.75" customHeight="1" x14ac:dyDescent="0.35">
      <c r="D552" s="16"/>
      <c r="G552" s="16"/>
    </row>
    <row r="553" spans="4:7" ht="15.75" customHeight="1" x14ac:dyDescent="0.35">
      <c r="D553" s="16"/>
      <c r="G553" s="16"/>
    </row>
    <row r="554" spans="4:7" ht="15.75" customHeight="1" x14ac:dyDescent="0.35">
      <c r="D554" s="16"/>
      <c r="G554" s="16"/>
    </row>
    <row r="555" spans="4:7" ht="15.75" customHeight="1" x14ac:dyDescent="0.35">
      <c r="D555" s="16"/>
      <c r="G555" s="16"/>
    </row>
    <row r="556" spans="4:7" ht="15.75" customHeight="1" x14ac:dyDescent="0.35">
      <c r="D556" s="16"/>
      <c r="G556" s="16"/>
    </row>
    <row r="557" spans="4:7" ht="15.75" customHeight="1" x14ac:dyDescent="0.35">
      <c r="D557" s="16"/>
      <c r="G557" s="16"/>
    </row>
    <row r="558" spans="4:7" ht="15.75" customHeight="1" x14ac:dyDescent="0.35">
      <c r="D558" s="16"/>
      <c r="G558" s="16"/>
    </row>
    <row r="559" spans="4:7" ht="15.75" customHeight="1" x14ac:dyDescent="0.35">
      <c r="D559" s="16"/>
      <c r="G559" s="16"/>
    </row>
    <row r="560" spans="4:7" ht="15.75" customHeight="1" x14ac:dyDescent="0.35">
      <c r="D560" s="16"/>
      <c r="G560" s="16"/>
    </row>
    <row r="561" spans="4:7" ht="15.75" customHeight="1" x14ac:dyDescent="0.35">
      <c r="D561" s="16"/>
      <c r="G561" s="16"/>
    </row>
    <row r="562" spans="4:7" ht="15.75" customHeight="1" x14ac:dyDescent="0.35">
      <c r="D562" s="16"/>
      <c r="G562" s="16"/>
    </row>
    <row r="563" spans="4:7" ht="15.75" customHeight="1" x14ac:dyDescent="0.35">
      <c r="D563" s="16"/>
      <c r="G563" s="16"/>
    </row>
    <row r="564" spans="4:7" ht="15.75" customHeight="1" x14ac:dyDescent="0.35">
      <c r="D564" s="16"/>
      <c r="G564" s="16"/>
    </row>
    <row r="565" spans="4:7" ht="15.75" customHeight="1" x14ac:dyDescent="0.35">
      <c r="D565" s="16"/>
      <c r="G565" s="16"/>
    </row>
    <row r="566" spans="4:7" ht="15.75" customHeight="1" x14ac:dyDescent="0.35">
      <c r="D566" s="16"/>
      <c r="G566" s="16"/>
    </row>
    <row r="567" spans="4:7" ht="15.75" customHeight="1" x14ac:dyDescent="0.35">
      <c r="D567" s="16"/>
      <c r="G567" s="16"/>
    </row>
    <row r="568" spans="4:7" ht="15.75" customHeight="1" x14ac:dyDescent="0.35">
      <c r="D568" s="16"/>
      <c r="G568" s="16"/>
    </row>
    <row r="569" spans="4:7" ht="15.75" customHeight="1" x14ac:dyDescent="0.35">
      <c r="D569" s="16"/>
      <c r="G569" s="16"/>
    </row>
    <row r="570" spans="4:7" ht="15.75" customHeight="1" x14ac:dyDescent="0.35">
      <c r="D570" s="16"/>
      <c r="G570" s="16"/>
    </row>
    <row r="571" spans="4:7" ht="15.75" customHeight="1" x14ac:dyDescent="0.35">
      <c r="D571" s="16"/>
      <c r="G571" s="16"/>
    </row>
    <row r="572" spans="4:7" ht="15.75" customHeight="1" x14ac:dyDescent="0.35">
      <c r="D572" s="16"/>
      <c r="G572" s="16"/>
    </row>
    <row r="573" spans="4:7" ht="15.75" customHeight="1" x14ac:dyDescent="0.35">
      <c r="D573" s="16"/>
      <c r="G573" s="16"/>
    </row>
    <row r="574" spans="4:7" ht="15.75" customHeight="1" x14ac:dyDescent="0.35">
      <c r="D574" s="16"/>
      <c r="G574" s="16"/>
    </row>
    <row r="575" spans="4:7" ht="15.75" customHeight="1" x14ac:dyDescent="0.35">
      <c r="D575" s="16"/>
      <c r="G575" s="16"/>
    </row>
    <row r="576" spans="4:7" ht="15.75" customHeight="1" x14ac:dyDescent="0.35">
      <c r="D576" s="16"/>
      <c r="G576" s="16"/>
    </row>
    <row r="577" spans="4:7" ht="15.75" customHeight="1" x14ac:dyDescent="0.35">
      <c r="D577" s="16"/>
      <c r="G577" s="16"/>
    </row>
    <row r="578" spans="4:7" ht="15.75" customHeight="1" x14ac:dyDescent="0.35">
      <c r="D578" s="16"/>
      <c r="G578" s="16"/>
    </row>
    <row r="579" spans="4:7" ht="15.75" customHeight="1" x14ac:dyDescent="0.35">
      <c r="D579" s="16"/>
      <c r="G579" s="16"/>
    </row>
    <row r="580" spans="4:7" ht="15.75" customHeight="1" x14ac:dyDescent="0.35">
      <c r="D580" s="16"/>
      <c r="G580" s="16"/>
    </row>
    <row r="581" spans="4:7" ht="15.75" customHeight="1" x14ac:dyDescent="0.35">
      <c r="D581" s="16"/>
      <c r="G581" s="16"/>
    </row>
    <row r="582" spans="4:7" ht="15.75" customHeight="1" x14ac:dyDescent="0.35">
      <c r="D582" s="16"/>
      <c r="G582" s="16"/>
    </row>
    <row r="583" spans="4:7" ht="15.75" customHeight="1" x14ac:dyDescent="0.35">
      <c r="D583" s="16"/>
      <c r="G583" s="16"/>
    </row>
    <row r="584" spans="4:7" ht="15.75" customHeight="1" x14ac:dyDescent="0.35">
      <c r="D584" s="16"/>
      <c r="G584" s="16"/>
    </row>
    <row r="585" spans="4:7" ht="15.75" customHeight="1" x14ac:dyDescent="0.35">
      <c r="D585" s="16"/>
      <c r="G585" s="16"/>
    </row>
    <row r="586" spans="4:7" ht="15.75" customHeight="1" x14ac:dyDescent="0.35">
      <c r="D586" s="16"/>
      <c r="G586" s="16"/>
    </row>
    <row r="587" spans="4:7" ht="15.75" customHeight="1" x14ac:dyDescent="0.35">
      <c r="D587" s="16"/>
      <c r="G587" s="16"/>
    </row>
    <row r="588" spans="4:7" ht="15.75" customHeight="1" x14ac:dyDescent="0.35">
      <c r="D588" s="16"/>
      <c r="G588" s="16"/>
    </row>
    <row r="589" spans="4:7" ht="15.75" customHeight="1" x14ac:dyDescent="0.35">
      <c r="D589" s="16"/>
      <c r="G589" s="16"/>
    </row>
    <row r="590" spans="4:7" ht="15.75" customHeight="1" x14ac:dyDescent="0.35">
      <c r="D590" s="16"/>
      <c r="G590" s="16"/>
    </row>
    <row r="591" spans="4:7" ht="15.75" customHeight="1" x14ac:dyDescent="0.35">
      <c r="D591" s="16"/>
      <c r="G591" s="16"/>
    </row>
    <row r="592" spans="4:7" ht="15.75" customHeight="1" x14ac:dyDescent="0.35">
      <c r="D592" s="16"/>
      <c r="G592" s="16"/>
    </row>
    <row r="593" spans="4:7" ht="15.75" customHeight="1" x14ac:dyDescent="0.35">
      <c r="D593" s="16"/>
      <c r="G593" s="16"/>
    </row>
    <row r="594" spans="4:7" ht="15.75" customHeight="1" x14ac:dyDescent="0.35">
      <c r="D594" s="16"/>
      <c r="G594" s="16"/>
    </row>
    <row r="595" spans="4:7" ht="15.75" customHeight="1" x14ac:dyDescent="0.35">
      <c r="D595" s="16"/>
      <c r="G595" s="16"/>
    </row>
    <row r="596" spans="4:7" ht="15.75" customHeight="1" x14ac:dyDescent="0.35">
      <c r="D596" s="16"/>
      <c r="G596" s="16"/>
    </row>
    <row r="597" spans="4:7" ht="15.75" customHeight="1" x14ac:dyDescent="0.35">
      <c r="D597" s="16"/>
      <c r="G597" s="16"/>
    </row>
    <row r="598" spans="4:7" ht="15.75" customHeight="1" x14ac:dyDescent="0.35">
      <c r="D598" s="16"/>
      <c r="G598" s="16"/>
    </row>
    <row r="599" spans="4:7" ht="15.75" customHeight="1" x14ac:dyDescent="0.35">
      <c r="D599" s="16"/>
      <c r="G599" s="16"/>
    </row>
    <row r="600" spans="4:7" ht="15.75" customHeight="1" x14ac:dyDescent="0.35">
      <c r="D600" s="16"/>
      <c r="G600" s="16"/>
    </row>
    <row r="601" spans="4:7" ht="15.75" customHeight="1" x14ac:dyDescent="0.35">
      <c r="D601" s="16"/>
      <c r="G601" s="16"/>
    </row>
    <row r="602" spans="4:7" ht="15.75" customHeight="1" x14ac:dyDescent="0.35">
      <c r="D602" s="16"/>
      <c r="G602" s="16"/>
    </row>
    <row r="603" spans="4:7" ht="15.75" customHeight="1" x14ac:dyDescent="0.35">
      <c r="D603" s="16"/>
      <c r="G603" s="16"/>
    </row>
    <row r="604" spans="4:7" ht="15.75" customHeight="1" x14ac:dyDescent="0.35">
      <c r="D604" s="16"/>
      <c r="G604" s="16"/>
    </row>
    <row r="605" spans="4:7" ht="15.75" customHeight="1" x14ac:dyDescent="0.35">
      <c r="D605" s="16"/>
      <c r="G605" s="16"/>
    </row>
    <row r="606" spans="4:7" ht="15.75" customHeight="1" x14ac:dyDescent="0.35">
      <c r="D606" s="16"/>
      <c r="G606" s="16"/>
    </row>
    <row r="607" spans="4:7" ht="15.75" customHeight="1" x14ac:dyDescent="0.35">
      <c r="D607" s="16"/>
      <c r="G607" s="16"/>
    </row>
    <row r="608" spans="4:7" ht="15.75" customHeight="1" x14ac:dyDescent="0.35">
      <c r="D608" s="16"/>
      <c r="G608" s="16"/>
    </row>
    <row r="609" spans="4:7" ht="15.75" customHeight="1" x14ac:dyDescent="0.35">
      <c r="D609" s="16"/>
      <c r="G609" s="16"/>
    </row>
    <row r="610" spans="4:7" ht="15.75" customHeight="1" x14ac:dyDescent="0.35">
      <c r="D610" s="16"/>
      <c r="G610" s="16"/>
    </row>
    <row r="611" spans="4:7" ht="15.75" customHeight="1" x14ac:dyDescent="0.35">
      <c r="D611" s="16"/>
      <c r="G611" s="16"/>
    </row>
    <row r="612" spans="4:7" ht="15.75" customHeight="1" x14ac:dyDescent="0.35">
      <c r="D612" s="16"/>
      <c r="G612" s="16"/>
    </row>
    <row r="613" spans="4:7" ht="15.75" customHeight="1" x14ac:dyDescent="0.35">
      <c r="D613" s="16"/>
      <c r="G613" s="16"/>
    </row>
    <row r="614" spans="4:7" ht="15.75" customHeight="1" x14ac:dyDescent="0.35">
      <c r="D614" s="16"/>
      <c r="G614" s="16"/>
    </row>
    <row r="615" spans="4:7" ht="15.75" customHeight="1" x14ac:dyDescent="0.35">
      <c r="D615" s="16"/>
      <c r="G615" s="16"/>
    </row>
    <row r="616" spans="4:7" ht="15.75" customHeight="1" x14ac:dyDescent="0.35">
      <c r="D616" s="16"/>
      <c r="G616" s="16"/>
    </row>
    <row r="617" spans="4:7" ht="15.75" customHeight="1" x14ac:dyDescent="0.35">
      <c r="D617" s="16"/>
      <c r="G617" s="16"/>
    </row>
    <row r="618" spans="4:7" ht="15.75" customHeight="1" x14ac:dyDescent="0.35">
      <c r="D618" s="16"/>
      <c r="G618" s="16"/>
    </row>
    <row r="619" spans="4:7" ht="15.75" customHeight="1" x14ac:dyDescent="0.35">
      <c r="D619" s="16"/>
      <c r="G619" s="16"/>
    </row>
    <row r="620" spans="4:7" ht="15.75" customHeight="1" x14ac:dyDescent="0.35">
      <c r="D620" s="16"/>
      <c r="G620" s="16"/>
    </row>
    <row r="621" spans="4:7" ht="15.75" customHeight="1" x14ac:dyDescent="0.35">
      <c r="D621" s="16"/>
      <c r="G621" s="16"/>
    </row>
    <row r="622" spans="4:7" ht="15.75" customHeight="1" x14ac:dyDescent="0.35">
      <c r="D622" s="16"/>
      <c r="G622" s="16"/>
    </row>
    <row r="623" spans="4:7" ht="15.75" customHeight="1" x14ac:dyDescent="0.35">
      <c r="D623" s="16"/>
      <c r="G623" s="16"/>
    </row>
    <row r="624" spans="4:7" ht="15.75" customHeight="1" x14ac:dyDescent="0.35">
      <c r="D624" s="16"/>
      <c r="G624" s="16"/>
    </row>
    <row r="625" spans="4:7" ht="15.75" customHeight="1" x14ac:dyDescent="0.35">
      <c r="D625" s="16"/>
      <c r="G625" s="16"/>
    </row>
    <row r="626" spans="4:7" ht="15.75" customHeight="1" x14ac:dyDescent="0.35">
      <c r="D626" s="16"/>
      <c r="G626" s="16"/>
    </row>
    <row r="627" spans="4:7" ht="15.75" customHeight="1" x14ac:dyDescent="0.35">
      <c r="D627" s="16"/>
      <c r="G627" s="16"/>
    </row>
    <row r="628" spans="4:7" ht="15.75" customHeight="1" x14ac:dyDescent="0.35">
      <c r="D628" s="16"/>
      <c r="G628" s="16"/>
    </row>
    <row r="629" spans="4:7" ht="15.75" customHeight="1" x14ac:dyDescent="0.35">
      <c r="D629" s="16"/>
      <c r="G629" s="16"/>
    </row>
    <row r="630" spans="4:7" ht="15.75" customHeight="1" x14ac:dyDescent="0.35">
      <c r="D630" s="16"/>
      <c r="G630" s="16"/>
    </row>
    <row r="631" spans="4:7" ht="15.75" customHeight="1" x14ac:dyDescent="0.35">
      <c r="D631" s="16"/>
      <c r="G631" s="16"/>
    </row>
    <row r="632" spans="4:7" ht="15.75" customHeight="1" x14ac:dyDescent="0.35">
      <c r="D632" s="16"/>
      <c r="G632" s="16"/>
    </row>
    <row r="633" spans="4:7" ht="15.75" customHeight="1" x14ac:dyDescent="0.35">
      <c r="D633" s="16"/>
      <c r="G633" s="16"/>
    </row>
    <row r="634" spans="4:7" ht="15.75" customHeight="1" x14ac:dyDescent="0.35">
      <c r="D634" s="16"/>
      <c r="G634" s="16"/>
    </row>
    <row r="635" spans="4:7" ht="15.75" customHeight="1" x14ac:dyDescent="0.35">
      <c r="D635" s="16"/>
      <c r="G635" s="16"/>
    </row>
    <row r="636" spans="4:7" ht="15.75" customHeight="1" x14ac:dyDescent="0.35">
      <c r="D636" s="16"/>
      <c r="G636" s="16"/>
    </row>
    <row r="637" spans="4:7" ht="15.75" customHeight="1" x14ac:dyDescent="0.35">
      <c r="D637" s="16"/>
      <c r="G637" s="16"/>
    </row>
    <row r="638" spans="4:7" ht="15.75" customHeight="1" x14ac:dyDescent="0.35">
      <c r="D638" s="16"/>
      <c r="G638" s="16"/>
    </row>
    <row r="639" spans="4:7" ht="15.75" customHeight="1" x14ac:dyDescent="0.35">
      <c r="D639" s="16"/>
      <c r="G639" s="16"/>
    </row>
    <row r="640" spans="4:7" ht="15.75" customHeight="1" x14ac:dyDescent="0.35">
      <c r="D640" s="16"/>
      <c r="G640" s="16"/>
    </row>
    <row r="641" spans="4:7" ht="15.75" customHeight="1" x14ac:dyDescent="0.35">
      <c r="D641" s="16"/>
      <c r="G641" s="16"/>
    </row>
    <row r="642" spans="4:7" ht="15.75" customHeight="1" x14ac:dyDescent="0.35">
      <c r="D642" s="16"/>
      <c r="G642" s="16"/>
    </row>
    <row r="643" spans="4:7" ht="15.75" customHeight="1" x14ac:dyDescent="0.35">
      <c r="D643" s="16"/>
      <c r="G643" s="16"/>
    </row>
    <row r="644" spans="4:7" ht="15.75" customHeight="1" x14ac:dyDescent="0.35">
      <c r="D644" s="16"/>
      <c r="G644" s="16"/>
    </row>
    <row r="645" spans="4:7" ht="15.75" customHeight="1" x14ac:dyDescent="0.35">
      <c r="D645" s="16"/>
      <c r="G645" s="16"/>
    </row>
    <row r="646" spans="4:7" ht="15.75" customHeight="1" x14ac:dyDescent="0.35">
      <c r="D646" s="16"/>
      <c r="G646" s="16"/>
    </row>
    <row r="647" spans="4:7" ht="15.75" customHeight="1" x14ac:dyDescent="0.35">
      <c r="D647" s="16"/>
      <c r="G647" s="16"/>
    </row>
    <row r="648" spans="4:7" ht="15.75" customHeight="1" x14ac:dyDescent="0.35">
      <c r="D648" s="16"/>
      <c r="G648" s="16"/>
    </row>
    <row r="649" spans="4:7" ht="15.75" customHeight="1" x14ac:dyDescent="0.35">
      <c r="D649" s="16"/>
      <c r="G649" s="16"/>
    </row>
    <row r="650" spans="4:7" ht="15.75" customHeight="1" x14ac:dyDescent="0.35">
      <c r="D650" s="16"/>
      <c r="G650" s="16"/>
    </row>
    <row r="651" spans="4:7" ht="15.75" customHeight="1" x14ac:dyDescent="0.35">
      <c r="D651" s="16"/>
      <c r="G651" s="16"/>
    </row>
    <row r="652" spans="4:7" ht="15.75" customHeight="1" x14ac:dyDescent="0.35">
      <c r="D652" s="16"/>
      <c r="G652" s="16"/>
    </row>
    <row r="653" spans="4:7" ht="15.75" customHeight="1" x14ac:dyDescent="0.35">
      <c r="D653" s="16"/>
      <c r="G653" s="16"/>
    </row>
    <row r="654" spans="4:7" ht="15.75" customHeight="1" x14ac:dyDescent="0.35">
      <c r="D654" s="16"/>
      <c r="G654" s="16"/>
    </row>
    <row r="655" spans="4:7" ht="15.75" customHeight="1" x14ac:dyDescent="0.35">
      <c r="D655" s="16"/>
      <c r="G655" s="16"/>
    </row>
    <row r="656" spans="4:7" ht="15.75" customHeight="1" x14ac:dyDescent="0.35">
      <c r="D656" s="16"/>
      <c r="G656" s="16"/>
    </row>
    <row r="657" spans="4:7" ht="15.75" customHeight="1" x14ac:dyDescent="0.35">
      <c r="D657" s="16"/>
      <c r="G657" s="16"/>
    </row>
    <row r="658" spans="4:7" ht="15.75" customHeight="1" x14ac:dyDescent="0.35">
      <c r="D658" s="16"/>
      <c r="G658" s="16"/>
    </row>
    <row r="659" spans="4:7" ht="15.75" customHeight="1" x14ac:dyDescent="0.35">
      <c r="D659" s="16"/>
      <c r="G659" s="16"/>
    </row>
    <row r="660" spans="4:7" ht="15.75" customHeight="1" x14ac:dyDescent="0.35">
      <c r="D660" s="16"/>
      <c r="G660" s="16"/>
    </row>
    <row r="661" spans="4:7" ht="15.75" customHeight="1" x14ac:dyDescent="0.35">
      <c r="D661" s="16"/>
      <c r="G661" s="16"/>
    </row>
    <row r="662" spans="4:7" ht="15.75" customHeight="1" x14ac:dyDescent="0.35">
      <c r="D662" s="16"/>
      <c r="G662" s="16"/>
    </row>
    <row r="663" spans="4:7" ht="15.75" customHeight="1" x14ac:dyDescent="0.35">
      <c r="D663" s="16"/>
      <c r="G663" s="16"/>
    </row>
    <row r="664" spans="4:7" ht="15.75" customHeight="1" x14ac:dyDescent="0.35">
      <c r="D664" s="16"/>
      <c r="G664" s="16"/>
    </row>
    <row r="665" spans="4:7" ht="15.75" customHeight="1" x14ac:dyDescent="0.35">
      <c r="D665" s="16"/>
      <c r="G665" s="16"/>
    </row>
    <row r="666" spans="4:7" ht="15.75" customHeight="1" x14ac:dyDescent="0.35">
      <c r="D666" s="16"/>
      <c r="G666" s="16"/>
    </row>
    <row r="667" spans="4:7" ht="15.75" customHeight="1" x14ac:dyDescent="0.35">
      <c r="D667" s="16"/>
      <c r="G667" s="16"/>
    </row>
    <row r="668" spans="4:7" ht="15.75" customHeight="1" x14ac:dyDescent="0.35">
      <c r="D668" s="16"/>
      <c r="G668" s="16"/>
    </row>
    <row r="669" spans="4:7" ht="15.75" customHeight="1" x14ac:dyDescent="0.35">
      <c r="D669" s="16"/>
      <c r="G669" s="16"/>
    </row>
    <row r="670" spans="4:7" ht="15.75" customHeight="1" x14ac:dyDescent="0.35">
      <c r="D670" s="16"/>
      <c r="G670" s="16"/>
    </row>
    <row r="671" spans="4:7" ht="15.75" customHeight="1" x14ac:dyDescent="0.35">
      <c r="D671" s="16"/>
      <c r="G671" s="16"/>
    </row>
    <row r="672" spans="4:7" ht="15.75" customHeight="1" x14ac:dyDescent="0.35">
      <c r="D672" s="16"/>
      <c r="G672" s="16"/>
    </row>
    <row r="673" spans="4:7" ht="15.75" customHeight="1" x14ac:dyDescent="0.35">
      <c r="D673" s="16"/>
      <c r="G673" s="16"/>
    </row>
    <row r="674" spans="4:7" ht="15.75" customHeight="1" x14ac:dyDescent="0.35">
      <c r="D674" s="16"/>
      <c r="G674" s="16"/>
    </row>
    <row r="675" spans="4:7" ht="15.75" customHeight="1" x14ac:dyDescent="0.35">
      <c r="D675" s="16"/>
      <c r="G675" s="16"/>
    </row>
    <row r="676" spans="4:7" ht="15.75" customHeight="1" x14ac:dyDescent="0.35">
      <c r="D676" s="16"/>
      <c r="G676" s="16"/>
    </row>
    <row r="677" spans="4:7" ht="15.75" customHeight="1" x14ac:dyDescent="0.35">
      <c r="D677" s="16"/>
      <c r="G677" s="16"/>
    </row>
    <row r="678" spans="4:7" ht="15.75" customHeight="1" x14ac:dyDescent="0.35">
      <c r="D678" s="16"/>
      <c r="G678" s="16"/>
    </row>
    <row r="679" spans="4:7" ht="15.75" customHeight="1" x14ac:dyDescent="0.35">
      <c r="D679" s="16"/>
      <c r="G679" s="16"/>
    </row>
    <row r="680" spans="4:7" ht="15.75" customHeight="1" x14ac:dyDescent="0.35">
      <c r="D680" s="16"/>
      <c r="G680" s="16"/>
    </row>
    <row r="681" spans="4:7" ht="15.75" customHeight="1" x14ac:dyDescent="0.35">
      <c r="D681" s="16"/>
      <c r="G681" s="16"/>
    </row>
    <row r="682" spans="4:7" ht="15.75" customHeight="1" x14ac:dyDescent="0.35">
      <c r="D682" s="16"/>
      <c r="G682" s="16"/>
    </row>
    <row r="683" spans="4:7" ht="15.75" customHeight="1" x14ac:dyDescent="0.35">
      <c r="D683" s="16"/>
      <c r="G683" s="16"/>
    </row>
    <row r="684" spans="4:7" ht="15.75" customHeight="1" x14ac:dyDescent="0.35">
      <c r="D684" s="16"/>
      <c r="G684" s="16"/>
    </row>
    <row r="685" spans="4:7" ht="15.75" customHeight="1" x14ac:dyDescent="0.35">
      <c r="D685" s="16"/>
      <c r="G685" s="16"/>
    </row>
    <row r="686" spans="4:7" ht="15.75" customHeight="1" x14ac:dyDescent="0.35">
      <c r="D686" s="16"/>
      <c r="G686" s="16"/>
    </row>
    <row r="687" spans="4:7" ht="15.75" customHeight="1" x14ac:dyDescent="0.35">
      <c r="D687" s="16"/>
      <c r="G687" s="16"/>
    </row>
    <row r="688" spans="4:7" ht="15.75" customHeight="1" x14ac:dyDescent="0.35">
      <c r="D688" s="16"/>
      <c r="G688" s="16"/>
    </row>
    <row r="689" spans="4:7" ht="15.75" customHeight="1" x14ac:dyDescent="0.35">
      <c r="D689" s="16"/>
      <c r="G689" s="16"/>
    </row>
    <row r="690" spans="4:7" ht="15.75" customHeight="1" x14ac:dyDescent="0.35">
      <c r="D690" s="16"/>
      <c r="G690" s="16"/>
    </row>
    <row r="691" spans="4:7" ht="15.75" customHeight="1" x14ac:dyDescent="0.35">
      <c r="D691" s="16"/>
      <c r="G691" s="16"/>
    </row>
    <row r="692" spans="4:7" ht="15.75" customHeight="1" x14ac:dyDescent="0.35">
      <c r="D692" s="16"/>
      <c r="G692" s="16"/>
    </row>
    <row r="693" spans="4:7" ht="15.75" customHeight="1" x14ac:dyDescent="0.35">
      <c r="D693" s="16"/>
      <c r="G693" s="16"/>
    </row>
    <row r="694" spans="4:7" ht="15.75" customHeight="1" x14ac:dyDescent="0.35">
      <c r="D694" s="16"/>
      <c r="G694" s="16"/>
    </row>
    <row r="695" spans="4:7" ht="15.75" customHeight="1" x14ac:dyDescent="0.35">
      <c r="D695" s="16"/>
      <c r="G695" s="16"/>
    </row>
    <row r="696" spans="4:7" ht="15.75" customHeight="1" x14ac:dyDescent="0.35">
      <c r="D696" s="16"/>
      <c r="G696" s="16"/>
    </row>
    <row r="697" spans="4:7" ht="15.75" customHeight="1" x14ac:dyDescent="0.35">
      <c r="D697" s="16"/>
      <c r="G697" s="16"/>
    </row>
    <row r="698" spans="4:7" ht="15.75" customHeight="1" x14ac:dyDescent="0.35">
      <c r="D698" s="16"/>
      <c r="G698" s="16"/>
    </row>
    <row r="699" spans="4:7" ht="15.75" customHeight="1" x14ac:dyDescent="0.35">
      <c r="D699" s="16"/>
      <c r="G699" s="16"/>
    </row>
    <row r="700" spans="4:7" ht="15.75" customHeight="1" x14ac:dyDescent="0.35">
      <c r="D700" s="16"/>
      <c r="G700" s="16"/>
    </row>
    <row r="701" spans="4:7" ht="15.75" customHeight="1" x14ac:dyDescent="0.35">
      <c r="D701" s="16"/>
      <c r="G701" s="16"/>
    </row>
    <row r="702" spans="4:7" ht="15.75" customHeight="1" x14ac:dyDescent="0.35">
      <c r="D702" s="16"/>
      <c r="G702" s="16"/>
    </row>
    <row r="703" spans="4:7" ht="15.75" customHeight="1" x14ac:dyDescent="0.35">
      <c r="D703" s="16"/>
      <c r="G703" s="16"/>
    </row>
    <row r="704" spans="4:7" ht="15.75" customHeight="1" x14ac:dyDescent="0.35">
      <c r="D704" s="16"/>
      <c r="G704" s="16"/>
    </row>
    <row r="705" spans="4:7" ht="15.75" customHeight="1" x14ac:dyDescent="0.35">
      <c r="D705" s="16"/>
      <c r="G705" s="16"/>
    </row>
    <row r="706" spans="4:7" ht="15.75" customHeight="1" x14ac:dyDescent="0.35">
      <c r="D706" s="16"/>
      <c r="G706" s="16"/>
    </row>
    <row r="707" spans="4:7" ht="15.75" customHeight="1" x14ac:dyDescent="0.35">
      <c r="D707" s="16"/>
      <c r="G707" s="16"/>
    </row>
    <row r="708" spans="4:7" ht="15.75" customHeight="1" x14ac:dyDescent="0.35">
      <c r="D708" s="16"/>
      <c r="G708" s="16"/>
    </row>
    <row r="709" spans="4:7" ht="15.75" customHeight="1" x14ac:dyDescent="0.35">
      <c r="D709" s="16"/>
      <c r="G709" s="16"/>
    </row>
    <row r="710" spans="4:7" ht="15.75" customHeight="1" x14ac:dyDescent="0.35">
      <c r="D710" s="16"/>
      <c r="G710" s="16"/>
    </row>
    <row r="711" spans="4:7" ht="15.75" customHeight="1" x14ac:dyDescent="0.35">
      <c r="D711" s="16"/>
      <c r="G711" s="16"/>
    </row>
    <row r="712" spans="4:7" ht="15.75" customHeight="1" x14ac:dyDescent="0.35">
      <c r="D712" s="16"/>
      <c r="G712" s="16"/>
    </row>
    <row r="713" spans="4:7" ht="15.75" customHeight="1" x14ac:dyDescent="0.35">
      <c r="D713" s="16"/>
      <c r="G713" s="16"/>
    </row>
    <row r="714" spans="4:7" ht="15.75" customHeight="1" x14ac:dyDescent="0.35">
      <c r="D714" s="16"/>
      <c r="G714" s="16"/>
    </row>
    <row r="715" spans="4:7" ht="15.75" customHeight="1" x14ac:dyDescent="0.35">
      <c r="D715" s="16"/>
      <c r="G715" s="16"/>
    </row>
    <row r="716" spans="4:7" ht="15.75" customHeight="1" x14ac:dyDescent="0.35">
      <c r="D716" s="16"/>
      <c r="G716" s="16"/>
    </row>
    <row r="717" spans="4:7" ht="15.75" customHeight="1" x14ac:dyDescent="0.35">
      <c r="D717" s="16"/>
      <c r="G717" s="16"/>
    </row>
    <row r="718" spans="4:7" ht="15.75" customHeight="1" x14ac:dyDescent="0.35">
      <c r="D718" s="16"/>
      <c r="G718" s="16"/>
    </row>
    <row r="719" spans="4:7" ht="15.75" customHeight="1" x14ac:dyDescent="0.35">
      <c r="D719" s="16"/>
      <c r="G719" s="16"/>
    </row>
    <row r="720" spans="4:7" ht="15.75" customHeight="1" x14ac:dyDescent="0.35">
      <c r="D720" s="16"/>
      <c r="G720" s="16"/>
    </row>
    <row r="721" spans="4:7" ht="15.75" customHeight="1" x14ac:dyDescent="0.35">
      <c r="D721" s="16"/>
      <c r="G721" s="16"/>
    </row>
    <row r="722" spans="4:7" ht="15.75" customHeight="1" x14ac:dyDescent="0.35">
      <c r="D722" s="16"/>
      <c r="G722" s="16"/>
    </row>
    <row r="723" spans="4:7" ht="15.75" customHeight="1" x14ac:dyDescent="0.35">
      <c r="D723" s="16"/>
      <c r="G723" s="16"/>
    </row>
    <row r="724" spans="4:7" ht="15.75" customHeight="1" x14ac:dyDescent="0.35">
      <c r="D724" s="16"/>
      <c r="G724" s="16"/>
    </row>
    <row r="725" spans="4:7" ht="15.75" customHeight="1" x14ac:dyDescent="0.35">
      <c r="D725" s="16"/>
      <c r="G725" s="16"/>
    </row>
    <row r="726" spans="4:7" ht="15.75" customHeight="1" x14ac:dyDescent="0.35">
      <c r="D726" s="16"/>
      <c r="G726" s="16"/>
    </row>
    <row r="727" spans="4:7" ht="15.75" customHeight="1" x14ac:dyDescent="0.35">
      <c r="D727" s="16"/>
      <c r="G727" s="16"/>
    </row>
    <row r="728" spans="4:7" ht="15.75" customHeight="1" x14ac:dyDescent="0.35">
      <c r="D728" s="16"/>
      <c r="G728" s="16"/>
    </row>
    <row r="729" spans="4:7" ht="15.75" customHeight="1" x14ac:dyDescent="0.35">
      <c r="D729" s="16"/>
      <c r="G729" s="16"/>
    </row>
    <row r="730" spans="4:7" ht="15.75" customHeight="1" x14ac:dyDescent="0.35">
      <c r="D730" s="16"/>
      <c r="G730" s="16"/>
    </row>
    <row r="731" spans="4:7" ht="15.75" customHeight="1" x14ac:dyDescent="0.35">
      <c r="D731" s="16"/>
      <c r="G731" s="16"/>
    </row>
    <row r="732" spans="4:7" ht="15.75" customHeight="1" x14ac:dyDescent="0.35">
      <c r="D732" s="16"/>
      <c r="G732" s="16"/>
    </row>
    <row r="733" spans="4:7" ht="15.75" customHeight="1" x14ac:dyDescent="0.35">
      <c r="D733" s="16"/>
      <c r="G733" s="16"/>
    </row>
    <row r="734" spans="4:7" ht="15.75" customHeight="1" x14ac:dyDescent="0.35">
      <c r="D734" s="16"/>
      <c r="G734" s="16"/>
    </row>
    <row r="735" spans="4:7" ht="15.75" customHeight="1" x14ac:dyDescent="0.35">
      <c r="D735" s="16"/>
      <c r="G735" s="16"/>
    </row>
    <row r="736" spans="4:7" ht="15.75" customHeight="1" x14ac:dyDescent="0.35">
      <c r="D736" s="16"/>
      <c r="G736" s="16"/>
    </row>
    <row r="737" spans="4:7" ht="15.75" customHeight="1" x14ac:dyDescent="0.35">
      <c r="D737" s="16"/>
      <c r="G737" s="16"/>
    </row>
    <row r="738" spans="4:7" ht="15.75" customHeight="1" x14ac:dyDescent="0.35">
      <c r="D738" s="16"/>
      <c r="G738" s="16"/>
    </row>
    <row r="739" spans="4:7" ht="15.75" customHeight="1" x14ac:dyDescent="0.35">
      <c r="D739" s="16"/>
      <c r="G739" s="16"/>
    </row>
    <row r="740" spans="4:7" ht="15.75" customHeight="1" x14ac:dyDescent="0.35">
      <c r="D740" s="16"/>
      <c r="G740" s="16"/>
    </row>
    <row r="741" spans="4:7" ht="15.75" customHeight="1" x14ac:dyDescent="0.35">
      <c r="D741" s="16"/>
      <c r="G741" s="16"/>
    </row>
    <row r="742" spans="4:7" ht="15.75" customHeight="1" x14ac:dyDescent="0.35">
      <c r="D742" s="16"/>
      <c r="G742" s="16"/>
    </row>
    <row r="743" spans="4:7" ht="15.75" customHeight="1" x14ac:dyDescent="0.35">
      <c r="D743" s="16"/>
      <c r="G743" s="16"/>
    </row>
    <row r="744" spans="4:7" ht="15.75" customHeight="1" x14ac:dyDescent="0.35">
      <c r="D744" s="16"/>
      <c r="G744" s="16"/>
    </row>
    <row r="745" spans="4:7" ht="15.75" customHeight="1" x14ac:dyDescent="0.35">
      <c r="D745" s="16"/>
      <c r="G745" s="16"/>
    </row>
    <row r="746" spans="4:7" ht="15.75" customHeight="1" x14ac:dyDescent="0.35">
      <c r="D746" s="16"/>
      <c r="G746" s="16"/>
    </row>
    <row r="747" spans="4:7" ht="15.75" customHeight="1" x14ac:dyDescent="0.35">
      <c r="D747" s="16"/>
      <c r="G747" s="16"/>
    </row>
    <row r="748" spans="4:7" ht="15.75" customHeight="1" x14ac:dyDescent="0.35">
      <c r="D748" s="16"/>
      <c r="G748" s="16"/>
    </row>
    <row r="749" spans="4:7" ht="15.75" customHeight="1" x14ac:dyDescent="0.35">
      <c r="D749" s="16"/>
      <c r="G749" s="16"/>
    </row>
    <row r="750" spans="4:7" ht="15.75" customHeight="1" x14ac:dyDescent="0.35">
      <c r="D750" s="16"/>
      <c r="G750" s="16"/>
    </row>
    <row r="751" spans="4:7" ht="15.75" customHeight="1" x14ac:dyDescent="0.35">
      <c r="D751" s="16"/>
      <c r="G751" s="16"/>
    </row>
    <row r="752" spans="4:7" ht="15.75" customHeight="1" x14ac:dyDescent="0.35">
      <c r="D752" s="16"/>
      <c r="G752" s="16"/>
    </row>
    <row r="753" spans="4:7" ht="15.75" customHeight="1" x14ac:dyDescent="0.35">
      <c r="D753" s="16"/>
      <c r="G753" s="16"/>
    </row>
    <row r="754" spans="4:7" ht="15.75" customHeight="1" x14ac:dyDescent="0.35">
      <c r="D754" s="16"/>
      <c r="G754" s="16"/>
    </row>
    <row r="755" spans="4:7" ht="15.75" customHeight="1" x14ac:dyDescent="0.35">
      <c r="D755" s="16"/>
      <c r="G755" s="16"/>
    </row>
    <row r="756" spans="4:7" ht="15.75" customHeight="1" x14ac:dyDescent="0.35">
      <c r="D756" s="16"/>
      <c r="G756" s="16"/>
    </row>
    <row r="757" spans="4:7" ht="15.75" customHeight="1" x14ac:dyDescent="0.35">
      <c r="D757" s="16"/>
      <c r="G757" s="16"/>
    </row>
    <row r="758" spans="4:7" ht="15.75" customHeight="1" x14ac:dyDescent="0.35">
      <c r="D758" s="16"/>
      <c r="G758" s="16"/>
    </row>
    <row r="759" spans="4:7" ht="15.75" customHeight="1" x14ac:dyDescent="0.35">
      <c r="D759" s="16"/>
      <c r="G759" s="16"/>
    </row>
    <row r="760" spans="4:7" ht="15.75" customHeight="1" x14ac:dyDescent="0.35">
      <c r="D760" s="16"/>
      <c r="G760" s="16"/>
    </row>
    <row r="761" spans="4:7" ht="15.75" customHeight="1" x14ac:dyDescent="0.35">
      <c r="D761" s="16"/>
      <c r="G761" s="16"/>
    </row>
    <row r="762" spans="4:7" ht="15.75" customHeight="1" x14ac:dyDescent="0.35">
      <c r="D762" s="16"/>
      <c r="G762" s="16"/>
    </row>
    <row r="763" spans="4:7" ht="15.75" customHeight="1" x14ac:dyDescent="0.35">
      <c r="D763" s="16"/>
      <c r="G763" s="16"/>
    </row>
    <row r="764" spans="4:7" ht="15.75" customHeight="1" x14ac:dyDescent="0.35">
      <c r="D764" s="16"/>
      <c r="G764" s="16"/>
    </row>
    <row r="765" spans="4:7" ht="15.75" customHeight="1" x14ac:dyDescent="0.35">
      <c r="D765" s="16"/>
      <c r="G765" s="16"/>
    </row>
    <row r="766" spans="4:7" ht="15.75" customHeight="1" x14ac:dyDescent="0.35">
      <c r="D766" s="16"/>
      <c r="G766" s="16"/>
    </row>
    <row r="767" spans="4:7" ht="15.75" customHeight="1" x14ac:dyDescent="0.35">
      <c r="D767" s="16"/>
      <c r="G767" s="16"/>
    </row>
    <row r="768" spans="4:7" ht="15.75" customHeight="1" x14ac:dyDescent="0.35">
      <c r="D768" s="16"/>
      <c r="G768" s="16"/>
    </row>
    <row r="769" spans="4:7" ht="15.75" customHeight="1" x14ac:dyDescent="0.35">
      <c r="D769" s="16"/>
      <c r="G769" s="16"/>
    </row>
    <row r="770" spans="4:7" ht="15.75" customHeight="1" x14ac:dyDescent="0.35">
      <c r="D770" s="16"/>
      <c r="G770" s="16"/>
    </row>
    <row r="771" spans="4:7" ht="15.75" customHeight="1" x14ac:dyDescent="0.35">
      <c r="D771" s="16"/>
      <c r="G771" s="16"/>
    </row>
    <row r="772" spans="4:7" ht="15.75" customHeight="1" x14ac:dyDescent="0.35">
      <c r="D772" s="16"/>
      <c r="G772" s="16"/>
    </row>
    <row r="773" spans="4:7" ht="15.75" customHeight="1" x14ac:dyDescent="0.35">
      <c r="D773" s="16"/>
      <c r="G773" s="16"/>
    </row>
    <row r="774" spans="4:7" ht="15.75" customHeight="1" x14ac:dyDescent="0.35">
      <c r="D774" s="16"/>
      <c r="G774" s="16"/>
    </row>
    <row r="775" spans="4:7" ht="15.75" customHeight="1" x14ac:dyDescent="0.35">
      <c r="D775" s="16"/>
      <c r="G775" s="16"/>
    </row>
    <row r="776" spans="4:7" ht="15.75" customHeight="1" x14ac:dyDescent="0.35">
      <c r="D776" s="16"/>
      <c r="G776" s="16"/>
    </row>
    <row r="777" spans="4:7" ht="15.75" customHeight="1" x14ac:dyDescent="0.35">
      <c r="D777" s="16"/>
      <c r="G777" s="16"/>
    </row>
    <row r="778" spans="4:7" ht="15.75" customHeight="1" x14ac:dyDescent="0.35">
      <c r="D778" s="16"/>
      <c r="G778" s="16"/>
    </row>
    <row r="779" spans="4:7" ht="15.75" customHeight="1" x14ac:dyDescent="0.35">
      <c r="D779" s="16"/>
      <c r="G779" s="16"/>
    </row>
    <row r="780" spans="4:7" ht="15.75" customHeight="1" x14ac:dyDescent="0.35">
      <c r="D780" s="16"/>
      <c r="G780" s="16"/>
    </row>
    <row r="781" spans="4:7" ht="15.75" customHeight="1" x14ac:dyDescent="0.35">
      <c r="D781" s="16"/>
      <c r="G781" s="16"/>
    </row>
    <row r="782" spans="4:7" ht="15.75" customHeight="1" x14ac:dyDescent="0.35">
      <c r="D782" s="16"/>
      <c r="G782" s="16"/>
    </row>
    <row r="783" spans="4:7" ht="15.75" customHeight="1" x14ac:dyDescent="0.35">
      <c r="D783" s="16"/>
      <c r="G783" s="16"/>
    </row>
    <row r="784" spans="4:7" ht="15.75" customHeight="1" x14ac:dyDescent="0.35">
      <c r="D784" s="16"/>
      <c r="G784" s="16"/>
    </row>
    <row r="785" spans="4:7" ht="15.75" customHeight="1" x14ac:dyDescent="0.35">
      <c r="D785" s="16"/>
      <c r="G785" s="16"/>
    </row>
    <row r="786" spans="4:7" ht="15.75" customHeight="1" x14ac:dyDescent="0.35">
      <c r="D786" s="16"/>
      <c r="G786" s="16"/>
    </row>
    <row r="787" spans="4:7" ht="15.75" customHeight="1" x14ac:dyDescent="0.35">
      <c r="D787" s="16"/>
      <c r="G787" s="16"/>
    </row>
    <row r="788" spans="4:7" ht="15.75" customHeight="1" x14ac:dyDescent="0.35">
      <c r="D788" s="16"/>
      <c r="G788" s="16"/>
    </row>
    <row r="789" spans="4:7" ht="15.75" customHeight="1" x14ac:dyDescent="0.35">
      <c r="D789" s="16"/>
      <c r="G789" s="16"/>
    </row>
    <row r="790" spans="4:7" ht="15.75" customHeight="1" x14ac:dyDescent="0.35">
      <c r="D790" s="16"/>
      <c r="G790" s="16"/>
    </row>
    <row r="791" spans="4:7" ht="15.75" customHeight="1" x14ac:dyDescent="0.35">
      <c r="D791" s="16"/>
      <c r="G791" s="16"/>
    </row>
    <row r="792" spans="4:7" ht="15.75" customHeight="1" x14ac:dyDescent="0.35">
      <c r="D792" s="16"/>
      <c r="G792" s="16"/>
    </row>
    <row r="793" spans="4:7" ht="15.75" customHeight="1" x14ac:dyDescent="0.35">
      <c r="D793" s="16"/>
      <c r="G793" s="16"/>
    </row>
    <row r="794" spans="4:7" ht="15.75" customHeight="1" x14ac:dyDescent="0.35">
      <c r="D794" s="16"/>
      <c r="G794" s="16"/>
    </row>
    <row r="795" spans="4:7" ht="15.75" customHeight="1" x14ac:dyDescent="0.35">
      <c r="D795" s="16"/>
      <c r="G795" s="16"/>
    </row>
    <row r="796" spans="4:7" ht="15.75" customHeight="1" x14ac:dyDescent="0.35">
      <c r="D796" s="16"/>
      <c r="G796" s="16"/>
    </row>
    <row r="797" spans="4:7" ht="15.75" customHeight="1" x14ac:dyDescent="0.35">
      <c r="D797" s="16"/>
      <c r="G797" s="16"/>
    </row>
    <row r="798" spans="4:7" ht="15.75" customHeight="1" x14ac:dyDescent="0.35">
      <c r="D798" s="16"/>
      <c r="G798" s="16"/>
    </row>
    <row r="799" spans="4:7" ht="15.75" customHeight="1" x14ac:dyDescent="0.35">
      <c r="D799" s="16"/>
      <c r="G799" s="16"/>
    </row>
    <row r="800" spans="4:7" ht="15.75" customHeight="1" x14ac:dyDescent="0.35">
      <c r="D800" s="16"/>
      <c r="G800" s="16"/>
    </row>
    <row r="801" spans="4:7" ht="15.75" customHeight="1" x14ac:dyDescent="0.35">
      <c r="D801" s="16"/>
      <c r="G801" s="16"/>
    </row>
    <row r="802" spans="4:7" ht="15.75" customHeight="1" x14ac:dyDescent="0.35">
      <c r="D802" s="16"/>
      <c r="G802" s="16"/>
    </row>
    <row r="803" spans="4:7" ht="15.75" customHeight="1" x14ac:dyDescent="0.35">
      <c r="D803" s="16"/>
      <c r="G803" s="16"/>
    </row>
    <row r="804" spans="4:7" ht="15.75" customHeight="1" x14ac:dyDescent="0.35">
      <c r="D804" s="16"/>
      <c r="G804" s="16"/>
    </row>
    <row r="805" spans="4:7" ht="15.75" customHeight="1" x14ac:dyDescent="0.35">
      <c r="D805" s="16"/>
      <c r="G805" s="16"/>
    </row>
    <row r="806" spans="4:7" ht="15.75" customHeight="1" x14ac:dyDescent="0.35">
      <c r="D806" s="16"/>
      <c r="G806" s="16"/>
    </row>
    <row r="807" spans="4:7" ht="15.75" customHeight="1" x14ac:dyDescent="0.35">
      <c r="D807" s="16"/>
      <c r="G807" s="16"/>
    </row>
    <row r="808" spans="4:7" ht="15.75" customHeight="1" x14ac:dyDescent="0.35">
      <c r="D808" s="16"/>
      <c r="G808" s="16"/>
    </row>
    <row r="809" spans="4:7" ht="15.75" customHeight="1" x14ac:dyDescent="0.35">
      <c r="D809" s="16"/>
      <c r="G809" s="16"/>
    </row>
    <row r="810" spans="4:7" ht="15.75" customHeight="1" x14ac:dyDescent="0.35">
      <c r="D810" s="16"/>
      <c r="G810" s="16"/>
    </row>
    <row r="811" spans="4:7" ht="15.75" customHeight="1" x14ac:dyDescent="0.35">
      <c r="D811" s="16"/>
      <c r="G811" s="16"/>
    </row>
    <row r="812" spans="4:7" ht="15.75" customHeight="1" x14ac:dyDescent="0.35">
      <c r="D812" s="16"/>
      <c r="G812" s="16"/>
    </row>
    <row r="813" spans="4:7" ht="15.75" customHeight="1" x14ac:dyDescent="0.35">
      <c r="D813" s="16"/>
      <c r="G813" s="16"/>
    </row>
    <row r="814" spans="4:7" ht="15.75" customHeight="1" x14ac:dyDescent="0.35">
      <c r="D814" s="16"/>
      <c r="G814" s="16"/>
    </row>
    <row r="815" spans="4:7" ht="15.75" customHeight="1" x14ac:dyDescent="0.35">
      <c r="D815" s="16"/>
      <c r="G815" s="16"/>
    </row>
    <row r="816" spans="4:7" ht="15.75" customHeight="1" x14ac:dyDescent="0.35">
      <c r="D816" s="16"/>
      <c r="G816" s="16"/>
    </row>
    <row r="817" spans="4:7" ht="15.75" customHeight="1" x14ac:dyDescent="0.35">
      <c r="D817" s="16"/>
      <c r="G817" s="16"/>
    </row>
    <row r="818" spans="4:7" ht="15.75" customHeight="1" x14ac:dyDescent="0.35">
      <c r="D818" s="16"/>
      <c r="G818" s="16"/>
    </row>
    <row r="819" spans="4:7" ht="15.75" customHeight="1" x14ac:dyDescent="0.35">
      <c r="D819" s="16"/>
      <c r="G819" s="16"/>
    </row>
    <row r="820" spans="4:7" ht="15.75" customHeight="1" x14ac:dyDescent="0.35">
      <c r="D820" s="16"/>
      <c r="G820" s="16"/>
    </row>
    <row r="821" spans="4:7" ht="15.75" customHeight="1" x14ac:dyDescent="0.35">
      <c r="D821" s="16"/>
      <c r="G821" s="16"/>
    </row>
    <row r="822" spans="4:7" ht="15.75" customHeight="1" x14ac:dyDescent="0.35">
      <c r="D822" s="16"/>
      <c r="G822" s="16"/>
    </row>
    <row r="823" spans="4:7" ht="15.75" customHeight="1" x14ac:dyDescent="0.35">
      <c r="D823" s="16"/>
      <c r="G823" s="16"/>
    </row>
    <row r="824" spans="4:7" ht="15.75" customHeight="1" x14ac:dyDescent="0.35">
      <c r="D824" s="16"/>
      <c r="G824" s="16"/>
    </row>
    <row r="825" spans="4:7" ht="15.75" customHeight="1" x14ac:dyDescent="0.35">
      <c r="D825" s="16"/>
      <c r="G825" s="16"/>
    </row>
    <row r="826" spans="4:7" ht="15.75" customHeight="1" x14ac:dyDescent="0.35">
      <c r="D826" s="16"/>
      <c r="G826" s="16"/>
    </row>
    <row r="827" spans="4:7" ht="15.75" customHeight="1" x14ac:dyDescent="0.35">
      <c r="D827" s="16"/>
      <c r="G827" s="16"/>
    </row>
    <row r="828" spans="4:7" ht="15.75" customHeight="1" x14ac:dyDescent="0.35">
      <c r="D828" s="16"/>
      <c r="G828" s="16"/>
    </row>
    <row r="829" spans="4:7" ht="15.75" customHeight="1" x14ac:dyDescent="0.35">
      <c r="D829" s="16"/>
      <c r="G829" s="16"/>
    </row>
    <row r="830" spans="4:7" ht="15.75" customHeight="1" x14ac:dyDescent="0.35">
      <c r="D830" s="16"/>
      <c r="G830" s="16"/>
    </row>
    <row r="831" spans="4:7" ht="15.75" customHeight="1" x14ac:dyDescent="0.35">
      <c r="D831" s="16"/>
      <c r="G831" s="16"/>
    </row>
    <row r="832" spans="4:7" ht="15.75" customHeight="1" x14ac:dyDescent="0.35">
      <c r="D832" s="16"/>
      <c r="G832" s="16"/>
    </row>
    <row r="833" spans="4:7" ht="15.75" customHeight="1" x14ac:dyDescent="0.35">
      <c r="D833" s="16"/>
      <c r="G833" s="16"/>
    </row>
    <row r="834" spans="4:7" ht="15.75" customHeight="1" x14ac:dyDescent="0.35">
      <c r="D834" s="16"/>
      <c r="G834" s="16"/>
    </row>
    <row r="835" spans="4:7" ht="15.75" customHeight="1" x14ac:dyDescent="0.35">
      <c r="D835" s="16"/>
      <c r="G835" s="16"/>
    </row>
    <row r="836" spans="4:7" ht="15.75" customHeight="1" x14ac:dyDescent="0.35">
      <c r="D836" s="16"/>
      <c r="G836" s="16"/>
    </row>
    <row r="837" spans="4:7" ht="15.75" customHeight="1" x14ac:dyDescent="0.35">
      <c r="D837" s="16"/>
      <c r="G837" s="16"/>
    </row>
    <row r="838" spans="4:7" ht="15.75" customHeight="1" x14ac:dyDescent="0.35">
      <c r="D838" s="16"/>
      <c r="G838" s="16"/>
    </row>
    <row r="839" spans="4:7" ht="15.75" customHeight="1" x14ac:dyDescent="0.35">
      <c r="D839" s="16"/>
      <c r="G839" s="16"/>
    </row>
    <row r="840" spans="4:7" ht="15.75" customHeight="1" x14ac:dyDescent="0.35">
      <c r="D840" s="16"/>
      <c r="G840" s="16"/>
    </row>
    <row r="841" spans="4:7" ht="15.75" customHeight="1" x14ac:dyDescent="0.35">
      <c r="D841" s="16"/>
      <c r="G841" s="16"/>
    </row>
    <row r="842" spans="4:7" ht="15.75" customHeight="1" x14ac:dyDescent="0.35">
      <c r="D842" s="16"/>
      <c r="G842" s="16"/>
    </row>
    <row r="843" spans="4:7" ht="15.75" customHeight="1" x14ac:dyDescent="0.35">
      <c r="D843" s="16"/>
      <c r="G843" s="16"/>
    </row>
    <row r="844" spans="4:7" ht="15.75" customHeight="1" x14ac:dyDescent="0.35">
      <c r="D844" s="16"/>
      <c r="G844" s="16"/>
    </row>
    <row r="845" spans="4:7" ht="15.75" customHeight="1" x14ac:dyDescent="0.35">
      <c r="D845" s="16"/>
      <c r="G845" s="16"/>
    </row>
    <row r="846" spans="4:7" ht="15.75" customHeight="1" x14ac:dyDescent="0.35">
      <c r="D846" s="16"/>
      <c r="G846" s="16"/>
    </row>
    <row r="847" spans="4:7" ht="15.75" customHeight="1" x14ac:dyDescent="0.35">
      <c r="D847" s="16"/>
      <c r="G847" s="16"/>
    </row>
    <row r="848" spans="4:7" ht="15.75" customHeight="1" x14ac:dyDescent="0.35">
      <c r="D848" s="16"/>
      <c r="G848" s="16"/>
    </row>
    <row r="849" spans="4:7" ht="15.75" customHeight="1" x14ac:dyDescent="0.35">
      <c r="D849" s="16"/>
      <c r="G849" s="16"/>
    </row>
    <row r="850" spans="4:7" ht="15.75" customHeight="1" x14ac:dyDescent="0.35">
      <c r="D850" s="16"/>
      <c r="G850" s="16"/>
    </row>
    <row r="851" spans="4:7" ht="15.75" customHeight="1" x14ac:dyDescent="0.35">
      <c r="D851" s="16"/>
      <c r="G851" s="16"/>
    </row>
    <row r="852" spans="4:7" ht="15.75" customHeight="1" x14ac:dyDescent="0.35">
      <c r="D852" s="16"/>
      <c r="G852" s="16"/>
    </row>
    <row r="853" spans="4:7" ht="15.75" customHeight="1" x14ac:dyDescent="0.35">
      <c r="D853" s="16"/>
      <c r="G853" s="16"/>
    </row>
    <row r="854" spans="4:7" ht="15.75" customHeight="1" x14ac:dyDescent="0.35">
      <c r="D854" s="16"/>
      <c r="G854" s="16"/>
    </row>
    <row r="855" spans="4:7" ht="15.75" customHeight="1" x14ac:dyDescent="0.35">
      <c r="D855" s="16"/>
      <c r="G855" s="16"/>
    </row>
    <row r="856" spans="4:7" ht="15.75" customHeight="1" x14ac:dyDescent="0.35">
      <c r="D856" s="16"/>
      <c r="G856" s="16"/>
    </row>
    <row r="857" spans="4:7" ht="15.75" customHeight="1" x14ac:dyDescent="0.35">
      <c r="D857" s="16"/>
      <c r="G857" s="16"/>
    </row>
    <row r="858" spans="4:7" ht="15.75" customHeight="1" x14ac:dyDescent="0.35">
      <c r="D858" s="16"/>
      <c r="G858" s="16"/>
    </row>
    <row r="859" spans="4:7" ht="15.75" customHeight="1" x14ac:dyDescent="0.35">
      <c r="D859" s="16"/>
      <c r="G859" s="16"/>
    </row>
    <row r="860" spans="4:7" ht="15.75" customHeight="1" x14ac:dyDescent="0.35">
      <c r="D860" s="16"/>
      <c r="G860" s="16"/>
    </row>
    <row r="861" spans="4:7" ht="15.75" customHeight="1" x14ac:dyDescent="0.35">
      <c r="D861" s="16"/>
      <c r="G861" s="16"/>
    </row>
    <row r="862" spans="4:7" ht="15.75" customHeight="1" x14ac:dyDescent="0.35">
      <c r="D862" s="16"/>
      <c r="G862" s="16"/>
    </row>
    <row r="863" spans="4:7" ht="15.75" customHeight="1" x14ac:dyDescent="0.35">
      <c r="D863" s="16"/>
      <c r="G863" s="16"/>
    </row>
    <row r="864" spans="4:7" ht="15.75" customHeight="1" x14ac:dyDescent="0.35">
      <c r="D864" s="16"/>
      <c r="G864" s="16"/>
    </row>
    <row r="865" spans="4:7" ht="15.75" customHeight="1" x14ac:dyDescent="0.35">
      <c r="D865" s="16"/>
      <c r="G865" s="16"/>
    </row>
    <row r="866" spans="4:7" ht="15.75" customHeight="1" x14ac:dyDescent="0.35">
      <c r="D866" s="16"/>
      <c r="G866" s="16"/>
    </row>
    <row r="867" spans="4:7" ht="15.75" customHeight="1" x14ac:dyDescent="0.35">
      <c r="D867" s="16"/>
      <c r="G867" s="16"/>
    </row>
    <row r="868" spans="4:7" ht="15.75" customHeight="1" x14ac:dyDescent="0.35">
      <c r="D868" s="16"/>
      <c r="G868" s="16"/>
    </row>
    <row r="869" spans="4:7" ht="15.75" customHeight="1" x14ac:dyDescent="0.35">
      <c r="D869" s="16"/>
      <c r="G869" s="16"/>
    </row>
    <row r="870" spans="4:7" ht="15.75" customHeight="1" x14ac:dyDescent="0.35">
      <c r="D870" s="16"/>
      <c r="G870" s="16"/>
    </row>
    <row r="871" spans="4:7" ht="15.75" customHeight="1" x14ac:dyDescent="0.35">
      <c r="D871" s="16"/>
      <c r="G871" s="16"/>
    </row>
    <row r="872" spans="4:7" ht="15.75" customHeight="1" x14ac:dyDescent="0.35">
      <c r="D872" s="16"/>
      <c r="G872" s="16"/>
    </row>
    <row r="873" spans="4:7" ht="15.75" customHeight="1" x14ac:dyDescent="0.35">
      <c r="D873" s="16"/>
      <c r="G873" s="16"/>
    </row>
    <row r="874" spans="4:7" ht="15.75" customHeight="1" x14ac:dyDescent="0.35">
      <c r="D874" s="16"/>
      <c r="G874" s="16"/>
    </row>
    <row r="875" spans="4:7" ht="15.75" customHeight="1" x14ac:dyDescent="0.35">
      <c r="D875" s="16"/>
      <c r="G875" s="16"/>
    </row>
    <row r="876" spans="4:7" ht="15.75" customHeight="1" x14ac:dyDescent="0.35">
      <c r="D876" s="16"/>
      <c r="G876" s="16"/>
    </row>
    <row r="877" spans="4:7" ht="15.75" customHeight="1" x14ac:dyDescent="0.35">
      <c r="D877" s="16"/>
      <c r="G877" s="16"/>
    </row>
    <row r="878" spans="4:7" ht="15.75" customHeight="1" x14ac:dyDescent="0.35">
      <c r="D878" s="16"/>
      <c r="G878" s="16"/>
    </row>
  </sheetData>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45B2C-FE66-4997-9AC5-7B3912EB964B}">
  <sheetPr>
    <tabColor theme="4"/>
  </sheetPr>
  <dimension ref="A3:D56"/>
  <sheetViews>
    <sheetView showGridLines="0" workbookViewId="0">
      <selection activeCell="I19" sqref="I19"/>
    </sheetView>
  </sheetViews>
  <sheetFormatPr defaultRowHeight="14.5" x14ac:dyDescent="0.35"/>
  <cols>
    <col min="1" max="1" width="17.08984375" bestFit="1" customWidth="1"/>
    <col min="2" max="2" width="20.36328125" bestFit="1" customWidth="1"/>
    <col min="3" max="3" width="13.36328125" bestFit="1" customWidth="1"/>
    <col min="4" max="4" width="15.26953125" bestFit="1" customWidth="1"/>
  </cols>
  <sheetData>
    <row r="3" spans="1:4" x14ac:dyDescent="0.35">
      <c r="A3" s="17" t="s">
        <v>72</v>
      </c>
      <c r="B3" t="s">
        <v>76</v>
      </c>
      <c r="C3" t="s">
        <v>77</v>
      </c>
      <c r="D3" t="s">
        <v>78</v>
      </c>
    </row>
    <row r="4" spans="1:4" x14ac:dyDescent="0.35">
      <c r="A4" s="18" t="s">
        <v>37</v>
      </c>
      <c r="B4" s="19">
        <v>17</v>
      </c>
      <c r="C4" s="26">
        <v>37</v>
      </c>
      <c r="D4" s="19">
        <v>4096</v>
      </c>
    </row>
    <row r="5" spans="1:4" x14ac:dyDescent="0.35">
      <c r="A5" s="18" t="s">
        <v>38</v>
      </c>
      <c r="B5" s="26">
        <v>18</v>
      </c>
      <c r="C5" s="26">
        <v>52</v>
      </c>
      <c r="D5" s="19">
        <v>1998</v>
      </c>
    </row>
    <row r="6" spans="1:4" x14ac:dyDescent="0.35">
      <c r="A6" s="18" t="s">
        <v>27</v>
      </c>
      <c r="B6" s="26">
        <v>8</v>
      </c>
      <c r="C6" s="26">
        <v>53</v>
      </c>
      <c r="D6" s="19">
        <v>3989</v>
      </c>
    </row>
    <row r="7" spans="1:4" x14ac:dyDescent="0.35">
      <c r="A7" s="18" t="s">
        <v>14</v>
      </c>
      <c r="B7" s="26">
        <v>2</v>
      </c>
      <c r="C7" s="26">
        <v>50</v>
      </c>
      <c r="D7" s="19">
        <v>962</v>
      </c>
    </row>
    <row r="8" spans="1:4" x14ac:dyDescent="0.35">
      <c r="A8" s="18" t="s">
        <v>48</v>
      </c>
      <c r="B8" s="26">
        <v>28</v>
      </c>
      <c r="C8" s="26">
        <v>62</v>
      </c>
      <c r="D8" s="19">
        <v>1711</v>
      </c>
    </row>
    <row r="9" spans="1:4" x14ac:dyDescent="0.35">
      <c r="A9" s="18" t="s">
        <v>62</v>
      </c>
      <c r="B9" s="26">
        <v>42</v>
      </c>
      <c r="C9" s="26">
        <v>48</v>
      </c>
      <c r="D9" s="19">
        <v>2018</v>
      </c>
    </row>
    <row r="10" spans="1:4" x14ac:dyDescent="0.35">
      <c r="A10" s="18" t="s">
        <v>69</v>
      </c>
      <c r="B10" s="26">
        <v>49</v>
      </c>
      <c r="C10" s="26">
        <v>21</v>
      </c>
      <c r="D10" s="19">
        <v>4491</v>
      </c>
    </row>
    <row r="11" spans="1:4" x14ac:dyDescent="0.35">
      <c r="A11" s="18" t="s">
        <v>68</v>
      </c>
      <c r="B11" s="26">
        <v>48</v>
      </c>
      <c r="C11" s="26">
        <v>39</v>
      </c>
      <c r="D11" s="19">
        <v>3110</v>
      </c>
    </row>
    <row r="12" spans="1:4" x14ac:dyDescent="0.35">
      <c r="A12" s="18" t="s">
        <v>52</v>
      </c>
      <c r="B12" s="26">
        <v>32</v>
      </c>
      <c r="C12" s="26">
        <v>26</v>
      </c>
      <c r="D12" s="19">
        <v>3639</v>
      </c>
    </row>
    <row r="13" spans="1:4" x14ac:dyDescent="0.35">
      <c r="A13" s="18" t="s">
        <v>24</v>
      </c>
      <c r="B13" s="26">
        <v>6</v>
      </c>
      <c r="C13" s="26">
        <v>46</v>
      </c>
      <c r="D13" s="19">
        <v>3223</v>
      </c>
    </row>
    <row r="14" spans="1:4" x14ac:dyDescent="0.35">
      <c r="A14" s="18" t="s">
        <v>34</v>
      </c>
      <c r="B14" s="26">
        <v>14</v>
      </c>
      <c r="C14" s="26">
        <v>51</v>
      </c>
      <c r="D14" s="19">
        <v>2887</v>
      </c>
    </row>
    <row r="15" spans="1:4" x14ac:dyDescent="0.35">
      <c r="A15" s="18" t="s">
        <v>41</v>
      </c>
      <c r="B15" s="26">
        <v>21</v>
      </c>
      <c r="C15" s="26">
        <v>22</v>
      </c>
      <c r="D15" s="19">
        <v>2034</v>
      </c>
    </row>
    <row r="16" spans="1:4" x14ac:dyDescent="0.35">
      <c r="A16" s="18" t="s">
        <v>9</v>
      </c>
      <c r="B16" s="26">
        <v>1</v>
      </c>
      <c r="C16" s="26">
        <v>40</v>
      </c>
      <c r="D16" s="19">
        <v>2295</v>
      </c>
    </row>
    <row r="17" spans="1:4" x14ac:dyDescent="0.35">
      <c r="A17" s="18" t="s">
        <v>57</v>
      </c>
      <c r="B17" s="26">
        <v>37</v>
      </c>
      <c r="C17" s="26">
        <v>29</v>
      </c>
      <c r="D17" s="19">
        <v>3967</v>
      </c>
    </row>
    <row r="18" spans="1:4" x14ac:dyDescent="0.35">
      <c r="A18" s="18" t="s">
        <v>20</v>
      </c>
      <c r="B18" s="26">
        <v>4</v>
      </c>
      <c r="C18" s="26">
        <v>39</v>
      </c>
      <c r="D18" s="19">
        <v>4547</v>
      </c>
    </row>
    <row r="19" spans="1:4" x14ac:dyDescent="0.35">
      <c r="A19" s="18" t="s">
        <v>42</v>
      </c>
      <c r="B19" s="26">
        <v>22</v>
      </c>
      <c r="C19" s="26">
        <v>45</v>
      </c>
      <c r="D19" s="19">
        <v>600</v>
      </c>
    </row>
    <row r="20" spans="1:4" x14ac:dyDescent="0.35">
      <c r="A20" s="18" t="s">
        <v>31</v>
      </c>
      <c r="B20" s="26">
        <v>12</v>
      </c>
      <c r="C20" s="26">
        <v>30</v>
      </c>
      <c r="D20" s="19">
        <v>1128</v>
      </c>
    </row>
    <row r="21" spans="1:4" x14ac:dyDescent="0.35">
      <c r="A21" s="18" t="s">
        <v>28</v>
      </c>
      <c r="B21" s="26">
        <v>9</v>
      </c>
      <c r="C21" s="26">
        <v>33</v>
      </c>
      <c r="D21" s="19">
        <v>1636</v>
      </c>
    </row>
    <row r="22" spans="1:4" x14ac:dyDescent="0.35">
      <c r="A22" s="18" t="s">
        <v>61</v>
      </c>
      <c r="B22" s="26">
        <v>41</v>
      </c>
      <c r="C22" s="26">
        <v>44</v>
      </c>
      <c r="D22" s="19">
        <v>1355</v>
      </c>
    </row>
    <row r="23" spans="1:4" x14ac:dyDescent="0.35">
      <c r="A23" s="18" t="s">
        <v>64</v>
      </c>
      <c r="B23" s="26">
        <v>44</v>
      </c>
      <c r="C23" s="26">
        <v>56</v>
      </c>
      <c r="D23" s="19">
        <v>948</v>
      </c>
    </row>
    <row r="24" spans="1:4" x14ac:dyDescent="0.35">
      <c r="A24" s="18" t="s">
        <v>18</v>
      </c>
      <c r="B24" s="26">
        <v>3</v>
      </c>
      <c r="C24" s="26">
        <v>46</v>
      </c>
      <c r="D24" s="19">
        <v>4006</v>
      </c>
    </row>
    <row r="25" spans="1:4" x14ac:dyDescent="0.35">
      <c r="A25" s="18" t="s">
        <v>35</v>
      </c>
      <c r="B25" s="26">
        <v>15</v>
      </c>
      <c r="C25" s="26">
        <v>40</v>
      </c>
      <c r="D25" s="19">
        <v>2154</v>
      </c>
    </row>
    <row r="26" spans="1:4" x14ac:dyDescent="0.35">
      <c r="A26" s="18" t="s">
        <v>58</v>
      </c>
      <c r="B26" s="26">
        <v>38</v>
      </c>
      <c r="C26" s="26">
        <v>41</v>
      </c>
      <c r="D26" s="19">
        <v>561</v>
      </c>
    </row>
    <row r="27" spans="1:4" x14ac:dyDescent="0.35">
      <c r="A27" s="18" t="s">
        <v>36</v>
      </c>
      <c r="B27" s="26">
        <v>16</v>
      </c>
      <c r="C27" s="26">
        <v>34</v>
      </c>
      <c r="D27" s="19">
        <v>2741</v>
      </c>
    </row>
    <row r="28" spans="1:4" x14ac:dyDescent="0.35">
      <c r="A28" s="18" t="s">
        <v>54</v>
      </c>
      <c r="B28" s="26">
        <v>34</v>
      </c>
      <c r="C28" s="26">
        <v>37</v>
      </c>
      <c r="D28" s="19">
        <v>2298</v>
      </c>
    </row>
    <row r="29" spans="1:4" x14ac:dyDescent="0.35">
      <c r="A29" s="18" t="s">
        <v>25</v>
      </c>
      <c r="B29" s="26">
        <v>7</v>
      </c>
      <c r="C29" s="26">
        <v>25</v>
      </c>
      <c r="D29" s="19">
        <v>1329</v>
      </c>
    </row>
    <row r="30" spans="1:4" x14ac:dyDescent="0.35">
      <c r="A30" s="18" t="s">
        <v>70</v>
      </c>
      <c r="B30" s="26">
        <v>50</v>
      </c>
      <c r="C30" s="26">
        <v>48</v>
      </c>
      <c r="D30" s="19">
        <v>2679</v>
      </c>
    </row>
    <row r="31" spans="1:4" x14ac:dyDescent="0.35">
      <c r="A31" s="18" t="s">
        <v>46</v>
      </c>
      <c r="B31" s="26">
        <v>26</v>
      </c>
      <c r="C31" s="26">
        <v>25</v>
      </c>
      <c r="D31" s="19">
        <v>3723</v>
      </c>
    </row>
    <row r="32" spans="1:4" x14ac:dyDescent="0.35">
      <c r="A32" s="18" t="s">
        <v>53</v>
      </c>
      <c r="B32" s="26">
        <v>33</v>
      </c>
      <c r="C32" s="26">
        <v>56</v>
      </c>
      <c r="D32" s="19">
        <v>1134</v>
      </c>
    </row>
    <row r="33" spans="1:4" x14ac:dyDescent="0.35">
      <c r="A33" s="18" t="s">
        <v>47</v>
      </c>
      <c r="B33" s="26">
        <v>27</v>
      </c>
      <c r="C33" s="26">
        <v>41</v>
      </c>
      <c r="D33" s="19">
        <v>1161</v>
      </c>
    </row>
    <row r="34" spans="1:4" x14ac:dyDescent="0.35">
      <c r="A34" s="18" t="s">
        <v>43</v>
      </c>
      <c r="B34" s="26">
        <v>23</v>
      </c>
      <c r="C34" s="26">
        <v>22</v>
      </c>
      <c r="D34" s="19">
        <v>4406</v>
      </c>
    </row>
    <row r="35" spans="1:4" x14ac:dyDescent="0.35">
      <c r="A35" s="18" t="s">
        <v>39</v>
      </c>
      <c r="B35" s="26">
        <v>19</v>
      </c>
      <c r="C35" s="26">
        <v>34</v>
      </c>
      <c r="D35" s="19">
        <v>3408</v>
      </c>
    </row>
    <row r="36" spans="1:4" x14ac:dyDescent="0.35">
      <c r="A36" s="18" t="s">
        <v>49</v>
      </c>
      <c r="B36" s="26">
        <v>29</v>
      </c>
      <c r="C36" s="26">
        <v>34</v>
      </c>
      <c r="D36" s="19">
        <v>3199</v>
      </c>
    </row>
    <row r="37" spans="1:4" x14ac:dyDescent="0.35">
      <c r="A37" s="18" t="s">
        <v>40</v>
      </c>
      <c r="B37" s="26">
        <v>20</v>
      </c>
      <c r="C37" s="26">
        <v>42</v>
      </c>
      <c r="D37" s="19">
        <v>3390</v>
      </c>
    </row>
    <row r="38" spans="1:4" x14ac:dyDescent="0.35">
      <c r="A38" s="18" t="s">
        <v>67</v>
      </c>
      <c r="B38" s="26">
        <v>47</v>
      </c>
      <c r="C38" s="26">
        <v>36</v>
      </c>
      <c r="D38" s="19">
        <v>2533</v>
      </c>
    </row>
    <row r="39" spans="1:4" x14ac:dyDescent="0.35">
      <c r="A39" s="18" t="s">
        <v>45</v>
      </c>
      <c r="B39" s="26">
        <v>25</v>
      </c>
      <c r="C39" s="26">
        <v>63</v>
      </c>
      <c r="D39" s="19">
        <v>664</v>
      </c>
    </row>
    <row r="40" spans="1:4" x14ac:dyDescent="0.35">
      <c r="A40" s="18" t="s">
        <v>22</v>
      </c>
      <c r="B40" s="26">
        <v>5</v>
      </c>
      <c r="C40" s="26">
        <v>46</v>
      </c>
      <c r="D40" s="19">
        <v>1932</v>
      </c>
    </row>
    <row r="41" spans="1:4" x14ac:dyDescent="0.35">
      <c r="A41" s="18" t="s">
        <v>55</v>
      </c>
      <c r="B41" s="26">
        <v>35</v>
      </c>
      <c r="C41" s="26">
        <v>60</v>
      </c>
      <c r="D41" s="19">
        <v>3843</v>
      </c>
    </row>
    <row r="42" spans="1:4" x14ac:dyDescent="0.35">
      <c r="A42" s="18" t="s">
        <v>32</v>
      </c>
      <c r="B42" s="26">
        <v>13</v>
      </c>
      <c r="C42" s="26">
        <v>38</v>
      </c>
      <c r="D42" s="19">
        <v>2301</v>
      </c>
    </row>
    <row r="43" spans="1:4" x14ac:dyDescent="0.35">
      <c r="A43" s="18" t="s">
        <v>65</v>
      </c>
      <c r="B43" s="26">
        <v>45</v>
      </c>
      <c r="C43" s="26">
        <v>30</v>
      </c>
      <c r="D43" s="19">
        <v>1286</v>
      </c>
    </row>
    <row r="44" spans="1:4" x14ac:dyDescent="0.35">
      <c r="A44" s="18" t="s">
        <v>29</v>
      </c>
      <c r="B44" s="26">
        <v>10</v>
      </c>
      <c r="C44" s="26">
        <v>34</v>
      </c>
      <c r="D44" s="19">
        <v>3386</v>
      </c>
    </row>
    <row r="45" spans="1:4" x14ac:dyDescent="0.35">
      <c r="A45" s="18" t="s">
        <v>56</v>
      </c>
      <c r="B45" s="26">
        <v>36</v>
      </c>
      <c r="C45" s="26">
        <v>40</v>
      </c>
      <c r="D45" s="19">
        <v>3880</v>
      </c>
    </row>
    <row r="46" spans="1:4" x14ac:dyDescent="0.35">
      <c r="A46" s="18" t="s">
        <v>30</v>
      </c>
      <c r="B46" s="26">
        <v>11</v>
      </c>
      <c r="C46" s="26">
        <v>26</v>
      </c>
      <c r="D46" s="19">
        <v>3676</v>
      </c>
    </row>
    <row r="47" spans="1:4" x14ac:dyDescent="0.35">
      <c r="A47" s="18" t="s">
        <v>50</v>
      </c>
      <c r="B47" s="26">
        <v>30</v>
      </c>
      <c r="C47" s="26">
        <v>65</v>
      </c>
      <c r="D47" s="19">
        <v>1513</v>
      </c>
    </row>
    <row r="48" spans="1:4" x14ac:dyDescent="0.35">
      <c r="A48" s="18" t="s">
        <v>44</v>
      </c>
      <c r="B48" s="26">
        <v>24</v>
      </c>
      <c r="C48" s="26">
        <v>50</v>
      </c>
      <c r="D48" s="19">
        <v>2042</v>
      </c>
    </row>
    <row r="49" spans="1:4" x14ac:dyDescent="0.35">
      <c r="A49" s="18" t="s">
        <v>51</v>
      </c>
      <c r="B49" s="26">
        <v>31</v>
      </c>
      <c r="C49" s="26">
        <v>35</v>
      </c>
      <c r="D49" s="19">
        <v>3978</v>
      </c>
    </row>
    <row r="50" spans="1:4" x14ac:dyDescent="0.35">
      <c r="A50" s="18" t="s">
        <v>66</v>
      </c>
      <c r="B50" s="26">
        <v>46</v>
      </c>
      <c r="C50" s="26">
        <v>64</v>
      </c>
      <c r="D50" s="19">
        <v>1808</v>
      </c>
    </row>
    <row r="51" spans="1:4" x14ac:dyDescent="0.35">
      <c r="A51" s="18" t="s">
        <v>63</v>
      </c>
      <c r="B51" s="26">
        <v>43</v>
      </c>
      <c r="C51" s="26">
        <v>43</v>
      </c>
      <c r="D51" s="19">
        <v>1224</v>
      </c>
    </row>
    <row r="52" spans="1:4" x14ac:dyDescent="0.35">
      <c r="A52" s="18" t="s">
        <v>60</v>
      </c>
      <c r="B52" s="26">
        <v>40</v>
      </c>
      <c r="C52" s="26">
        <v>25</v>
      </c>
      <c r="D52" s="19">
        <v>548</v>
      </c>
    </row>
    <row r="53" spans="1:4" x14ac:dyDescent="0.35">
      <c r="A53" s="18" t="s">
        <v>59</v>
      </c>
      <c r="B53" s="26">
        <v>39</v>
      </c>
      <c r="C53" s="26">
        <v>21</v>
      </c>
      <c r="D53" s="19">
        <v>1395</v>
      </c>
    </row>
    <row r="54" spans="1:4" x14ac:dyDescent="0.35">
      <c r="A54" s="18" t="s">
        <v>73</v>
      </c>
      <c r="B54" s="26">
        <v>25.5</v>
      </c>
      <c r="C54" s="26">
        <v>40.479999999999997</v>
      </c>
      <c r="D54" s="19">
        <v>2456.64</v>
      </c>
    </row>
    <row r="55" spans="1:4" x14ac:dyDescent="0.35">
      <c r="B55">
        <f>B54</f>
        <v>25.5</v>
      </c>
      <c r="C55">
        <f>C54</f>
        <v>40.479999999999997</v>
      </c>
      <c r="D55" s="19">
        <f>D54</f>
        <v>2456.64</v>
      </c>
    </row>
    <row r="56" spans="1:4" ht="30" customHeight="1" x14ac:dyDescent="0.35"/>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high="1" first="1" xr2:uid="{EE4C7078-8921-4CD1-8346-D21D5ACE18C5}">
          <x14:colorSeries rgb="FF376092"/>
          <x14:colorNegative rgb="FFD00000"/>
          <x14:colorAxis rgb="FF000000"/>
          <x14:colorMarkers rgb="FFD00000"/>
          <x14:colorFirst rgb="FFFF0000"/>
          <x14:colorLast rgb="FFD00000"/>
          <x14:colorHigh rgb="FF00B050"/>
          <x14:colorLow rgb="FFD00000"/>
          <x14:sparklines>
            <x14:sparkline>
              <xm:f>'Average KPI'!D4:D53</xm:f>
              <xm:sqref>D56</xm:sqref>
            </x14:sparkline>
          </x14:sparklines>
        </x14:sparklineGroup>
        <x14:sparklineGroup displayEmptyCellsAs="gap" high="1" first="1" xr2:uid="{C92386AB-DD49-46F9-BFB8-E33623C1CFC3}">
          <x14:colorSeries theme="9" tint="-0.249977111117893"/>
          <x14:colorNegative theme="4"/>
          <x14:colorAxis rgb="FF000000"/>
          <x14:colorMarkers theme="4" tint="-0.249977111117893"/>
          <x14:colorFirst rgb="FFFF0000"/>
          <x14:colorLast theme="4" tint="-0.249977111117893"/>
          <x14:colorHigh rgb="FFFFFF00"/>
          <x14:colorLow theme="4" tint="-0.249977111117893"/>
          <x14:sparklines>
            <x14:sparkline>
              <xm:f>'Average KPI'!C4:C53</xm:f>
              <xm:sqref>C56</xm:sqref>
            </x14:sparkline>
          </x14:sparklines>
        </x14:sparklineGroup>
        <x14:sparklineGroup displayEmptyCellsAs="gap" high="1" low="1" xr2:uid="{80A391F9-6557-4CB7-A2FE-5116933A992E}">
          <x14:colorSeries theme="8"/>
          <x14:colorNegative theme="9"/>
          <x14:colorAxis rgb="FF000000"/>
          <x14:colorMarkers theme="8" tint="-0.249977111117893"/>
          <x14:colorFirst theme="8" tint="-0.249977111117893"/>
          <x14:colorLast theme="8" tint="-0.249977111117893"/>
          <x14:colorHigh theme="8" tint="-0.249977111117893"/>
          <x14:colorLow theme="8" tint="-0.249977111117893"/>
          <x14:sparklines>
            <x14:sparkline>
              <xm:f>'Average KPI'!B4:B53</xm:f>
              <xm:sqref>B56</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D91A6-5C44-48A3-B0AD-DF9809407D7D}">
  <sheetPr>
    <tabColor rgb="FF00B0F0"/>
  </sheetPr>
  <dimension ref="A1:Y131"/>
  <sheetViews>
    <sheetView tabSelected="1" topLeftCell="A4" zoomScale="50" zoomScaleNormal="50" workbookViewId="0">
      <selection activeCell="AB8" sqref="AB8"/>
    </sheetView>
  </sheetViews>
  <sheetFormatPr defaultRowHeight="14.5" x14ac:dyDescent="0.35"/>
  <sheetData>
    <row r="1" spans="1:24" ht="55" customHeight="1" x14ac:dyDescent="1.1000000000000001">
      <c r="A1" s="24" t="s">
        <v>79</v>
      </c>
      <c r="B1" s="25"/>
      <c r="C1" s="25"/>
      <c r="D1" s="25"/>
      <c r="E1" s="25"/>
      <c r="F1" s="25"/>
      <c r="G1" s="25"/>
      <c r="H1" s="25"/>
      <c r="I1" s="25"/>
      <c r="J1" s="25"/>
      <c r="K1" s="25"/>
      <c r="L1" s="25"/>
      <c r="M1" s="25"/>
      <c r="N1" s="25"/>
      <c r="O1" s="25"/>
      <c r="P1" s="25"/>
      <c r="Q1" s="25"/>
      <c r="R1" s="25"/>
      <c r="S1" s="25"/>
      <c r="T1" s="25"/>
      <c r="U1" s="25"/>
      <c r="V1" s="25"/>
      <c r="W1" s="25"/>
      <c r="X1" s="25"/>
    </row>
    <row r="2" spans="1:24" x14ac:dyDescent="0.35">
      <c r="A2" s="20"/>
      <c r="B2" s="20"/>
      <c r="C2" s="20"/>
      <c r="D2" s="20"/>
      <c r="E2" s="20"/>
      <c r="F2" s="20"/>
      <c r="G2" s="20"/>
      <c r="H2" s="20"/>
      <c r="I2" s="20"/>
      <c r="J2" s="20"/>
      <c r="K2" s="20"/>
      <c r="L2" s="20"/>
      <c r="M2" s="20"/>
      <c r="N2" s="20"/>
      <c r="O2" s="20"/>
      <c r="P2" s="20"/>
      <c r="Q2" s="20"/>
      <c r="R2" s="20"/>
      <c r="S2" s="20"/>
      <c r="T2" s="20"/>
      <c r="U2" s="23"/>
      <c r="V2" s="23"/>
      <c r="W2" s="23"/>
      <c r="X2" s="23"/>
    </row>
    <row r="3" spans="1:24" x14ac:dyDescent="0.35">
      <c r="A3" s="20"/>
      <c r="B3" s="20"/>
      <c r="C3" s="20"/>
      <c r="D3" s="20"/>
      <c r="E3" s="20"/>
      <c r="F3" s="20"/>
      <c r="G3" s="20"/>
      <c r="H3" s="20"/>
      <c r="I3" s="20"/>
      <c r="J3" s="20"/>
      <c r="K3" s="20"/>
      <c r="L3" s="20"/>
      <c r="M3" s="20"/>
      <c r="N3" s="20"/>
      <c r="O3" s="20"/>
      <c r="P3" s="20"/>
      <c r="Q3" s="20"/>
      <c r="R3" s="20"/>
      <c r="S3" s="20"/>
      <c r="T3" s="20"/>
      <c r="U3" s="23"/>
      <c r="V3" s="23"/>
      <c r="W3" s="23"/>
      <c r="X3" s="23"/>
    </row>
    <row r="4" spans="1:24" x14ac:dyDescent="0.35">
      <c r="A4" s="20"/>
      <c r="B4" s="20"/>
      <c r="C4" s="20"/>
      <c r="D4" s="20"/>
      <c r="E4" s="20"/>
      <c r="F4" s="20"/>
      <c r="G4" s="20"/>
      <c r="H4" s="20"/>
      <c r="I4" s="20"/>
      <c r="J4" s="20"/>
      <c r="K4" s="20"/>
      <c r="L4" s="20"/>
      <c r="M4" s="20"/>
      <c r="N4" s="20"/>
      <c r="O4" s="20"/>
      <c r="P4" s="20"/>
      <c r="Q4" s="20"/>
      <c r="R4" s="20"/>
      <c r="S4" s="20"/>
      <c r="T4" s="20"/>
      <c r="U4" s="23"/>
      <c r="V4" s="23"/>
      <c r="W4" s="23"/>
      <c r="X4" s="23"/>
    </row>
    <row r="5" spans="1:24" x14ac:dyDescent="0.35">
      <c r="A5" s="20"/>
      <c r="B5" s="20"/>
      <c r="C5" s="20"/>
      <c r="D5" s="20"/>
      <c r="E5" s="20"/>
      <c r="F5" s="20"/>
      <c r="G5" s="20"/>
      <c r="H5" s="20"/>
      <c r="I5" s="20"/>
      <c r="J5" s="20"/>
      <c r="K5" s="20"/>
      <c r="L5" s="20"/>
      <c r="M5" s="20"/>
      <c r="N5" s="20"/>
      <c r="O5" s="20"/>
      <c r="P5" s="20"/>
      <c r="Q5" s="20"/>
      <c r="R5" s="20"/>
      <c r="S5" s="20"/>
      <c r="T5" s="20"/>
      <c r="U5" s="23"/>
      <c r="V5" s="23"/>
      <c r="W5" s="23"/>
      <c r="X5" s="23"/>
    </row>
    <row r="6" spans="1:24" x14ac:dyDescent="0.35">
      <c r="A6" s="20"/>
      <c r="B6" s="20"/>
      <c r="C6" s="20"/>
      <c r="D6" s="20"/>
      <c r="E6" s="20"/>
      <c r="F6" s="20"/>
      <c r="G6" s="20"/>
      <c r="H6" s="20"/>
      <c r="I6" s="20"/>
      <c r="J6" s="20"/>
      <c r="K6" s="20"/>
      <c r="L6" s="20"/>
      <c r="M6" s="20"/>
      <c r="N6" s="20"/>
      <c r="O6" s="20"/>
      <c r="P6" s="20"/>
      <c r="Q6" s="20"/>
      <c r="R6" s="20"/>
      <c r="S6" s="20"/>
      <c r="T6" s="20"/>
      <c r="U6" s="23"/>
      <c r="V6" s="23"/>
      <c r="W6" s="23"/>
      <c r="X6" s="23"/>
    </row>
    <row r="7" spans="1:24" x14ac:dyDescent="0.35">
      <c r="A7" s="20"/>
      <c r="B7" s="20"/>
      <c r="C7" s="20"/>
      <c r="D7" s="20"/>
      <c r="E7" s="20"/>
      <c r="F7" s="20"/>
      <c r="G7" s="20"/>
      <c r="H7" s="20"/>
      <c r="I7" s="20"/>
      <c r="J7" s="20"/>
      <c r="K7" s="20"/>
      <c r="L7" s="20"/>
      <c r="M7" s="20"/>
      <c r="N7" s="20"/>
      <c r="O7" s="20"/>
      <c r="P7" s="20"/>
      <c r="Q7" s="20"/>
      <c r="R7" s="20"/>
      <c r="S7" s="20"/>
      <c r="T7" s="20"/>
      <c r="U7" s="23"/>
      <c r="V7" s="23"/>
      <c r="W7" s="23"/>
      <c r="X7" s="23"/>
    </row>
    <row r="8" spans="1:24" x14ac:dyDescent="0.35">
      <c r="A8" s="20"/>
      <c r="B8" s="20"/>
      <c r="C8" s="20"/>
      <c r="D8" s="20"/>
      <c r="E8" s="20"/>
      <c r="F8" s="20"/>
      <c r="G8" s="20"/>
      <c r="H8" s="20"/>
      <c r="I8" s="20"/>
      <c r="J8" s="20"/>
      <c r="K8" s="20"/>
      <c r="L8" s="20"/>
      <c r="M8" s="20"/>
      <c r="N8" s="20"/>
      <c r="O8" s="20"/>
      <c r="P8" s="20"/>
      <c r="Q8" s="20"/>
      <c r="R8" s="20"/>
      <c r="S8" s="20"/>
      <c r="T8" s="20"/>
      <c r="U8" s="23"/>
      <c r="V8" s="23"/>
      <c r="W8" s="23"/>
      <c r="X8" s="23"/>
    </row>
    <row r="9" spans="1:24" x14ac:dyDescent="0.35">
      <c r="A9" s="20"/>
      <c r="B9" s="20"/>
      <c r="C9" s="20"/>
      <c r="D9" s="20"/>
      <c r="E9" s="20"/>
      <c r="F9" s="20"/>
      <c r="G9" s="20"/>
      <c r="H9" s="20"/>
      <c r="I9" s="20"/>
      <c r="J9" s="20"/>
      <c r="K9" s="20"/>
      <c r="L9" s="20"/>
      <c r="M9" s="20"/>
      <c r="N9" s="20"/>
      <c r="O9" s="20"/>
      <c r="P9" s="20"/>
      <c r="Q9" s="20"/>
      <c r="R9" s="20"/>
      <c r="S9" s="20"/>
      <c r="T9" s="20"/>
      <c r="U9" s="23"/>
      <c r="V9" s="23"/>
      <c r="W9" s="23"/>
      <c r="X9" s="23"/>
    </row>
    <row r="10" spans="1:24" x14ac:dyDescent="0.35">
      <c r="A10" s="20"/>
      <c r="B10" s="20"/>
      <c r="C10" s="20"/>
      <c r="D10" s="20"/>
      <c r="E10" s="20"/>
      <c r="F10" s="20"/>
      <c r="G10" s="20"/>
      <c r="H10" s="20"/>
      <c r="I10" s="20"/>
      <c r="J10" s="20"/>
      <c r="K10" s="20"/>
      <c r="L10" s="20"/>
      <c r="M10" s="20"/>
      <c r="N10" s="20"/>
      <c r="O10" s="20"/>
      <c r="P10" s="20"/>
      <c r="Q10" s="20"/>
      <c r="R10" s="20"/>
      <c r="S10" s="20"/>
      <c r="T10" s="20"/>
      <c r="U10" s="23"/>
      <c r="V10" s="23"/>
      <c r="W10" s="23"/>
      <c r="X10" s="23"/>
    </row>
    <row r="11" spans="1:24" x14ac:dyDescent="0.35">
      <c r="A11" s="20"/>
      <c r="B11" s="20"/>
      <c r="C11" s="20"/>
      <c r="D11" s="20"/>
      <c r="E11" s="20"/>
      <c r="F11" s="20"/>
      <c r="G11" s="20"/>
      <c r="H11" s="20"/>
      <c r="I11" s="20"/>
      <c r="J11" s="20"/>
      <c r="K11" s="20"/>
      <c r="L11" s="20"/>
      <c r="M11" s="20"/>
      <c r="N11" s="20"/>
      <c r="O11" s="20"/>
      <c r="P11" s="20"/>
      <c r="Q11" s="20"/>
      <c r="R11" s="20"/>
      <c r="S11" s="20"/>
      <c r="T11" s="20"/>
      <c r="U11" s="23"/>
      <c r="V11" s="23"/>
      <c r="W11" s="23"/>
      <c r="X11" s="23"/>
    </row>
    <row r="12" spans="1:24" x14ac:dyDescent="0.35">
      <c r="A12" s="20"/>
      <c r="B12" s="20"/>
      <c r="C12" s="20"/>
      <c r="D12" s="20"/>
      <c r="E12" s="20"/>
      <c r="F12" s="20"/>
      <c r="G12" s="20"/>
      <c r="H12" s="20"/>
      <c r="I12" s="20"/>
      <c r="J12" s="20"/>
      <c r="K12" s="20"/>
      <c r="L12" s="20"/>
      <c r="M12" s="20"/>
      <c r="N12" s="20"/>
      <c r="O12" s="20"/>
      <c r="P12" s="20"/>
      <c r="Q12" s="20"/>
      <c r="R12" s="20"/>
      <c r="S12" s="20"/>
      <c r="T12" s="20"/>
      <c r="U12" s="23"/>
      <c r="V12" s="23"/>
      <c r="W12" s="23"/>
      <c r="X12" s="23"/>
    </row>
    <row r="13" spans="1:24" x14ac:dyDescent="0.35">
      <c r="A13" s="20"/>
      <c r="B13" s="20"/>
      <c r="C13" s="20"/>
      <c r="D13" s="20"/>
      <c r="E13" s="20"/>
      <c r="F13" s="20"/>
      <c r="G13" s="20"/>
      <c r="H13" s="20"/>
      <c r="I13" s="20"/>
      <c r="J13" s="20"/>
      <c r="K13" s="20"/>
      <c r="L13" s="20"/>
      <c r="M13" s="20"/>
      <c r="N13" s="20"/>
      <c r="O13" s="20"/>
      <c r="P13" s="20"/>
      <c r="Q13" s="20"/>
      <c r="R13" s="20"/>
      <c r="S13" s="20"/>
      <c r="T13" s="20"/>
      <c r="U13" s="23"/>
      <c r="V13" s="23"/>
      <c r="W13" s="23"/>
      <c r="X13" s="23"/>
    </row>
    <row r="14" spans="1:24" x14ac:dyDescent="0.35">
      <c r="A14" s="20"/>
      <c r="B14" s="20"/>
      <c r="C14" s="20"/>
      <c r="D14" s="20"/>
      <c r="E14" s="20"/>
      <c r="F14" s="20"/>
      <c r="G14" s="20"/>
      <c r="H14" s="20"/>
      <c r="I14" s="20"/>
      <c r="J14" s="20"/>
      <c r="K14" s="20"/>
      <c r="L14" s="20"/>
      <c r="M14" s="20"/>
      <c r="N14" s="20"/>
      <c r="O14" s="20"/>
      <c r="P14" s="20"/>
      <c r="Q14" s="20"/>
      <c r="R14" s="20"/>
      <c r="S14" s="20"/>
      <c r="T14" s="20"/>
      <c r="U14" s="23"/>
      <c r="V14" s="23"/>
      <c r="W14" s="23"/>
      <c r="X14" s="23"/>
    </row>
    <row r="15" spans="1:24" x14ac:dyDescent="0.35">
      <c r="A15" s="20"/>
      <c r="B15" s="20"/>
      <c r="C15" s="20"/>
      <c r="D15" s="20"/>
      <c r="E15" s="20"/>
      <c r="F15" s="20"/>
      <c r="G15" s="20"/>
      <c r="H15" s="20"/>
      <c r="I15" s="20"/>
      <c r="J15" s="20"/>
      <c r="K15" s="20"/>
      <c r="L15" s="20"/>
      <c r="M15" s="20"/>
      <c r="N15" s="20"/>
      <c r="O15" s="20"/>
      <c r="P15" s="20"/>
      <c r="Q15" s="20"/>
      <c r="R15" s="20"/>
      <c r="S15" s="20"/>
      <c r="T15" s="20"/>
      <c r="U15" s="23"/>
      <c r="V15" s="23"/>
      <c r="W15" s="23"/>
      <c r="X15" s="23"/>
    </row>
    <row r="16" spans="1:24" ht="31.5" customHeight="1" x14ac:dyDescent="0.35">
      <c r="A16" s="20"/>
      <c r="B16" s="20"/>
      <c r="C16" s="20"/>
      <c r="D16" s="20"/>
      <c r="E16" s="20"/>
      <c r="F16" s="20"/>
      <c r="G16" s="20"/>
      <c r="H16" s="20"/>
      <c r="I16" s="20"/>
      <c r="J16" s="20"/>
      <c r="K16" s="20"/>
      <c r="L16" s="20"/>
      <c r="M16" s="20"/>
      <c r="N16" s="20"/>
      <c r="O16" s="20"/>
      <c r="P16" s="20"/>
      <c r="Q16" s="20"/>
      <c r="R16" s="20"/>
      <c r="S16" s="20"/>
      <c r="T16" s="20"/>
      <c r="U16" s="23"/>
      <c r="V16" s="23"/>
      <c r="W16" s="23"/>
      <c r="X16" s="23"/>
    </row>
    <row r="17" spans="1:24" x14ac:dyDescent="0.35">
      <c r="A17" s="20"/>
      <c r="B17" s="20"/>
      <c r="C17" s="20"/>
      <c r="D17" s="20"/>
      <c r="E17" s="20"/>
      <c r="F17" s="20"/>
      <c r="G17" s="20"/>
      <c r="H17" s="20"/>
      <c r="I17" s="20"/>
      <c r="J17" s="20"/>
      <c r="K17" s="20"/>
      <c r="L17" s="20"/>
      <c r="M17" s="20"/>
      <c r="N17" s="20"/>
      <c r="O17" s="20"/>
      <c r="P17" s="20"/>
      <c r="Q17" s="20"/>
      <c r="R17" s="20"/>
      <c r="S17" s="20"/>
      <c r="T17" s="20"/>
      <c r="U17" s="23"/>
      <c r="V17" s="23"/>
      <c r="W17" s="23"/>
      <c r="X17" s="23"/>
    </row>
    <row r="18" spans="1:24" x14ac:dyDescent="0.35">
      <c r="A18" s="20"/>
      <c r="B18" s="20"/>
      <c r="C18" s="20"/>
      <c r="D18" s="20"/>
      <c r="E18" s="20"/>
      <c r="F18" s="20"/>
      <c r="G18" s="20"/>
      <c r="H18" s="20"/>
      <c r="I18" s="20"/>
      <c r="J18" s="20"/>
      <c r="K18" s="20"/>
      <c r="L18" s="20"/>
      <c r="M18" s="20"/>
      <c r="N18" s="20"/>
      <c r="O18" s="20"/>
      <c r="P18" s="20"/>
      <c r="Q18" s="20"/>
      <c r="R18" s="20"/>
      <c r="S18" s="20"/>
      <c r="T18" s="20"/>
      <c r="U18" s="23"/>
      <c r="V18" s="23"/>
      <c r="W18" s="23"/>
      <c r="X18" s="23"/>
    </row>
    <row r="19" spans="1:24" x14ac:dyDescent="0.35">
      <c r="A19" s="20"/>
      <c r="B19" s="20"/>
      <c r="C19" s="20"/>
      <c r="D19" s="20"/>
      <c r="E19" s="20"/>
      <c r="F19" s="20"/>
      <c r="G19" s="20"/>
      <c r="H19" s="20"/>
      <c r="I19" s="20"/>
      <c r="J19" s="20"/>
      <c r="K19" s="20"/>
      <c r="L19" s="20"/>
      <c r="M19" s="20"/>
      <c r="N19" s="20"/>
      <c r="O19" s="20"/>
      <c r="P19" s="20"/>
      <c r="Q19" s="20"/>
      <c r="R19" s="20"/>
      <c r="S19" s="20"/>
      <c r="T19" s="20"/>
      <c r="U19" s="23"/>
      <c r="V19" s="23"/>
      <c r="W19" s="23"/>
      <c r="X19" s="23"/>
    </row>
    <row r="20" spans="1:24" x14ac:dyDescent="0.35">
      <c r="A20" s="20"/>
      <c r="B20" s="20"/>
      <c r="C20" s="20"/>
      <c r="D20" s="20"/>
      <c r="E20" s="20"/>
      <c r="F20" s="20"/>
      <c r="G20" s="20"/>
      <c r="H20" s="20"/>
      <c r="I20" s="20"/>
      <c r="J20" s="20"/>
      <c r="K20" s="20"/>
      <c r="L20" s="20"/>
      <c r="M20" s="20"/>
      <c r="N20" s="20"/>
      <c r="O20" s="20"/>
      <c r="P20" s="20"/>
      <c r="Q20" s="20"/>
      <c r="R20" s="20"/>
      <c r="S20" s="20"/>
      <c r="T20" s="20"/>
      <c r="U20" s="23"/>
      <c r="V20" s="23"/>
      <c r="W20" s="23"/>
      <c r="X20" s="23"/>
    </row>
    <row r="21" spans="1:24" x14ac:dyDescent="0.35">
      <c r="A21" s="20"/>
      <c r="B21" s="20"/>
      <c r="C21" s="20"/>
      <c r="D21" s="20"/>
      <c r="E21" s="20"/>
      <c r="F21" s="20"/>
      <c r="G21" s="20"/>
      <c r="H21" s="20"/>
      <c r="I21" s="20"/>
      <c r="J21" s="20"/>
      <c r="K21" s="20"/>
      <c r="L21" s="20"/>
      <c r="M21" s="20"/>
      <c r="N21" s="20"/>
      <c r="O21" s="20"/>
      <c r="P21" s="20"/>
      <c r="Q21" s="20"/>
      <c r="R21" s="20"/>
      <c r="S21" s="20"/>
      <c r="T21" s="20"/>
      <c r="U21" s="23"/>
      <c r="V21" s="23"/>
      <c r="W21" s="23"/>
      <c r="X21" s="23"/>
    </row>
    <row r="22" spans="1:24" x14ac:dyDescent="0.35">
      <c r="A22" s="20"/>
      <c r="B22" s="20"/>
      <c r="C22" s="20"/>
      <c r="D22" s="20"/>
      <c r="E22" s="20"/>
      <c r="F22" s="20"/>
      <c r="G22" s="20"/>
      <c r="H22" s="20"/>
      <c r="I22" s="20"/>
      <c r="J22" s="20"/>
      <c r="K22" s="20"/>
      <c r="L22" s="20"/>
      <c r="M22" s="20"/>
      <c r="N22" s="20"/>
      <c r="O22" s="20"/>
      <c r="P22" s="20"/>
      <c r="Q22" s="20"/>
      <c r="R22" s="20"/>
      <c r="S22" s="20"/>
      <c r="T22" s="20"/>
      <c r="U22" s="23"/>
      <c r="V22" s="23"/>
      <c r="W22" s="23"/>
      <c r="X22" s="23"/>
    </row>
    <row r="23" spans="1:24" x14ac:dyDescent="0.35">
      <c r="A23" s="20"/>
      <c r="B23" s="20"/>
      <c r="C23" s="20"/>
      <c r="D23" s="20"/>
      <c r="E23" s="20"/>
      <c r="F23" s="20"/>
      <c r="G23" s="20"/>
      <c r="H23" s="20"/>
      <c r="I23" s="20"/>
      <c r="J23" s="20"/>
      <c r="K23" s="20"/>
      <c r="L23" s="20"/>
      <c r="M23" s="20"/>
      <c r="N23" s="20"/>
      <c r="O23" s="20"/>
      <c r="P23" s="20"/>
      <c r="Q23" s="20"/>
      <c r="R23" s="20"/>
      <c r="S23" s="20"/>
      <c r="T23" s="20"/>
      <c r="U23" s="23"/>
      <c r="V23" s="23"/>
      <c r="W23" s="23"/>
      <c r="X23" s="23"/>
    </row>
    <row r="24" spans="1:24" x14ac:dyDescent="0.35">
      <c r="A24" s="20"/>
      <c r="B24" s="20"/>
      <c r="C24" s="20"/>
      <c r="D24" s="20"/>
      <c r="E24" s="20"/>
      <c r="F24" s="20"/>
      <c r="G24" s="20"/>
      <c r="H24" s="20"/>
      <c r="I24" s="20"/>
      <c r="J24" s="20"/>
      <c r="K24" s="20"/>
      <c r="L24" s="20"/>
      <c r="M24" s="20"/>
      <c r="N24" s="20"/>
      <c r="O24" s="20"/>
      <c r="P24" s="20"/>
      <c r="Q24" s="20"/>
      <c r="R24" s="20"/>
      <c r="S24" s="20"/>
      <c r="T24" s="20"/>
      <c r="U24" s="23"/>
      <c r="V24" s="23"/>
      <c r="W24" s="23"/>
      <c r="X24" s="23"/>
    </row>
    <row r="25" spans="1:24" x14ac:dyDescent="0.35">
      <c r="A25" s="20"/>
      <c r="B25" s="20"/>
      <c r="C25" s="20"/>
      <c r="D25" s="20"/>
      <c r="E25" s="20"/>
      <c r="F25" s="20"/>
      <c r="G25" s="20"/>
      <c r="H25" s="20"/>
      <c r="I25" s="20"/>
      <c r="J25" s="20"/>
      <c r="K25" s="20"/>
      <c r="L25" s="20"/>
      <c r="M25" s="20"/>
      <c r="N25" s="20"/>
      <c r="O25" s="20"/>
      <c r="P25" s="20"/>
      <c r="Q25" s="20"/>
      <c r="R25" s="20"/>
      <c r="S25" s="20"/>
      <c r="T25" s="20"/>
      <c r="U25" s="23"/>
      <c r="V25" s="23"/>
      <c r="W25" s="23"/>
      <c r="X25" s="23"/>
    </row>
    <row r="26" spans="1:24" x14ac:dyDescent="0.35">
      <c r="A26" s="20"/>
      <c r="B26" s="20"/>
      <c r="C26" s="20"/>
      <c r="D26" s="20"/>
      <c r="E26" s="20"/>
      <c r="F26" s="20"/>
      <c r="G26" s="20"/>
      <c r="H26" s="20"/>
      <c r="I26" s="20"/>
      <c r="J26" s="20"/>
      <c r="K26" s="20"/>
      <c r="L26" s="20"/>
      <c r="M26" s="20"/>
      <c r="N26" s="20"/>
      <c r="O26" s="20"/>
      <c r="P26" s="20"/>
      <c r="Q26" s="20"/>
      <c r="R26" s="20"/>
      <c r="S26" s="20"/>
      <c r="T26" s="20"/>
      <c r="U26" s="23"/>
      <c r="V26" s="23"/>
      <c r="W26" s="23"/>
      <c r="X26" s="23"/>
    </row>
    <row r="27" spans="1:24" x14ac:dyDescent="0.35">
      <c r="A27" s="20"/>
      <c r="B27" s="20"/>
      <c r="C27" s="20"/>
      <c r="D27" s="20"/>
      <c r="E27" s="20"/>
      <c r="F27" s="20"/>
      <c r="G27" s="20"/>
      <c r="H27" s="20"/>
      <c r="I27" s="20"/>
      <c r="J27" s="20"/>
      <c r="K27" s="20"/>
      <c r="L27" s="20"/>
      <c r="M27" s="20"/>
      <c r="N27" s="20"/>
      <c r="O27" s="20"/>
      <c r="P27" s="20"/>
      <c r="Q27" s="20"/>
      <c r="R27" s="20"/>
      <c r="S27" s="20"/>
      <c r="T27" s="20"/>
      <c r="U27" s="23"/>
      <c r="V27" s="23"/>
      <c r="W27" s="23"/>
      <c r="X27" s="23"/>
    </row>
    <row r="28" spans="1:24" x14ac:dyDescent="0.35">
      <c r="A28" s="20"/>
      <c r="B28" s="20"/>
      <c r="C28" s="20"/>
      <c r="D28" s="20"/>
      <c r="E28" s="20"/>
      <c r="F28" s="20"/>
      <c r="G28" s="20"/>
      <c r="H28" s="20"/>
      <c r="I28" s="20"/>
      <c r="J28" s="20"/>
      <c r="K28" s="20"/>
      <c r="L28" s="20"/>
      <c r="M28" s="20"/>
      <c r="N28" s="20"/>
      <c r="O28" s="20"/>
      <c r="P28" s="20"/>
      <c r="Q28" s="20"/>
      <c r="R28" s="20"/>
      <c r="S28" s="20"/>
      <c r="T28" s="20"/>
      <c r="U28" s="23"/>
      <c r="V28" s="23"/>
      <c r="W28" s="23"/>
      <c r="X28" s="23"/>
    </row>
    <row r="29" spans="1:24" x14ac:dyDescent="0.35">
      <c r="A29" s="20"/>
      <c r="B29" s="20"/>
      <c r="C29" s="20"/>
      <c r="D29" s="20"/>
      <c r="E29" s="20"/>
      <c r="F29" s="20"/>
      <c r="G29" s="20"/>
      <c r="H29" s="20"/>
      <c r="I29" s="20"/>
      <c r="J29" s="20"/>
      <c r="K29" s="20"/>
      <c r="L29" s="20"/>
      <c r="M29" s="20"/>
      <c r="N29" s="20"/>
      <c r="O29" s="20"/>
      <c r="P29" s="20"/>
      <c r="Q29" s="20"/>
      <c r="R29" s="20"/>
      <c r="S29" s="20"/>
      <c r="T29" s="20"/>
      <c r="U29" s="23"/>
      <c r="V29" s="23"/>
      <c r="W29" s="23"/>
      <c r="X29" s="23"/>
    </row>
    <row r="30" spans="1:24" x14ac:dyDescent="0.35">
      <c r="A30" s="20"/>
      <c r="B30" s="20"/>
      <c r="C30" s="20"/>
      <c r="D30" s="20"/>
      <c r="E30" s="20"/>
      <c r="F30" s="20"/>
      <c r="G30" s="20"/>
      <c r="H30" s="20"/>
      <c r="I30" s="20"/>
      <c r="J30" s="20"/>
      <c r="K30" s="20"/>
      <c r="L30" s="20"/>
      <c r="M30" s="20"/>
      <c r="N30" s="20"/>
      <c r="O30" s="20"/>
      <c r="P30" s="20"/>
      <c r="Q30" s="20"/>
      <c r="R30" s="20"/>
      <c r="S30" s="20"/>
      <c r="T30" s="20"/>
      <c r="U30" s="23"/>
      <c r="V30" s="23"/>
      <c r="W30" s="23"/>
      <c r="X30" s="23"/>
    </row>
    <row r="31" spans="1:24" x14ac:dyDescent="0.35">
      <c r="A31" s="20"/>
      <c r="B31" s="20"/>
      <c r="C31" s="20"/>
      <c r="D31" s="20"/>
      <c r="E31" s="20"/>
      <c r="F31" s="20"/>
      <c r="G31" s="20"/>
      <c r="H31" s="20"/>
      <c r="I31" s="20"/>
      <c r="J31" s="20"/>
      <c r="K31" s="20"/>
      <c r="L31" s="20"/>
      <c r="M31" s="20"/>
      <c r="N31" s="20"/>
      <c r="O31" s="20"/>
      <c r="P31" s="20"/>
      <c r="Q31" s="20"/>
      <c r="R31" s="20"/>
      <c r="S31" s="20"/>
      <c r="T31" s="20"/>
      <c r="U31" s="23"/>
      <c r="V31" s="23"/>
      <c r="W31" s="23"/>
      <c r="X31" s="23"/>
    </row>
    <row r="32" spans="1:24" x14ac:dyDescent="0.35">
      <c r="A32" s="20"/>
      <c r="B32" s="20"/>
      <c r="C32" s="20"/>
      <c r="D32" s="20"/>
      <c r="E32" s="20"/>
      <c r="F32" s="20"/>
      <c r="G32" s="20"/>
      <c r="H32" s="20"/>
      <c r="I32" s="20"/>
      <c r="J32" s="20"/>
      <c r="K32" s="20"/>
      <c r="L32" s="20"/>
      <c r="M32" s="20"/>
      <c r="N32" s="20"/>
      <c r="O32" s="20"/>
      <c r="P32" s="20"/>
      <c r="Q32" s="20"/>
      <c r="R32" s="20"/>
      <c r="S32" s="20"/>
      <c r="T32" s="20"/>
      <c r="U32" s="23"/>
      <c r="V32" s="23"/>
      <c r="W32" s="23"/>
      <c r="X32" s="23"/>
    </row>
    <row r="33" spans="1:25" x14ac:dyDescent="0.35">
      <c r="A33" s="20"/>
      <c r="B33" s="20"/>
      <c r="C33" s="20"/>
      <c r="D33" s="20"/>
      <c r="E33" s="20"/>
      <c r="F33" s="20"/>
      <c r="G33" s="20"/>
      <c r="H33" s="20"/>
      <c r="I33" s="20"/>
      <c r="J33" s="20"/>
      <c r="K33" s="20"/>
      <c r="L33" s="20"/>
      <c r="M33" s="20"/>
      <c r="N33" s="20"/>
      <c r="O33" s="20"/>
      <c r="P33" s="20"/>
      <c r="Q33" s="20"/>
      <c r="R33" s="20"/>
      <c r="S33" s="20"/>
      <c r="T33" s="20"/>
      <c r="U33" s="23"/>
      <c r="V33" s="23"/>
      <c r="W33" s="23"/>
      <c r="X33" s="23"/>
    </row>
    <row r="34" spans="1:25" x14ac:dyDescent="0.35">
      <c r="A34" s="20"/>
      <c r="B34" s="20"/>
      <c r="C34" s="20"/>
      <c r="D34" s="20"/>
      <c r="E34" s="20"/>
      <c r="F34" s="20"/>
      <c r="G34" s="20"/>
      <c r="H34" s="20"/>
      <c r="I34" s="20"/>
      <c r="J34" s="20"/>
      <c r="K34" s="20"/>
      <c r="L34" s="20"/>
      <c r="M34" s="20"/>
      <c r="N34" s="20"/>
      <c r="O34" s="20"/>
      <c r="P34" s="20"/>
      <c r="Q34" s="20"/>
      <c r="R34" s="20"/>
      <c r="S34" s="20"/>
      <c r="T34" s="20"/>
      <c r="U34" s="23"/>
      <c r="V34" s="23"/>
      <c r="W34" s="23"/>
      <c r="X34" s="23"/>
    </row>
    <row r="35" spans="1:25" x14ac:dyDescent="0.35">
      <c r="A35" s="20"/>
      <c r="B35" s="20"/>
      <c r="C35" s="20"/>
      <c r="D35" s="20"/>
      <c r="E35" s="20"/>
      <c r="F35" s="20"/>
      <c r="G35" s="20"/>
      <c r="H35" s="20"/>
      <c r="I35" s="20"/>
      <c r="J35" s="20"/>
      <c r="K35" s="20"/>
      <c r="L35" s="20"/>
      <c r="M35" s="20"/>
      <c r="N35" s="20"/>
      <c r="O35" s="20"/>
      <c r="P35" s="20"/>
      <c r="Q35" s="20"/>
      <c r="R35" s="20"/>
      <c r="S35" s="20"/>
      <c r="T35" s="20"/>
      <c r="U35" s="23"/>
      <c r="V35" s="23"/>
      <c r="W35" s="23"/>
      <c r="X35" s="23"/>
    </row>
    <row r="36" spans="1:25" x14ac:dyDescent="0.35">
      <c r="A36" s="20"/>
      <c r="B36" s="20"/>
      <c r="C36" s="20"/>
      <c r="D36" s="20"/>
      <c r="E36" s="20"/>
      <c r="F36" s="20"/>
      <c r="G36" s="20"/>
      <c r="H36" s="20"/>
      <c r="I36" s="20"/>
      <c r="J36" s="20"/>
      <c r="K36" s="20"/>
      <c r="L36" s="20"/>
      <c r="M36" s="20"/>
      <c r="N36" s="20"/>
      <c r="O36" s="20"/>
      <c r="P36" s="20"/>
      <c r="Q36" s="20"/>
      <c r="R36" s="20"/>
      <c r="S36" s="20"/>
      <c r="T36" s="20"/>
      <c r="U36" s="23"/>
      <c r="V36" s="23"/>
      <c r="W36" s="23"/>
      <c r="X36" s="23"/>
    </row>
    <row r="37" spans="1:25" x14ac:dyDescent="0.35">
      <c r="A37" s="20"/>
      <c r="B37" s="20"/>
      <c r="C37" s="20"/>
      <c r="D37" s="20"/>
      <c r="E37" s="20"/>
      <c r="F37" s="20"/>
      <c r="G37" s="20"/>
      <c r="H37" s="20"/>
      <c r="I37" s="20"/>
      <c r="J37" s="20"/>
      <c r="K37" s="20"/>
      <c r="L37" s="20"/>
      <c r="M37" s="20"/>
      <c r="N37" s="20"/>
      <c r="O37" s="20"/>
      <c r="P37" s="20"/>
      <c r="Q37" s="20"/>
      <c r="R37" s="20"/>
      <c r="S37" s="20"/>
      <c r="T37" s="20"/>
      <c r="U37" s="23"/>
      <c r="V37" s="23"/>
      <c r="W37" s="23"/>
      <c r="X37" s="23"/>
    </row>
    <row r="38" spans="1:25" x14ac:dyDescent="0.35">
      <c r="A38" s="20"/>
      <c r="B38" s="20"/>
      <c r="C38" s="20"/>
      <c r="D38" s="20"/>
      <c r="E38" s="20"/>
      <c r="F38" s="20"/>
      <c r="G38" s="20"/>
      <c r="H38" s="20"/>
      <c r="I38" s="20"/>
      <c r="J38" s="20"/>
      <c r="K38" s="20"/>
      <c r="L38" s="20"/>
      <c r="M38" s="20"/>
      <c r="N38" s="20"/>
      <c r="O38" s="20"/>
      <c r="P38" s="20"/>
      <c r="Q38" s="20"/>
      <c r="R38" s="20"/>
      <c r="S38" s="20"/>
      <c r="T38" s="20"/>
      <c r="U38" s="23"/>
      <c r="V38" s="23"/>
      <c r="W38" s="23"/>
      <c r="X38" s="23"/>
    </row>
    <row r="39" spans="1:25" x14ac:dyDescent="0.35">
      <c r="A39" s="20"/>
      <c r="B39" s="20"/>
      <c r="C39" s="20"/>
      <c r="D39" s="20"/>
      <c r="E39" s="20"/>
      <c r="F39" s="20"/>
      <c r="G39" s="20"/>
      <c r="H39" s="20"/>
      <c r="I39" s="20"/>
      <c r="J39" s="20"/>
      <c r="K39" s="20"/>
      <c r="L39" s="20"/>
      <c r="M39" s="20"/>
      <c r="N39" s="20"/>
      <c r="O39" s="20"/>
      <c r="P39" s="20"/>
      <c r="Q39" s="20"/>
      <c r="R39" s="20"/>
      <c r="S39" s="20"/>
      <c r="T39" s="20"/>
      <c r="U39" s="23"/>
      <c r="V39" s="23"/>
      <c r="W39" s="23"/>
      <c r="X39" s="23"/>
    </row>
    <row r="40" spans="1:25" x14ac:dyDescent="0.35">
      <c r="A40" s="20"/>
      <c r="B40" s="20"/>
      <c r="C40" s="20"/>
      <c r="D40" s="20"/>
      <c r="E40" s="20"/>
      <c r="F40" s="20"/>
      <c r="G40" s="20"/>
      <c r="H40" s="20"/>
      <c r="I40" s="20"/>
      <c r="J40" s="20"/>
      <c r="K40" s="20"/>
      <c r="L40" s="20"/>
      <c r="M40" s="20"/>
      <c r="N40" s="20"/>
      <c r="O40" s="20"/>
      <c r="P40" s="20"/>
      <c r="Q40" s="20"/>
      <c r="R40" s="20"/>
      <c r="S40" s="20"/>
      <c r="T40" s="20"/>
      <c r="U40" s="23"/>
      <c r="V40" s="23"/>
      <c r="W40" s="23"/>
      <c r="X40" s="23"/>
    </row>
    <row r="41" spans="1:25" x14ac:dyDescent="0.35">
      <c r="A41" s="20"/>
      <c r="B41" s="20"/>
      <c r="C41" s="20"/>
      <c r="D41" s="20"/>
      <c r="E41" s="20"/>
      <c r="F41" s="20"/>
      <c r="G41" s="20"/>
      <c r="H41" s="20"/>
      <c r="I41" s="20"/>
      <c r="J41" s="20"/>
      <c r="K41" s="20"/>
      <c r="L41" s="20"/>
      <c r="M41" s="20"/>
      <c r="N41" s="20"/>
      <c r="O41" s="20"/>
      <c r="P41" s="20"/>
      <c r="Q41" s="20"/>
      <c r="R41" s="20"/>
      <c r="S41" s="20"/>
      <c r="T41" s="20"/>
      <c r="U41" s="23"/>
      <c r="V41" s="23"/>
      <c r="W41" s="23"/>
      <c r="X41" s="23"/>
    </row>
    <row r="42" spans="1:25" x14ac:dyDescent="0.35">
      <c r="A42" s="20"/>
      <c r="B42" s="20"/>
      <c r="C42" s="20"/>
      <c r="D42" s="20"/>
      <c r="E42" s="20"/>
      <c r="F42" s="20"/>
      <c r="G42" s="20"/>
      <c r="H42" s="20"/>
      <c r="I42" s="20"/>
      <c r="J42" s="20"/>
      <c r="K42" s="20"/>
      <c r="L42" s="20"/>
      <c r="M42" s="20"/>
      <c r="N42" s="20"/>
      <c r="O42" s="20"/>
      <c r="P42" s="20"/>
      <c r="Q42" s="20"/>
      <c r="R42" s="20"/>
      <c r="S42" s="20"/>
      <c r="T42" s="20"/>
      <c r="U42" s="23"/>
      <c r="V42" s="23"/>
      <c r="W42" s="23"/>
      <c r="X42" s="23"/>
    </row>
    <row r="43" spans="1:25" x14ac:dyDescent="0.35">
      <c r="A43" s="20"/>
      <c r="B43" s="20"/>
      <c r="C43" s="20"/>
      <c r="D43" s="20"/>
      <c r="E43" s="20"/>
      <c r="F43" s="20"/>
      <c r="G43" s="20"/>
      <c r="H43" s="20"/>
      <c r="I43" s="20"/>
      <c r="J43" s="20"/>
      <c r="K43" s="20"/>
      <c r="L43" s="20"/>
      <c r="M43" s="20"/>
      <c r="N43" s="20"/>
      <c r="O43" s="20"/>
      <c r="P43" s="20"/>
      <c r="Q43" s="20"/>
      <c r="R43" s="20"/>
      <c r="S43" s="20"/>
      <c r="T43" s="20"/>
      <c r="U43" s="23"/>
      <c r="V43" s="23"/>
      <c r="W43" s="23"/>
      <c r="X43" s="23"/>
    </row>
    <row r="44" spans="1:25" x14ac:dyDescent="0.35">
      <c r="A44" s="20"/>
      <c r="B44" s="20"/>
      <c r="C44" s="20"/>
      <c r="D44" s="20"/>
      <c r="E44" s="20"/>
      <c r="F44" s="20"/>
      <c r="G44" s="20"/>
      <c r="H44" s="20"/>
      <c r="I44" s="20"/>
      <c r="J44" s="20"/>
      <c r="K44" s="20"/>
      <c r="L44" s="20"/>
      <c r="M44" s="20"/>
      <c r="N44" s="20"/>
      <c r="O44" s="20"/>
      <c r="P44" s="20"/>
      <c r="Q44" s="20"/>
      <c r="R44" s="20"/>
      <c r="S44" s="20"/>
      <c r="T44" s="20"/>
      <c r="U44" s="23"/>
      <c r="V44" s="23"/>
      <c r="W44" s="23"/>
      <c r="X44" s="23"/>
    </row>
    <row r="45" spans="1:25" x14ac:dyDescent="0.35">
      <c r="A45" s="22"/>
      <c r="B45" s="22"/>
      <c r="C45" s="22"/>
      <c r="D45" s="22"/>
      <c r="E45" s="22"/>
      <c r="F45" s="22"/>
      <c r="G45" s="22"/>
      <c r="H45" s="22"/>
      <c r="I45" s="22"/>
      <c r="J45" s="22"/>
      <c r="K45" s="22"/>
      <c r="L45" s="22"/>
      <c r="M45" s="22"/>
      <c r="N45" s="22"/>
      <c r="O45" s="22"/>
      <c r="P45" s="22"/>
      <c r="Q45" s="22"/>
      <c r="R45" s="22"/>
      <c r="S45" s="22"/>
      <c r="T45" s="22"/>
      <c r="U45" s="22"/>
      <c r="V45" s="22"/>
      <c r="W45" s="22"/>
      <c r="X45" s="22"/>
      <c r="Y45" s="22"/>
    </row>
    <row r="46" spans="1:25" x14ac:dyDescent="0.35">
      <c r="A46" s="22"/>
      <c r="B46" s="22"/>
      <c r="C46" s="22"/>
      <c r="D46" s="22"/>
      <c r="E46" s="22"/>
      <c r="F46" s="22"/>
      <c r="G46" s="22"/>
      <c r="H46" s="22"/>
      <c r="I46" s="22"/>
      <c r="J46" s="22"/>
      <c r="K46" s="22"/>
      <c r="L46" s="22"/>
      <c r="M46" s="22"/>
      <c r="N46" s="22"/>
      <c r="O46" s="22"/>
      <c r="P46" s="22"/>
      <c r="Q46" s="22"/>
      <c r="R46" s="22"/>
      <c r="S46" s="22"/>
      <c r="T46" s="22"/>
      <c r="U46" s="22"/>
      <c r="V46" s="22"/>
      <c r="W46" s="22"/>
      <c r="X46" s="22"/>
      <c r="Y46" s="22"/>
    </row>
    <row r="47" spans="1:25" x14ac:dyDescent="0.35">
      <c r="A47" s="22"/>
      <c r="B47" s="22"/>
      <c r="C47" s="22"/>
      <c r="D47" s="22"/>
      <c r="E47" s="22"/>
      <c r="F47" s="22"/>
      <c r="G47" s="22"/>
      <c r="H47" s="22"/>
      <c r="I47" s="22"/>
      <c r="J47" s="22"/>
      <c r="K47" s="22"/>
      <c r="L47" s="22"/>
      <c r="M47" s="22"/>
      <c r="N47" s="22"/>
      <c r="O47" s="22"/>
      <c r="P47" s="22"/>
      <c r="Q47" s="22"/>
      <c r="R47" s="22"/>
      <c r="S47" s="22"/>
      <c r="T47" s="22"/>
      <c r="U47" s="22"/>
      <c r="V47" s="22"/>
      <c r="W47" s="22"/>
      <c r="X47" s="22"/>
      <c r="Y47" s="22"/>
    </row>
    <row r="48" spans="1:25" x14ac:dyDescent="0.35">
      <c r="A48" s="22"/>
      <c r="B48" s="22"/>
      <c r="C48" s="22"/>
      <c r="D48" s="22"/>
      <c r="E48" s="22"/>
      <c r="F48" s="22"/>
      <c r="G48" s="22"/>
      <c r="H48" s="22"/>
      <c r="I48" s="22"/>
      <c r="J48" s="22"/>
      <c r="K48" s="22"/>
      <c r="L48" s="22"/>
      <c r="M48" s="22"/>
      <c r="N48" s="22"/>
      <c r="O48" s="22"/>
      <c r="P48" s="22"/>
      <c r="Q48" s="22"/>
      <c r="R48" s="22"/>
      <c r="S48" s="22"/>
      <c r="T48" s="22"/>
      <c r="U48" s="22"/>
      <c r="V48" s="22"/>
      <c r="W48" s="22"/>
      <c r="X48" s="22"/>
      <c r="Y48" s="22"/>
    </row>
    <row r="49" spans="1:25" x14ac:dyDescent="0.35">
      <c r="A49" s="22"/>
      <c r="B49" s="22"/>
      <c r="C49" s="22"/>
      <c r="D49" s="22"/>
      <c r="E49" s="22"/>
      <c r="F49" s="22"/>
      <c r="G49" s="22"/>
      <c r="H49" s="22"/>
      <c r="I49" s="22"/>
      <c r="J49" s="22"/>
      <c r="K49" s="22"/>
      <c r="L49" s="22"/>
      <c r="M49" s="22"/>
      <c r="N49" s="22"/>
      <c r="O49" s="22"/>
      <c r="P49" s="22"/>
      <c r="Q49" s="22"/>
      <c r="R49" s="22"/>
      <c r="S49" s="22"/>
      <c r="T49" s="22"/>
      <c r="U49" s="22"/>
      <c r="V49" s="22"/>
      <c r="W49" s="22"/>
      <c r="X49" s="22"/>
      <c r="Y49" s="22"/>
    </row>
    <row r="50" spans="1:25" x14ac:dyDescent="0.35">
      <c r="A50" s="22"/>
      <c r="B50" s="22"/>
      <c r="C50" s="22"/>
      <c r="D50" s="22"/>
      <c r="E50" s="22"/>
      <c r="F50" s="22"/>
      <c r="G50" s="22"/>
      <c r="H50" s="22"/>
      <c r="I50" s="22"/>
      <c r="J50" s="22"/>
      <c r="K50" s="22"/>
      <c r="L50" s="22"/>
      <c r="M50" s="22"/>
      <c r="N50" s="22"/>
      <c r="O50" s="22"/>
      <c r="P50" s="22"/>
      <c r="Q50" s="22"/>
      <c r="R50" s="22"/>
      <c r="S50" s="22"/>
      <c r="T50" s="22"/>
      <c r="U50" s="22"/>
      <c r="V50" s="22"/>
      <c r="W50" s="22"/>
      <c r="X50" s="22"/>
      <c r="Y50" s="22"/>
    </row>
    <row r="51" spans="1:25" x14ac:dyDescent="0.35">
      <c r="A51" s="22"/>
      <c r="B51" s="22"/>
      <c r="C51" s="22"/>
      <c r="D51" s="22"/>
      <c r="E51" s="22"/>
      <c r="F51" s="22"/>
      <c r="G51" s="22"/>
      <c r="H51" s="22"/>
      <c r="I51" s="22"/>
      <c r="J51" s="22"/>
      <c r="K51" s="22"/>
      <c r="L51" s="22"/>
      <c r="M51" s="22"/>
      <c r="N51" s="22"/>
      <c r="O51" s="22"/>
      <c r="P51" s="22"/>
      <c r="Q51" s="22"/>
      <c r="R51" s="22"/>
      <c r="S51" s="22"/>
      <c r="T51" s="22"/>
      <c r="U51" s="22"/>
      <c r="V51" s="22"/>
      <c r="W51" s="22"/>
      <c r="X51" s="22"/>
      <c r="Y51" s="22"/>
    </row>
    <row r="52" spans="1:25" x14ac:dyDescent="0.35">
      <c r="A52" s="22"/>
      <c r="B52" s="22"/>
      <c r="C52" s="22"/>
      <c r="D52" s="22"/>
      <c r="E52" s="22"/>
      <c r="F52" s="22"/>
      <c r="G52" s="22"/>
      <c r="H52" s="22"/>
      <c r="I52" s="22"/>
      <c r="J52" s="22"/>
      <c r="K52" s="22"/>
      <c r="L52" s="22"/>
      <c r="M52" s="22"/>
      <c r="N52" s="22"/>
      <c r="O52" s="22"/>
      <c r="P52" s="22"/>
      <c r="Q52" s="22"/>
      <c r="R52" s="22"/>
      <c r="S52" s="22"/>
      <c r="T52" s="22"/>
      <c r="U52" s="22"/>
      <c r="V52" s="22"/>
      <c r="W52" s="22"/>
      <c r="X52" s="22"/>
      <c r="Y52" s="22"/>
    </row>
    <row r="53" spans="1:25" x14ac:dyDescent="0.35">
      <c r="A53" s="22"/>
      <c r="B53" s="22"/>
      <c r="C53" s="22"/>
      <c r="D53" s="22"/>
      <c r="E53" s="22"/>
      <c r="F53" s="22"/>
      <c r="G53" s="22"/>
      <c r="H53" s="22"/>
      <c r="I53" s="22"/>
      <c r="J53" s="22"/>
      <c r="K53" s="22"/>
      <c r="L53" s="22"/>
      <c r="M53" s="22"/>
      <c r="N53" s="22"/>
      <c r="O53" s="22"/>
      <c r="P53" s="22"/>
      <c r="Q53" s="22"/>
      <c r="R53" s="22"/>
      <c r="S53" s="22"/>
      <c r="T53" s="22"/>
      <c r="U53" s="22"/>
      <c r="V53" s="22"/>
      <c r="W53" s="22"/>
      <c r="X53" s="22"/>
      <c r="Y53" s="22"/>
    </row>
    <row r="54" spans="1:25" x14ac:dyDescent="0.35">
      <c r="A54" s="22"/>
      <c r="B54" s="22"/>
      <c r="C54" s="22"/>
      <c r="D54" s="22"/>
      <c r="E54" s="22"/>
      <c r="F54" s="22"/>
      <c r="G54" s="22"/>
      <c r="H54" s="22"/>
      <c r="I54" s="22"/>
      <c r="J54" s="22"/>
      <c r="K54" s="22"/>
      <c r="L54" s="22"/>
      <c r="M54" s="22"/>
      <c r="N54" s="22"/>
      <c r="O54" s="22"/>
      <c r="P54" s="22"/>
      <c r="Q54" s="22"/>
      <c r="R54" s="22"/>
      <c r="S54" s="22"/>
      <c r="T54" s="22"/>
      <c r="U54" s="22"/>
      <c r="V54" s="22"/>
      <c r="W54" s="22"/>
      <c r="X54" s="22"/>
      <c r="Y54" s="22"/>
    </row>
    <row r="55" spans="1:25" x14ac:dyDescent="0.35">
      <c r="A55" s="22"/>
      <c r="B55" s="22"/>
      <c r="C55" s="22"/>
      <c r="D55" s="22"/>
      <c r="E55" s="22"/>
      <c r="F55" s="22"/>
      <c r="G55" s="22"/>
      <c r="H55" s="22"/>
      <c r="I55" s="22"/>
      <c r="J55" s="22"/>
      <c r="K55" s="22"/>
      <c r="L55" s="22"/>
      <c r="M55" s="22"/>
      <c r="N55" s="22"/>
      <c r="O55" s="22"/>
      <c r="P55" s="22"/>
      <c r="Q55" s="22"/>
      <c r="R55" s="22"/>
      <c r="S55" s="22"/>
      <c r="T55" s="22"/>
      <c r="U55" s="22"/>
      <c r="V55" s="22"/>
      <c r="W55" s="22"/>
      <c r="X55" s="22"/>
      <c r="Y55" s="22"/>
    </row>
    <row r="56" spans="1:25" x14ac:dyDescent="0.35">
      <c r="A56" s="22"/>
      <c r="B56" s="22"/>
      <c r="C56" s="22"/>
      <c r="D56" s="22"/>
      <c r="E56" s="22"/>
      <c r="F56" s="22"/>
      <c r="G56" s="22"/>
      <c r="H56" s="22"/>
      <c r="I56" s="22"/>
      <c r="J56" s="22"/>
      <c r="K56" s="22"/>
      <c r="L56" s="22"/>
      <c r="M56" s="22"/>
      <c r="N56" s="22"/>
      <c r="O56" s="22"/>
      <c r="P56" s="22"/>
      <c r="Q56" s="22"/>
      <c r="R56" s="22"/>
      <c r="S56" s="22"/>
      <c r="T56" s="22"/>
      <c r="U56" s="22"/>
      <c r="V56" s="22"/>
      <c r="W56" s="22"/>
      <c r="X56" s="22"/>
      <c r="Y56" s="22"/>
    </row>
    <row r="57" spans="1:25" x14ac:dyDescent="0.35">
      <c r="A57" s="22"/>
      <c r="B57" s="22"/>
      <c r="C57" s="22"/>
      <c r="D57" s="22"/>
      <c r="E57" s="22"/>
      <c r="F57" s="22"/>
      <c r="G57" s="22"/>
      <c r="H57" s="22"/>
      <c r="I57" s="22"/>
      <c r="J57" s="22"/>
      <c r="K57" s="22"/>
      <c r="L57" s="22"/>
      <c r="M57" s="22"/>
      <c r="N57" s="22"/>
      <c r="O57" s="22"/>
      <c r="P57" s="22"/>
      <c r="Q57" s="22"/>
      <c r="R57" s="22"/>
      <c r="S57" s="22"/>
      <c r="T57" s="22"/>
      <c r="U57" s="22"/>
      <c r="V57" s="22"/>
      <c r="W57" s="22"/>
      <c r="X57" s="22"/>
      <c r="Y57" s="22"/>
    </row>
    <row r="58" spans="1:25" x14ac:dyDescent="0.35">
      <c r="A58" s="22"/>
      <c r="B58" s="22"/>
      <c r="C58" s="22"/>
      <c r="D58" s="22"/>
      <c r="E58" s="22"/>
      <c r="F58" s="22"/>
      <c r="G58" s="22"/>
      <c r="H58" s="22"/>
      <c r="I58" s="22"/>
      <c r="J58" s="22"/>
      <c r="K58" s="22"/>
      <c r="L58" s="22"/>
      <c r="M58" s="22"/>
      <c r="N58" s="22"/>
      <c r="O58" s="22"/>
      <c r="P58" s="22"/>
      <c r="Q58" s="22"/>
      <c r="R58" s="22"/>
      <c r="S58" s="22"/>
      <c r="T58" s="22"/>
      <c r="U58" s="22"/>
      <c r="V58" s="22"/>
      <c r="W58" s="22"/>
      <c r="X58" s="22"/>
      <c r="Y58" s="22"/>
    </row>
    <row r="59" spans="1:25" x14ac:dyDescent="0.35">
      <c r="A59" s="22"/>
      <c r="B59" s="22"/>
      <c r="C59" s="22"/>
      <c r="D59" s="22"/>
      <c r="E59" s="22"/>
      <c r="F59" s="22"/>
      <c r="G59" s="22"/>
      <c r="H59" s="22"/>
      <c r="I59" s="22"/>
      <c r="J59" s="22"/>
      <c r="K59" s="22"/>
      <c r="L59" s="22"/>
      <c r="M59" s="22"/>
      <c r="N59" s="22"/>
      <c r="O59" s="22"/>
      <c r="P59" s="22"/>
      <c r="Q59" s="22"/>
      <c r="R59" s="22"/>
      <c r="S59" s="22"/>
      <c r="T59" s="22"/>
      <c r="U59" s="22"/>
      <c r="V59" s="22"/>
      <c r="W59" s="22"/>
      <c r="X59" s="22"/>
      <c r="Y59" s="22"/>
    </row>
    <row r="60" spans="1:25" x14ac:dyDescent="0.35">
      <c r="A60" s="22"/>
      <c r="B60" s="22"/>
      <c r="C60" s="22"/>
      <c r="D60" s="22"/>
      <c r="E60" s="22"/>
      <c r="F60" s="22"/>
      <c r="G60" s="22"/>
      <c r="H60" s="22"/>
      <c r="I60" s="22"/>
      <c r="J60" s="22"/>
      <c r="K60" s="22"/>
      <c r="L60" s="22"/>
      <c r="M60" s="22"/>
      <c r="N60" s="22"/>
      <c r="O60" s="22"/>
      <c r="P60" s="22"/>
      <c r="Q60" s="22"/>
      <c r="R60" s="22"/>
      <c r="S60" s="22"/>
      <c r="T60" s="22"/>
      <c r="U60" s="22"/>
      <c r="V60" s="22"/>
      <c r="W60" s="22"/>
      <c r="X60" s="22"/>
      <c r="Y60" s="22"/>
    </row>
    <row r="61" spans="1:25" x14ac:dyDescent="0.35">
      <c r="A61" s="22"/>
      <c r="B61" s="22"/>
      <c r="C61" s="22"/>
      <c r="D61" s="22"/>
      <c r="E61" s="22"/>
      <c r="F61" s="22"/>
      <c r="G61" s="22"/>
      <c r="H61" s="22"/>
      <c r="I61" s="22"/>
      <c r="J61" s="22"/>
      <c r="K61" s="22"/>
      <c r="L61" s="22"/>
      <c r="M61" s="22"/>
      <c r="N61" s="22"/>
      <c r="O61" s="22"/>
      <c r="P61" s="22"/>
      <c r="Q61" s="22"/>
      <c r="R61" s="22"/>
      <c r="S61" s="22"/>
      <c r="T61" s="22"/>
      <c r="U61" s="22"/>
      <c r="V61" s="22"/>
      <c r="W61" s="22"/>
      <c r="X61" s="22"/>
    </row>
    <row r="62" spans="1:25" x14ac:dyDescent="0.35">
      <c r="A62" s="22"/>
      <c r="B62" s="22"/>
      <c r="C62" s="22"/>
      <c r="D62" s="22"/>
      <c r="E62" s="22"/>
      <c r="F62" s="22"/>
      <c r="G62" s="22"/>
      <c r="H62" s="22"/>
      <c r="I62" s="22"/>
      <c r="J62" s="22"/>
      <c r="K62" s="22"/>
      <c r="L62" s="22"/>
      <c r="M62" s="22"/>
      <c r="N62" s="22"/>
      <c r="O62" s="22"/>
      <c r="P62" s="22"/>
      <c r="Q62" s="22"/>
      <c r="R62" s="22"/>
      <c r="S62" s="22"/>
      <c r="T62" s="22"/>
      <c r="U62" s="22"/>
      <c r="V62" s="22"/>
      <c r="W62" s="22"/>
      <c r="X62" s="22"/>
    </row>
    <row r="63" spans="1:25" x14ac:dyDescent="0.35">
      <c r="A63" s="22"/>
      <c r="B63" s="22"/>
      <c r="C63" s="22"/>
      <c r="D63" s="22"/>
      <c r="E63" s="22"/>
      <c r="F63" s="22"/>
      <c r="G63" s="22"/>
      <c r="H63" s="22"/>
      <c r="I63" s="22"/>
      <c r="J63" s="22"/>
      <c r="K63" s="22"/>
      <c r="L63" s="22"/>
      <c r="M63" s="22"/>
      <c r="N63" s="22"/>
      <c r="O63" s="22"/>
      <c r="P63" s="22"/>
      <c r="Q63" s="22"/>
      <c r="R63" s="22"/>
      <c r="S63" s="22"/>
      <c r="T63" s="22"/>
    </row>
    <row r="64" spans="1:25" x14ac:dyDescent="0.35">
      <c r="A64" s="22"/>
      <c r="B64" s="22"/>
      <c r="C64" s="22"/>
      <c r="D64" s="22"/>
      <c r="E64" s="22"/>
      <c r="F64" s="22"/>
      <c r="G64" s="22"/>
      <c r="H64" s="22"/>
      <c r="I64" s="22"/>
      <c r="J64" s="22"/>
      <c r="K64" s="22"/>
      <c r="L64" s="22"/>
      <c r="M64" s="22"/>
      <c r="N64" s="22"/>
      <c r="O64" s="22"/>
      <c r="P64" s="22"/>
      <c r="Q64" s="22"/>
      <c r="R64" s="22"/>
      <c r="S64" s="22"/>
      <c r="T64" s="22"/>
    </row>
    <row r="65" spans="1:20" x14ac:dyDescent="0.35">
      <c r="A65" s="22"/>
      <c r="B65" s="22"/>
      <c r="C65" s="22"/>
      <c r="D65" s="22"/>
      <c r="E65" s="22"/>
      <c r="F65" s="22"/>
      <c r="G65" s="22"/>
      <c r="H65" s="22"/>
      <c r="I65" s="22"/>
      <c r="J65" s="22"/>
      <c r="K65" s="22"/>
      <c r="L65" s="22"/>
      <c r="M65" s="22"/>
      <c r="N65" s="22"/>
      <c r="O65" s="22"/>
      <c r="P65" s="22"/>
      <c r="Q65" s="22"/>
      <c r="R65" s="22"/>
      <c r="S65" s="22"/>
      <c r="T65" s="22"/>
    </row>
    <row r="66" spans="1:20" x14ac:dyDescent="0.35">
      <c r="A66" s="22"/>
      <c r="B66" s="22"/>
      <c r="C66" s="22"/>
      <c r="D66" s="22"/>
      <c r="E66" s="22"/>
      <c r="F66" s="22"/>
      <c r="G66" s="22"/>
      <c r="H66" s="22"/>
      <c r="I66" s="22"/>
      <c r="J66" s="22"/>
      <c r="K66" s="22"/>
      <c r="L66" s="22"/>
      <c r="M66" s="22"/>
      <c r="N66" s="22"/>
      <c r="O66" s="22"/>
      <c r="P66" s="22"/>
      <c r="Q66" s="22"/>
      <c r="R66" s="22"/>
      <c r="S66" s="22"/>
      <c r="T66" s="22"/>
    </row>
    <row r="67" spans="1:20" x14ac:dyDescent="0.35">
      <c r="A67" s="22"/>
      <c r="B67" s="22"/>
      <c r="C67" s="22"/>
      <c r="D67" s="22"/>
      <c r="E67" s="22"/>
      <c r="F67" s="22"/>
      <c r="G67" s="22"/>
      <c r="H67" s="22"/>
      <c r="I67" s="22"/>
      <c r="J67" s="22"/>
      <c r="K67" s="22"/>
      <c r="L67" s="22"/>
      <c r="M67" s="22"/>
      <c r="N67" s="22"/>
      <c r="O67" s="22"/>
      <c r="P67" s="22"/>
      <c r="Q67" s="22"/>
      <c r="R67" s="22"/>
      <c r="S67" s="22"/>
      <c r="T67" s="22"/>
    </row>
    <row r="68" spans="1:20" x14ac:dyDescent="0.35">
      <c r="A68" s="22"/>
      <c r="B68" s="22"/>
      <c r="C68" s="22"/>
      <c r="D68" s="22"/>
      <c r="E68" s="22"/>
      <c r="F68" s="22"/>
      <c r="G68" s="22"/>
      <c r="H68" s="22"/>
      <c r="I68" s="22"/>
      <c r="J68" s="22"/>
      <c r="K68" s="22"/>
      <c r="L68" s="22"/>
      <c r="M68" s="22"/>
      <c r="N68" s="22"/>
      <c r="O68" s="22"/>
      <c r="P68" s="22"/>
      <c r="Q68" s="22"/>
      <c r="R68" s="22"/>
      <c r="S68" s="22"/>
      <c r="T68" s="22"/>
    </row>
    <row r="69" spans="1:20" x14ac:dyDescent="0.35">
      <c r="A69" s="22"/>
      <c r="B69" s="22"/>
      <c r="C69" s="22"/>
      <c r="D69" s="22"/>
      <c r="E69" s="22"/>
      <c r="F69" s="22"/>
      <c r="G69" s="22"/>
      <c r="H69" s="22"/>
      <c r="I69" s="22"/>
      <c r="J69" s="22"/>
      <c r="K69" s="22"/>
      <c r="L69" s="22"/>
      <c r="M69" s="22"/>
      <c r="N69" s="22"/>
      <c r="O69" s="22"/>
      <c r="P69" s="22"/>
      <c r="Q69" s="22"/>
      <c r="R69" s="22"/>
      <c r="S69" s="22"/>
      <c r="T69" s="22"/>
    </row>
    <row r="70" spans="1:20" x14ac:dyDescent="0.35">
      <c r="A70" s="22"/>
      <c r="B70" s="22"/>
      <c r="C70" s="22"/>
      <c r="D70" s="22"/>
      <c r="E70" s="22"/>
      <c r="F70" s="22"/>
      <c r="G70" s="22"/>
      <c r="H70" s="22"/>
      <c r="I70" s="22"/>
      <c r="J70" s="22"/>
      <c r="K70" s="22"/>
      <c r="L70" s="22"/>
      <c r="M70" s="22"/>
      <c r="N70" s="22"/>
      <c r="O70" s="22"/>
      <c r="P70" s="22"/>
      <c r="Q70" s="22"/>
      <c r="R70" s="22"/>
      <c r="S70" s="22"/>
      <c r="T70" s="22"/>
    </row>
    <row r="71" spans="1:20" x14ac:dyDescent="0.35">
      <c r="A71" s="22"/>
      <c r="B71" s="22"/>
      <c r="C71" s="22"/>
      <c r="D71" s="22"/>
      <c r="E71" s="22"/>
      <c r="F71" s="22"/>
      <c r="G71" s="22"/>
      <c r="H71" s="22"/>
      <c r="I71" s="22"/>
      <c r="J71" s="22"/>
      <c r="K71" s="22"/>
      <c r="L71" s="22"/>
      <c r="M71" s="22"/>
      <c r="N71" s="22"/>
      <c r="O71" s="22"/>
      <c r="P71" s="22"/>
      <c r="Q71" s="22"/>
      <c r="R71" s="22"/>
      <c r="S71" s="22"/>
      <c r="T71" s="22"/>
    </row>
    <row r="72" spans="1:20" x14ac:dyDescent="0.35">
      <c r="A72" s="22"/>
      <c r="B72" s="22"/>
      <c r="C72" s="22"/>
      <c r="D72" s="22"/>
      <c r="E72" s="22"/>
      <c r="F72" s="22"/>
      <c r="G72" s="22"/>
      <c r="H72" s="22"/>
      <c r="I72" s="22"/>
      <c r="J72" s="22"/>
      <c r="K72" s="22"/>
      <c r="L72" s="22"/>
      <c r="M72" s="22"/>
      <c r="N72" s="22"/>
      <c r="O72" s="22"/>
      <c r="P72" s="22"/>
      <c r="Q72" s="22"/>
      <c r="R72" s="22"/>
      <c r="S72" s="22"/>
      <c r="T72" s="22"/>
    </row>
    <row r="73" spans="1:20" x14ac:dyDescent="0.35">
      <c r="A73" s="22"/>
      <c r="B73" s="22"/>
      <c r="C73" s="22"/>
      <c r="D73" s="22"/>
      <c r="E73" s="22"/>
      <c r="F73" s="22"/>
      <c r="G73" s="22"/>
      <c r="H73" s="22"/>
      <c r="I73" s="22"/>
      <c r="J73" s="22"/>
      <c r="K73" s="22"/>
      <c r="L73" s="22"/>
      <c r="M73" s="22"/>
      <c r="N73" s="22"/>
      <c r="O73" s="22"/>
      <c r="P73" s="22"/>
      <c r="Q73" s="22"/>
      <c r="R73" s="22"/>
      <c r="S73" s="22"/>
      <c r="T73" s="22"/>
    </row>
    <row r="74" spans="1:20" x14ac:dyDescent="0.35">
      <c r="A74" s="22"/>
      <c r="B74" s="22"/>
      <c r="C74" s="22"/>
      <c r="D74" s="22"/>
      <c r="E74" s="22"/>
      <c r="F74" s="22"/>
      <c r="G74" s="22"/>
      <c r="H74" s="22"/>
      <c r="I74" s="22"/>
      <c r="J74" s="22"/>
      <c r="K74" s="22"/>
      <c r="L74" s="22"/>
      <c r="M74" s="22"/>
      <c r="N74" s="22"/>
      <c r="O74" s="22"/>
      <c r="P74" s="22"/>
      <c r="Q74" s="22"/>
      <c r="R74" s="22"/>
      <c r="S74" s="22"/>
      <c r="T74" s="22"/>
    </row>
    <row r="75" spans="1:20" x14ac:dyDescent="0.35">
      <c r="A75" s="22"/>
      <c r="B75" s="22"/>
      <c r="C75" s="22"/>
      <c r="D75" s="22"/>
      <c r="E75" s="22"/>
      <c r="F75" s="22"/>
      <c r="G75" s="22"/>
      <c r="H75" s="22"/>
      <c r="I75" s="22"/>
      <c r="J75" s="22"/>
      <c r="K75" s="22"/>
      <c r="L75" s="22"/>
      <c r="M75" s="22"/>
      <c r="N75" s="22"/>
      <c r="O75" s="22"/>
      <c r="P75" s="22"/>
      <c r="Q75" s="22"/>
      <c r="R75" s="22"/>
      <c r="S75" s="22"/>
      <c r="T75" s="22"/>
    </row>
    <row r="76" spans="1:20" x14ac:dyDescent="0.35">
      <c r="A76" s="22"/>
      <c r="B76" s="22"/>
      <c r="C76" s="22"/>
      <c r="D76" s="22"/>
      <c r="E76" s="22"/>
      <c r="F76" s="22"/>
      <c r="G76" s="22"/>
      <c r="H76" s="22"/>
      <c r="I76" s="22"/>
      <c r="J76" s="22"/>
      <c r="K76" s="22"/>
      <c r="L76" s="22"/>
      <c r="M76" s="22"/>
      <c r="N76" s="22"/>
      <c r="O76" s="22"/>
      <c r="P76" s="22"/>
      <c r="Q76" s="22"/>
      <c r="R76" s="22"/>
      <c r="S76" s="22"/>
      <c r="T76" s="22"/>
    </row>
    <row r="77" spans="1:20" x14ac:dyDescent="0.35">
      <c r="A77" s="22"/>
      <c r="B77" s="22"/>
      <c r="C77" s="22"/>
      <c r="D77" s="22"/>
      <c r="E77" s="22"/>
      <c r="F77" s="22"/>
      <c r="G77" s="22"/>
      <c r="H77" s="22"/>
      <c r="I77" s="22"/>
      <c r="J77" s="22"/>
      <c r="K77" s="22"/>
      <c r="L77" s="22"/>
      <c r="M77" s="22"/>
      <c r="N77" s="22"/>
      <c r="O77" s="22"/>
      <c r="P77" s="22"/>
      <c r="Q77" s="22"/>
      <c r="R77" s="22"/>
      <c r="S77" s="22"/>
      <c r="T77" s="22"/>
    </row>
    <row r="78" spans="1:20" x14ac:dyDescent="0.35">
      <c r="A78" s="22"/>
      <c r="B78" s="22"/>
      <c r="C78" s="22"/>
      <c r="D78" s="22"/>
      <c r="E78" s="22"/>
      <c r="F78" s="22"/>
      <c r="G78" s="22"/>
      <c r="H78" s="22"/>
      <c r="I78" s="22"/>
      <c r="J78" s="22"/>
      <c r="K78" s="22"/>
      <c r="L78" s="22"/>
      <c r="M78" s="22"/>
      <c r="N78" s="22"/>
      <c r="O78" s="22"/>
      <c r="P78" s="22"/>
      <c r="Q78" s="22"/>
      <c r="R78" s="22"/>
      <c r="S78" s="22"/>
      <c r="T78" s="22"/>
    </row>
    <row r="79" spans="1:20" x14ac:dyDescent="0.35">
      <c r="A79" s="22"/>
      <c r="B79" s="22"/>
      <c r="C79" s="22"/>
      <c r="D79" s="22"/>
      <c r="E79" s="22"/>
      <c r="F79" s="22"/>
      <c r="G79" s="22"/>
      <c r="H79" s="22"/>
      <c r="I79" s="22"/>
      <c r="J79" s="22"/>
      <c r="K79" s="22"/>
      <c r="L79" s="22"/>
      <c r="M79" s="22"/>
      <c r="N79" s="22"/>
      <c r="O79" s="22"/>
      <c r="P79" s="22"/>
      <c r="Q79" s="22"/>
      <c r="R79" s="22"/>
      <c r="S79" s="22"/>
      <c r="T79" s="22"/>
    </row>
    <row r="80" spans="1:20" x14ac:dyDescent="0.35">
      <c r="A80" s="22"/>
      <c r="B80" s="22"/>
      <c r="C80" s="22"/>
      <c r="D80" s="22"/>
      <c r="E80" s="22"/>
      <c r="F80" s="22"/>
      <c r="G80" s="22"/>
      <c r="H80" s="22"/>
      <c r="I80" s="22"/>
      <c r="J80" s="22"/>
      <c r="K80" s="22"/>
      <c r="L80" s="22"/>
      <c r="M80" s="22"/>
      <c r="N80" s="22"/>
      <c r="O80" s="22"/>
      <c r="P80" s="22"/>
      <c r="Q80" s="22"/>
      <c r="R80" s="22"/>
      <c r="S80" s="22"/>
      <c r="T80" s="22"/>
    </row>
    <row r="81" spans="1:20" x14ac:dyDescent="0.35">
      <c r="A81" s="22"/>
      <c r="B81" s="22"/>
      <c r="C81" s="22"/>
      <c r="D81" s="22"/>
      <c r="E81" s="22"/>
      <c r="F81" s="22"/>
      <c r="G81" s="22"/>
      <c r="H81" s="22"/>
      <c r="I81" s="22"/>
      <c r="J81" s="22"/>
      <c r="K81" s="22"/>
      <c r="L81" s="22"/>
      <c r="M81" s="22"/>
      <c r="N81" s="22"/>
      <c r="O81" s="22"/>
      <c r="P81" s="22"/>
      <c r="Q81" s="22"/>
      <c r="R81" s="22"/>
      <c r="S81" s="22"/>
      <c r="T81" s="22"/>
    </row>
    <row r="82" spans="1:20" x14ac:dyDescent="0.35">
      <c r="A82" s="22"/>
      <c r="B82" s="22"/>
      <c r="C82" s="22"/>
      <c r="D82" s="22"/>
      <c r="E82" s="22"/>
      <c r="F82" s="22"/>
      <c r="G82" s="22"/>
      <c r="H82" s="22"/>
      <c r="I82" s="22"/>
      <c r="J82" s="22"/>
      <c r="K82" s="22"/>
      <c r="L82" s="22"/>
      <c r="M82" s="22"/>
      <c r="N82" s="22"/>
      <c r="O82" s="22"/>
      <c r="P82" s="22"/>
      <c r="Q82" s="22"/>
      <c r="R82" s="22"/>
      <c r="S82" s="22"/>
      <c r="T82" s="22"/>
    </row>
    <row r="83" spans="1:20" x14ac:dyDescent="0.35">
      <c r="A83" s="22"/>
      <c r="B83" s="22"/>
      <c r="C83" s="22"/>
      <c r="D83" s="22"/>
      <c r="E83" s="22"/>
      <c r="F83" s="22"/>
      <c r="G83" s="22"/>
      <c r="H83" s="22"/>
      <c r="I83" s="22"/>
      <c r="J83" s="22"/>
      <c r="K83" s="22"/>
      <c r="L83" s="22"/>
      <c r="M83" s="22"/>
      <c r="N83" s="22"/>
      <c r="O83" s="22"/>
      <c r="P83" s="22"/>
      <c r="Q83" s="22"/>
      <c r="R83" s="22"/>
      <c r="S83" s="22"/>
      <c r="T83" s="22"/>
    </row>
    <row r="84" spans="1:20" x14ac:dyDescent="0.35">
      <c r="A84" s="22"/>
      <c r="B84" s="22"/>
      <c r="C84" s="22"/>
      <c r="D84" s="22"/>
      <c r="E84" s="22"/>
      <c r="F84" s="22"/>
      <c r="G84" s="22"/>
      <c r="H84" s="22"/>
      <c r="I84" s="22"/>
      <c r="J84" s="22"/>
      <c r="K84" s="22"/>
      <c r="L84" s="22"/>
      <c r="M84" s="22"/>
      <c r="N84" s="22"/>
      <c r="O84" s="22"/>
      <c r="P84" s="22"/>
      <c r="Q84" s="22"/>
      <c r="R84" s="22"/>
      <c r="S84" s="22"/>
      <c r="T84" s="22"/>
    </row>
    <row r="85" spans="1:20" x14ac:dyDescent="0.35">
      <c r="A85" s="22"/>
      <c r="B85" s="22"/>
      <c r="C85" s="22"/>
      <c r="D85" s="22"/>
      <c r="E85" s="22"/>
      <c r="F85" s="22"/>
      <c r="G85" s="22"/>
      <c r="H85" s="22"/>
      <c r="I85" s="22"/>
      <c r="J85" s="22"/>
      <c r="K85" s="22"/>
      <c r="L85" s="22"/>
      <c r="M85" s="22"/>
      <c r="N85" s="22"/>
      <c r="O85" s="22"/>
      <c r="P85" s="22"/>
      <c r="Q85" s="22"/>
      <c r="R85" s="22"/>
      <c r="S85" s="22"/>
      <c r="T85" s="22"/>
    </row>
    <row r="86" spans="1:20" x14ac:dyDescent="0.35">
      <c r="A86" s="22"/>
      <c r="B86" s="22"/>
      <c r="C86" s="22"/>
      <c r="D86" s="22"/>
      <c r="E86" s="22"/>
      <c r="F86" s="22"/>
      <c r="G86" s="22"/>
      <c r="H86" s="22"/>
      <c r="I86" s="22"/>
      <c r="J86" s="22"/>
      <c r="K86" s="22"/>
      <c r="L86" s="22"/>
      <c r="M86" s="22"/>
      <c r="N86" s="22"/>
      <c r="O86" s="22"/>
      <c r="P86" s="22"/>
      <c r="Q86" s="22"/>
      <c r="R86" s="22"/>
      <c r="S86" s="22"/>
      <c r="T86" s="22"/>
    </row>
    <row r="87" spans="1:20" x14ac:dyDescent="0.35">
      <c r="A87" s="22"/>
      <c r="B87" s="22"/>
      <c r="C87" s="22"/>
      <c r="D87" s="22"/>
      <c r="E87" s="22"/>
      <c r="F87" s="22"/>
      <c r="G87" s="22"/>
      <c r="H87" s="22"/>
      <c r="I87" s="22"/>
      <c r="J87" s="22"/>
      <c r="K87" s="22"/>
      <c r="L87" s="22"/>
      <c r="M87" s="22"/>
      <c r="N87" s="22"/>
      <c r="O87" s="22"/>
      <c r="P87" s="22"/>
      <c r="Q87" s="22"/>
      <c r="R87" s="22"/>
      <c r="S87" s="22"/>
      <c r="T87" s="22"/>
    </row>
    <row r="88" spans="1:20" x14ac:dyDescent="0.35">
      <c r="A88" s="22"/>
      <c r="B88" s="22"/>
      <c r="C88" s="22"/>
      <c r="D88" s="22"/>
      <c r="E88" s="22"/>
      <c r="F88" s="22"/>
      <c r="G88" s="22"/>
      <c r="H88" s="22"/>
      <c r="I88" s="22"/>
      <c r="J88" s="22"/>
      <c r="K88" s="22"/>
      <c r="L88" s="22"/>
      <c r="M88" s="22"/>
      <c r="N88" s="22"/>
      <c r="O88" s="22"/>
      <c r="P88" s="22"/>
      <c r="Q88" s="22"/>
      <c r="R88" s="22"/>
      <c r="S88" s="22"/>
      <c r="T88" s="22"/>
    </row>
    <row r="89" spans="1:20" x14ac:dyDescent="0.35">
      <c r="A89" s="22"/>
      <c r="B89" s="22"/>
      <c r="C89" s="22"/>
      <c r="D89" s="22"/>
      <c r="E89" s="22"/>
      <c r="F89" s="22"/>
      <c r="G89" s="22"/>
      <c r="H89" s="22"/>
      <c r="I89" s="22"/>
      <c r="J89" s="22"/>
      <c r="K89" s="22"/>
      <c r="L89" s="22"/>
      <c r="M89" s="22"/>
      <c r="N89" s="22"/>
      <c r="O89" s="22"/>
      <c r="P89" s="22"/>
      <c r="Q89" s="22"/>
      <c r="R89" s="22"/>
      <c r="S89" s="22"/>
      <c r="T89" s="22"/>
    </row>
    <row r="90" spans="1:20" x14ac:dyDescent="0.35">
      <c r="A90" s="22"/>
      <c r="B90" s="22"/>
      <c r="C90" s="22"/>
      <c r="D90" s="22"/>
      <c r="E90" s="22"/>
      <c r="F90" s="22"/>
      <c r="G90" s="22"/>
      <c r="H90" s="22"/>
      <c r="I90" s="22"/>
      <c r="J90" s="22"/>
      <c r="K90" s="22"/>
      <c r="L90" s="22"/>
      <c r="M90" s="22"/>
      <c r="N90" s="22"/>
      <c r="O90" s="22"/>
      <c r="P90" s="22"/>
      <c r="Q90" s="22"/>
      <c r="R90" s="22"/>
      <c r="S90" s="22"/>
      <c r="T90" s="22"/>
    </row>
    <row r="91" spans="1:20" x14ac:dyDescent="0.35">
      <c r="A91" s="22"/>
      <c r="B91" s="22"/>
      <c r="C91" s="22"/>
      <c r="D91" s="22"/>
      <c r="E91" s="22"/>
      <c r="F91" s="22"/>
      <c r="G91" s="22"/>
      <c r="H91" s="22"/>
      <c r="I91" s="22"/>
      <c r="J91" s="22"/>
      <c r="K91" s="22"/>
      <c r="L91" s="22"/>
      <c r="M91" s="22"/>
      <c r="N91" s="22"/>
      <c r="O91" s="22"/>
      <c r="P91" s="22"/>
      <c r="Q91" s="22"/>
      <c r="R91" s="22"/>
      <c r="S91" s="22"/>
      <c r="T91" s="22"/>
    </row>
    <row r="92" spans="1:20" x14ac:dyDescent="0.35">
      <c r="A92" s="22"/>
      <c r="B92" s="22"/>
      <c r="C92" s="22"/>
      <c r="D92" s="22"/>
      <c r="E92" s="22"/>
      <c r="F92" s="22"/>
      <c r="G92" s="22"/>
      <c r="H92" s="22"/>
      <c r="I92" s="22"/>
      <c r="J92" s="22"/>
      <c r="K92" s="22"/>
      <c r="L92" s="22"/>
      <c r="M92" s="22"/>
      <c r="N92" s="22"/>
      <c r="O92" s="22"/>
      <c r="P92" s="22"/>
      <c r="Q92" s="22"/>
      <c r="R92" s="22"/>
      <c r="S92" s="22"/>
      <c r="T92" s="22"/>
    </row>
    <row r="93" spans="1:20" x14ac:dyDescent="0.35">
      <c r="A93" s="22"/>
      <c r="B93" s="22"/>
      <c r="C93" s="22"/>
      <c r="D93" s="22"/>
      <c r="E93" s="22"/>
      <c r="F93" s="22"/>
      <c r="G93" s="22"/>
      <c r="H93" s="22"/>
      <c r="I93" s="22"/>
      <c r="J93" s="22"/>
      <c r="K93" s="22"/>
      <c r="L93" s="22"/>
      <c r="M93" s="22"/>
      <c r="N93" s="22"/>
      <c r="O93" s="22"/>
      <c r="P93" s="22"/>
      <c r="Q93" s="22"/>
      <c r="R93" s="22"/>
      <c r="S93" s="22"/>
      <c r="T93" s="22"/>
    </row>
    <row r="94" spans="1:20" x14ac:dyDescent="0.35">
      <c r="A94" s="22"/>
      <c r="B94" s="22"/>
      <c r="C94" s="22"/>
      <c r="D94" s="22"/>
      <c r="E94" s="22"/>
      <c r="F94" s="22"/>
      <c r="G94" s="22"/>
      <c r="H94" s="22"/>
      <c r="I94" s="22"/>
      <c r="J94" s="22"/>
      <c r="K94" s="22"/>
      <c r="L94" s="22"/>
      <c r="M94" s="22"/>
      <c r="N94" s="22"/>
      <c r="O94" s="22"/>
      <c r="P94" s="22"/>
      <c r="Q94" s="22"/>
      <c r="R94" s="22"/>
      <c r="S94" s="22"/>
      <c r="T94" s="22"/>
    </row>
    <row r="95" spans="1:20" x14ac:dyDescent="0.35">
      <c r="A95" s="22"/>
      <c r="B95" s="22"/>
      <c r="C95" s="22"/>
      <c r="D95" s="22"/>
      <c r="E95" s="22"/>
      <c r="F95" s="22"/>
      <c r="G95" s="22"/>
      <c r="H95" s="22"/>
      <c r="I95" s="22"/>
      <c r="J95" s="22"/>
      <c r="K95" s="22"/>
      <c r="L95" s="22"/>
      <c r="M95" s="22"/>
      <c r="N95" s="22"/>
      <c r="O95" s="22"/>
      <c r="P95" s="22"/>
      <c r="Q95" s="22"/>
      <c r="R95" s="22"/>
      <c r="S95" s="22"/>
      <c r="T95" s="22"/>
    </row>
    <row r="96" spans="1:20" x14ac:dyDescent="0.35">
      <c r="A96" s="22"/>
      <c r="B96" s="22"/>
      <c r="C96" s="22"/>
      <c r="D96" s="22"/>
      <c r="E96" s="22"/>
      <c r="F96" s="22"/>
      <c r="G96" s="22"/>
      <c r="H96" s="22"/>
      <c r="I96" s="22"/>
      <c r="J96" s="22"/>
      <c r="K96" s="22"/>
      <c r="L96" s="22"/>
      <c r="M96" s="22"/>
      <c r="N96" s="22"/>
      <c r="O96" s="22"/>
      <c r="P96" s="22"/>
      <c r="Q96" s="22"/>
      <c r="R96" s="22"/>
      <c r="S96" s="22"/>
      <c r="T96" s="22"/>
    </row>
    <row r="97" spans="1:20" x14ac:dyDescent="0.35">
      <c r="A97" s="22"/>
      <c r="B97" s="22"/>
      <c r="C97" s="22"/>
      <c r="D97" s="22"/>
      <c r="E97" s="22"/>
      <c r="F97" s="22"/>
      <c r="G97" s="22"/>
      <c r="H97" s="22"/>
      <c r="I97" s="22"/>
      <c r="J97" s="22"/>
      <c r="K97" s="22"/>
      <c r="L97" s="22"/>
      <c r="M97" s="22"/>
      <c r="N97" s="22"/>
      <c r="O97" s="22"/>
      <c r="P97" s="22"/>
      <c r="Q97" s="22"/>
      <c r="R97" s="22"/>
      <c r="S97" s="22"/>
      <c r="T97" s="22"/>
    </row>
    <row r="98" spans="1:20" x14ac:dyDescent="0.35">
      <c r="A98" s="22"/>
      <c r="B98" s="22"/>
      <c r="C98" s="22"/>
      <c r="D98" s="22"/>
      <c r="E98" s="22"/>
      <c r="F98" s="22"/>
      <c r="G98" s="22"/>
      <c r="H98" s="22"/>
      <c r="I98" s="22"/>
      <c r="J98" s="22"/>
      <c r="K98" s="22"/>
      <c r="L98" s="22"/>
      <c r="M98" s="22"/>
      <c r="N98" s="22"/>
      <c r="O98" s="22"/>
      <c r="P98" s="22"/>
      <c r="Q98" s="22"/>
      <c r="R98" s="22"/>
      <c r="S98" s="22"/>
      <c r="T98" s="22"/>
    </row>
    <row r="99" spans="1:20" x14ac:dyDescent="0.35">
      <c r="A99" s="22"/>
      <c r="B99" s="22"/>
      <c r="C99" s="22"/>
      <c r="D99" s="22"/>
      <c r="E99" s="22"/>
      <c r="F99" s="22"/>
      <c r="G99" s="22"/>
      <c r="H99" s="22"/>
      <c r="I99" s="22"/>
      <c r="J99" s="22"/>
      <c r="K99" s="22"/>
      <c r="L99" s="22"/>
      <c r="M99" s="22"/>
      <c r="N99" s="22"/>
      <c r="O99" s="22"/>
      <c r="P99" s="22"/>
      <c r="Q99" s="22"/>
      <c r="R99" s="22"/>
      <c r="S99" s="22"/>
      <c r="T99" s="22"/>
    </row>
    <row r="100" spans="1:20" x14ac:dyDescent="0.35">
      <c r="A100" s="22"/>
      <c r="B100" s="22"/>
      <c r="C100" s="22"/>
      <c r="D100" s="22"/>
      <c r="E100" s="22"/>
      <c r="F100" s="22"/>
      <c r="G100" s="22"/>
      <c r="H100" s="22"/>
      <c r="I100" s="22"/>
      <c r="J100" s="22"/>
      <c r="K100" s="22"/>
      <c r="L100" s="22"/>
      <c r="M100" s="22"/>
      <c r="N100" s="22"/>
      <c r="O100" s="22"/>
      <c r="P100" s="22"/>
      <c r="Q100" s="22"/>
      <c r="R100" s="22"/>
      <c r="S100" s="22"/>
      <c r="T100" s="22"/>
    </row>
    <row r="101" spans="1:20" x14ac:dyDescent="0.35">
      <c r="A101" s="22"/>
      <c r="B101" s="22"/>
      <c r="C101" s="22"/>
      <c r="D101" s="22"/>
      <c r="E101" s="22"/>
      <c r="F101" s="22"/>
      <c r="G101" s="22"/>
      <c r="H101" s="22"/>
      <c r="I101" s="22"/>
      <c r="J101" s="22"/>
      <c r="K101" s="22"/>
      <c r="L101" s="22"/>
      <c r="M101" s="22"/>
      <c r="N101" s="22"/>
      <c r="O101" s="22"/>
      <c r="P101" s="22"/>
      <c r="Q101" s="22"/>
      <c r="R101" s="22"/>
      <c r="S101" s="22"/>
      <c r="T101" s="22"/>
    </row>
    <row r="102" spans="1:20" x14ac:dyDescent="0.35">
      <c r="A102" s="22"/>
      <c r="B102" s="22"/>
      <c r="C102" s="22"/>
      <c r="D102" s="22"/>
      <c r="E102" s="22"/>
      <c r="F102" s="22"/>
      <c r="G102" s="22"/>
      <c r="H102" s="22"/>
      <c r="I102" s="22"/>
      <c r="J102" s="22"/>
      <c r="K102" s="22"/>
      <c r="L102" s="22"/>
      <c r="M102" s="22"/>
      <c r="N102" s="22"/>
      <c r="O102" s="22"/>
      <c r="P102" s="22"/>
      <c r="Q102" s="22"/>
      <c r="R102" s="22"/>
      <c r="S102" s="22"/>
      <c r="T102" s="22"/>
    </row>
    <row r="103" spans="1:20" x14ac:dyDescent="0.35">
      <c r="A103" s="22"/>
      <c r="B103" s="22"/>
      <c r="C103" s="22"/>
      <c r="D103" s="22"/>
      <c r="E103" s="22"/>
      <c r="F103" s="22"/>
      <c r="G103" s="22"/>
      <c r="H103" s="22"/>
      <c r="I103" s="22"/>
      <c r="J103" s="22"/>
      <c r="K103" s="22"/>
      <c r="L103" s="22"/>
      <c r="M103" s="22"/>
      <c r="N103" s="22"/>
      <c r="O103" s="22"/>
      <c r="P103" s="22"/>
      <c r="Q103" s="22"/>
      <c r="R103" s="22"/>
      <c r="S103" s="22"/>
      <c r="T103" s="22"/>
    </row>
    <row r="104" spans="1:20" x14ac:dyDescent="0.35">
      <c r="A104" s="22"/>
      <c r="B104" s="22"/>
      <c r="C104" s="22"/>
      <c r="D104" s="22"/>
      <c r="E104" s="22"/>
      <c r="F104" s="22"/>
      <c r="G104" s="22"/>
      <c r="H104" s="22"/>
      <c r="I104" s="22"/>
      <c r="J104" s="22"/>
      <c r="K104" s="22"/>
      <c r="L104" s="22"/>
      <c r="M104" s="22"/>
      <c r="N104" s="22"/>
      <c r="O104" s="22"/>
      <c r="P104" s="22"/>
      <c r="Q104" s="22"/>
      <c r="R104" s="22"/>
      <c r="S104" s="22"/>
      <c r="T104" s="22"/>
    </row>
    <row r="105" spans="1:20" x14ac:dyDescent="0.35">
      <c r="A105" s="22"/>
      <c r="B105" s="22"/>
      <c r="C105" s="22"/>
      <c r="D105" s="22"/>
      <c r="E105" s="22"/>
      <c r="F105" s="22"/>
      <c r="G105" s="22"/>
      <c r="H105" s="22"/>
      <c r="I105" s="22"/>
      <c r="J105" s="22"/>
      <c r="K105" s="22"/>
      <c r="L105" s="22"/>
      <c r="M105" s="22"/>
      <c r="N105" s="22"/>
      <c r="O105" s="22"/>
      <c r="P105" s="22"/>
      <c r="Q105" s="22"/>
      <c r="R105" s="22"/>
      <c r="S105" s="22"/>
      <c r="T105" s="22"/>
    </row>
    <row r="106" spans="1:20" x14ac:dyDescent="0.35">
      <c r="A106" s="22"/>
      <c r="B106" s="22"/>
      <c r="C106" s="22"/>
      <c r="D106" s="22"/>
      <c r="E106" s="22"/>
      <c r="F106" s="22"/>
      <c r="G106" s="22"/>
      <c r="H106" s="22"/>
      <c r="I106" s="22"/>
      <c r="J106" s="22"/>
      <c r="K106" s="22"/>
      <c r="L106" s="22"/>
      <c r="M106" s="22"/>
      <c r="N106" s="22"/>
      <c r="O106" s="22"/>
      <c r="P106" s="22"/>
      <c r="Q106" s="22"/>
      <c r="R106" s="22"/>
      <c r="S106" s="22"/>
      <c r="T106" s="22"/>
    </row>
    <row r="107" spans="1:20" x14ac:dyDescent="0.35">
      <c r="A107" s="22"/>
      <c r="B107" s="22"/>
      <c r="C107" s="22"/>
      <c r="D107" s="22"/>
      <c r="E107" s="22"/>
      <c r="F107" s="22"/>
      <c r="G107" s="22"/>
      <c r="H107" s="22"/>
      <c r="I107" s="22"/>
      <c r="J107" s="22"/>
      <c r="K107" s="22"/>
      <c r="L107" s="22"/>
      <c r="M107" s="22"/>
      <c r="N107" s="22"/>
      <c r="O107" s="22"/>
      <c r="P107" s="22"/>
      <c r="Q107" s="22"/>
      <c r="R107" s="22"/>
      <c r="S107" s="22"/>
      <c r="T107" s="22"/>
    </row>
    <row r="108" spans="1:20" x14ac:dyDescent="0.35">
      <c r="A108" s="22"/>
      <c r="B108" s="22"/>
      <c r="C108" s="22"/>
      <c r="D108" s="22"/>
      <c r="E108" s="22"/>
      <c r="F108" s="22"/>
      <c r="G108" s="22"/>
      <c r="H108" s="22"/>
      <c r="I108" s="22"/>
      <c r="J108" s="22"/>
      <c r="K108" s="22"/>
      <c r="L108" s="22"/>
      <c r="M108" s="22"/>
      <c r="N108" s="22"/>
      <c r="O108" s="22"/>
      <c r="P108" s="22"/>
      <c r="Q108" s="22"/>
      <c r="R108" s="22"/>
      <c r="S108" s="22"/>
      <c r="T108" s="22"/>
    </row>
    <row r="109" spans="1:20" x14ac:dyDescent="0.35">
      <c r="A109" s="22"/>
      <c r="B109" s="22"/>
      <c r="C109" s="22"/>
      <c r="D109" s="22"/>
      <c r="E109" s="22"/>
      <c r="F109" s="22"/>
      <c r="G109" s="22"/>
      <c r="H109" s="22"/>
      <c r="I109" s="22"/>
      <c r="J109" s="22"/>
      <c r="K109" s="22"/>
      <c r="L109" s="22"/>
      <c r="M109" s="22"/>
      <c r="N109" s="22"/>
      <c r="O109" s="22"/>
      <c r="P109" s="22"/>
      <c r="Q109" s="22"/>
      <c r="R109" s="22"/>
      <c r="S109" s="22"/>
      <c r="T109" s="22"/>
    </row>
    <row r="110" spans="1:20" x14ac:dyDescent="0.35">
      <c r="A110" s="22"/>
      <c r="B110" s="22"/>
      <c r="C110" s="22"/>
      <c r="D110" s="22"/>
      <c r="E110" s="22"/>
      <c r="F110" s="22"/>
      <c r="G110" s="22"/>
      <c r="H110" s="22"/>
      <c r="I110" s="22"/>
      <c r="J110" s="22"/>
      <c r="K110" s="22"/>
      <c r="L110" s="22"/>
      <c r="M110" s="22"/>
      <c r="N110" s="22"/>
      <c r="O110" s="22"/>
      <c r="P110" s="22"/>
      <c r="Q110" s="22"/>
      <c r="R110" s="22"/>
      <c r="S110" s="22"/>
      <c r="T110" s="22"/>
    </row>
    <row r="111" spans="1:20" x14ac:dyDescent="0.35">
      <c r="A111" s="22"/>
      <c r="B111" s="22"/>
      <c r="C111" s="22"/>
      <c r="D111" s="22"/>
      <c r="E111" s="22"/>
      <c r="F111" s="22"/>
      <c r="G111" s="22"/>
      <c r="H111" s="22"/>
      <c r="I111" s="22"/>
      <c r="J111" s="22"/>
      <c r="K111" s="22"/>
      <c r="L111" s="22"/>
      <c r="M111" s="22"/>
      <c r="N111" s="22"/>
      <c r="O111" s="22"/>
      <c r="P111" s="22"/>
      <c r="Q111" s="22"/>
      <c r="R111" s="22"/>
      <c r="S111" s="22"/>
      <c r="T111" s="22"/>
    </row>
    <row r="112" spans="1:20" x14ac:dyDescent="0.35">
      <c r="A112" s="22"/>
      <c r="B112" s="22"/>
      <c r="C112" s="22"/>
      <c r="D112" s="22"/>
      <c r="E112" s="22"/>
      <c r="F112" s="22"/>
      <c r="G112" s="22"/>
      <c r="H112" s="22"/>
      <c r="I112" s="22"/>
      <c r="J112" s="22"/>
      <c r="K112" s="22"/>
      <c r="L112" s="22"/>
      <c r="M112" s="22"/>
      <c r="N112" s="22"/>
      <c r="O112" s="22"/>
      <c r="P112" s="22"/>
      <c r="Q112" s="22"/>
      <c r="R112" s="22"/>
      <c r="S112" s="22"/>
      <c r="T112" s="22"/>
    </row>
    <row r="113" spans="1:20" x14ac:dyDescent="0.35">
      <c r="A113" s="22"/>
      <c r="B113" s="22"/>
      <c r="C113" s="22"/>
      <c r="D113" s="22"/>
      <c r="E113" s="22"/>
      <c r="F113" s="22"/>
      <c r="G113" s="22"/>
      <c r="H113" s="22"/>
      <c r="I113" s="22"/>
      <c r="J113" s="22"/>
      <c r="K113" s="22"/>
      <c r="L113" s="22"/>
      <c r="M113" s="22"/>
      <c r="N113" s="22"/>
      <c r="O113" s="22"/>
      <c r="P113" s="22"/>
      <c r="Q113" s="22"/>
      <c r="R113" s="22"/>
      <c r="S113" s="22"/>
      <c r="T113" s="22"/>
    </row>
    <row r="114" spans="1:20" x14ac:dyDescent="0.35">
      <c r="A114" s="22"/>
      <c r="B114" s="22"/>
      <c r="C114" s="22"/>
      <c r="D114" s="22"/>
      <c r="E114" s="22"/>
      <c r="F114" s="22"/>
      <c r="G114" s="22"/>
      <c r="H114" s="22"/>
      <c r="I114" s="22"/>
      <c r="J114" s="22"/>
      <c r="K114" s="22"/>
      <c r="L114" s="22"/>
      <c r="M114" s="22"/>
      <c r="N114" s="22"/>
      <c r="O114" s="22"/>
      <c r="P114" s="22"/>
      <c r="Q114" s="22"/>
      <c r="R114" s="22"/>
      <c r="S114" s="22"/>
      <c r="T114" s="22"/>
    </row>
    <row r="115" spans="1:20" x14ac:dyDescent="0.35">
      <c r="A115" s="22"/>
      <c r="B115" s="22"/>
      <c r="C115" s="22"/>
      <c r="D115" s="22"/>
      <c r="E115" s="22"/>
      <c r="F115" s="22"/>
      <c r="G115" s="22"/>
      <c r="H115" s="22"/>
      <c r="I115" s="22"/>
      <c r="J115" s="22"/>
      <c r="K115" s="22"/>
      <c r="L115" s="22"/>
      <c r="M115" s="22"/>
      <c r="N115" s="22"/>
      <c r="O115" s="22"/>
      <c r="P115" s="22"/>
      <c r="Q115" s="22"/>
      <c r="R115" s="22"/>
      <c r="S115" s="22"/>
      <c r="T115" s="22"/>
    </row>
    <row r="116" spans="1:20" x14ac:dyDescent="0.35">
      <c r="A116" s="22"/>
      <c r="B116" s="22"/>
      <c r="C116" s="22"/>
      <c r="D116" s="22"/>
      <c r="E116" s="22"/>
      <c r="F116" s="22"/>
      <c r="G116" s="22"/>
      <c r="H116" s="22"/>
      <c r="I116" s="22"/>
      <c r="J116" s="22"/>
      <c r="K116" s="22"/>
      <c r="L116" s="22"/>
      <c r="M116" s="22"/>
      <c r="N116" s="22"/>
      <c r="O116" s="22"/>
      <c r="P116" s="22"/>
      <c r="Q116" s="22"/>
      <c r="R116" s="22"/>
      <c r="S116" s="22"/>
      <c r="T116" s="22"/>
    </row>
    <row r="117" spans="1:20" x14ac:dyDescent="0.35">
      <c r="A117" s="22"/>
      <c r="B117" s="22"/>
      <c r="C117" s="22"/>
      <c r="D117" s="22"/>
      <c r="E117" s="22"/>
      <c r="F117" s="22"/>
      <c r="G117" s="22"/>
      <c r="H117" s="22"/>
      <c r="I117" s="22"/>
      <c r="J117" s="22"/>
      <c r="K117" s="22"/>
      <c r="L117" s="22"/>
      <c r="M117" s="22"/>
      <c r="N117" s="22"/>
      <c r="O117" s="22"/>
      <c r="P117" s="22"/>
      <c r="Q117" s="22"/>
      <c r="R117" s="22"/>
      <c r="S117" s="22"/>
      <c r="T117" s="22"/>
    </row>
    <row r="118" spans="1:20" x14ac:dyDescent="0.35">
      <c r="A118" s="22"/>
      <c r="B118" s="22"/>
      <c r="C118" s="22"/>
      <c r="D118" s="22"/>
      <c r="E118" s="22"/>
      <c r="F118" s="22"/>
      <c r="G118" s="22"/>
      <c r="H118" s="22"/>
      <c r="I118" s="22"/>
      <c r="J118" s="22"/>
      <c r="K118" s="22"/>
      <c r="L118" s="22"/>
      <c r="M118" s="22"/>
      <c r="N118" s="22"/>
      <c r="O118" s="22"/>
      <c r="P118" s="22"/>
      <c r="Q118" s="22"/>
      <c r="R118" s="22"/>
      <c r="S118" s="22"/>
      <c r="T118" s="22"/>
    </row>
    <row r="119" spans="1:20" x14ac:dyDescent="0.35">
      <c r="A119" s="22"/>
      <c r="B119" s="22"/>
      <c r="C119" s="22"/>
      <c r="D119" s="22"/>
      <c r="E119" s="22"/>
      <c r="F119" s="22"/>
      <c r="G119" s="22"/>
      <c r="H119" s="22"/>
      <c r="I119" s="22"/>
      <c r="J119" s="22"/>
      <c r="K119" s="22"/>
      <c r="L119" s="22"/>
      <c r="M119" s="22"/>
      <c r="N119" s="22"/>
      <c r="O119" s="22"/>
      <c r="P119" s="22"/>
      <c r="Q119" s="22"/>
      <c r="R119" s="22"/>
      <c r="S119" s="22"/>
      <c r="T119" s="22"/>
    </row>
    <row r="120" spans="1:20" x14ac:dyDescent="0.35">
      <c r="A120" s="22"/>
      <c r="B120" s="22"/>
      <c r="C120" s="22"/>
      <c r="D120" s="22"/>
      <c r="E120" s="22"/>
      <c r="F120" s="22"/>
      <c r="G120" s="22"/>
      <c r="H120" s="22"/>
      <c r="I120" s="22"/>
      <c r="J120" s="22"/>
      <c r="K120" s="22"/>
      <c r="L120" s="22"/>
      <c r="M120" s="22"/>
      <c r="N120" s="22"/>
      <c r="O120" s="22"/>
      <c r="P120" s="22"/>
      <c r="Q120" s="22"/>
      <c r="R120" s="22"/>
      <c r="S120" s="22"/>
      <c r="T120" s="22"/>
    </row>
    <row r="121" spans="1:20" x14ac:dyDescent="0.35">
      <c r="A121" s="22"/>
      <c r="B121" s="22"/>
      <c r="C121" s="22"/>
      <c r="D121" s="22"/>
      <c r="E121" s="22"/>
      <c r="F121" s="22"/>
      <c r="G121" s="22"/>
      <c r="H121" s="22"/>
      <c r="I121" s="22"/>
      <c r="J121" s="22"/>
      <c r="K121" s="22"/>
      <c r="L121" s="22"/>
      <c r="M121" s="22"/>
      <c r="N121" s="22"/>
      <c r="O121" s="22"/>
      <c r="P121" s="22"/>
      <c r="Q121" s="22"/>
      <c r="R121" s="22"/>
      <c r="S121" s="22"/>
      <c r="T121" s="22"/>
    </row>
    <row r="122" spans="1:20" x14ac:dyDescent="0.35">
      <c r="A122" s="22"/>
      <c r="B122" s="22"/>
      <c r="C122" s="22"/>
      <c r="D122" s="22"/>
      <c r="E122" s="22"/>
      <c r="F122" s="22"/>
      <c r="G122" s="22"/>
      <c r="H122" s="22"/>
      <c r="I122" s="22"/>
      <c r="J122" s="22"/>
      <c r="K122" s="22"/>
      <c r="L122" s="22"/>
      <c r="M122" s="22"/>
      <c r="N122" s="22"/>
      <c r="O122" s="22"/>
      <c r="P122" s="22"/>
      <c r="Q122" s="22"/>
      <c r="R122" s="22"/>
      <c r="S122" s="22"/>
      <c r="T122" s="22"/>
    </row>
    <row r="123" spans="1:20" x14ac:dyDescent="0.35">
      <c r="A123" s="22"/>
      <c r="B123" s="22"/>
      <c r="C123" s="22"/>
      <c r="D123" s="22"/>
      <c r="E123" s="22"/>
      <c r="F123" s="22"/>
      <c r="G123" s="22"/>
      <c r="H123" s="22"/>
      <c r="I123" s="22"/>
      <c r="J123" s="22"/>
      <c r="K123" s="22"/>
      <c r="L123" s="22"/>
      <c r="M123" s="22"/>
      <c r="N123" s="22"/>
      <c r="O123" s="22"/>
      <c r="P123" s="22"/>
      <c r="Q123" s="22"/>
      <c r="R123" s="22"/>
      <c r="S123" s="22"/>
      <c r="T123" s="22"/>
    </row>
    <row r="124" spans="1:20" x14ac:dyDescent="0.35">
      <c r="A124" s="22"/>
      <c r="B124" s="22"/>
      <c r="C124" s="22"/>
      <c r="D124" s="22"/>
      <c r="E124" s="22"/>
      <c r="F124" s="22"/>
      <c r="G124" s="22"/>
      <c r="H124" s="22"/>
      <c r="I124" s="22"/>
      <c r="J124" s="22"/>
      <c r="K124" s="22"/>
      <c r="L124" s="22"/>
      <c r="M124" s="22"/>
      <c r="N124" s="22"/>
      <c r="O124" s="22"/>
      <c r="P124" s="22"/>
      <c r="Q124" s="22"/>
      <c r="R124" s="22"/>
      <c r="S124" s="22"/>
      <c r="T124" s="22"/>
    </row>
    <row r="125" spans="1:20" x14ac:dyDescent="0.35">
      <c r="A125" s="22"/>
      <c r="B125" s="22"/>
      <c r="C125" s="22"/>
      <c r="D125" s="22"/>
      <c r="E125" s="22"/>
      <c r="F125" s="22"/>
      <c r="G125" s="22"/>
      <c r="H125" s="22"/>
      <c r="I125" s="22"/>
      <c r="J125" s="22"/>
      <c r="K125" s="22"/>
      <c r="L125" s="22"/>
      <c r="M125" s="22"/>
      <c r="N125" s="22"/>
      <c r="O125" s="22"/>
      <c r="P125" s="22"/>
      <c r="Q125" s="22"/>
      <c r="R125" s="22"/>
      <c r="S125" s="22"/>
      <c r="T125" s="22"/>
    </row>
    <row r="126" spans="1:20" x14ac:dyDescent="0.35">
      <c r="A126" s="22"/>
      <c r="B126" s="22"/>
      <c r="C126" s="22"/>
      <c r="D126" s="22"/>
      <c r="E126" s="22"/>
      <c r="F126" s="22"/>
      <c r="G126" s="22"/>
      <c r="H126" s="22"/>
      <c r="I126" s="22"/>
      <c r="J126" s="22"/>
      <c r="K126" s="22"/>
      <c r="L126" s="22"/>
      <c r="M126" s="22"/>
      <c r="N126" s="22"/>
      <c r="O126" s="22"/>
      <c r="P126" s="22"/>
      <c r="Q126" s="22"/>
      <c r="R126" s="22"/>
      <c r="S126" s="22"/>
      <c r="T126" s="22"/>
    </row>
    <row r="127" spans="1:20" x14ac:dyDescent="0.35">
      <c r="A127" s="22"/>
      <c r="B127" s="22"/>
      <c r="C127" s="22"/>
      <c r="D127" s="22"/>
      <c r="E127" s="22"/>
      <c r="F127" s="22"/>
      <c r="G127" s="22"/>
      <c r="H127" s="22"/>
      <c r="I127" s="22"/>
      <c r="J127" s="22"/>
      <c r="K127" s="22"/>
      <c r="L127" s="22"/>
      <c r="M127" s="22"/>
      <c r="N127" s="22"/>
      <c r="O127" s="22"/>
      <c r="P127" s="22"/>
      <c r="Q127" s="22"/>
      <c r="R127" s="22"/>
      <c r="S127" s="22"/>
      <c r="T127" s="22"/>
    </row>
    <row r="128" spans="1:20" x14ac:dyDescent="0.35">
      <c r="A128" s="22"/>
      <c r="B128" s="22"/>
      <c r="C128" s="22"/>
      <c r="D128" s="22"/>
      <c r="E128" s="22"/>
      <c r="F128" s="22"/>
      <c r="G128" s="22"/>
      <c r="H128" s="22"/>
      <c r="I128" s="22"/>
      <c r="J128" s="22"/>
      <c r="K128" s="22"/>
      <c r="L128" s="22"/>
      <c r="M128" s="22"/>
      <c r="N128" s="22"/>
      <c r="O128" s="22"/>
      <c r="P128" s="22"/>
      <c r="Q128" s="22"/>
      <c r="R128" s="22"/>
      <c r="S128" s="22"/>
      <c r="T128" s="22"/>
    </row>
    <row r="129" spans="1:20" x14ac:dyDescent="0.35">
      <c r="A129" s="22"/>
      <c r="B129" s="22"/>
      <c r="C129" s="22"/>
      <c r="D129" s="22"/>
      <c r="E129" s="22"/>
      <c r="F129" s="22"/>
      <c r="G129" s="22"/>
      <c r="H129" s="22"/>
      <c r="I129" s="22"/>
      <c r="J129" s="22"/>
      <c r="K129" s="22"/>
      <c r="L129" s="22"/>
      <c r="M129" s="22"/>
      <c r="N129" s="22"/>
      <c r="O129" s="22"/>
      <c r="P129" s="22"/>
      <c r="Q129" s="22"/>
      <c r="R129" s="22"/>
      <c r="S129" s="22"/>
      <c r="T129" s="22"/>
    </row>
    <row r="130" spans="1:20" x14ac:dyDescent="0.35">
      <c r="A130" s="22"/>
      <c r="B130" s="22"/>
      <c r="C130" s="22"/>
      <c r="D130" s="22"/>
      <c r="E130" s="22"/>
      <c r="F130" s="22"/>
      <c r="G130" s="22"/>
      <c r="H130" s="22"/>
      <c r="I130" s="22"/>
      <c r="J130" s="22"/>
      <c r="K130" s="22"/>
      <c r="L130" s="22"/>
      <c r="M130" s="22"/>
      <c r="N130" s="22"/>
      <c r="O130" s="22"/>
      <c r="P130" s="22"/>
      <c r="Q130" s="22"/>
      <c r="R130" s="22"/>
      <c r="S130" s="22"/>
      <c r="T130" s="22"/>
    </row>
    <row r="131" spans="1:20" x14ac:dyDescent="0.35">
      <c r="A131" s="22"/>
      <c r="B131" s="22"/>
      <c r="C131" s="22"/>
      <c r="D131" s="22"/>
      <c r="E131" s="22"/>
      <c r="F131" s="22"/>
      <c r="G131" s="22"/>
      <c r="H131" s="22"/>
      <c r="I131" s="22"/>
      <c r="J131" s="22"/>
      <c r="K131" s="22"/>
      <c r="L131" s="22"/>
      <c r="M131" s="22"/>
      <c r="N131" s="22"/>
      <c r="O131" s="22"/>
      <c r="P131" s="22"/>
      <c r="Q131" s="22"/>
      <c r="R131" s="22"/>
      <c r="S131" s="22"/>
      <c r="T131" s="22"/>
    </row>
  </sheetData>
  <mergeCells count="1">
    <mergeCell ref="A1:X1"/>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high="1" low="1" xr2:uid="{C93D61DF-676D-48E8-947B-4249DBF6B28F}">
          <x14:colorSeries rgb="FF376092"/>
          <x14:colorNegative rgb="FFD00000"/>
          <x14:colorAxis rgb="FF000000"/>
          <x14:colorMarkers rgb="FFD00000"/>
          <x14:colorFirst rgb="FFD00000"/>
          <x14:colorLast rgb="FFD00000"/>
          <x14:colorHigh theme="9" tint="-0.499984740745262"/>
          <x14:colorLow rgb="FFFF0000"/>
          <x14:sparklines>
            <x14:sparkline>
              <xm:sqref>M16</xm:sqref>
            </x14:sparkline>
            <x14:sparkline>
              <xm:sqref>N16</xm:sqref>
            </x14:sparkline>
          </x14:sparklines>
        </x14:sparklineGroup>
        <x14:sparklineGroup displayEmptyCellsAs="gap" high="1" low="1" xr2:uid="{594EE4BC-2CEC-49ED-A239-2FBF1272CF14}">
          <x14:colorSeries rgb="FF376092"/>
          <x14:colorNegative rgb="FFD00000"/>
          <x14:colorAxis rgb="FF000000"/>
          <x14:colorMarkers rgb="FFD00000"/>
          <x14:colorFirst rgb="FFD00000"/>
          <x14:colorLast rgb="FFD00000"/>
          <x14:colorHigh theme="9" tint="-0.499984740745262"/>
          <x14:colorLow rgb="FFFF0000"/>
          <x14:sparklines>
            <x14:sparkline>
              <xm:sqref>K16</xm:sqref>
            </x14:sparkline>
          </x14:sparklines>
        </x14:sparklineGroup>
        <x14:sparklineGroup displayEmptyCellsAs="gap" high="1" low="1" xr2:uid="{0256307A-3526-42CD-87F1-65F62263134D}">
          <x14:colorSeries rgb="FF376092"/>
          <x14:colorNegative rgb="FFD00000"/>
          <x14:colorAxis rgb="FF000000"/>
          <x14:colorMarkers rgb="FFD00000"/>
          <x14:colorFirst rgb="FFD00000"/>
          <x14:colorLast rgb="FFD00000"/>
          <x14:colorHigh theme="9" tint="-0.499984740745262"/>
          <x14:colorLow rgb="FFFF0000"/>
          <x14:sparklines>
            <x14:sparkline>
              <xm:sqref>N19</xm:sqref>
            </x14:sparkline>
          </x14:sparklines>
        </x14:sparklineGroup>
      </x14:sparklineGroups>
    </ex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826E7-3F9E-4754-92FD-F19AF254D088}">
  <sheetPr>
    <tabColor theme="4"/>
  </sheetPr>
  <dimension ref="A3:G7"/>
  <sheetViews>
    <sheetView workbookViewId="0">
      <selection activeCell="J22" sqref="J22"/>
    </sheetView>
  </sheetViews>
  <sheetFormatPr defaultRowHeight="14.5" x14ac:dyDescent="0.35"/>
  <cols>
    <col min="1" max="2" width="15.26953125" bestFit="1" customWidth="1"/>
    <col min="3" max="3" width="15.08984375" bestFit="1" customWidth="1"/>
    <col min="4" max="6" width="10.26953125" bestFit="1" customWidth="1"/>
    <col min="7" max="7" width="10.7265625" bestFit="1" customWidth="1"/>
  </cols>
  <sheetData>
    <row r="3" spans="1:7" x14ac:dyDescent="0.35">
      <c r="A3" s="17" t="s">
        <v>78</v>
      </c>
      <c r="B3" s="17" t="s">
        <v>82</v>
      </c>
    </row>
    <row r="4" spans="1:7" x14ac:dyDescent="0.35">
      <c r="A4" s="17" t="s">
        <v>72</v>
      </c>
      <c r="B4" t="s">
        <v>19</v>
      </c>
      <c r="C4" t="s">
        <v>23</v>
      </c>
      <c r="D4" t="s">
        <v>21</v>
      </c>
      <c r="E4" t="s">
        <v>33</v>
      </c>
      <c r="F4" t="s">
        <v>12</v>
      </c>
      <c r="G4" t="s">
        <v>73</v>
      </c>
    </row>
    <row r="5" spans="1:7" x14ac:dyDescent="0.35">
      <c r="A5" s="18" t="s">
        <v>16</v>
      </c>
      <c r="B5" s="19">
        <v>3431</v>
      </c>
      <c r="C5" s="19">
        <v>3406</v>
      </c>
      <c r="D5" s="19">
        <v>2533.5</v>
      </c>
      <c r="E5" s="19">
        <v>2459.25</v>
      </c>
      <c r="F5" s="19">
        <v>2184</v>
      </c>
      <c r="G5" s="19">
        <v>2674.8571428571427</v>
      </c>
    </row>
    <row r="6" spans="1:7" x14ac:dyDescent="0.35">
      <c r="A6" s="18" t="s">
        <v>11</v>
      </c>
      <c r="B6" s="19">
        <v>2447.125</v>
      </c>
      <c r="C6" s="19">
        <v>1790.6666666666667</v>
      </c>
      <c r="D6" s="19">
        <v>2852.3333333333335</v>
      </c>
      <c r="E6" s="19">
        <v>2091.1666666666665</v>
      </c>
      <c r="F6" s="19">
        <v>2008.3333333333333</v>
      </c>
      <c r="G6" s="19">
        <v>2298.6206896551726</v>
      </c>
    </row>
    <row r="7" spans="1:7" x14ac:dyDescent="0.35">
      <c r="A7" s="18" t="s">
        <v>73</v>
      </c>
      <c r="B7" s="19">
        <v>2715.4545454545455</v>
      </c>
      <c r="C7" s="19">
        <v>2598.3333333333335</v>
      </c>
      <c r="D7" s="19">
        <v>2772.625</v>
      </c>
      <c r="E7" s="19">
        <v>2301.5</v>
      </c>
      <c r="F7" s="19">
        <v>2088.181818181818</v>
      </c>
      <c r="G7" s="19">
        <v>2456.64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58AD5-FD87-4AA7-893B-5986438400ED}">
  <sheetPr>
    <tabColor theme="4"/>
  </sheetPr>
  <dimension ref="A3:B9"/>
  <sheetViews>
    <sheetView topLeftCell="A4" workbookViewId="0">
      <selection activeCell="L21" sqref="L21"/>
    </sheetView>
  </sheetViews>
  <sheetFormatPr defaultRowHeight="14.5" x14ac:dyDescent="0.35"/>
  <cols>
    <col min="1" max="1" width="15.08984375" bestFit="1" customWidth="1"/>
    <col min="2" max="2" width="18.7265625" bestFit="1" customWidth="1"/>
  </cols>
  <sheetData>
    <row r="3" spans="1:2" x14ac:dyDescent="0.35">
      <c r="A3" s="17" t="s">
        <v>72</v>
      </c>
      <c r="B3" t="s">
        <v>80</v>
      </c>
    </row>
    <row r="4" spans="1:2" x14ac:dyDescent="0.35">
      <c r="A4" s="18" t="s">
        <v>19</v>
      </c>
      <c r="B4" s="26">
        <v>11</v>
      </c>
    </row>
    <row r="5" spans="1:2" x14ac:dyDescent="0.35">
      <c r="A5" s="18" t="s">
        <v>23</v>
      </c>
      <c r="B5" s="26">
        <v>6</v>
      </c>
    </row>
    <row r="6" spans="1:2" x14ac:dyDescent="0.35">
      <c r="A6" s="18" t="s">
        <v>21</v>
      </c>
      <c r="B6" s="26">
        <v>8</v>
      </c>
    </row>
    <row r="7" spans="1:2" x14ac:dyDescent="0.35">
      <c r="A7" s="18" t="s">
        <v>33</v>
      </c>
      <c r="B7" s="26">
        <v>14</v>
      </c>
    </row>
    <row r="8" spans="1:2" x14ac:dyDescent="0.35">
      <c r="A8" s="18" t="s">
        <v>12</v>
      </c>
      <c r="B8" s="26">
        <v>11</v>
      </c>
    </row>
    <row r="9" spans="1:2" x14ac:dyDescent="0.35">
      <c r="A9" s="18" t="s">
        <v>73</v>
      </c>
      <c r="B9" s="26">
        <v>50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EB221-062A-48F0-B92E-C98BB17F0E8B}">
  <sheetPr>
    <tabColor theme="4"/>
  </sheetPr>
  <dimension ref="A3:B6"/>
  <sheetViews>
    <sheetView workbookViewId="0">
      <selection activeCell="E23" sqref="E23"/>
    </sheetView>
  </sheetViews>
  <sheetFormatPr defaultRowHeight="14.5" x14ac:dyDescent="0.35"/>
  <cols>
    <col min="1" max="1" width="12.36328125" bestFit="1" customWidth="1"/>
    <col min="2" max="2" width="18.7265625" bestFit="1" customWidth="1"/>
    <col min="3" max="3" width="12" bestFit="1" customWidth="1"/>
    <col min="4" max="4" width="10.1796875" bestFit="1" customWidth="1"/>
    <col min="5" max="5" width="10.7265625" bestFit="1" customWidth="1"/>
  </cols>
  <sheetData>
    <row r="3" spans="1:2" x14ac:dyDescent="0.35">
      <c r="A3" s="17" t="s">
        <v>72</v>
      </c>
      <c r="B3" t="s">
        <v>80</v>
      </c>
    </row>
    <row r="4" spans="1:2" x14ac:dyDescent="0.35">
      <c r="A4" s="18" t="s">
        <v>10</v>
      </c>
      <c r="B4" s="26">
        <v>23</v>
      </c>
    </row>
    <row r="5" spans="1:2" x14ac:dyDescent="0.35">
      <c r="A5" s="18" t="s">
        <v>15</v>
      </c>
      <c r="B5" s="26">
        <v>27</v>
      </c>
    </row>
    <row r="6" spans="1:2" x14ac:dyDescent="0.35">
      <c r="A6" s="18" t="s">
        <v>73</v>
      </c>
      <c r="B6" s="26">
        <v>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D55F2-08C0-4242-A40B-CF5D3A544BD6}">
  <sheetPr>
    <tabColor theme="4"/>
  </sheetPr>
  <dimension ref="A3:B21"/>
  <sheetViews>
    <sheetView topLeftCell="A10" workbookViewId="0">
      <selection activeCell="D24" sqref="D24"/>
    </sheetView>
  </sheetViews>
  <sheetFormatPr defaultRowHeight="14.5" x14ac:dyDescent="0.35"/>
  <cols>
    <col min="1" max="1" width="18.90625" bestFit="1" customWidth="1"/>
    <col min="2" max="2" width="12.08984375" bestFit="1" customWidth="1"/>
  </cols>
  <sheetData>
    <row r="3" spans="1:2" x14ac:dyDescent="0.35">
      <c r="A3" s="17" t="s">
        <v>72</v>
      </c>
      <c r="B3" t="s">
        <v>75</v>
      </c>
    </row>
    <row r="4" spans="1:2" x14ac:dyDescent="0.35">
      <c r="A4" s="18" t="s">
        <v>13</v>
      </c>
      <c r="B4" s="26">
        <v>58281</v>
      </c>
    </row>
    <row r="5" spans="1:2" x14ac:dyDescent="0.35">
      <c r="A5" s="21" t="s">
        <v>19</v>
      </c>
      <c r="B5" s="26">
        <v>10193</v>
      </c>
    </row>
    <row r="6" spans="1:2" x14ac:dyDescent="0.35">
      <c r="A6" s="21" t="s">
        <v>23</v>
      </c>
      <c r="B6" s="26">
        <v>8345</v>
      </c>
    </row>
    <row r="7" spans="1:2" x14ac:dyDescent="0.35">
      <c r="A7" s="21" t="s">
        <v>21</v>
      </c>
      <c r="B7" s="26">
        <v>17905</v>
      </c>
    </row>
    <row r="8" spans="1:2" x14ac:dyDescent="0.35">
      <c r="A8" s="21" t="s">
        <v>33</v>
      </c>
      <c r="B8" s="26">
        <v>11141</v>
      </c>
    </row>
    <row r="9" spans="1:2" x14ac:dyDescent="0.35">
      <c r="A9" s="21" t="s">
        <v>12</v>
      </c>
      <c r="B9" s="26">
        <v>10697</v>
      </c>
    </row>
    <row r="10" spans="1:2" x14ac:dyDescent="0.35">
      <c r="A10" s="18" t="s">
        <v>17</v>
      </c>
      <c r="B10" s="26">
        <v>26182</v>
      </c>
    </row>
    <row r="11" spans="1:2" x14ac:dyDescent="0.35">
      <c r="A11" s="21" t="s">
        <v>19</v>
      </c>
      <c r="B11" s="26">
        <v>11590</v>
      </c>
    </row>
    <row r="12" spans="1:2" x14ac:dyDescent="0.35">
      <c r="A12" s="21" t="s">
        <v>23</v>
      </c>
      <c r="B12" s="26">
        <v>4406</v>
      </c>
    </row>
    <row r="13" spans="1:2" x14ac:dyDescent="0.35">
      <c r="A13" s="21" t="s">
        <v>33</v>
      </c>
      <c r="B13" s="26">
        <v>6001</v>
      </c>
    </row>
    <row r="14" spans="1:2" x14ac:dyDescent="0.35">
      <c r="A14" s="21" t="s">
        <v>12</v>
      </c>
      <c r="B14" s="26">
        <v>4185</v>
      </c>
    </row>
    <row r="15" spans="1:2" x14ac:dyDescent="0.35">
      <c r="A15" s="18" t="s">
        <v>26</v>
      </c>
      <c r="B15" s="26">
        <v>38369</v>
      </c>
    </row>
    <row r="16" spans="1:2" x14ac:dyDescent="0.35">
      <c r="A16" s="21" t="s">
        <v>19</v>
      </c>
      <c r="B16" s="26">
        <v>8087</v>
      </c>
    </row>
    <row r="17" spans="1:2" x14ac:dyDescent="0.35">
      <c r="A17" s="21" t="s">
        <v>23</v>
      </c>
      <c r="B17" s="26">
        <v>2839</v>
      </c>
    </row>
    <row r="18" spans="1:2" x14ac:dyDescent="0.35">
      <c r="A18" s="21" t="s">
        <v>21</v>
      </c>
      <c r="B18" s="26">
        <v>4276</v>
      </c>
    </row>
    <row r="19" spans="1:2" x14ac:dyDescent="0.35">
      <c r="A19" s="21" t="s">
        <v>33</v>
      </c>
      <c r="B19" s="26">
        <v>15079</v>
      </c>
    </row>
    <row r="20" spans="1:2" x14ac:dyDescent="0.35">
      <c r="A20" s="21" t="s">
        <v>12</v>
      </c>
      <c r="B20" s="26">
        <v>8088</v>
      </c>
    </row>
    <row r="21" spans="1:2" x14ac:dyDescent="0.35">
      <c r="A21" s="18" t="s">
        <v>73</v>
      </c>
      <c r="B21" s="26">
        <v>122832</v>
      </c>
    </row>
  </sheetData>
  <conditionalFormatting sqref="L13">
    <cfRule type="colorScale" priority="2">
      <colorScale>
        <cfvo type="min"/>
        <cfvo type="max"/>
        <color rgb="FFFF7128"/>
        <color rgb="FFFFEF9C"/>
      </colorScale>
    </cfRule>
  </conditionalFormatting>
  <conditionalFormatting pivot="1" sqref="B4:B21">
    <cfRule type="colorScale" priority="1">
      <colorScale>
        <cfvo type="min"/>
        <cfvo type="max"/>
        <color rgb="FFFF7128"/>
        <color rgb="FFFFEF9C"/>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91859-A9C9-4A67-8F95-E4E2D677C487}">
  <sheetPr>
    <tabColor theme="4"/>
  </sheetPr>
  <dimension ref="A3:B6"/>
  <sheetViews>
    <sheetView workbookViewId="0">
      <selection activeCell="A3" sqref="A3:B6"/>
    </sheetView>
  </sheetViews>
  <sheetFormatPr defaultRowHeight="14.5" x14ac:dyDescent="0.35"/>
  <cols>
    <col min="1" max="1" width="12.36328125" bestFit="1" customWidth="1"/>
    <col min="2" max="2" width="17.26953125" bestFit="1" customWidth="1"/>
    <col min="3" max="3" width="10.1796875" bestFit="1" customWidth="1"/>
  </cols>
  <sheetData>
    <row r="3" spans="1:2" x14ac:dyDescent="0.35">
      <c r="A3" s="17" t="s">
        <v>72</v>
      </c>
      <c r="B3" t="s">
        <v>81</v>
      </c>
    </row>
    <row r="4" spans="1:2" x14ac:dyDescent="0.35">
      <c r="A4" s="18" t="s">
        <v>16</v>
      </c>
      <c r="B4" s="26">
        <v>448</v>
      </c>
    </row>
    <row r="5" spans="1:2" x14ac:dyDescent="0.35">
      <c r="A5" s="18" t="s">
        <v>11</v>
      </c>
      <c r="B5" s="26">
        <v>827</v>
      </c>
    </row>
    <row r="6" spans="1:2" x14ac:dyDescent="0.35">
      <c r="A6" s="18" t="s">
        <v>73</v>
      </c>
      <c r="B6" s="26">
        <v>1275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FA796-2560-418D-AEC1-A4D94C72722F}">
  <sheetPr>
    <tabColor theme="4"/>
  </sheetPr>
  <dimension ref="A3:D63"/>
  <sheetViews>
    <sheetView showGridLines="0" topLeftCell="A53" workbookViewId="0">
      <selection activeCell="C63" sqref="C63"/>
    </sheetView>
  </sheetViews>
  <sheetFormatPr defaultRowHeight="14.5" x14ac:dyDescent="0.35"/>
  <cols>
    <col min="1" max="1" width="20.90625" bestFit="1" customWidth="1"/>
    <col min="2" max="2" width="18.7265625" bestFit="1" customWidth="1"/>
    <col min="3" max="3" width="12.08984375" bestFit="1" customWidth="1"/>
    <col min="4" max="4" width="10.1796875" bestFit="1" customWidth="1"/>
    <col min="5" max="5" width="15.26953125" bestFit="1" customWidth="1"/>
    <col min="6" max="6" width="10.7265625" bestFit="1" customWidth="1"/>
    <col min="7" max="10" width="1.81640625" bestFit="1" customWidth="1"/>
    <col min="11" max="51" width="2.81640625" bestFit="1" customWidth="1"/>
    <col min="52" max="52" width="10.7265625" bestFit="1" customWidth="1"/>
    <col min="53" max="53" width="12.26953125" bestFit="1" customWidth="1"/>
    <col min="54" max="54" width="11.26953125" bestFit="1" customWidth="1"/>
    <col min="55" max="55" width="13.26953125" bestFit="1" customWidth="1"/>
    <col min="56" max="56" width="10.6328125" bestFit="1" customWidth="1"/>
    <col min="57" max="57" width="11.453125" bestFit="1" customWidth="1"/>
    <col min="58" max="58" width="10.1796875" bestFit="1" customWidth="1"/>
    <col min="59" max="59" width="12.08984375" bestFit="1" customWidth="1"/>
    <col min="60" max="60" width="11.7265625" bestFit="1" customWidth="1"/>
    <col min="61" max="61" width="13.453125" bestFit="1" customWidth="1"/>
    <col min="62" max="62" width="13.81640625" bestFit="1" customWidth="1"/>
    <col min="63" max="63" width="15.453125" bestFit="1" customWidth="1"/>
    <col min="64" max="64" width="14.453125" bestFit="1" customWidth="1"/>
    <col min="65" max="65" width="15.26953125" bestFit="1" customWidth="1"/>
    <col min="66" max="66" width="17.1796875" bestFit="1" customWidth="1"/>
    <col min="67" max="67" width="16.54296875" bestFit="1" customWidth="1"/>
    <col min="68" max="68" width="12.1796875" bestFit="1" customWidth="1"/>
    <col min="69" max="69" width="9.54296875" bestFit="1" customWidth="1"/>
    <col min="70" max="70" width="10.7265625" bestFit="1" customWidth="1"/>
    <col min="71" max="71" width="8.6328125" bestFit="1" customWidth="1"/>
    <col min="72" max="72" width="15.36328125" bestFit="1" customWidth="1"/>
    <col min="73" max="73" width="9.1796875" bestFit="1" customWidth="1"/>
    <col min="74" max="74" width="13" bestFit="1" customWidth="1"/>
    <col min="75" max="75" width="10.81640625" bestFit="1" customWidth="1"/>
    <col min="76" max="76" width="13.1796875" bestFit="1" customWidth="1"/>
    <col min="77" max="77" width="14" bestFit="1" customWidth="1"/>
    <col min="78" max="78" width="13.90625" bestFit="1" customWidth="1"/>
    <col min="79" max="79" width="11.36328125" bestFit="1" customWidth="1"/>
    <col min="80" max="80" width="14.81640625" bestFit="1" customWidth="1"/>
    <col min="81" max="81" width="12" bestFit="1" customWidth="1"/>
    <col min="82" max="82" width="16.81640625" bestFit="1" customWidth="1"/>
    <col min="83" max="83" width="12.26953125" bestFit="1" customWidth="1"/>
    <col min="84" max="84" width="13.453125" bestFit="1" customWidth="1"/>
    <col min="85" max="85" width="10.26953125" bestFit="1" customWidth="1"/>
    <col min="86" max="86" width="12.6328125" bestFit="1" customWidth="1"/>
    <col min="87" max="87" width="10.7265625" bestFit="1" customWidth="1"/>
    <col min="88" max="88" width="13.54296875" bestFit="1" customWidth="1"/>
    <col min="89" max="89" width="14.08984375" bestFit="1" customWidth="1"/>
    <col min="90" max="90" width="14" bestFit="1" customWidth="1"/>
    <col min="91" max="91" width="12.453125" bestFit="1" customWidth="1"/>
    <col min="92" max="92" width="11.90625" bestFit="1" customWidth="1"/>
    <col min="93" max="93" width="16.1796875" bestFit="1" customWidth="1"/>
    <col min="94" max="94" width="13.81640625" bestFit="1" customWidth="1"/>
    <col min="95" max="95" width="16.54296875" bestFit="1" customWidth="1"/>
    <col min="96" max="96" width="13" bestFit="1" customWidth="1"/>
    <col min="97" max="97" width="14.26953125" bestFit="1" customWidth="1"/>
    <col min="98" max="98" width="12.90625" bestFit="1" customWidth="1"/>
    <col min="99" max="99" width="14.36328125" bestFit="1" customWidth="1"/>
    <col min="100" max="100" width="17" bestFit="1" customWidth="1"/>
    <col min="101" max="102" width="12.6328125" bestFit="1" customWidth="1"/>
    <col min="103" max="103" width="12.26953125" bestFit="1" customWidth="1"/>
    <col min="104" max="104" width="11.26953125" bestFit="1" customWidth="1"/>
    <col min="105" max="105" width="13.26953125" bestFit="1" customWidth="1"/>
    <col min="106" max="106" width="10.6328125" bestFit="1" customWidth="1"/>
    <col min="107" max="107" width="11.453125" bestFit="1" customWidth="1"/>
    <col min="108" max="108" width="10.1796875" bestFit="1" customWidth="1"/>
    <col min="109" max="109" width="12.08984375" bestFit="1" customWidth="1"/>
    <col min="110" max="110" width="11.7265625" bestFit="1" customWidth="1"/>
    <col min="111" max="111" width="13.453125" bestFit="1" customWidth="1"/>
    <col min="112" max="112" width="13.81640625" bestFit="1" customWidth="1"/>
    <col min="113" max="113" width="15.453125" bestFit="1" customWidth="1"/>
    <col min="114" max="114" width="14.453125" bestFit="1" customWidth="1"/>
    <col min="115" max="115" width="15.26953125" bestFit="1" customWidth="1"/>
    <col min="116" max="116" width="17.1796875" bestFit="1" customWidth="1"/>
    <col min="117" max="117" width="16.54296875" bestFit="1" customWidth="1"/>
    <col min="118" max="118" width="12.1796875" bestFit="1" customWidth="1"/>
    <col min="119" max="119" width="9.54296875" bestFit="1" customWidth="1"/>
    <col min="120" max="120" width="10.7265625" bestFit="1" customWidth="1"/>
    <col min="121" max="121" width="8.6328125" bestFit="1" customWidth="1"/>
    <col min="122" max="122" width="15.36328125" bestFit="1" customWidth="1"/>
    <col min="123" max="123" width="9.1796875" bestFit="1" customWidth="1"/>
    <col min="124" max="124" width="13" bestFit="1" customWidth="1"/>
    <col min="125" max="125" width="10.81640625" bestFit="1" customWidth="1"/>
    <col min="126" max="126" width="13.1796875" bestFit="1" customWidth="1"/>
    <col min="127" max="127" width="14" bestFit="1" customWidth="1"/>
    <col min="128" max="128" width="13.90625" bestFit="1" customWidth="1"/>
    <col min="129" max="129" width="11.36328125" bestFit="1" customWidth="1"/>
    <col min="130" max="130" width="14.81640625" bestFit="1" customWidth="1"/>
    <col min="131" max="131" width="12" bestFit="1" customWidth="1"/>
    <col min="132" max="132" width="16.81640625" bestFit="1" customWidth="1"/>
    <col min="133" max="133" width="12.26953125" bestFit="1" customWidth="1"/>
    <col min="134" max="134" width="13.453125" bestFit="1" customWidth="1"/>
    <col min="135" max="135" width="10.26953125" bestFit="1" customWidth="1"/>
    <col min="136" max="136" width="12.6328125" bestFit="1" customWidth="1"/>
    <col min="137" max="137" width="10.7265625" bestFit="1" customWidth="1"/>
    <col min="138" max="138" width="13.54296875" bestFit="1" customWidth="1"/>
    <col min="139" max="139" width="14.08984375" bestFit="1" customWidth="1"/>
    <col min="140" max="140" width="14" bestFit="1" customWidth="1"/>
    <col min="141" max="141" width="12.453125" bestFit="1" customWidth="1"/>
    <col min="142" max="142" width="11.90625" bestFit="1" customWidth="1"/>
    <col min="143" max="143" width="16.1796875" bestFit="1" customWidth="1"/>
    <col min="144" max="144" width="13.81640625" bestFit="1" customWidth="1"/>
    <col min="145" max="145" width="16.54296875" bestFit="1" customWidth="1"/>
    <col min="146" max="146" width="13" bestFit="1" customWidth="1"/>
    <col min="147" max="147" width="14.26953125" bestFit="1" customWidth="1"/>
    <col min="148" max="148" width="12.90625" bestFit="1" customWidth="1"/>
    <col min="149" max="149" width="14.36328125" bestFit="1" customWidth="1"/>
    <col min="150" max="150" width="17" bestFit="1" customWidth="1"/>
    <col min="151" max="151" width="12.6328125" bestFit="1" customWidth="1"/>
    <col min="152" max="152" width="22.08984375" bestFit="1" customWidth="1"/>
    <col min="153" max="153" width="17" bestFit="1" customWidth="1"/>
    <col min="154" max="154" width="17.54296875" bestFit="1" customWidth="1"/>
  </cols>
  <sheetData>
    <row r="3" spans="1:4" x14ac:dyDescent="0.35">
      <c r="A3" s="17" t="s">
        <v>72</v>
      </c>
      <c r="B3" t="s">
        <v>80</v>
      </c>
      <c r="C3" t="s">
        <v>75</v>
      </c>
      <c r="D3" t="s">
        <v>74</v>
      </c>
    </row>
    <row r="4" spans="1:4" x14ac:dyDescent="0.35">
      <c r="A4" s="18" t="s">
        <v>19</v>
      </c>
      <c r="B4" s="26">
        <v>11</v>
      </c>
      <c r="C4" s="27">
        <v>29870</v>
      </c>
      <c r="D4" s="26">
        <v>421</v>
      </c>
    </row>
    <row r="5" spans="1:4" x14ac:dyDescent="0.35">
      <c r="A5" s="21" t="s">
        <v>27</v>
      </c>
      <c r="B5" s="26">
        <v>1</v>
      </c>
      <c r="C5" s="27">
        <v>3989</v>
      </c>
      <c r="D5" s="26">
        <v>53</v>
      </c>
    </row>
    <row r="6" spans="1:4" x14ac:dyDescent="0.35">
      <c r="A6" s="21" t="s">
        <v>69</v>
      </c>
      <c r="B6" s="26">
        <v>1</v>
      </c>
      <c r="C6" s="27">
        <v>4491</v>
      </c>
      <c r="D6" s="26">
        <v>21</v>
      </c>
    </row>
    <row r="7" spans="1:4" x14ac:dyDescent="0.35">
      <c r="A7" s="21" t="s">
        <v>68</v>
      </c>
      <c r="B7" s="26">
        <v>1</v>
      </c>
      <c r="C7" s="27">
        <v>3110</v>
      </c>
      <c r="D7" s="26">
        <v>39</v>
      </c>
    </row>
    <row r="8" spans="1:4" x14ac:dyDescent="0.35">
      <c r="A8" s="21" t="s">
        <v>28</v>
      </c>
      <c r="B8" s="26">
        <v>1</v>
      </c>
      <c r="C8" s="27">
        <v>1636</v>
      </c>
      <c r="D8" s="26">
        <v>33</v>
      </c>
    </row>
    <row r="9" spans="1:4" x14ac:dyDescent="0.35">
      <c r="A9" s="21" t="s">
        <v>18</v>
      </c>
      <c r="B9" s="26">
        <v>1</v>
      </c>
      <c r="C9" s="27">
        <v>4006</v>
      </c>
      <c r="D9" s="26">
        <v>46</v>
      </c>
    </row>
    <row r="10" spans="1:4" x14ac:dyDescent="0.35">
      <c r="A10" s="21" t="s">
        <v>54</v>
      </c>
      <c r="B10" s="26">
        <v>1</v>
      </c>
      <c r="C10" s="27">
        <v>2298</v>
      </c>
      <c r="D10" s="26">
        <v>37</v>
      </c>
    </row>
    <row r="11" spans="1:4" x14ac:dyDescent="0.35">
      <c r="A11" s="21" t="s">
        <v>47</v>
      </c>
      <c r="B11" s="26">
        <v>1</v>
      </c>
      <c r="C11" s="27">
        <v>1161</v>
      </c>
      <c r="D11" s="26">
        <v>41</v>
      </c>
    </row>
    <row r="12" spans="1:4" x14ac:dyDescent="0.35">
      <c r="A12" s="21" t="s">
        <v>49</v>
      </c>
      <c r="B12" s="26">
        <v>1</v>
      </c>
      <c r="C12" s="27">
        <v>3199</v>
      </c>
      <c r="D12" s="26">
        <v>34</v>
      </c>
    </row>
    <row r="13" spans="1:4" x14ac:dyDescent="0.35">
      <c r="A13" s="21" t="s">
        <v>40</v>
      </c>
      <c r="B13" s="26">
        <v>1</v>
      </c>
      <c r="C13" s="27">
        <v>3390</v>
      </c>
      <c r="D13" s="26">
        <v>42</v>
      </c>
    </row>
    <row r="14" spans="1:4" x14ac:dyDescent="0.35">
      <c r="A14" s="21" t="s">
        <v>44</v>
      </c>
      <c r="B14" s="26">
        <v>1</v>
      </c>
      <c r="C14" s="27">
        <v>2042</v>
      </c>
      <c r="D14" s="26">
        <v>50</v>
      </c>
    </row>
    <row r="15" spans="1:4" x14ac:dyDescent="0.35">
      <c r="A15" s="21" t="s">
        <v>60</v>
      </c>
      <c r="B15" s="26">
        <v>1</v>
      </c>
      <c r="C15" s="27">
        <v>548</v>
      </c>
      <c r="D15" s="26">
        <v>25</v>
      </c>
    </row>
    <row r="16" spans="1:4" x14ac:dyDescent="0.35">
      <c r="A16" s="18" t="s">
        <v>23</v>
      </c>
      <c r="B16" s="26">
        <v>6</v>
      </c>
      <c r="C16" s="27">
        <v>15590</v>
      </c>
      <c r="D16" s="26">
        <v>236</v>
      </c>
    </row>
    <row r="17" spans="1:4" x14ac:dyDescent="0.35">
      <c r="A17" s="21" t="s">
        <v>48</v>
      </c>
      <c r="B17" s="26">
        <v>1</v>
      </c>
      <c r="C17" s="27">
        <v>1711</v>
      </c>
      <c r="D17" s="26">
        <v>62</v>
      </c>
    </row>
    <row r="18" spans="1:4" x14ac:dyDescent="0.35">
      <c r="A18" s="21" t="s">
        <v>31</v>
      </c>
      <c r="B18" s="26">
        <v>1</v>
      </c>
      <c r="C18" s="27">
        <v>1128</v>
      </c>
      <c r="D18" s="26">
        <v>30</v>
      </c>
    </row>
    <row r="19" spans="1:4" x14ac:dyDescent="0.35">
      <c r="A19" s="21" t="s">
        <v>43</v>
      </c>
      <c r="B19" s="26">
        <v>1</v>
      </c>
      <c r="C19" s="27">
        <v>4406</v>
      </c>
      <c r="D19" s="26">
        <v>22</v>
      </c>
    </row>
    <row r="20" spans="1:4" x14ac:dyDescent="0.35">
      <c r="A20" s="21" t="s">
        <v>67</v>
      </c>
      <c r="B20" s="26">
        <v>1</v>
      </c>
      <c r="C20" s="27">
        <v>2533</v>
      </c>
      <c r="D20" s="26">
        <v>36</v>
      </c>
    </row>
    <row r="21" spans="1:4" x14ac:dyDescent="0.35">
      <c r="A21" s="21" t="s">
        <v>22</v>
      </c>
      <c r="B21" s="26">
        <v>1</v>
      </c>
      <c r="C21" s="27">
        <v>1932</v>
      </c>
      <c r="D21" s="26">
        <v>46</v>
      </c>
    </row>
    <row r="22" spans="1:4" x14ac:dyDescent="0.35">
      <c r="A22" s="21" t="s">
        <v>56</v>
      </c>
      <c r="B22" s="26">
        <v>1</v>
      </c>
      <c r="C22" s="27">
        <v>3880</v>
      </c>
      <c r="D22" s="26">
        <v>40</v>
      </c>
    </row>
    <row r="23" spans="1:4" x14ac:dyDescent="0.35">
      <c r="A23" s="18" t="s">
        <v>21</v>
      </c>
      <c r="B23" s="26">
        <v>8</v>
      </c>
      <c r="C23" s="27">
        <v>22181</v>
      </c>
      <c r="D23" s="26">
        <v>346</v>
      </c>
    </row>
    <row r="24" spans="1:4" x14ac:dyDescent="0.35">
      <c r="A24" s="21" t="s">
        <v>62</v>
      </c>
      <c r="B24" s="26">
        <v>1</v>
      </c>
      <c r="C24" s="27">
        <v>2018</v>
      </c>
      <c r="D24" s="26">
        <v>48</v>
      </c>
    </row>
    <row r="25" spans="1:4" x14ac:dyDescent="0.35">
      <c r="A25" s="21" t="s">
        <v>34</v>
      </c>
      <c r="B25" s="26">
        <v>1</v>
      </c>
      <c r="C25" s="27">
        <v>2887</v>
      </c>
      <c r="D25" s="26">
        <v>51</v>
      </c>
    </row>
    <row r="26" spans="1:4" x14ac:dyDescent="0.35">
      <c r="A26" s="21" t="s">
        <v>20</v>
      </c>
      <c r="B26" s="26">
        <v>1</v>
      </c>
      <c r="C26" s="27">
        <v>4547</v>
      </c>
      <c r="D26" s="26">
        <v>39</v>
      </c>
    </row>
    <row r="27" spans="1:4" x14ac:dyDescent="0.35">
      <c r="A27" s="21" t="s">
        <v>42</v>
      </c>
      <c r="B27" s="26">
        <v>1</v>
      </c>
      <c r="C27" s="27">
        <v>600</v>
      </c>
      <c r="D27" s="26">
        <v>45</v>
      </c>
    </row>
    <row r="28" spans="1:4" x14ac:dyDescent="0.35">
      <c r="A28" s="21" t="s">
        <v>55</v>
      </c>
      <c r="B28" s="26">
        <v>1</v>
      </c>
      <c r="C28" s="27">
        <v>3843</v>
      </c>
      <c r="D28" s="26">
        <v>60</v>
      </c>
    </row>
    <row r="29" spans="1:4" x14ac:dyDescent="0.35">
      <c r="A29" s="21" t="s">
        <v>29</v>
      </c>
      <c r="B29" s="26">
        <v>1</v>
      </c>
      <c r="C29" s="27">
        <v>3386</v>
      </c>
      <c r="D29" s="26">
        <v>34</v>
      </c>
    </row>
    <row r="30" spans="1:4" x14ac:dyDescent="0.35">
      <c r="A30" s="21" t="s">
        <v>30</v>
      </c>
      <c r="B30" s="26">
        <v>1</v>
      </c>
      <c r="C30" s="27">
        <v>3676</v>
      </c>
      <c r="D30" s="26">
        <v>26</v>
      </c>
    </row>
    <row r="31" spans="1:4" x14ac:dyDescent="0.35">
      <c r="A31" s="21" t="s">
        <v>63</v>
      </c>
      <c r="B31" s="26">
        <v>1</v>
      </c>
      <c r="C31" s="27">
        <v>1224</v>
      </c>
      <c r="D31" s="26">
        <v>43</v>
      </c>
    </row>
    <row r="32" spans="1:4" x14ac:dyDescent="0.35">
      <c r="A32" s="18" t="s">
        <v>33</v>
      </c>
      <c r="B32" s="26">
        <v>14</v>
      </c>
      <c r="C32" s="27">
        <v>32221</v>
      </c>
      <c r="D32" s="26">
        <v>544</v>
      </c>
    </row>
    <row r="33" spans="1:4" x14ac:dyDescent="0.35">
      <c r="A33" s="21" t="s">
        <v>37</v>
      </c>
      <c r="B33" s="26">
        <v>1</v>
      </c>
      <c r="C33" s="27">
        <v>4096</v>
      </c>
      <c r="D33" s="26">
        <v>37</v>
      </c>
    </row>
    <row r="34" spans="1:4" x14ac:dyDescent="0.35">
      <c r="A34" s="21" t="s">
        <v>41</v>
      </c>
      <c r="B34" s="26">
        <v>1</v>
      </c>
      <c r="C34" s="27">
        <v>2034</v>
      </c>
      <c r="D34" s="26">
        <v>22</v>
      </c>
    </row>
    <row r="35" spans="1:4" x14ac:dyDescent="0.35">
      <c r="A35" s="21" t="s">
        <v>57</v>
      </c>
      <c r="B35" s="26">
        <v>1</v>
      </c>
      <c r="C35" s="27">
        <v>3967</v>
      </c>
      <c r="D35" s="26">
        <v>29</v>
      </c>
    </row>
    <row r="36" spans="1:4" x14ac:dyDescent="0.35">
      <c r="A36" s="21" t="s">
        <v>35</v>
      </c>
      <c r="B36" s="26">
        <v>1</v>
      </c>
      <c r="C36" s="27">
        <v>2154</v>
      </c>
      <c r="D36" s="26">
        <v>40</v>
      </c>
    </row>
    <row r="37" spans="1:4" x14ac:dyDescent="0.35">
      <c r="A37" s="21" t="s">
        <v>58</v>
      </c>
      <c r="B37" s="26">
        <v>1</v>
      </c>
      <c r="C37" s="27">
        <v>561</v>
      </c>
      <c r="D37" s="26">
        <v>41</v>
      </c>
    </row>
    <row r="38" spans="1:4" x14ac:dyDescent="0.35">
      <c r="A38" s="21" t="s">
        <v>36</v>
      </c>
      <c r="B38" s="26">
        <v>1</v>
      </c>
      <c r="C38" s="27">
        <v>2741</v>
      </c>
      <c r="D38" s="26">
        <v>34</v>
      </c>
    </row>
    <row r="39" spans="1:4" x14ac:dyDescent="0.35">
      <c r="A39" s="21" t="s">
        <v>46</v>
      </c>
      <c r="B39" s="26">
        <v>1</v>
      </c>
      <c r="C39" s="27">
        <v>3723</v>
      </c>
      <c r="D39" s="26">
        <v>25</v>
      </c>
    </row>
    <row r="40" spans="1:4" x14ac:dyDescent="0.35">
      <c r="A40" s="21" t="s">
        <v>45</v>
      </c>
      <c r="B40" s="26">
        <v>1</v>
      </c>
      <c r="C40" s="27">
        <v>664</v>
      </c>
      <c r="D40" s="26">
        <v>63</v>
      </c>
    </row>
    <row r="41" spans="1:4" x14ac:dyDescent="0.35">
      <c r="A41" s="21" t="s">
        <v>32</v>
      </c>
      <c r="B41" s="26">
        <v>1</v>
      </c>
      <c r="C41" s="27">
        <v>2301</v>
      </c>
      <c r="D41" s="26">
        <v>38</v>
      </c>
    </row>
    <row r="42" spans="1:4" x14ac:dyDescent="0.35">
      <c r="A42" s="21" t="s">
        <v>65</v>
      </c>
      <c r="B42" s="26">
        <v>1</v>
      </c>
      <c r="C42" s="27">
        <v>1286</v>
      </c>
      <c r="D42" s="26">
        <v>30</v>
      </c>
    </row>
    <row r="43" spans="1:4" x14ac:dyDescent="0.35">
      <c r="A43" s="21" t="s">
        <v>50</v>
      </c>
      <c r="B43" s="26">
        <v>1</v>
      </c>
      <c r="C43" s="27">
        <v>1513</v>
      </c>
      <c r="D43" s="26">
        <v>65</v>
      </c>
    </row>
    <row r="44" spans="1:4" x14ac:dyDescent="0.35">
      <c r="A44" s="21" t="s">
        <v>51</v>
      </c>
      <c r="B44" s="26">
        <v>1</v>
      </c>
      <c r="C44" s="27">
        <v>3978</v>
      </c>
      <c r="D44" s="26">
        <v>35</v>
      </c>
    </row>
    <row r="45" spans="1:4" x14ac:dyDescent="0.35">
      <c r="A45" s="21" t="s">
        <v>66</v>
      </c>
      <c r="B45" s="26">
        <v>1</v>
      </c>
      <c r="C45" s="27">
        <v>1808</v>
      </c>
      <c r="D45" s="26">
        <v>64</v>
      </c>
    </row>
    <row r="46" spans="1:4" x14ac:dyDescent="0.35">
      <c r="A46" s="21" t="s">
        <v>59</v>
      </c>
      <c r="B46" s="26">
        <v>1</v>
      </c>
      <c r="C46" s="27">
        <v>1395</v>
      </c>
      <c r="D46" s="26">
        <v>21</v>
      </c>
    </row>
    <row r="47" spans="1:4" x14ac:dyDescent="0.35">
      <c r="A47" s="18" t="s">
        <v>12</v>
      </c>
      <c r="B47" s="26">
        <v>11</v>
      </c>
      <c r="C47" s="27">
        <v>22970</v>
      </c>
      <c r="D47" s="26">
        <v>477</v>
      </c>
    </row>
    <row r="48" spans="1:4" x14ac:dyDescent="0.35">
      <c r="A48" s="21" t="s">
        <v>38</v>
      </c>
      <c r="B48" s="26">
        <v>1</v>
      </c>
      <c r="C48" s="27">
        <v>1998</v>
      </c>
      <c r="D48" s="26">
        <v>52</v>
      </c>
    </row>
    <row r="49" spans="1:4" x14ac:dyDescent="0.35">
      <c r="A49" s="21" t="s">
        <v>14</v>
      </c>
      <c r="B49" s="26">
        <v>1</v>
      </c>
      <c r="C49" s="27">
        <v>962</v>
      </c>
      <c r="D49" s="26">
        <v>50</v>
      </c>
    </row>
    <row r="50" spans="1:4" x14ac:dyDescent="0.35">
      <c r="A50" s="21" t="s">
        <v>52</v>
      </c>
      <c r="B50" s="26">
        <v>1</v>
      </c>
      <c r="C50" s="27">
        <v>3639</v>
      </c>
      <c r="D50" s="26">
        <v>26</v>
      </c>
    </row>
    <row r="51" spans="1:4" x14ac:dyDescent="0.35">
      <c r="A51" s="21" t="s">
        <v>24</v>
      </c>
      <c r="B51" s="26">
        <v>1</v>
      </c>
      <c r="C51" s="27">
        <v>3223</v>
      </c>
      <c r="D51" s="26">
        <v>46</v>
      </c>
    </row>
    <row r="52" spans="1:4" x14ac:dyDescent="0.35">
      <c r="A52" s="21" t="s">
        <v>9</v>
      </c>
      <c r="B52" s="26">
        <v>1</v>
      </c>
      <c r="C52" s="27">
        <v>2295</v>
      </c>
      <c r="D52" s="26">
        <v>40</v>
      </c>
    </row>
    <row r="53" spans="1:4" x14ac:dyDescent="0.35">
      <c r="A53" s="21" t="s">
        <v>61</v>
      </c>
      <c r="B53" s="26">
        <v>1</v>
      </c>
      <c r="C53" s="27">
        <v>1355</v>
      </c>
      <c r="D53" s="26">
        <v>44</v>
      </c>
    </row>
    <row r="54" spans="1:4" x14ac:dyDescent="0.35">
      <c r="A54" s="21" t="s">
        <v>64</v>
      </c>
      <c r="B54" s="26">
        <v>1</v>
      </c>
      <c r="C54" s="27">
        <v>948</v>
      </c>
      <c r="D54" s="26">
        <v>56</v>
      </c>
    </row>
    <row r="55" spans="1:4" x14ac:dyDescent="0.35">
      <c r="A55" s="21" t="s">
        <v>25</v>
      </c>
      <c r="B55" s="26">
        <v>1</v>
      </c>
      <c r="C55" s="27">
        <v>1329</v>
      </c>
      <c r="D55" s="26">
        <v>25</v>
      </c>
    </row>
    <row r="56" spans="1:4" x14ac:dyDescent="0.35">
      <c r="A56" s="21" t="s">
        <v>70</v>
      </c>
      <c r="B56" s="26">
        <v>1</v>
      </c>
      <c r="C56" s="27">
        <v>2679</v>
      </c>
      <c r="D56" s="26">
        <v>48</v>
      </c>
    </row>
    <row r="57" spans="1:4" x14ac:dyDescent="0.35">
      <c r="A57" s="21" t="s">
        <v>53</v>
      </c>
      <c r="B57" s="26">
        <v>1</v>
      </c>
      <c r="C57" s="27">
        <v>1134</v>
      </c>
      <c r="D57" s="26">
        <v>56</v>
      </c>
    </row>
    <row r="58" spans="1:4" x14ac:dyDescent="0.35">
      <c r="A58" s="21" t="s">
        <v>39</v>
      </c>
      <c r="B58" s="26">
        <v>1</v>
      </c>
      <c r="C58" s="27">
        <v>3408</v>
      </c>
      <c r="D58" s="26">
        <v>34</v>
      </c>
    </row>
    <row r="59" spans="1:4" x14ac:dyDescent="0.35">
      <c r="A59" s="18" t="s">
        <v>73</v>
      </c>
      <c r="B59" s="26">
        <v>50</v>
      </c>
      <c r="C59" s="27">
        <v>122832</v>
      </c>
      <c r="D59" s="26">
        <v>2024</v>
      </c>
    </row>
    <row r="60" spans="1:4" x14ac:dyDescent="0.35">
      <c r="B60">
        <f>B59</f>
        <v>50</v>
      </c>
      <c r="C60" s="27">
        <f>C59</f>
        <v>122832</v>
      </c>
      <c r="D60">
        <f>D59</f>
        <v>2024</v>
      </c>
    </row>
    <row r="61" spans="1:4" ht="31.5" customHeight="1" x14ac:dyDescent="0.35"/>
    <row r="63" spans="1:4" x14ac:dyDescent="0.35">
      <c r="A63" s="28" t="s">
        <v>83</v>
      </c>
      <c r="C63" s="27">
        <f>MEDIAN(C4:C58)</f>
        <v>2533</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3FDEAF27-3182-4207-B943-2A0BC9BD3065}">
          <x14:colorSeries rgb="FF376092"/>
          <x14:colorNegative rgb="FFD00000"/>
          <x14:colorAxis rgb="FF000000"/>
          <x14:colorMarkers rgb="FFD00000"/>
          <x14:colorFirst rgb="FFD00000"/>
          <x14:colorLast rgb="FFD00000"/>
          <x14:colorHigh rgb="FFD00000"/>
          <x14:colorLow rgb="FFD00000"/>
          <x14:sparklines>
            <x14:sparkline>
              <xm:f>'Sum KPI'!C4:C58</xm:f>
              <xm:sqref>C64</xm:sqref>
            </x14:sparkline>
          </x14:sparklines>
        </x14:sparklineGroup>
        <x14:sparklineGroup displayEmptyCellsAs="gap" high="1" first="1" xr2:uid="{0AFA1765-DF3F-42CC-B04D-EE0E9CDEA3C5}">
          <x14:colorSeries rgb="FF376092"/>
          <x14:colorNegative rgb="FFD00000"/>
          <x14:colorAxis rgb="FF000000"/>
          <x14:colorMarkers rgb="FFD00000"/>
          <x14:colorFirst rgb="FFFF0000"/>
          <x14:colorLast rgb="FFD00000"/>
          <x14:colorHigh theme="9" tint="-0.499984740745262"/>
          <x14:colorLow rgb="FFD00000"/>
          <x14:sparklines>
            <x14:sparkline>
              <xm:f>'Sum KPI'!B4:B58</xm:f>
              <xm:sqref>B61</xm:sqref>
            </x14:sparkline>
          </x14:sparklines>
        </x14:sparklineGroup>
        <x14:sparklineGroup displayEmptyCellsAs="gap" high="1" low="1" xr2:uid="{B9D24359-0E1C-4985-AF8D-94F344B0701B}">
          <x14:colorSeries rgb="FF376092"/>
          <x14:colorNegative rgb="FFD00000"/>
          <x14:colorAxis rgb="FF000000"/>
          <x14:colorMarkers rgb="FFD00000"/>
          <x14:colorFirst rgb="FFD00000"/>
          <x14:colorLast rgb="FFD00000"/>
          <x14:colorHigh theme="9" tint="-0.499984740745262"/>
          <x14:colorLow rgb="FFFF0000"/>
          <x14:sparklines>
            <x14:sparkline>
              <xm:f>'Sum KPI'!C4:C58</xm:f>
              <xm:sqref>C61</xm:sqref>
            </x14:sparkline>
          </x14:sparklines>
        </x14:sparklineGroup>
        <x14:sparklineGroup displayEmptyCellsAs="gap" high="1" low="1" xr2:uid="{3B12A735-6D2F-498E-A9EE-7D1571EC4638}">
          <x14:colorSeries rgb="FF376092"/>
          <x14:colorNegative rgb="FFD00000"/>
          <x14:colorAxis rgb="FF000000"/>
          <x14:colorMarkers rgb="FFD00000"/>
          <x14:colorFirst rgb="FFD00000"/>
          <x14:colorLast rgb="FFD00000"/>
          <x14:colorHigh theme="9" tint="-0.499984740745262"/>
          <x14:colorLow rgb="FFFF0000"/>
          <x14:sparklines>
            <x14:sparkline>
              <xm:f>'Sum KPI'!D4:D58</xm:f>
              <xm:sqref>D61</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F11BF-2956-4B3F-A0FB-2903672C027D}">
  <sheetPr>
    <tabColor theme="4"/>
  </sheetPr>
  <dimension ref="A3:B9"/>
  <sheetViews>
    <sheetView workbookViewId="0">
      <selection activeCell="A3" sqref="A3:B9"/>
    </sheetView>
  </sheetViews>
  <sheetFormatPr defaultRowHeight="14.5" x14ac:dyDescent="0.35"/>
  <cols>
    <col min="1" max="1" width="15.08984375" bestFit="1" customWidth="1"/>
    <col min="2" max="2" width="18.7265625" bestFit="1" customWidth="1"/>
  </cols>
  <sheetData>
    <row r="3" spans="1:2" x14ac:dyDescent="0.35">
      <c r="A3" s="17" t="s">
        <v>72</v>
      </c>
      <c r="B3" t="s">
        <v>80</v>
      </c>
    </row>
    <row r="4" spans="1:2" x14ac:dyDescent="0.35">
      <c r="A4" s="18" t="s">
        <v>19</v>
      </c>
      <c r="B4" s="26">
        <v>11</v>
      </c>
    </row>
    <row r="5" spans="1:2" x14ac:dyDescent="0.35">
      <c r="A5" s="18" t="s">
        <v>23</v>
      </c>
      <c r="B5" s="26">
        <v>6</v>
      </c>
    </row>
    <row r="6" spans="1:2" x14ac:dyDescent="0.35">
      <c r="A6" s="18" t="s">
        <v>21</v>
      </c>
      <c r="B6" s="26">
        <v>8</v>
      </c>
    </row>
    <row r="7" spans="1:2" x14ac:dyDescent="0.35">
      <c r="A7" s="18" t="s">
        <v>33</v>
      </c>
      <c r="B7" s="26">
        <v>14</v>
      </c>
    </row>
    <row r="8" spans="1:2" x14ac:dyDescent="0.35">
      <c r="A8" s="18" t="s">
        <v>12</v>
      </c>
      <c r="B8" s="26">
        <v>11</v>
      </c>
    </row>
    <row r="9" spans="1:2" x14ac:dyDescent="0.35">
      <c r="A9" s="18" t="s">
        <v>73</v>
      </c>
      <c r="B9" s="26">
        <v>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Main Data</vt:lpstr>
      <vt:lpstr>Dashboard</vt:lpstr>
      <vt:lpstr>gender vs avg salary in dept</vt:lpstr>
      <vt:lpstr>Headcount by Department</vt:lpstr>
      <vt:lpstr>Maritalstatus spilt</vt:lpstr>
      <vt:lpstr>Salary Distribution</vt:lpstr>
      <vt:lpstr>Gender Split</vt:lpstr>
      <vt:lpstr>Sum KPI</vt:lpstr>
      <vt:lpstr>Department wise employee count</vt:lpstr>
      <vt:lpstr>Average KPI</vt:lpstr>
      <vt:lpstr>'Main Data'!AdventureWorks.accdb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Kanika Jain</dc:creator>
  <cp:lastModifiedBy>Kanika Jain</cp:lastModifiedBy>
  <dcterms:created xsi:type="dcterms:W3CDTF">2025-09-13T17:51:32Z</dcterms:created>
  <dcterms:modified xsi:type="dcterms:W3CDTF">2025-09-19T18:08:18Z</dcterms:modified>
</cp:coreProperties>
</file>