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https://d.docs.live.net/37937731b9c7f959/Documents/"/>
    </mc:Choice>
  </mc:AlternateContent>
  <xr:revisionPtr revIDLastSave="0" documentId="8_{0061FAB4-29A2-4DA5-A7E1-813255F5CB75}" xr6:coauthVersionLast="47" xr6:coauthVersionMax="47" xr10:uidLastSave="{00000000-0000-0000-0000-000000000000}"/>
  <bookViews>
    <workbookView xWindow="-110" yWindow="-110" windowWidth="19420" windowHeight="10300" activeTab="1" xr2:uid="{00000000-000D-0000-FFFF-FFFF00000000}"/>
  </bookViews>
  <sheets>
    <sheet name="Information Sheets" sheetId="3" r:id="rId1"/>
    <sheet name="Inventory List" sheetId="1" r:id="rId2"/>
  </sheets>
  <definedNames>
    <definedName name="_xlchart.v1.0" hidden="1">'Inventory List'!$I$6:$I$30</definedName>
    <definedName name="_xlchart.v1.1" hidden="1">'Inventory List'!$J$6:$J$30</definedName>
    <definedName name="_xlchart.v1.2" hidden="1">'Inventory List'!$K$6:$K$30</definedName>
    <definedName name="_xlchart.v1.3" hidden="1">'Inventory List'!$I$6:$I$30</definedName>
    <definedName name="_xlchart.v1.4" hidden="1">'Inventory List'!$J$6:$J$30</definedName>
    <definedName name="_xlchart.v1.5" hidden="1">'Inventory List'!$K$6:$K$30</definedName>
    <definedName name="valHighlight">'Inventory List'!$K$2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7" i="1"/>
  <c r="H11" i="1"/>
  <c r="H15" i="1"/>
  <c r="H19" i="1"/>
  <c r="H23" i="1"/>
  <c r="H27" i="1"/>
  <c r="G6" i="1"/>
  <c r="G7" i="1"/>
  <c r="G8" i="1"/>
  <c r="H8" i="1" s="1"/>
  <c r="G9" i="1"/>
  <c r="H9" i="1" s="1"/>
  <c r="G10" i="1"/>
  <c r="H10" i="1" s="1"/>
  <c r="G11" i="1"/>
  <c r="G12" i="1"/>
  <c r="H12" i="1" s="1"/>
  <c r="G13" i="1"/>
  <c r="H13" i="1" s="1"/>
  <c r="G14" i="1"/>
  <c r="B14" i="1" s="1"/>
  <c r="G15" i="1"/>
  <c r="G16" i="1"/>
  <c r="H16" i="1" s="1"/>
  <c r="G17" i="1"/>
  <c r="H17" i="1" s="1"/>
  <c r="G18" i="1"/>
  <c r="B18" i="1" s="1"/>
  <c r="G19" i="1"/>
  <c r="G20" i="1"/>
  <c r="H20" i="1" s="1"/>
  <c r="G21" i="1"/>
  <c r="H21" i="1" s="1"/>
  <c r="G22" i="1"/>
  <c r="B22" i="1" s="1"/>
  <c r="G23" i="1"/>
  <c r="G24" i="1"/>
  <c r="H24" i="1" s="1"/>
  <c r="G25" i="1"/>
  <c r="H25" i="1" s="1"/>
  <c r="G26" i="1"/>
  <c r="B26" i="1" s="1"/>
  <c r="G27" i="1"/>
  <c r="G28" i="1"/>
  <c r="H28" i="1" s="1"/>
  <c r="G29" i="1"/>
  <c r="H29" i="1" s="1"/>
  <c r="G30" i="1"/>
  <c r="B30" i="1" s="1"/>
  <c r="B6" i="1"/>
  <c r="B7" i="1"/>
  <c r="B8" i="1"/>
  <c r="B9" i="1"/>
  <c r="B11" i="1"/>
  <c r="B12" i="1"/>
  <c r="B13" i="1"/>
  <c r="B15" i="1"/>
  <c r="B16" i="1"/>
  <c r="B17" i="1"/>
  <c r="B19" i="1"/>
  <c r="B20" i="1"/>
  <c r="B21" i="1"/>
  <c r="B23" i="1"/>
  <c r="B24" i="1"/>
  <c r="B25" i="1"/>
  <c r="B27" i="1"/>
  <c r="B28" i="1"/>
  <c r="B29" i="1"/>
  <c r="H26" i="1" l="1"/>
  <c r="H18" i="1"/>
  <c r="H30" i="1"/>
  <c r="H22" i="1"/>
  <c r="H14" i="1"/>
  <c r="B10"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<sst xmlns="http://schemas.openxmlformats.org/spreadsheetml/2006/main" count="85" uniqueCount="64">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</sst>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22">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21"/>
      <tableStyleElement type="headerRow" dxfId="20"/>
      <tableStyleElement type="firstColumn" dxfId="19"/>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Cluster</a:t>
            </a:r>
            <a:r>
              <a:rPr lang="en-IN" baseline="0"/>
              <a:t> Chart Of Price/Unit And Quantity Purchased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'Inventory List'!$E$6:$E$30</c:f>
              <c:numCache>
                <c:formatCode>General</c:formatCode>
                <c:ptCount val="2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numCache>
            </c:numRef>
          </c:val>
          <c:extLst>
            <c:ext xmlns:c16="http://schemas.microsoft.com/office/drawing/2014/chart" uri="{C3380CC4-5D6E-409C-BE32-E72D297353CC}">
              <c16:uniqueId val="{00000000-C96B-413D-8D6F-B7242E9594AB}"/>
            </c:ext>
          </c:extLst>
        </c:ser>
        <c:ser>
          <c:idx val="1"/>
          <c:order val="1"/>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C96B-413D-8D6F-B7242E9594AB}"/>
            </c:ext>
          </c:extLst>
        </c:ser>
        <c:dLbls>
          <c:showLegendKey val="0"/>
          <c:showVal val="0"/>
          <c:showCatName val="0"/>
          <c:showSerName val="0"/>
          <c:showPercent val="0"/>
          <c:showBubbleSize val="0"/>
        </c:dLbls>
        <c:gapWidth val="150"/>
        <c:shape val="box"/>
        <c:axId val="1260963471"/>
        <c:axId val="1267587503"/>
        <c:axId val="0"/>
      </c:bar3DChart>
      <c:catAx>
        <c:axId val="126096347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7587503"/>
        <c:crosses val="autoZero"/>
        <c:auto val="1"/>
        <c:lblAlgn val="ctr"/>
        <c:lblOffset val="100"/>
        <c:noMultiLvlLbl val="0"/>
      </c:catAx>
      <c:valAx>
        <c:axId val="126758750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963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Reorder</a:t>
            </a:r>
            <a:r>
              <a:rPr lang="en-IN" baseline="0"/>
              <a:t> Level &amp; Reorder Quantity</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34925" cap="rnd">
              <a:solidFill>
                <a:schemeClr val="accent2">
                  <a:shade val="76000"/>
                </a:schemeClr>
              </a:solidFill>
              <a:round/>
            </a:ln>
            <a:effectLst>
              <a:outerShdw blurRad="40000" dist="23000" dir="5400000" rotWithShape="0">
                <a:srgbClr val="000000">
                  <a:alpha val="35000"/>
                </a:srgbClr>
              </a:outerShdw>
            </a:effectLst>
          </c:spPr>
          <c:marker>
            <c:symbol val="none"/>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1502-43D2-AF9B-7600CD1625B5}"/>
            </c:ext>
          </c:extLst>
        </c:ser>
        <c:ser>
          <c:idx val="1"/>
          <c:order val="1"/>
          <c:spPr>
            <a:ln w="34925" cap="rnd">
              <a:solidFill>
                <a:schemeClr val="accent2">
                  <a:tint val="77000"/>
                </a:schemeClr>
              </a:solidFill>
              <a:round/>
            </a:ln>
            <a:effectLst>
              <a:outerShdw blurRad="40000" dist="23000" dir="5400000" rotWithShape="0">
                <a:srgbClr val="000000">
                  <a:alpha val="35000"/>
                </a:srgbClr>
              </a:outerShdw>
            </a:effectLst>
          </c:spPr>
          <c:marker>
            <c:symbol val="none"/>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1502-43D2-AF9B-7600CD1625B5}"/>
            </c:ext>
          </c:extLst>
        </c:ser>
        <c:dLbls>
          <c:showLegendKey val="0"/>
          <c:showVal val="0"/>
          <c:showCatName val="0"/>
          <c:showSerName val="0"/>
          <c:showPercent val="0"/>
          <c:showBubbleSize val="0"/>
        </c:dLbls>
        <c:smooth val="0"/>
        <c:axId val="1320344655"/>
        <c:axId val="1316981567"/>
      </c:lineChart>
      <c:catAx>
        <c:axId val="1320344655"/>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981567"/>
        <c:crosses val="autoZero"/>
        <c:auto val="1"/>
        <c:lblAlgn val="ctr"/>
        <c:lblOffset val="100"/>
        <c:noMultiLvlLbl val="0"/>
      </c:catAx>
      <c:valAx>
        <c:axId val="131698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344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_xlchart.v1.4</cx:f>
      </cx:numDim>
    </cx:data>
    <cx:data id="2">
      <cx:numDim type="val">
        <cx:f>_xlchart.v1.5</cx:f>
      </cx:numDim>
    </cx:data>
  </cx:chartData>
  <cx:chart>
    <cx:title pos="t" align="ctr" overlay="0">
      <cx:tx>
        <cx:txData>
          <cx:v>Pareto Visual of reorder level, reorder quantity and quantity sold</cx:v>
        </cx:txData>
      </cx:tx>
      <cx:txPr>
        <a:bodyPr spcFirstLastPara="1" vertOverflow="ellipsis" horzOverflow="overflow" wrap="square" lIns="0" tIns="0" rIns="0" bIns="0" anchor="ctr" anchorCtr="1"/>
        <a:lstStyle/>
        <a:p>
          <a:pPr algn="ctr" rtl="0">
            <a:defRPr/>
          </a:pPr>
          <a:r>
            <a:rPr lang="en-US" sz="1200" b="1" i="0" u="none" strike="noStrike" cap="all" spc="100" baseline="0">
              <a:solidFill>
                <a:sysClr val="window" lastClr="FFFFFF"/>
              </a:solidFill>
              <a:latin typeface="Calibri"/>
            </a:rPr>
            <a:t>Pareto Visual of reorder level, reorder quantity and quantity sold</a:t>
          </a:r>
        </a:p>
      </cx:txPr>
    </cx:title>
    <cx:plotArea>
      <cx:plotAreaRegion>
        <cx:series layoutId="clusteredColumn" uniqueId="{DD5107BC-28FE-4D87-AAA9-7E3A7D30C8AE}" formatIdx="0">
          <cx:dataId val="0"/>
          <cx:layoutPr>
            <cx:binning intervalClosed="r"/>
          </cx:layoutPr>
          <cx:axisId val="1"/>
        </cx:series>
        <cx:series layoutId="paretoLine" ownerIdx="0" uniqueId="{1556BCD8-2549-4739-A56F-25583C79C8E6}" formatIdx="1">
          <cx:axisId val="2"/>
        </cx:series>
        <cx:series layoutId="clusteredColumn" hidden="1" uniqueId="{61F54E47-D807-4CF5-9D3F-857E828E101F}" formatIdx="2">
          <cx:dataId val="1"/>
          <cx:layoutPr>
            <cx:binning intervalClosed="r"/>
          </cx:layoutPr>
          <cx:axisId val="1"/>
        </cx:series>
        <cx:series layoutId="paretoLine" ownerIdx="2" uniqueId="{2C2E471F-7BA2-4DEA-B869-A62D19194DCD}" formatIdx="3">
          <cx:axisId val="2"/>
        </cx:series>
        <cx:series layoutId="clusteredColumn" hidden="1" uniqueId="{1C7E95D6-BEAA-4D83-87F9-9F1C70093704}" formatIdx="4">
          <cx:dataId val="2"/>
          <cx:layoutPr>
            <cx:binning intervalClosed="r"/>
          </cx:layoutPr>
          <cx:axisId val="1"/>
        </cx:series>
        <cx:series layoutId="paretoLine" ownerIdx="4" uniqueId="{EE2E322B-F188-4612-A040-87F42B5319A2}" formatIdx="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20</xdr:col>
      <xdr:colOff>31750</xdr:colOff>
      <xdr:row>182</xdr:row>
      <xdr:rowOff>133350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614524"/>
          <a:ext cx="11074400" cy="15567026"/>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087360" y="303530"/>
          <a:ext cx="1093856" cy="737870"/>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400050</xdr:colOff>
          <xdr:row>1</xdr:row>
          <xdr:rowOff>260350</xdr:rowOff>
        </xdr:from>
        <xdr:to>
          <xdr:col>12</xdr:col>
          <xdr:colOff>12700</xdr:colOff>
          <xdr:row>1</xdr:row>
          <xdr:rowOff>476250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27</xdr:col>
      <xdr:colOff>361950</xdr:colOff>
      <xdr:row>1</xdr:row>
      <xdr:rowOff>184150</xdr:rowOff>
    </xdr:from>
    <xdr:to>
      <xdr:col>35</xdr:col>
      <xdr:colOff>412750</xdr:colOff>
      <xdr:row>11</xdr:row>
      <xdr:rowOff>120650</xdr:rowOff>
    </xdr:to>
    <xdr:graphicFrame macro="">
      <xdr:nvGraphicFramePr>
        <xdr:cNvPr id="5" name="Chart 4">
          <a:extLst>
            <a:ext uri="{FF2B5EF4-FFF2-40B4-BE49-F238E27FC236}">
              <a16:creationId xmlns:a16="http://schemas.microsoft.com/office/drawing/2014/main" id="{2DFB3C3A-D659-BEDA-7234-0B9B1DA91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361950</xdr:colOff>
      <xdr:row>13</xdr:row>
      <xdr:rowOff>31750</xdr:rowOff>
    </xdr:from>
    <xdr:to>
      <xdr:col>35</xdr:col>
      <xdr:colOff>412750</xdr:colOff>
      <xdr:row>25</xdr:row>
      <xdr:rowOff>184150</xdr:rowOff>
    </xdr:to>
    <xdr:graphicFrame macro="">
      <xdr:nvGraphicFramePr>
        <xdr:cNvPr id="7" name="Chart 6">
          <a:extLst>
            <a:ext uri="{FF2B5EF4-FFF2-40B4-BE49-F238E27FC236}">
              <a16:creationId xmlns:a16="http://schemas.microsoft.com/office/drawing/2014/main" id="{4D4593DF-384E-6508-BEE5-44E21FE1C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368300</xdr:colOff>
      <xdr:row>27</xdr:row>
      <xdr:rowOff>76200</xdr:rowOff>
    </xdr:from>
    <xdr:to>
      <xdr:col>35</xdr:col>
      <xdr:colOff>419100</xdr:colOff>
      <xdr:row>40</xdr:row>
      <xdr:rowOff>12700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DC161BF7-C57A-195C-5C2D-758C597BC5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233900" y="65532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8" dataDxfId="17">
  <autoFilter ref="B5:L30" xr:uid="{00000000-0009-0000-0100-000001000000}"/>
  <tableColumns count="11">
    <tableColumn id="10" xr3:uid="{00000000-0010-0000-0000-00000A000000}" name="Column1" dataDxfId="16">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5"/>
    <tableColumn id="2" xr3:uid="{00000000-0010-0000-0000-000002000000}" name="Product Detail" dataDxfId="14"/>
    <tableColumn id="3" xr3:uid="{00000000-0010-0000-0000-000003000000}" name="Quantity Purchased" dataDxfId="13" dataCellStyle="Comma"/>
    <tableColumn id="4" xr3:uid="{00000000-0010-0000-0000-000004000000}" name="Price/Unit" dataDxfId="12"/>
    <tableColumn id="5" xr3:uid="{00000000-0010-0000-0000-000005000000}" name="Quantity in Stock" dataDxfId="7">
      <calculatedColumnFormula>tblInventoryList[[#This Row],[Quantity Purchased]]-tblInventoryList[[#This Row],[Quantity Sold]]</calculatedColumnFormula>
    </tableColumn>
    <tableColumn id="11" xr3:uid="{00000000-0010-0000-0000-00000B000000}" name="Value Stock in Hand" dataDxfId="6" dataCellStyle="Comma">
      <calculatedColumnFormula>tblInventoryList[[#This Row],[Price/Unit]]*tblInventoryList[[#This Row],[Quantity in Stock]]</calculatedColumnFormula>
    </tableColumn>
    <tableColumn id="6" xr3:uid="{00000000-0010-0000-0000-000006000000}" name="Reorder Level" dataDxfId="11"/>
    <tableColumn id="7" xr3:uid="{00000000-0010-0000-0000-000007000000}" name="Reorder Quantity" dataDxfId="10"/>
    <tableColumn id="8" xr3:uid="{00000000-0010-0000-0000-000008000000}" name="Quantity Sold" dataDxfId="9"/>
    <tableColumn id="9" xr3:uid="{00000000-0010-0000-0000-000009000000}" name="Discontinued Product " dataDxfId="8"/>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topLeftCell="A154" workbookViewId="0">
      <selection activeCell="AC10" sqref="AC10"/>
    </sheetView>
  </sheetViews>
  <sheetFormatPr defaultRowHeight="13" x14ac:dyDescent="0.3"/>
  <sheetData>
    <row r="1" customFormat="1" x14ac:dyDescent="0.3"/>
    <row r="2" customFormat="1" x14ac:dyDescent="0.3"/>
    <row r="3" customFormat="1" x14ac:dyDescent="0.3"/>
    <row r="4"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31"/>
  <sheetViews>
    <sheetView showGridLines="0" tabSelected="1" topLeftCell="H1" workbookViewId="0">
      <selection activeCell="AK28" sqref="AK28"/>
    </sheetView>
  </sheetViews>
  <sheetFormatPr defaultColWidth="8.8984375" defaultRowHeight="17.25" customHeight="1" x14ac:dyDescent="0.35"/>
  <cols>
    <col min="1" max="1" width="1.69921875" style="25" customWidth="1"/>
    <col min="2" max="2" width="3" style="25" customWidth="1"/>
    <col min="3" max="3" width="14.296875" style="25" bestFit="1" customWidth="1"/>
    <col min="4" max="4" width="17.69921875" style="25" bestFit="1" customWidth="1"/>
    <col min="5" max="5" width="13.3984375" style="45" bestFit="1" customWidth="1"/>
    <col min="6" max="6" width="13.296875" style="45" bestFit="1" customWidth="1"/>
    <col min="7" max="7" width="14.69921875" style="45" bestFit="1" customWidth="1"/>
    <col min="8" max="8" width="15.296875" style="45" bestFit="1" customWidth="1"/>
    <col min="9" max="9" width="11.296875" style="45" bestFit="1" customWidth="1"/>
    <col min="10" max="10" width="12.09765625" style="46" bestFit="1" customWidth="1"/>
    <col min="11" max="11" width="12.09765625" style="25" bestFit="1" customWidth="1"/>
    <col min="12" max="12" width="16.296875" style="25" bestFit="1" customWidth="1"/>
    <col min="13" max="13" width="1.69921875" style="25" customWidth="1"/>
    <col min="14" max="14" width="3" style="25" customWidth="1"/>
    <col min="15" max="16384" width="8.8984375" style="25"/>
  </cols>
  <sheetData>
    <row r="1" spans="1:14" ht="17.25" customHeight="1" thickBot="1" x14ac:dyDescent="0.4"/>
    <row r="2" spans="1:14" ht="63.75" customHeight="1" thickBot="1" x14ac:dyDescent="0.4">
      <c r="A2" s="22"/>
      <c r="B2" s="23"/>
      <c r="C2" s="47" t="s">
        <v>5</v>
      </c>
      <c r="D2" s="47"/>
      <c r="E2" s="47"/>
      <c r="F2" s="47"/>
      <c r="G2" s="47"/>
      <c r="H2" s="47"/>
      <c r="I2" s="47"/>
      <c r="J2" s="48"/>
      <c r="K2" s="49" t="b">
        <v>1</v>
      </c>
      <c r="L2" s="50"/>
      <c r="M2" s="22"/>
      <c r="N2" s="24"/>
    </row>
    <row r="3" spans="1:14" ht="12" customHeight="1" thickBot="1" x14ac:dyDescent="0.4">
      <c r="A3" s="26"/>
      <c r="B3" s="27"/>
      <c r="C3" s="28"/>
      <c r="D3" s="28"/>
      <c r="E3" s="29"/>
      <c r="F3" s="29"/>
      <c r="G3" s="29"/>
      <c r="H3" s="29"/>
      <c r="I3" s="29"/>
      <c r="J3" s="30"/>
      <c r="K3" s="28"/>
      <c r="L3" s="28"/>
      <c r="M3" s="26"/>
      <c r="N3" s="27"/>
    </row>
    <row r="4" spans="1:14" ht="6" customHeight="1" x14ac:dyDescent="0.35">
      <c r="A4" s="26"/>
      <c r="B4" s="27"/>
      <c r="C4" s="31"/>
      <c r="D4" s="32"/>
      <c r="E4" s="33"/>
      <c r="F4" s="33"/>
      <c r="G4" s="33"/>
      <c r="H4" s="33"/>
      <c r="I4" s="33"/>
      <c r="J4" s="34"/>
      <c r="K4" s="32"/>
      <c r="L4" s="35"/>
      <c r="M4" s="26"/>
      <c r="N4" s="27"/>
    </row>
    <row r="5" spans="1:14" ht="37.5" customHeight="1" thickBot="1" x14ac:dyDescent="0.4">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35">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35">
      <c r="A7" s="26"/>
      <c r="B7" s="38">
        <f>(tblInventoryList[[#This Row],[Quantity in Stock]]&lt;=tblInventoryList[[#This Row],[Reorder Level]])*(tblInventoryList[[#This Row],[Discontinued Product ]]="")*valHighlight</f>
        <v>0</v>
      </c>
      <c r="C7" s="10" t="s">
        <v>12</v>
      </c>
      <c r="D7" s="11" t="s">
        <v>37</v>
      </c>
      <c r="E7" s="6">
        <v>100</v>
      </c>
      <c r="F7" s="13">
        <v>200</v>
      </c>
      <c r="G7" s="12">
        <f>tblInventoryList[[#This Row],[Quantity Purchased]]-tblInventoryList[[#This Row],[Quantity Sold]]</f>
        <v>75</v>
      </c>
      <c r="H7" s="14">
        <f>tblInventoryList[[#This Row],[Price/Unit]]*tblInventoryList[[#This Row],[Quantity in Stock]]</f>
        <v>15000</v>
      </c>
      <c r="I7" s="12">
        <v>50</v>
      </c>
      <c r="J7" s="12">
        <v>50</v>
      </c>
      <c r="K7" s="12">
        <v>25</v>
      </c>
      <c r="L7" s="15" t="s">
        <v>2</v>
      </c>
      <c r="M7" s="26"/>
      <c r="N7" s="27"/>
    </row>
    <row r="8" spans="1:14" ht="17.25" customHeight="1" x14ac:dyDescent="0.35">
      <c r="A8" s="26"/>
      <c r="B8" s="38">
        <f>(tblInventoryList[[#This Row],[Quantity in Stock]]&lt;=tblInventoryList[[#This Row],[Reorder Level]])*(tblInventoryList[[#This Row],[Discontinued Product ]]="")*valHighlight</f>
        <v>0</v>
      </c>
      <c r="C8" s="10" t="s">
        <v>13</v>
      </c>
      <c r="D8" s="11" t="s">
        <v>38</v>
      </c>
      <c r="E8" s="6">
        <v>100</v>
      </c>
      <c r="F8" s="13">
        <v>250</v>
      </c>
      <c r="G8" s="12">
        <f>tblInventoryList[[#This Row],[Quantity Purchased]]-tblInventoryList[[#This Row],[Quantity Sold]]</f>
        <v>50</v>
      </c>
      <c r="H8" s="14">
        <f>tblInventoryList[[#This Row],[Price/Unit]]*tblInventoryList[[#This Row],[Quantity in Stock]]</f>
        <v>12500</v>
      </c>
      <c r="I8" s="12">
        <v>25</v>
      </c>
      <c r="J8" s="12">
        <v>50</v>
      </c>
      <c r="K8" s="12">
        <v>50</v>
      </c>
      <c r="L8" s="15" t="s">
        <v>3</v>
      </c>
      <c r="M8" s="26"/>
      <c r="N8" s="27"/>
    </row>
    <row r="9" spans="1:14" ht="17.25" customHeight="1" x14ac:dyDescent="0.35">
      <c r="A9" s="26"/>
      <c r="B9" s="38">
        <f>(tblInventoryList[[#This Row],[Quantity in Stock]]&lt;=tblInventoryList[[#This Row],[Reorder Level]])*(tblInventoryList[[#This Row],[Discontinued Product ]]="")*valHighlight</f>
        <v>0</v>
      </c>
      <c r="C9" s="10" t="s">
        <v>14</v>
      </c>
      <c r="D9" s="11" t="s">
        <v>39</v>
      </c>
      <c r="E9" s="6">
        <v>100</v>
      </c>
      <c r="F9" s="13">
        <v>500</v>
      </c>
      <c r="G9" s="12">
        <f>tblInventoryList[[#This Row],[Quantity Purchased]]-tblInventoryList[[#This Row],[Quantity Sold]]</f>
        <v>50</v>
      </c>
      <c r="H9" s="14">
        <f>tblInventoryList[[#This Row],[Price/Unit]]*tblInventoryList[[#This Row],[Quantity in Stock]]</f>
        <v>25000</v>
      </c>
      <c r="I9" s="12">
        <v>50</v>
      </c>
      <c r="J9" s="12">
        <v>50</v>
      </c>
      <c r="K9" s="12">
        <v>50</v>
      </c>
      <c r="L9" s="15" t="s">
        <v>3</v>
      </c>
      <c r="M9" s="26"/>
      <c r="N9" s="27"/>
    </row>
    <row r="10" spans="1:14" ht="17.25" customHeight="1" x14ac:dyDescent="0.35">
      <c r="A10" s="26"/>
      <c r="B10" s="38">
        <f>(tblInventoryList[[#This Row],[Quantity in Stock]]&lt;=tblInventoryList[[#This Row],[Reorder Level]])*(tblInventoryList[[#This Row],[Discontinued Product ]]="")*valHighlight</f>
        <v>0</v>
      </c>
      <c r="C10" s="10" t="s">
        <v>15</v>
      </c>
      <c r="D10" s="11" t="s">
        <v>40</v>
      </c>
      <c r="E10" s="6">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35">
      <c r="A11" s="26"/>
      <c r="B11" s="38">
        <f>(tblInventoryList[[#This Row],[Quantity in Stock]]&lt;=tblInventoryList[[#This Row],[Reorder Level]])*(tblInventoryList[[#This Row],[Discontinued Product ]]="")*valHighlight</f>
        <v>0</v>
      </c>
      <c r="C11" s="10" t="s">
        <v>16</v>
      </c>
      <c r="D11" s="11" t="s">
        <v>41</v>
      </c>
      <c r="E11" s="6">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35">
      <c r="A12" s="26"/>
      <c r="B12" s="38">
        <f>(tblInventoryList[[#This Row],[Quantity in Stock]]&lt;=tblInventoryList[[#This Row],[Reorder Level]])*(tblInventoryList[[#This Row],[Discontinued Product ]]="")*valHighlight</f>
        <v>0</v>
      </c>
      <c r="C12" s="10" t="s">
        <v>17</v>
      </c>
      <c r="D12" s="11" t="s">
        <v>42</v>
      </c>
      <c r="E12" s="6">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35">
      <c r="A13" s="26"/>
      <c r="B13" s="38">
        <f>(tblInventoryList[[#This Row],[Quantity in Stock]]&lt;=tblInventoryList[[#This Row],[Reorder Level]])*(tblInventoryList[[#This Row],[Discontinued Product ]]="")*valHighlight</f>
        <v>0</v>
      </c>
      <c r="C13" s="10" t="s">
        <v>18</v>
      </c>
      <c r="D13" s="11" t="s">
        <v>43</v>
      </c>
      <c r="E13" s="6">
        <v>100</v>
      </c>
      <c r="F13" s="13">
        <v>135</v>
      </c>
      <c r="G13" s="12">
        <f>tblInventoryList[[#This Row],[Quantity Purchased]]-tblInventoryList[[#This Row],[Quantity Sold]]</f>
        <v>50</v>
      </c>
      <c r="H13" s="14">
        <f>tblInventoryList[[#This Row],[Price/Unit]]*tblInventoryList[[#This Row],[Quantity in Stock]]</f>
        <v>6750</v>
      </c>
      <c r="I13" s="12">
        <v>50</v>
      </c>
      <c r="J13" s="12">
        <v>50</v>
      </c>
      <c r="K13" s="12">
        <v>50</v>
      </c>
      <c r="L13" s="15" t="s">
        <v>3</v>
      </c>
      <c r="M13" s="26"/>
      <c r="N13" s="27"/>
    </row>
    <row r="14" spans="1:14" ht="17.25" customHeight="1" x14ac:dyDescent="0.35">
      <c r="A14" s="26"/>
      <c r="B14" s="38">
        <f>(tblInventoryList[[#This Row],[Quantity in Stock]]&lt;=tblInventoryList[[#This Row],[Reorder Level]])*(tblInventoryList[[#This Row],[Discontinued Product ]]="")*valHighlight</f>
        <v>0</v>
      </c>
      <c r="C14" s="10" t="s">
        <v>19</v>
      </c>
      <c r="D14" s="11" t="s">
        <v>44</v>
      </c>
      <c r="E14" s="6">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35">
      <c r="A15" s="26"/>
      <c r="B15" s="38">
        <f>(tblInventoryList[[#This Row],[Quantity in Stock]]&lt;=tblInventoryList[[#This Row],[Reorder Level]])*(tblInventoryList[[#This Row],[Discontinued Product ]]="")*valHighlight</f>
        <v>0</v>
      </c>
      <c r="C15" s="10" t="s">
        <v>20</v>
      </c>
      <c r="D15" s="11" t="s">
        <v>45</v>
      </c>
      <c r="E15" s="6">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35">
      <c r="A16" s="26"/>
      <c r="B16" s="38">
        <f>(tblInventoryList[[#This Row],[Quantity in Stock]]&lt;=tblInventoryList[[#This Row],[Reorder Level]])*(tblInventoryList[[#This Row],[Discontinued Product ]]="")*valHighlight</f>
        <v>0</v>
      </c>
      <c r="C16" s="10" t="s">
        <v>21</v>
      </c>
      <c r="D16" s="11" t="s">
        <v>46</v>
      </c>
      <c r="E16" s="6">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35">
      <c r="A17" s="26"/>
      <c r="B17" s="38">
        <f>(tblInventoryList[[#This Row],[Quantity in Stock]]&lt;=tblInventoryList[[#This Row],[Reorder Level]])*(tblInventoryList[[#This Row],[Discontinued Product ]]="")*valHighlight</f>
        <v>1</v>
      </c>
      <c r="C17" s="10" t="s">
        <v>22</v>
      </c>
      <c r="D17" s="11" t="s">
        <v>47</v>
      </c>
      <c r="E17" s="6">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35">
      <c r="A18" s="26"/>
      <c r="B18" s="38">
        <f>(tblInventoryList[[#This Row],[Quantity in Stock]]&lt;=tblInventoryList[[#This Row],[Reorder Level]])*(tblInventoryList[[#This Row],[Discontinued Product ]]="")*valHighlight</f>
        <v>0</v>
      </c>
      <c r="C18" s="10" t="s">
        <v>23</v>
      </c>
      <c r="D18" s="11" t="s">
        <v>48</v>
      </c>
      <c r="E18" s="6">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35">
      <c r="A19" s="26"/>
      <c r="B19" s="38">
        <f>(tblInventoryList[[#This Row],[Quantity in Stock]]&lt;=tblInventoryList[[#This Row],[Reorder Level]])*(tblInventoryList[[#This Row],[Discontinued Product ]]="")*valHighlight</f>
        <v>0</v>
      </c>
      <c r="C19" s="10" t="s">
        <v>24</v>
      </c>
      <c r="D19" s="11" t="s">
        <v>49</v>
      </c>
      <c r="E19" s="6">
        <v>100</v>
      </c>
      <c r="F19" s="13">
        <v>350</v>
      </c>
      <c r="G19" s="12">
        <f>tblInventoryList[[#This Row],[Quantity Purchased]]-tblInventoryList[[#This Row],[Quantity Sold]]</f>
        <v>50</v>
      </c>
      <c r="H19" s="14">
        <f>tblInventoryList[[#This Row],[Price/Unit]]*tblInventoryList[[#This Row],[Quantity in Stock]]</f>
        <v>17500</v>
      </c>
      <c r="I19" s="12">
        <v>50</v>
      </c>
      <c r="J19" s="12">
        <v>50</v>
      </c>
      <c r="K19" s="12">
        <v>50</v>
      </c>
      <c r="L19" s="15" t="s">
        <v>3</v>
      </c>
      <c r="M19" s="26"/>
      <c r="N19" s="27"/>
    </row>
    <row r="20" spans="1:14" ht="17.25" customHeight="1" x14ac:dyDescent="0.35">
      <c r="A20" s="26"/>
      <c r="B20" s="38">
        <f>(tblInventoryList[[#This Row],[Quantity in Stock]]&lt;=tblInventoryList[[#This Row],[Reorder Level]])*(tblInventoryList[[#This Row],[Discontinued Product ]]="")*valHighlight</f>
        <v>0</v>
      </c>
      <c r="C20" s="10" t="s">
        <v>25</v>
      </c>
      <c r="D20" s="11" t="s">
        <v>50</v>
      </c>
      <c r="E20" s="6">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35">
      <c r="A21" s="26"/>
      <c r="B21" s="38">
        <f>(tblInventoryList[[#This Row],[Quantity in Stock]]&lt;=tblInventoryList[[#This Row],[Reorder Level]])*(tblInventoryList[[#This Row],[Discontinued Product ]]="")*valHighlight</f>
        <v>0</v>
      </c>
      <c r="C21" s="10" t="s">
        <v>26</v>
      </c>
      <c r="D21" s="11" t="s">
        <v>51</v>
      </c>
      <c r="E21" s="6">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35">
      <c r="A22" s="26"/>
      <c r="B22" s="38">
        <f>(tblInventoryList[[#This Row],[Quantity in Stock]]&lt;=tblInventoryList[[#This Row],[Reorder Level]])*(tblInventoryList[[#This Row],[Discontinued Product ]]="")*valHighlight</f>
        <v>0</v>
      </c>
      <c r="C22" s="10" t="s">
        <v>27</v>
      </c>
      <c r="D22" s="11" t="s">
        <v>52</v>
      </c>
      <c r="E22" s="6">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35">
      <c r="A23" s="26"/>
      <c r="B23" s="38">
        <f>(tblInventoryList[[#This Row],[Quantity in Stock]]&lt;=tblInventoryList[[#This Row],[Reorder Level]])*(tblInventoryList[[#This Row],[Discontinued Product ]]="")*valHighlight</f>
        <v>0</v>
      </c>
      <c r="C23" s="10" t="s">
        <v>28</v>
      </c>
      <c r="D23" s="11" t="s">
        <v>53</v>
      </c>
      <c r="E23" s="6">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35">
      <c r="A24" s="26"/>
      <c r="B24" s="38">
        <f>(tblInventoryList[[#This Row],[Quantity in Stock]]&lt;=tblInventoryList[[#This Row],[Reorder Level]])*(tblInventoryList[[#This Row],[Discontinued Product ]]="")*valHighlight</f>
        <v>1</v>
      </c>
      <c r="C24" s="10" t="s">
        <v>29</v>
      </c>
      <c r="D24" s="11" t="s">
        <v>54</v>
      </c>
      <c r="E24" s="6">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35">
      <c r="A25" s="26"/>
      <c r="B25" s="38">
        <f>(tblInventoryList[[#This Row],[Quantity in Stock]]&lt;=tblInventoryList[[#This Row],[Reorder Level]])*(tblInventoryList[[#This Row],[Discontinued Product ]]="")*valHighlight</f>
        <v>0</v>
      </c>
      <c r="C25" s="10" t="s">
        <v>30</v>
      </c>
      <c r="D25" s="11" t="s">
        <v>55</v>
      </c>
      <c r="E25" s="6">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35">
      <c r="A26" s="26"/>
      <c r="B26" s="38">
        <f>(tblInventoryList[[#This Row],[Quantity in Stock]]&lt;=tblInventoryList[[#This Row],[Reorder Level]])*(tblInventoryList[[#This Row],[Discontinued Product ]]="")*valHighlight</f>
        <v>1</v>
      </c>
      <c r="C26" s="10" t="s">
        <v>31</v>
      </c>
      <c r="D26" s="11" t="s">
        <v>56</v>
      </c>
      <c r="E26" s="6">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35">
      <c r="A27" s="26"/>
      <c r="B27" s="38">
        <f>(tblInventoryList[[#This Row],[Quantity in Stock]]&lt;=tblInventoryList[[#This Row],[Reorder Level]])*(tblInventoryList[[#This Row],[Discontinued Product ]]="")*valHighlight</f>
        <v>0</v>
      </c>
      <c r="C27" s="10" t="s">
        <v>32</v>
      </c>
      <c r="D27" s="11" t="s">
        <v>57</v>
      </c>
      <c r="E27" s="6">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35">
      <c r="A28" s="26"/>
      <c r="B28" s="38">
        <f>(tblInventoryList[[#This Row],[Quantity in Stock]]&lt;=tblInventoryList[[#This Row],[Reorder Level]])*(tblInventoryList[[#This Row],[Discontinued Product ]]="")*valHighlight</f>
        <v>0</v>
      </c>
      <c r="C28" s="10" t="s">
        <v>33</v>
      </c>
      <c r="D28" s="11" t="s">
        <v>58</v>
      </c>
      <c r="E28" s="6">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35">
      <c r="A29" s="26"/>
      <c r="B29" s="38">
        <f>(tblInventoryList[[#This Row],[Quantity in Stock]]&lt;=tblInventoryList[[#This Row],[Reorder Level]])*(tblInventoryList[[#This Row],[Discontinued Product ]]="")*valHighlight</f>
        <v>0</v>
      </c>
      <c r="C29" s="10" t="s">
        <v>34</v>
      </c>
      <c r="D29" s="11" t="s">
        <v>59</v>
      </c>
      <c r="E29" s="6">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4">
      <c r="A30" s="36"/>
      <c r="B30" s="39">
        <f>(tblInventoryList[[#This Row],[Quantity in Stock]]&lt;=tblInventoryList[[#This Row],[Reorder Level]])*(tblInventoryList[[#This Row],[Discontinued Product ]]="")*valHighlight</f>
        <v>0</v>
      </c>
      <c r="C30" s="16" t="s">
        <v>35</v>
      </c>
      <c r="D30" s="17" t="s">
        <v>60</v>
      </c>
      <c r="E30" s="6">
        <v>100</v>
      </c>
      <c r="F30" s="19">
        <v>110</v>
      </c>
      <c r="G30" s="18">
        <f>tblInventoryList[[#This Row],[Quantity Purchased]]-tblInventoryList[[#This Row],[Quantity Sold]]</f>
        <v>50</v>
      </c>
      <c r="H30" s="20">
        <f>tblInventoryList[[#This Row],[Price/Unit]]*tblInventoryList[[#This Row],[Quantity in Stock]]</f>
        <v>5500</v>
      </c>
      <c r="I30" s="18">
        <v>25</v>
      </c>
      <c r="J30" s="18">
        <v>50</v>
      </c>
      <c r="K30" s="18">
        <v>50</v>
      </c>
      <c r="L30" s="21" t="s">
        <v>3</v>
      </c>
      <c r="M30" s="36"/>
      <c r="N30" s="37"/>
    </row>
    <row r="31" spans="1:14" ht="17.25" customHeight="1" thickBot="1" x14ac:dyDescent="0.4">
      <c r="A31" s="40"/>
      <c r="B31" s="41"/>
      <c r="C31" s="40"/>
      <c r="D31" s="42"/>
      <c r="E31" s="43"/>
      <c r="F31" s="43"/>
      <c r="G31" s="43"/>
      <c r="H31" s="43"/>
      <c r="I31" s="43"/>
      <c r="J31" s="44"/>
      <c r="K31" s="42"/>
      <c r="L31" s="41"/>
      <c r="M31" s="40"/>
      <c r="N31" s="41"/>
    </row>
  </sheetData>
  <mergeCells count="2">
    <mergeCell ref="C2:J2"/>
    <mergeCell ref="K2:L2"/>
  </mergeCells>
  <conditionalFormatting sqref="C6:K30">
    <cfRule type="expression" dxfId="3" priority="8">
      <formula>$L6="yes"</formula>
    </cfRule>
  </conditionalFormatting>
  <conditionalFormatting sqref="C6:L30">
    <cfRule type="expression" dxfId="2" priority="4">
      <formula>$B6=1</formula>
    </cfRule>
  </conditionalFormatting>
  <conditionalFormatting sqref="E6:E30">
    <cfRule type="iconSet" priority="2">
      <iconSet>
        <cfvo type="percent" val="0"/>
        <cfvo type="percent" val="33"/>
        <cfvo type="percent" val="67"/>
      </iconSet>
    </cfRule>
  </conditionalFormatting>
  <conditionalFormatting sqref="F6:F30">
    <cfRule type="dataBar" priority="1">
      <dataBar>
        <cfvo type="min"/>
        <cfvo type="max"/>
        <color rgb="FFFF555A"/>
      </dataBar>
      <extLst>
        <ext xmlns:x14="http://schemas.microsoft.com/office/spreadsheetml/2009/9/main" uri="{B025F937-C7B1-47D3-B67F-A62EFF666E3E}">
          <x14:id>{D78132F9-390A-4E18-8677-2BD035B7A8A8}</x14:id>
        </ext>
      </extLs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400050</xdr:colOff>
                    <xdr:row>1</xdr:row>
                    <xdr:rowOff>260350</xdr:rowOff>
                  </from>
                  <to>
                    <xdr:col>12</xdr:col>
                    <xdr:colOff>12700</xdr:colOff>
                    <xdr:row>1</xdr:row>
                    <xdr:rowOff>476250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D78132F9-390A-4E18-8677-2BD035B7A8A8}">
            <x14:dataBar minLength="0" maxLength="100" border="1" negativeBarBorderColorSameAsPositive="0">
              <x14:cfvo type="autoMin"/>
              <x14:cfvo type="autoMax"/>
              <x14:borderColor rgb="FFFF555A"/>
              <x14:negativeFillColor rgb="FFFF0000"/>
              <x14:negativeBorderColor rgb="FFFF0000"/>
              <x14:axisColor rgb="FF000000"/>
            </x14:dataBar>
          </x14:cfRule>
          <xm:sqref>F6:F30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Ani Jais</cp:lastModifiedBy>
  <cp:lastPrinted>2016-12-17T03:45:50Z</cp:lastPrinted>
  <dcterms:created xsi:type="dcterms:W3CDTF">2016-12-17T03:34:20Z</dcterms:created>
  <dcterms:modified xsi:type="dcterms:W3CDTF">2023-11-13T14:22:11Z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