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codeName="ThisWorkbook" defaultThemeVersion="166925"/>
  <mc:AlternateContent xmlns:mc="http://schemas.openxmlformats.org/markup-compatibility/2006">
    <mc:Choice Requires="x15">
      <x15ac:absPath xmlns:x15ac="http://schemas.microsoft.com/office/spreadsheetml/2010/11/ac" url="https://esdgsio.sharepoint.com/sites/ESDDataSolutionspvtltd/Shared Documents/Indian Companies 20-21 working/Acuite ESG 511/NIC 1 to 20/NIC 1/Bombay Burmah Trading Corporation Limited/"/>
    </mc:Choice>
  </mc:AlternateContent>
  <xr:revisionPtr revIDLastSave="4" documentId="13_ncr:1_{D1971ABA-97AE-40B0-BAEC-FD9586F27D84}" xr6:coauthVersionLast="47" xr6:coauthVersionMax="47" xr10:uidLastSave="{A74503FA-096F-4948-9C19-38BC80B5E963}"/>
  <bookViews>
    <workbookView xWindow="-120" yWindow="-120" windowWidth="20730" windowHeight="11310" activeTab="2" xr2:uid="{00000000-000D-0000-FFFF-FFFF00000000}"/>
  </bookViews>
  <sheets>
    <sheet name="Company Info" sheetId="2" r:id="rId1"/>
    <sheet name="Sheet3" sheetId="3" state="hidden" r:id="rId2"/>
    <sheet name="Standalone " sheetId="1" r:id="rId3"/>
    <sheet name="Matrix-Directors" sheetId="4" r:id="rId4"/>
    <sheet name="Matrix-KMP" sheetId="5" r:id="rId5"/>
    <sheet name="SFDR" sheetId="6" r:id="rId6"/>
  </sheets>
  <definedNames>
    <definedName name="_xlnm._FilterDatabase" localSheetId="3" hidden="1">'Matrix-Directors'!$1:$93</definedName>
    <definedName name="_xlnm._FilterDatabase" localSheetId="4" hidden="1">'Matrix-KMP'!$A$1:$BF$33</definedName>
    <definedName name="_xlnm._FilterDatabase" localSheetId="5" hidden="1">SFDR!$A$1:$Y$22</definedName>
    <definedName name="_xlnm._FilterDatabase" localSheetId="2" hidden="1">'Standalone '!$A$1:$AL$318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8" i="1" l="1"/>
  <c r="BH7" i="4"/>
  <c r="BI7" i="4" s="1"/>
  <c r="BH5" i="4"/>
  <c r="AE5" i="1" l="1"/>
  <c r="AX15" i="5" l="1"/>
  <c r="AY15" i="5" s="1"/>
  <c r="AX14" i="5"/>
  <c r="AY14" i="5" s="1"/>
  <c r="AX13" i="5"/>
  <c r="AY13" i="5" s="1"/>
  <c r="AX12" i="5"/>
  <c r="AY12" i="5" s="1"/>
  <c r="AX11" i="5"/>
  <c r="AY11" i="5" s="1"/>
  <c r="AX10" i="5"/>
  <c r="AY10" i="5" s="1"/>
  <c r="AX9" i="5"/>
  <c r="AY9" i="5" s="1"/>
  <c r="AX8" i="5"/>
  <c r="AY8" i="5" s="1"/>
  <c r="AX7" i="5"/>
  <c r="AY7" i="5" s="1"/>
  <c r="AX6" i="5"/>
  <c r="AY6" i="5" s="1"/>
  <c r="AX5" i="5"/>
  <c r="AY5" i="5" s="1"/>
  <c r="AE15" i="1"/>
  <c r="AF15" i="1" s="1"/>
  <c r="AE14" i="1"/>
  <c r="AF14" i="1" s="1"/>
  <c r="AE13" i="1"/>
  <c r="AF13" i="1" s="1"/>
  <c r="AE12" i="1"/>
  <c r="AF12" i="1" s="1"/>
  <c r="AE11" i="1"/>
  <c r="AF11" i="1" s="1"/>
  <c r="AE10" i="1"/>
  <c r="AF10" i="1" s="1"/>
  <c r="AE9" i="1"/>
  <c r="AF9" i="1" s="1"/>
  <c r="AF8" i="1"/>
  <c r="AE7" i="1"/>
  <c r="AF7" i="1" s="1"/>
  <c r="AE6" i="1"/>
  <c r="AF6" i="1" s="1"/>
  <c r="AF5" i="1"/>
  <c r="AX16" i="5" l="1"/>
  <c r="AY16" i="5"/>
  <c r="AX17" i="5" s="1"/>
  <c r="AE16" i="1"/>
  <c r="AF16" i="1"/>
  <c r="AE17" i="1" s="1"/>
  <c r="AZ6" i="5" l="1"/>
  <c r="AZ7" i="5"/>
  <c r="AZ8" i="5"/>
  <c r="AZ14" i="5"/>
  <c r="AZ9" i="5"/>
  <c r="AZ10" i="5"/>
  <c r="AZ11" i="5"/>
  <c r="AZ12" i="5"/>
  <c r="AZ13" i="5"/>
  <c r="AZ15" i="5"/>
  <c r="AZ5" i="5"/>
  <c r="AG6" i="1"/>
  <c r="AG10" i="1"/>
  <c r="AG15" i="1"/>
  <c r="AG7" i="1"/>
  <c r="AG11" i="1"/>
  <c r="AG8" i="1"/>
  <c r="AG12" i="1"/>
  <c r="AG5" i="1"/>
  <c r="AG9" i="1"/>
  <c r="AG13" i="1"/>
  <c r="AG14" i="1"/>
  <c r="AG16" i="1" l="1"/>
  <c r="AG17" i="1" s="1"/>
  <c r="AZ16" i="5"/>
  <c r="AZ17" i="5" s="1"/>
  <c r="BH9" i="4" l="1"/>
  <c r="BI9" i="4" s="1"/>
  <c r="BH10" i="4"/>
  <c r="BI10" i="4" s="1"/>
  <c r="BH11" i="4"/>
  <c r="BI11" i="4" s="1"/>
  <c r="BH12" i="4"/>
  <c r="BI12" i="4" s="1"/>
  <c r="BH13" i="4"/>
  <c r="BI13" i="4" s="1"/>
  <c r="BH14" i="4"/>
  <c r="BI14" i="4" s="1"/>
  <c r="BH15" i="4"/>
  <c r="BI15" i="4" s="1"/>
  <c r="BH8" i="4"/>
  <c r="BI8" i="4" s="1"/>
  <c r="BH6" i="4"/>
  <c r="BI6" i="4" s="1"/>
  <c r="BI5" i="4"/>
  <c r="BI16" i="4" l="1"/>
  <c r="BH16" i="4"/>
  <c r="BJ8" i="4" l="1"/>
  <c r="BJ13" i="4"/>
  <c r="BJ9" i="4"/>
  <c r="BJ10" i="4"/>
  <c r="BJ14" i="4"/>
  <c r="BJ6" i="4"/>
  <c r="BJ11" i="4"/>
  <c r="BJ15" i="4"/>
  <c r="BJ7" i="4"/>
  <c r="BJ12" i="4"/>
  <c r="BJ5" i="4"/>
  <c r="BH17" i="4" l="1"/>
  <c r="BJ16" i="4"/>
  <c r="BJ17" i="4" s="1"/>
</calcChain>
</file>

<file path=xl/sharedStrings.xml><?xml version="1.0" encoding="utf-8"?>
<sst xmlns="http://schemas.openxmlformats.org/spreadsheetml/2006/main" count="9029" uniqueCount="1060">
  <si>
    <t>Key Issues</t>
  </si>
  <si>
    <t>DP Code</t>
  </si>
  <si>
    <t>Description</t>
  </si>
  <si>
    <t>Indicator</t>
  </si>
  <si>
    <t>Unit</t>
  </si>
  <si>
    <t>Number</t>
  </si>
  <si>
    <t>Data Type</t>
  </si>
  <si>
    <t>Text</t>
  </si>
  <si>
    <t>Category</t>
  </si>
  <si>
    <t>Fiscal Year</t>
  </si>
  <si>
    <t>Response</t>
  </si>
  <si>
    <t>Fiscal Year End Date</t>
  </si>
  <si>
    <t>2019-2020</t>
  </si>
  <si>
    <t>Source name</t>
  </si>
  <si>
    <t>URL</t>
  </si>
  <si>
    <t>Page number</t>
  </si>
  <si>
    <t>Publication date</t>
  </si>
  <si>
    <t>Text snippet</t>
  </si>
  <si>
    <t>Screenshot (in png)</t>
  </si>
  <si>
    <t>PDF</t>
  </si>
  <si>
    <t>Word Doc (.docx)</t>
  </si>
  <si>
    <t>Excel (.xlxsx)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</si>
  <si>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</si>
  <si>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</si>
  <si>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</si>
  <si>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</si>
  <si>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</si>
  <si>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</si>
  <si>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</si>
  <si>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</si>
  <si>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</si>
  <si>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</si>
  <si>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</si>
  <si>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</si>
  <si>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</si>
  <si>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</si>
  <si>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</si>
  <si>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</si>
  <si>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</si>
  <si>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</si>
  <si>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</si>
  <si>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</si>
  <si>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</si>
  <si>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</si>
  <si>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</si>
  <si>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</si>
  <si>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</si>
  <si>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</si>
  <si>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</si>
  <si>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</si>
  <si>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</si>
  <si>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</si>
  <si>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</si>
  <si>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</si>
  <si>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</si>
  <si>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</si>
  <si>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</si>
  <si>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</si>
  <si>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</si>
  <si>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</si>
  <si>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</si>
  <si>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</si>
  <si>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</si>
  <si>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</si>
  <si>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</si>
  <si>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</si>
  <si>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</si>
  <si>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</si>
  <si>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</si>
  <si>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</si>
  <si>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</si>
  <si>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</si>
  <si>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</si>
  <si>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</si>
  <si>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</si>
  <si>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</si>
  <si>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</si>
  <si>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</si>
  <si>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</si>
  <si>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</si>
  <si>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</si>
  <si>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</si>
  <si>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</si>
  <si>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</si>
  <si>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</si>
  <si>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</si>
  <si>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</si>
  <si>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</si>
  <si>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</si>
  <si>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</si>
  <si>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</si>
  <si>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</si>
  <si>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</si>
  <si>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</si>
  <si>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</si>
  <si>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</si>
  <si>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</si>
  <si>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</si>
  <si>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</si>
  <si>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</si>
  <si>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</si>
  <si>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</si>
  <si>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</si>
  <si>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</si>
  <si>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</si>
  <si>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</si>
  <si>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</si>
  <si>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</si>
  <si>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</si>
  <si>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</si>
  <si>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</si>
  <si>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</si>
  <si>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</si>
  <si>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</si>
  <si>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</si>
  <si>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</si>
  <si>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</si>
  <si>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</si>
  <si>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</si>
  <si>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</si>
  <si>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</si>
  <si>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</si>
  <si>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</si>
  <si>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</si>
  <si>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</si>
  <si>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</si>
  <si>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</si>
  <si>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</si>
  <si>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</si>
  <si>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</si>
  <si>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</si>
  <si>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</si>
  <si>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</si>
  <si>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</si>
  <si>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</si>
  <si>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</si>
  <si>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</si>
  <si>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</si>
  <si>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</si>
  <si>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</si>
  <si>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</si>
  <si>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</si>
  <si>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</si>
  <si>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</si>
  <si>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</si>
  <si>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</si>
  <si>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</si>
  <si>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</si>
  <si>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</si>
  <si>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</si>
  <si>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</si>
  <si>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</si>
  <si>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</si>
  <si>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</si>
  <si>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</si>
  <si>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</si>
  <si>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</si>
  <si>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</si>
  <si>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</si>
  <si>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</si>
  <si>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</si>
  <si>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</si>
  <si>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</si>
  <si>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</si>
  <si>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</si>
  <si>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</si>
  <si>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</si>
  <si>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</si>
  <si>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</si>
  <si>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</si>
  <si>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</si>
  <si>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</si>
  <si>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</si>
  <si>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</si>
  <si>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</si>
  <si>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</si>
  <si>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</si>
  <si>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</si>
  <si>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</si>
  <si>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</si>
  <si>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</si>
  <si>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</si>
  <si>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</si>
  <si>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</si>
  <si>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</si>
  <si>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</si>
  <si>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</si>
  <si>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</si>
  <si>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</si>
  <si>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</si>
  <si>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</si>
  <si>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</si>
  <si>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</si>
  <si>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</si>
  <si>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</si>
  <si>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</si>
  <si>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</si>
  <si>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</si>
  <si>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</si>
  <si>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</si>
  <si>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</si>
  <si>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</si>
  <si>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</si>
  <si>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</si>
  <si>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</si>
  <si>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</si>
  <si>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</si>
  <si>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</si>
  <si>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</si>
  <si>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</si>
  <si>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</si>
  <si>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</si>
  <si>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</si>
  <si>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</si>
  <si>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</si>
  <si>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</si>
  <si>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</si>
  <si>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</si>
  <si>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</si>
  <si>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</si>
  <si>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</si>
  <si>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</si>
  <si>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</si>
  <si>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</si>
  <si>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</si>
  <si>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</si>
  <si>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</si>
  <si>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</si>
  <si>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</si>
  <si>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</si>
  <si>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</si>
  <si>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</si>
  <si>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</si>
  <si>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</si>
  <si>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</si>
  <si>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</si>
  <si>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</si>
  <si>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</si>
  <si>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</si>
  <si>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</si>
  <si>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</si>
  <si>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</si>
  <si>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</si>
  <si>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</si>
  <si>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</si>
  <si>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</si>
  <si>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</si>
  <si>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</si>
  <si>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</si>
  <si>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</si>
  <si>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</si>
  <si>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</si>
  <si>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</si>
  <si>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</si>
  <si>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</si>
  <si>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</si>
  <si>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</si>
  <si>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</si>
  <si>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</si>
  <si>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ANTP001</t>
  </si>
  <si>
    <t>Staggered Board</t>
  </si>
  <si>
    <t>Does the company have a staggered board?</t>
  </si>
  <si>
    <t>ANTP002</t>
  </si>
  <si>
    <t>Vote ceiling</t>
  </si>
  <si>
    <t>Does the company impose a vote ceiling for its shareholders?</t>
  </si>
  <si>
    <t>ANTP004</t>
  </si>
  <si>
    <t>Veto Power</t>
  </si>
  <si>
    <t>Does the company's biggest shareholder hold veto power?</t>
  </si>
  <si>
    <t>ANTP005</t>
  </si>
  <si>
    <t>State-Owned Organisation</t>
  </si>
  <si>
    <t>Does the State or government own more than 50% of shares in the company?</t>
  </si>
  <si>
    <t>ANTP008</t>
  </si>
  <si>
    <t>Significant cross holding</t>
  </si>
  <si>
    <t>Does the company have significant cross shareholdings with other listed companies?</t>
  </si>
  <si>
    <t>ANTP010</t>
  </si>
  <si>
    <t>Limitation of Mergers, amalgamation and acquisition transactions approval</t>
  </si>
  <si>
    <t>Does the company impose supermajority requirement for the approval its merger and acquisition transaction?</t>
  </si>
  <si>
    <t>ANTP011</t>
  </si>
  <si>
    <t>Sharebuy back without shareholders approval</t>
  </si>
  <si>
    <t>Does the company permit its board or management to buyback its shares without shareholders approval?</t>
  </si>
  <si>
    <t>AUDC001</t>
  </si>
  <si>
    <t>Audit committee compliance</t>
  </si>
  <si>
    <t>Does the company comply with Companies Act 2013 requirement to set up an audit committee?</t>
  </si>
  <si>
    <t>AUDC002</t>
  </si>
  <si>
    <t>Financial literacy Audit Committee member compliance</t>
  </si>
  <si>
    <t>Does the company comply with SEBI listing rules on its audit committee members' financial literacy requirement?</t>
  </si>
  <si>
    <t>AUDC003</t>
  </si>
  <si>
    <t>Financial expertise Audit Committee member compliance</t>
  </si>
  <si>
    <t>Does the company comply with SEBI listing rules on its audit committee members' financial expertise requirement?</t>
  </si>
  <si>
    <t>AUDC004</t>
  </si>
  <si>
    <t>Chairperson independence Audit Committee compliance</t>
  </si>
  <si>
    <t>Does the company comply with SEBI listing rules on its audit committee's chairperson independence?</t>
  </si>
  <si>
    <t>AUDC005</t>
  </si>
  <si>
    <t>Independent Audit Committee member compliance</t>
  </si>
  <si>
    <t>Does the company comply with SEBI listing rules on the percentage of its audit committee's independent members?</t>
  </si>
  <si>
    <t>AUDC006</t>
  </si>
  <si>
    <t>Audit committee meeting compliance</t>
  </si>
  <si>
    <t>Does the company comply with SEBI listing rules on the meeting frequency of its audit committee?</t>
  </si>
  <si>
    <t>AUDC007</t>
  </si>
  <si>
    <t>Risk Management Committee compliance</t>
  </si>
  <si>
    <t>Does the company comply with SEBI listing rules requirement to set up a risk management committee?</t>
  </si>
  <si>
    <t>BOCP001</t>
  </si>
  <si>
    <t>Directors pay approval</t>
  </si>
  <si>
    <t>BODS001</t>
  </si>
  <si>
    <t>Board Gender Diversity Strategy</t>
  </si>
  <si>
    <t>Does the company have a policy on board gender diversity?</t>
  </si>
  <si>
    <t>BODS002</t>
  </si>
  <si>
    <t>Board Ethnic Diversity Strategy</t>
  </si>
  <si>
    <t>Does the company have a policy on board ethnic/cultural/nationality diversity?</t>
  </si>
  <si>
    <t>BODC001</t>
  </si>
  <si>
    <t>Board gender diversity compliance</t>
  </si>
  <si>
    <t>Does the company comply with Companies Act 2013 requirement on board gender diversity?</t>
  </si>
  <si>
    <t>BOIS001</t>
  </si>
  <si>
    <t>Board Independence Strategy</t>
  </si>
  <si>
    <t>Does the company have a policy on board independence?</t>
  </si>
  <si>
    <t>BOIC001</t>
  </si>
  <si>
    <t>Board independence compliance</t>
  </si>
  <si>
    <t>Does the company comply with Companies Act 2013 requirement on board independance?</t>
  </si>
  <si>
    <t>BOIP002</t>
  </si>
  <si>
    <t>Combined Chairman and CEO Roles</t>
  </si>
  <si>
    <t>Is the same person both CEO and Chairman?</t>
  </si>
  <si>
    <t>BOIP003</t>
  </si>
  <si>
    <t>Chairman is EX CEO</t>
  </si>
  <si>
    <t>Has the company's non-executive chairman previously held the position of CEO/Managing director in the company?</t>
  </si>
  <si>
    <t>BOIR022</t>
  </si>
  <si>
    <t xml:space="preserve">Number of shares outstanding </t>
  </si>
  <si>
    <t>Total number of outstanding shares at the end of the fiscal year.</t>
  </si>
  <si>
    <t>BOSS002</t>
  </si>
  <si>
    <t>Board Experience Strategy</t>
  </si>
  <si>
    <t>Does the company have a policy on Board members skill and industry experience?</t>
  </si>
  <si>
    <t>BOSC001</t>
  </si>
  <si>
    <t>Board Size compliance</t>
  </si>
  <si>
    <t>Does the company comply with Companies Act 2013 requirement on board size?</t>
  </si>
  <si>
    <t>BOSC002</t>
  </si>
  <si>
    <t>Independent directors meeting compliance</t>
  </si>
  <si>
    <t>Does the company comply with SEBI listing rules on independent directors meetings?</t>
  </si>
  <si>
    <t>BOSC003</t>
  </si>
  <si>
    <t>Meetings of Board compliance</t>
  </si>
  <si>
    <t>The company complies with the Companies Act 2013 of India that its board shall meet a minimum of 4 times per year.</t>
  </si>
  <si>
    <t>BOSC004</t>
  </si>
  <si>
    <t>Board member mandates compliance</t>
  </si>
  <si>
    <t>Does the company comply with SEBI listing rules on the number of directorship that can be held in other listed companies?</t>
  </si>
  <si>
    <t>BOSC007</t>
  </si>
  <si>
    <t>Vigil mechanism compliance</t>
  </si>
  <si>
    <t>Does the company comply with SEBI listing rules requirement to set up a vigil mechanism?</t>
  </si>
  <si>
    <t>BOSP001</t>
  </si>
  <si>
    <t>Board function improvement mechanism</t>
  </si>
  <si>
    <t>Does the company have an mechanism in place to enhance the effectiveness of its board?</t>
  </si>
  <si>
    <t>BOSR007</t>
  </si>
  <si>
    <t>Board Meetings</t>
  </si>
  <si>
    <t>Total board meetings held during the fiscal year (excluding Board committee and adhoc Board committee meetings)</t>
  </si>
  <si>
    <t>COMC001</t>
  </si>
  <si>
    <t>Remuneration committee compliance</t>
  </si>
  <si>
    <t>Does the company comply with Companies Act 2013 requirement to set up a remuneration committee?</t>
  </si>
  <si>
    <t>COMC002</t>
  </si>
  <si>
    <t>Non-executive Remuneration Committee member compliance</t>
  </si>
  <si>
    <t>Does the company comply with SEBI listing rules on its remuneration committee's members non-executive status?</t>
  </si>
  <si>
    <t>COMC003</t>
  </si>
  <si>
    <t>Chairperson independence Remuneration Committee compliance</t>
  </si>
  <si>
    <t>Does the company comply with SEBI listing rules on its remuneration committee's chairperson independence?</t>
  </si>
  <si>
    <t>COMC004</t>
  </si>
  <si>
    <t>Independent Remuneration Committee member compliance</t>
  </si>
  <si>
    <t>Does the company comply with SEBI listing rules on the percentage of its remuneration committee's independent members?</t>
  </si>
  <si>
    <t>COMC005</t>
  </si>
  <si>
    <t>Nomination committee compliance</t>
  </si>
  <si>
    <t>Does the company comply with Companies Act 2013 requirement to set up a nomination committee?</t>
  </si>
  <si>
    <t>COMC006</t>
  </si>
  <si>
    <t>Non-executive Nomination Committee member compliance</t>
  </si>
  <si>
    <t>Does the company comply with SEBI listing rules on its nomination committee members' non-executive status?</t>
  </si>
  <si>
    <t>COMC007</t>
  </si>
  <si>
    <t>Chairperson independence Nomination Committee compliance</t>
  </si>
  <si>
    <t>Does the company comply with SEBI listing rules on its nomination committee's chairperson independence?</t>
  </si>
  <si>
    <t>COMC008</t>
  </si>
  <si>
    <t>Independent Nomination Committee member compliance</t>
  </si>
  <si>
    <t>Does the company comply with SEBI listing rules on the percentage of its nomination committee's independent members?</t>
  </si>
  <si>
    <t>COMC009</t>
  </si>
  <si>
    <t>Corporate Social Responsibility (CSR) committee compliance</t>
  </si>
  <si>
    <t>Does the company comply with Companies Act 2013 requirement to set up a Corporate Social Responsibility (CSR) committee?</t>
  </si>
  <si>
    <t>COMP001</t>
  </si>
  <si>
    <t>Remuneration committee External Consultant</t>
  </si>
  <si>
    <t>Does the Company's remuneration committee have the right to hire an external consultant?</t>
  </si>
  <si>
    <t>COMP002</t>
  </si>
  <si>
    <t>Nomination committee External Consultant</t>
  </si>
  <si>
    <t>Does the Company's nomination committee have the right to hire an external consultant?</t>
  </si>
  <si>
    <t>COMP005</t>
  </si>
  <si>
    <t>Corporate Governance Committee</t>
  </si>
  <si>
    <t>BUSS001</t>
  </si>
  <si>
    <t>Business Ethics Strategy</t>
  </si>
  <si>
    <t>Does the company have a policy on business ethics?</t>
  </si>
  <si>
    <t>BUSS002</t>
  </si>
  <si>
    <t>Anti-Corruption Strategy</t>
  </si>
  <si>
    <t>Does the company have a policy on anti-corruption?</t>
  </si>
  <si>
    <t>BUSS003</t>
  </si>
  <si>
    <t>Fair Competition Strategy</t>
  </si>
  <si>
    <t>Does the company have a policy on fair competition?</t>
  </si>
  <si>
    <t>BUSS004</t>
  </si>
  <si>
    <t>Related party transaction policy</t>
  </si>
  <si>
    <t>Does the company have a policy on related party transaction?</t>
  </si>
  <si>
    <t>BUSC001</t>
  </si>
  <si>
    <t>Shareholders approval of related party transactions compliance</t>
  </si>
  <si>
    <t>Does the company comply with SEBI listing rules on shareholders approval of related party transactions?</t>
  </si>
  <si>
    <t>BUSC002</t>
  </si>
  <si>
    <t>Audit committee approval of related party transactions compliance</t>
  </si>
  <si>
    <t>Does the company comply with SEBI listing rules on audit committee approval of related party transactions?</t>
  </si>
  <si>
    <t>BUSC003</t>
  </si>
  <si>
    <t>Prohibition on insider trading</t>
  </si>
  <si>
    <t>Does the company comply with SEBI regulation 2015 requirement on prohibition of insider trading of securities?</t>
  </si>
  <si>
    <t>BUSP001</t>
  </si>
  <si>
    <t>Business Ethics Initiative</t>
  </si>
  <si>
    <t>Does the company have any initiative, programs for improvement of business ethics?</t>
  </si>
  <si>
    <t>BUSP002</t>
  </si>
  <si>
    <t>Anti-Corruption Initiative</t>
  </si>
  <si>
    <t>Does the company have any initiative, programs to prevent bribery, anti-corruption and/or money laundering?</t>
  </si>
  <si>
    <t>BUSP003</t>
  </si>
  <si>
    <t>Fair Competition Initiative</t>
  </si>
  <si>
    <t>Does the company have any initiative, programs to enhance fair competition?</t>
  </si>
  <si>
    <t>BUSP004</t>
  </si>
  <si>
    <t>Ethical Audit- External</t>
  </si>
  <si>
    <t>Does the company conduct external verification or audit to evaluate its adherence to ethics?</t>
  </si>
  <si>
    <t>BUSP005</t>
  </si>
  <si>
    <t>ISO 37001-Anti Bribery Management System</t>
  </si>
  <si>
    <t>Does the company have an Anti-Bribery Management System which is ISO 37001 certified?</t>
  </si>
  <si>
    <t>BUSP006</t>
  </si>
  <si>
    <t>Business Ethics Code of Conduct</t>
  </si>
  <si>
    <t>Does the company comply with SEBI listing regulation on publishing a code of conduct for directors and key management personnel?</t>
  </si>
  <si>
    <t>BUSP007</t>
  </si>
  <si>
    <t>Business Ethics Complaints</t>
  </si>
  <si>
    <t>BUSP008</t>
  </si>
  <si>
    <t>Board member Related party transaction</t>
  </si>
  <si>
    <t>BUSP009</t>
  </si>
  <si>
    <t>Key managerial personnel related party transaction</t>
  </si>
  <si>
    <t>BUSP010</t>
  </si>
  <si>
    <t xml:space="preserve">Whistle blower preotection </t>
  </si>
  <si>
    <t>Does the company have a whistle blower protection program?</t>
  </si>
  <si>
    <t>BUSN002</t>
  </si>
  <si>
    <t>Business Ethics Fines</t>
  </si>
  <si>
    <t>FINC001</t>
  </si>
  <si>
    <t>External Auditor rotation compliance</t>
  </si>
  <si>
    <t>Does the company comply with Companies Act 2013 requirement on its external auditor rotation</t>
  </si>
  <si>
    <t>FINP001</t>
  </si>
  <si>
    <t>Unqualified opinion auditor's report</t>
  </si>
  <si>
    <t>Does the external auditor issue an unqualified opinion on the company's financial statements at the end of the fiscal year being evaluated?</t>
  </si>
  <si>
    <t>FINP002</t>
  </si>
  <si>
    <t>Internal Auditor reporting</t>
  </si>
  <si>
    <t>Does the company's internal auditor report to the Audit Committee?</t>
  </si>
  <si>
    <t>FINR001</t>
  </si>
  <si>
    <t>External Auditor'Remuneration - Audit fees</t>
  </si>
  <si>
    <t>External Auditor's Remuneration - Audit fees</t>
  </si>
  <si>
    <t>FINR002</t>
  </si>
  <si>
    <t>External Auditor'Remuneration - Other fees</t>
  </si>
  <si>
    <t>External Auditor's Remuneration - Other fees (Audit realted and other Fees)</t>
  </si>
  <si>
    <t>MACS001</t>
  </si>
  <si>
    <t>Compensation Strategy Key Management Personnel Retention</t>
  </si>
  <si>
    <t>Does the company's compensation policy gear towards retention of its Key Management Personnel?</t>
  </si>
  <si>
    <t>MACP001</t>
  </si>
  <si>
    <t>Key Management Personnel Compensation Strategy inclusive of ESG</t>
  </si>
  <si>
    <t>Does the company's Key Management Personnel compensation policy include non-financial components?</t>
  </si>
  <si>
    <t>MACP002</t>
  </si>
  <si>
    <t>CEO/MD Pay link to Total Shareholder returns</t>
  </si>
  <si>
    <t>Is the company's CEO/MD compensation linked to total shareholder returns?</t>
  </si>
  <si>
    <t>MACP003</t>
  </si>
  <si>
    <t>Key Management Personnel compensation is long term focused</t>
  </si>
  <si>
    <t>Does the company's Key Management Personnel compensation focus on the long term targets?</t>
  </si>
  <si>
    <t>MACP004</t>
  </si>
  <si>
    <t>Clawback compensation Mechanism</t>
  </si>
  <si>
    <t>Does the company have a Malus and Clawback clause in its Key Management Personnel compensation?</t>
  </si>
  <si>
    <t>MACP005</t>
  </si>
  <si>
    <t>Key Management Personnel pay approval</t>
  </si>
  <si>
    <t>Does the Company's shareholders approve its Key Management Personnel's compensation?</t>
  </si>
  <si>
    <t>MACP006</t>
  </si>
  <si>
    <t>Key Management Personnel compensation longest time horizon target</t>
  </si>
  <si>
    <t>What is the longest performance period applied to evaluate Key Management compensation plan?</t>
  </si>
  <si>
    <t>MACP007</t>
  </si>
  <si>
    <t>Key Management Personnel bonus cap</t>
  </si>
  <si>
    <t>Does the company impose a cap on its Key Management Personnel bonus?</t>
  </si>
  <si>
    <t>MACP008</t>
  </si>
  <si>
    <t>Key Management Personnel deferred bonus</t>
  </si>
  <si>
    <t>Does the company impose a deferral on part of its Key Management Personnel variable compensation?</t>
  </si>
  <si>
    <t>MACP009</t>
  </si>
  <si>
    <t xml:space="preserve">Key Management Personnel performance objectives </t>
  </si>
  <si>
    <t>Does the company disclose the performance objectives for its Key Management Personnel?</t>
  </si>
  <si>
    <t>MACP010</t>
  </si>
  <si>
    <t>Minimum vesting period of share based compensation</t>
  </si>
  <si>
    <t>Does the stock based compensation have a minimum vesting period of 3 years?</t>
  </si>
  <si>
    <t>MACR001</t>
  </si>
  <si>
    <t>Total Workforce Salary</t>
  </si>
  <si>
    <t>MACR003</t>
  </si>
  <si>
    <t>CEO's Salary</t>
  </si>
  <si>
    <t>MACR005</t>
  </si>
  <si>
    <t>Current fiscal year total revenue</t>
  </si>
  <si>
    <t>Total revenue for the fiscal year under evaluation</t>
  </si>
  <si>
    <t>MACR006</t>
  </si>
  <si>
    <t>Previous fiscal year total revenue</t>
  </si>
  <si>
    <t>Total revenue for the previous fiscal year</t>
  </si>
  <si>
    <t>MACR008</t>
  </si>
  <si>
    <t>Current fiscal year total CEO compensation</t>
  </si>
  <si>
    <t>CEO compensation for the fiscal year under evaluation</t>
  </si>
  <si>
    <t>MACR009</t>
  </si>
  <si>
    <t>Previous fiscal year total CEO compensation</t>
  </si>
  <si>
    <t>MASP001</t>
  </si>
  <si>
    <t>Succession Planning</t>
  </si>
  <si>
    <t>Does the company disclose its succession planning initiatives for key management roles?</t>
  </si>
  <si>
    <t>SHAS001</t>
  </si>
  <si>
    <t>Equal Voting Strategy</t>
  </si>
  <si>
    <t>Does the company have policy on Equal Voting?</t>
  </si>
  <si>
    <t>SHAS002</t>
  </si>
  <si>
    <t>Shareholder Engagement Strategy</t>
  </si>
  <si>
    <t>Does the company have policy on shareholder engagement?</t>
  </si>
  <si>
    <t>SHAC001</t>
  </si>
  <si>
    <t>Issuance of new shares pre-emptive right compliance</t>
  </si>
  <si>
    <t>Does the company comply with Companies Act 2013 requirement on pre-emptive right for the issuance of new shares?</t>
  </si>
  <si>
    <t>SHAC002</t>
  </si>
  <si>
    <t>Limitation of alteration of share capital compliance</t>
  </si>
  <si>
    <t>Does the company comply with Companies Act 2013 requirement on the limitation of share capital alteration?</t>
  </si>
  <si>
    <t>SHAC003</t>
  </si>
  <si>
    <t>Limitation of alteration of memorandum compliance</t>
  </si>
  <si>
    <t>Does the company comply with Companies Act 2013 requirement on the limitation of memorandum alteration?</t>
  </si>
  <si>
    <t>SHAC004</t>
  </si>
  <si>
    <t>Limitation of alteration of articles compliance</t>
  </si>
  <si>
    <t>Does the company comply with Companies Act 2013 requirement on the limitation of article alteration?</t>
  </si>
  <si>
    <t>SHAC005</t>
  </si>
  <si>
    <t>Directors and Officers insurance (‘D and O insurance’) compliance</t>
  </si>
  <si>
    <t>Does the company comply with SEBI listing rules on Directors and Officers insurance (‘D &amp; O insurance’)?</t>
  </si>
  <si>
    <t>SHAC006</t>
  </si>
  <si>
    <t>Removal of directors compliance</t>
  </si>
  <si>
    <t>Does the company comply with Companies Act 2013 requirement to support the removal of directors by its shareholders ?</t>
  </si>
  <si>
    <t>SHAC007</t>
  </si>
  <si>
    <t>Calling of extraordinary general meeting compliance</t>
  </si>
  <si>
    <t>Does the company comply with Companies Act 2013 requirement on calling of extraordinary general meeting?</t>
  </si>
  <si>
    <t>SHAC008</t>
  </si>
  <si>
    <t>Postal ballot voting compliance</t>
  </si>
  <si>
    <t>Does the company comply with Companies Act 2013 requirement on postal ballot voting?</t>
  </si>
  <si>
    <t>SHAC009</t>
  </si>
  <si>
    <t>Remote e-voting facility compliance</t>
  </si>
  <si>
    <t>Does the company comply with Companies Act 2013 requirement on remote e-voting facility?</t>
  </si>
  <si>
    <t>SHAC010</t>
  </si>
  <si>
    <t>Appointment of proxies compliance</t>
  </si>
  <si>
    <t>Does the company comply with Companies Act 2013 requirement on appointment of proxies?</t>
  </si>
  <si>
    <t>SHAC011</t>
  </si>
  <si>
    <t>Stakeholders Relationship Committee compliance</t>
  </si>
  <si>
    <t>Does the company comply with SEBI listing rules requirement to set up a stakeholders relationship committee?</t>
  </si>
  <si>
    <t>SHAC012</t>
  </si>
  <si>
    <t>Board rotation compliance</t>
  </si>
  <si>
    <t>Does the company comply with Companies Act 2013 requirement on board rotation?</t>
  </si>
  <si>
    <t>SHAP001</t>
  </si>
  <si>
    <t>Shareholders right improvement mechanism</t>
  </si>
  <si>
    <t>Does the company have any mechanism to enhance shareholders rights?</t>
  </si>
  <si>
    <t>SHAP002</t>
  </si>
  <si>
    <t>Cumulation of votes</t>
  </si>
  <si>
    <t>Does the company permit its shareholders to cumulate their votes?</t>
  </si>
  <si>
    <t>SHAP003</t>
  </si>
  <si>
    <t>Confidential Voting mechanism</t>
  </si>
  <si>
    <t>Does the company permit its shareholders to vote in a confidential manner?</t>
  </si>
  <si>
    <t>SHAP004</t>
  </si>
  <si>
    <t>External Scrutinizer</t>
  </si>
  <si>
    <t>Does the company appoint an external scrutinizer to oversee its voting procedure?</t>
  </si>
  <si>
    <t>SHAP005</t>
  </si>
  <si>
    <t>Actions by written consent</t>
  </si>
  <si>
    <t>Does the company permit its shareholders to act by written consent?</t>
  </si>
  <si>
    <t>SHAP006</t>
  </si>
  <si>
    <t>Board of Director minimum term of office</t>
  </si>
  <si>
    <t>The minimum term of office for which shareholders can re-elect a board member</t>
  </si>
  <si>
    <t>SHAP007</t>
  </si>
  <si>
    <t>Major shareholders disclosure</t>
  </si>
  <si>
    <t>Does the company disclose the ownership of its majority shareholders?</t>
  </si>
  <si>
    <t>Antitakeover mechanism</t>
  </si>
  <si>
    <t>Audit committee functioning</t>
  </si>
  <si>
    <t>Board compensation</t>
  </si>
  <si>
    <t>Board diversity</t>
  </si>
  <si>
    <t>Board independence</t>
  </si>
  <si>
    <t>Board structure and functioning</t>
  </si>
  <si>
    <t>Committee Functioning</t>
  </si>
  <si>
    <t>Business Ethics</t>
  </si>
  <si>
    <t>Financial Audit &amp; Control</t>
  </si>
  <si>
    <t>Management compensation</t>
  </si>
  <si>
    <t>Management structure</t>
  </si>
  <si>
    <t>Shareholders rights</t>
  </si>
  <si>
    <t>Corporate Governance</t>
  </si>
  <si>
    <t>Compensation/remuneration in INR</t>
  </si>
  <si>
    <t>Number of shares</t>
  </si>
  <si>
    <t>Number of meetings</t>
  </si>
  <si>
    <t>Period in years</t>
  </si>
  <si>
    <t>Number of years</t>
  </si>
  <si>
    <t>AUDP001</t>
  </si>
  <si>
    <t>Audit committee membership</t>
  </si>
  <si>
    <t>Does the board member hold a seat in the audit committee?</t>
  </si>
  <si>
    <t>AUDP002</t>
  </si>
  <si>
    <t>Risk Management membership</t>
  </si>
  <si>
    <t>Does the board member hold a seat in the risk committee?</t>
  </si>
  <si>
    <t>BOCR013</t>
  </si>
  <si>
    <t>Board member fixed cash based compensation</t>
  </si>
  <si>
    <t>Board member's fixed cash based compensation</t>
  </si>
  <si>
    <t>BOCR014</t>
  </si>
  <si>
    <t>Board member variable cash based compensation (bonus)</t>
  </si>
  <si>
    <t>Board member's variable cash based compensation (bonus)</t>
  </si>
  <si>
    <t>BOCR015</t>
  </si>
  <si>
    <t>Board member other fringe compensation</t>
  </si>
  <si>
    <t>Board member's other fringe compensation</t>
  </si>
  <si>
    <t>BOCR016</t>
  </si>
  <si>
    <t>Board member share based compensation</t>
  </si>
  <si>
    <t>Board member's share based compensation</t>
  </si>
  <si>
    <t>BOCR017</t>
  </si>
  <si>
    <t>Board member non-board related compensation</t>
  </si>
  <si>
    <t>BOCR018</t>
  </si>
  <si>
    <t>Board member total compensation</t>
  </si>
  <si>
    <t>BODP001</t>
  </si>
  <si>
    <t>Board member culture/nationality/ethnicity</t>
  </si>
  <si>
    <t>Board member ethnicity/culture/nationality</t>
  </si>
  <si>
    <t>BODR005</t>
  </si>
  <si>
    <t>Board member gender</t>
  </si>
  <si>
    <t>Board member's declared gender</t>
  </si>
  <si>
    <t>BOIP004</t>
  </si>
  <si>
    <t>Independent Board member</t>
  </si>
  <si>
    <t>Is the board member independent?</t>
  </si>
  <si>
    <t>BOIP005</t>
  </si>
  <si>
    <t>Non Executive Board member</t>
  </si>
  <si>
    <t>Is the board member a non-executive?</t>
  </si>
  <si>
    <t>BOIP006</t>
  </si>
  <si>
    <t>Promoter board member</t>
  </si>
  <si>
    <t>Is the board member a promoter?</t>
  </si>
  <si>
    <t>BOIP007</t>
  </si>
  <si>
    <t>Executive board member</t>
  </si>
  <si>
    <t>Is the board member an executive?</t>
  </si>
  <si>
    <t>BOIP008</t>
  </si>
  <si>
    <t>Board Member Other Relationships</t>
  </si>
  <si>
    <t>BOIR017</t>
  </si>
  <si>
    <t>Board member date of appointment</t>
  </si>
  <si>
    <t>Date of appointment of board member</t>
  </si>
  <si>
    <t>BOIR018</t>
  </si>
  <si>
    <t>Board member date of cessation</t>
  </si>
  <si>
    <t>Date of cessation of board member</t>
  </si>
  <si>
    <t>BOIR020</t>
  </si>
  <si>
    <t>Board member other mandates/corporate affiliates</t>
  </si>
  <si>
    <t>BOIR021</t>
  </si>
  <si>
    <t>Number of board member's share ownership</t>
  </si>
  <si>
    <t>Number of shares owned by the board member</t>
  </si>
  <si>
    <t>BOSP003</t>
  </si>
  <si>
    <t>Board member biography</t>
  </si>
  <si>
    <t>BOSP004</t>
  </si>
  <si>
    <t>Board member name</t>
  </si>
  <si>
    <t>BOSP005</t>
  </si>
  <si>
    <t>Board member Industry experience</t>
  </si>
  <si>
    <t>Does the board member have industry experience?</t>
  </si>
  <si>
    <t>BOSP006</t>
  </si>
  <si>
    <t>Board member financial experience</t>
  </si>
  <si>
    <t>Does the board member have financial expertise?</t>
  </si>
  <si>
    <t>BOSR009</t>
  </si>
  <si>
    <t>Board member age</t>
  </si>
  <si>
    <t>BOSR010</t>
  </si>
  <si>
    <t>Individual board member meeting attendance</t>
  </si>
  <si>
    <t>Number of meetings attended by each Board member for the fiscal year</t>
  </si>
  <si>
    <t>BOSR011</t>
  </si>
  <si>
    <t>Number of board meetings</t>
  </si>
  <si>
    <t>COMP003</t>
  </si>
  <si>
    <t>Remuneration committee membership</t>
  </si>
  <si>
    <t>Does the board member hold a seat in the remuneration committee?</t>
  </si>
  <si>
    <t>COMP004</t>
  </si>
  <si>
    <t>Nomination committee membership</t>
  </si>
  <si>
    <t>Does the board member hold a seat in the nomination committee?</t>
  </si>
  <si>
    <t>COMP006</t>
  </si>
  <si>
    <t>Corporate governance committee membership</t>
  </si>
  <si>
    <t>Does the board member hold a seat in the corporate governance committee?</t>
  </si>
  <si>
    <t>COMP007</t>
  </si>
  <si>
    <t>CSR committee membership</t>
  </si>
  <si>
    <t>Does the board member hold a seat in the CSR committee?</t>
  </si>
  <si>
    <t>Text  snippet</t>
  </si>
  <si>
    <t>File pathway (if any)</t>
  </si>
  <si>
    <t>E</t>
  </si>
  <si>
    <t>F</t>
  </si>
  <si>
    <t>G</t>
  </si>
  <si>
    <t>H</t>
  </si>
  <si>
    <t>I</t>
  </si>
  <si>
    <t>J</t>
  </si>
  <si>
    <t>K</t>
  </si>
  <si>
    <t>L</t>
  </si>
  <si>
    <t>M</t>
  </si>
  <si>
    <t>N</t>
  </si>
  <si>
    <t>O</t>
  </si>
  <si>
    <t>P</t>
  </si>
  <si>
    <t>M/F</t>
  </si>
  <si>
    <t>Date</t>
  </si>
  <si>
    <t>Number of mandates</t>
  </si>
  <si>
    <t>Age in years</t>
  </si>
  <si>
    <t>Percentile</t>
  </si>
  <si>
    <t>MACR023</t>
  </si>
  <si>
    <t>Key Management Personel fixed cash compensation</t>
  </si>
  <si>
    <t>MACR024</t>
  </si>
  <si>
    <t>Key Management Personel cash bonus compensation</t>
  </si>
  <si>
    <t>MACR025</t>
  </si>
  <si>
    <t>Key Management Personel fringe benefits compensation</t>
  </si>
  <si>
    <t>MACR026</t>
  </si>
  <si>
    <t>Key Management Personel stock options compensation</t>
  </si>
  <si>
    <t>MACR029</t>
  </si>
  <si>
    <t>Key Management Personel total compensation</t>
  </si>
  <si>
    <t>MASP002</t>
  </si>
  <si>
    <t>Key Management Personel Biography</t>
  </si>
  <si>
    <t>MASP003</t>
  </si>
  <si>
    <t>Key Management Personel Name</t>
  </si>
  <si>
    <t>MASR007</t>
  </si>
  <si>
    <t>Key Management Personel Age</t>
  </si>
  <si>
    <t>MASR008</t>
  </si>
  <si>
    <t>Key Management Personel Gender</t>
  </si>
  <si>
    <t>MASR009</t>
  </si>
  <si>
    <t>Number of Key Management Personel's share ownership</t>
  </si>
  <si>
    <t>Q</t>
  </si>
  <si>
    <t>R</t>
  </si>
  <si>
    <t>S</t>
  </si>
  <si>
    <t>T</t>
  </si>
  <si>
    <t>Amount in INR (millions)</t>
  </si>
  <si>
    <t>Analyst Name</t>
  </si>
  <si>
    <t>QA Name</t>
  </si>
  <si>
    <t>Do the Company's shareholders approve its board's compensation plan?</t>
  </si>
  <si>
    <t>Does the company have a Corporate Governance committee?</t>
  </si>
  <si>
    <t>Are there any business ethics related complaints filed against the company during the financial year</t>
  </si>
  <si>
    <t>Total fines/penalties paid for business ethics/integrity/fair Competition/Fair pricing/corruption/bribery/money laundering issues for the fiscal year</t>
  </si>
  <si>
    <t>Non-board related compensation paid to Board members</t>
  </si>
  <si>
    <t>Board member's total compensation</t>
  </si>
  <si>
    <t>Is the Board member remunerated for any other relationships with the company?</t>
  </si>
  <si>
    <t>Other mandates/corporate affiliations of Board members</t>
  </si>
  <si>
    <t>Total number of board meetings in the fiscal year</t>
  </si>
  <si>
    <t>KMP fixed cash compensation</t>
  </si>
  <si>
    <t>KMP cash bonus compensation</t>
  </si>
  <si>
    <t>KMP fringe benefits compensation</t>
  </si>
  <si>
    <t>KMP stock options/restricted stocks/share rights compensation</t>
  </si>
  <si>
    <t>KMP total compensation</t>
  </si>
  <si>
    <t>KMP Biography</t>
  </si>
  <si>
    <t>KMP Name</t>
  </si>
  <si>
    <t>KMP Age</t>
  </si>
  <si>
    <t>KMP Gender</t>
  </si>
  <si>
    <t>Number of KMP's share ownership</t>
  </si>
  <si>
    <t>Date of appointment - DD-MM-YY</t>
  </si>
  <si>
    <t>Date of cessation -DD-MM-YY</t>
  </si>
  <si>
    <t>Quality measurement fields</t>
  </si>
  <si>
    <t>Error type</t>
  </si>
  <si>
    <t>Count</t>
  </si>
  <si>
    <t>% of total errors</t>
  </si>
  <si>
    <t>% of Accepted errors</t>
  </si>
  <si>
    <t>Total</t>
  </si>
  <si>
    <t>Prelim. quality score</t>
  </si>
  <si>
    <t>Final quality score</t>
  </si>
  <si>
    <t>count</t>
  </si>
  <si>
    <t>Error types and definitions</t>
  </si>
  <si>
    <t>Excel (.xlsx)</t>
  </si>
  <si>
    <t>File Pathway</t>
  </si>
  <si>
    <t>Yes/No/NA</t>
  </si>
  <si>
    <t>L99999MH1863PLC000002</t>
  </si>
  <si>
    <t>INE050A01025</t>
  </si>
  <si>
    <t>NA</t>
  </si>
  <si>
    <t>Yes</t>
  </si>
  <si>
    <t>A MEMBER ENTITLED TO ATTEND AND VOTE AT THE MEETING IS ENTITLED TO APPOINT ONE OR MORE PROXIES TO ATTEND AND VOTE INSTEAD OF HIMSELF AND A PROXY NEED NOT BE A MEMBER.</t>
  </si>
  <si>
    <t>https://bbtcl.com/wp-content/uploads/2019/07/BBTCL-AnnualReport2019.pdf</t>
  </si>
  <si>
    <t>All related party transactions shall require the prior approval of the Audit Committee of the Board. However, the Company may obtain omnibus approval from the Audit Committee for related party transactions proposed to be entered into by the Company subject to and in the compliance with the Act and Rules made thereunder and Listing Regulations and any statutory modifications or re-enactment thereof.</t>
  </si>
  <si>
    <t>https://bbtcl.com/wp-content/uploads/2019/05/2RPT-Policy-FINAL.pdf</t>
  </si>
  <si>
    <t>Audit Committee: The composition, powers, role and terms of reference of the Audit Committee are in accordance with the regulatory requirements mandated under section 177 of the Companies Act, 2013 and the Rules made thereunder read with Regulation 18 and Part C of Schedule II of the SEBI (LODR) Regulations, 2015. Apart from the above, the Committee also carries out such function / responsibilities entrusted on it by the Board of Directors from time to time.</t>
  </si>
  <si>
    <t>https://bbtcl.com/wp-content/uploads/2020/07/BBTCL-AnnualReport2020.pdf</t>
  </si>
  <si>
    <t>Annual Report_2019-2020</t>
  </si>
  <si>
    <t>Audit Committee: The composition, powers, role and terms of reference of the Audit Committee are in accordance with the regulatory requirements mandated under section 177 of the Companies Act, 2013 and the Rules made thereunder read with Regulation 18 and Part C of Schedule II of the SEBI (LODR) Regulations, 2015. Apart from the above, the Committee also carries out such function / responsibilities entrusted to it by the Board of Directors from time to time.</t>
  </si>
  <si>
    <t>Annual Report_2018-2019</t>
  </si>
  <si>
    <t>During the year under review, five (5) meetings of the Audit Committee were held, the dates being 21 May 2018, 8 August 2018, 2 November 2018, 31 January 2019 and 29 March 2019. The gap between two Meetings did not exceed one hundred and twenty days.</t>
  </si>
  <si>
    <t>During the year under review, Seven (7) meetings of the Audit Committee were held, the dates being 10 May 2019, 2 July 2019, 12 August 2019, 18 October 2019, 13 November 2019, 20 January 2020 and 12 February 2020. The gap between two Meetings did not exceed one hundred and twenty days. The Chairman of the Committee, Dr. Y. S. P. Thorat, was unable to attend the 154th Annual General Meeting of the Corporation due to other pre-occupations</t>
  </si>
  <si>
    <t>No</t>
  </si>
  <si>
    <t>34,35</t>
  </si>
  <si>
    <t>44,45</t>
  </si>
  <si>
    <t>Evaluation of performance of the Board, its Committees and Directors Pursuant to the provisions of the Companies Act, 2013 (“Act”) and the Corporate Governance requirements as prescribed under SEBI (LODR) Regulations, 2015 (as may be applicable), the Board of Directors (“Board”) has carried out an annual evaluation of its own performance, and that of its Committees and individual directors. The performance of the Board and individual directors was evaluated by the Board seeking inputs from all the Directors. The performance of the Committees viz. Audit Committee, Stakeholders’ Relationship Committee, Nomination and Remuneration Committee, CSR Committee etc. was evaluated by the Board seeking inputs from the Committee members. The Nomination and Remuneration Committee (“NRC”) reviewed the performance of the individual Directors. A separate meeting of Independent Directors was also held to review the performance of non-independent Directors, performance of the Board as a whole and performance of the Chairman of the Corporation, taking into account the views of executive Directors and non-executive Directors. This was followed by a Board meeting that discussed the performance of the Board, its Committees and individual Directors.</t>
  </si>
  <si>
    <t>Evaluation of performance of the Board, its Committees and Directors Pursuant to the provisions of the Companies Act, 2013 (‘Act’) and the Corporate Governance requirements as prescribed under SEBI (LODR) Regulations, 2015 (as may be applicable), the Board of Directors (‘Board’) has carried out an annual evaluation of its own performance, and that of its Committees and individual directors.The performance of the Board and individual Directors was evaluated by the Board seeking
inputs from all the Directors. The performance of the Committees was evaluated by the Board seeking inputs from the Committee members. The Nomination and Remuneration Committee (‘NRC’) reviewed the performance of the individual Directors. A separate meeting of Independent Directors was also held to review  the performance of non-independent Directors, performance of the Board as a whole and performance of the Chairman of the
Corporation, taking into account the views of Executive Directors and Non-Executive
Directors. This was followed by a Board meeting that discussed the performance of the
Board, its Committees and individual Directors.</t>
  </si>
  <si>
    <t>Composition of Board/ Board Diversity: Mr. Nusli N. Wadia, Chairman of the Board of Directors, is a Non-Executive Promoter Director. As on 31 March 2020, the Board comprised of eight Directors of which four are Independent Directors including one Woman Independent Director, one Non-Executive Woman Director, two Non-Executive Directors and one Managing Director</t>
  </si>
  <si>
    <t>Composition of Board: Mr. Nusli N. Wadia, Chairman of the Board of Directors, is a Non-Executive Promoter Director. As on 31 March 2019, the Board comprised of eleven Directors of which seven are Independent Directors, one Non-Executive Woman Director, two Non-Executive Directors and one Managing Director</t>
  </si>
  <si>
    <t>Declaration by Independent Directors The Corporation has received declarations from all the Independent Directors confirming that they meet the criteria of independence as prescribed both under the Act, and the SEBI (LODR) Regulations, 2015. In the opinion of the Board, all the Independent Directors possess the integrity, expertise and experience
including the proficiency required
to be Independent Directors of the
Corporation, fulfill the conditions of
independence as specified in the Act
and SEBI (LODR) Regulations, 2015 and
are independent of the management
and have also complied with the Code
for Independent Directors as prescribed
in Schedule IV of the Act.</t>
  </si>
  <si>
    <t>Declaration by Independent Directors The Corporation has received declarations from all the Independent Directors confirming that they meet the criteria of independence as prescribed both under the Act, and the SEBI (LODR) Regulations, 2015.</t>
  </si>
  <si>
    <t>Board Meetings: During the year, six Board Meetings were duly convened and held. The details of Board and its Committees meetings are given in the Corporate Governance Report that forms part of this Annual Report.</t>
  </si>
  <si>
    <t>Board Meetings: During the year, four Board Meetings were duly convened and held. The details of Board and its Committees meetings are given in the Corporate Governance Report that forms part of this Annual Report</t>
  </si>
  <si>
    <t>32,33</t>
  </si>
  <si>
    <t>To appoint a Director in place of Mr. Nusli N. Wadia [DIN: 00015731], who retires by rotation in terms of Section 152(6) of the Companies Act, 2013 and being eligible, offers himself for re-appointment.</t>
  </si>
  <si>
    <t>To appoint a Director in place of Dr.(Mrs.) Minnie Bodhanwala [DIN: 00422067], who retires by rotation in terms of Section 152(6) of the Companies Act, 2013 and, being eligible, offers herself for re-appointment.</t>
  </si>
  <si>
    <t>Code of Conduct: The Corporation has laid down a Code of Conduct for the members of the Board as well as for all employees of the Corporation. The Code has also been posted on the Corporation’s website https://bbtcl.com/corporate-governance/ The Managing Director has confirmed and declared that all members of the Board and Senior Management have affirmed compliance with the Code of Conduct.</t>
  </si>
  <si>
    <t>Code of Conduct: The Corporation has laid down a Code of Conduct for the members of the Board as well as for all employees of the Corporation. The Code has also been posted on the Corporation’s website www.bbtcl.com The Chief Executive Officer has confirmed and declared that all members of the Board and Senior Management have affirmed compliance with the Code of Conduct.</t>
  </si>
  <si>
    <t>During the year, 4 complaints were received from the Shareholders pertaining to pending share transfers, out of which one was outstanding as at 31 March 2020 which was resolved on 7 April 2020.The Corporation has designated an e-mail ID exclusively for registering complaints by
investors and investors can reach the Corporation at investorservices@bbtcl.com.</t>
  </si>
  <si>
    <t>40,41</t>
  </si>
  <si>
    <t>During the year, 9 complaints were received from the Shareholders, all of which have been attended/resolved to the satisfaction of the Shareholders. As of date, there are no complaints/pending share transfers pertaining to the year under review. The Corporation has designated an e-mail ID exclusively for registering complaints by investors and investors can reach the Corporation at investorservices@bbtcl.com.</t>
  </si>
  <si>
    <t>Extraordinary General Meeting: No extraordinary general meeting of the members was held during the FY 2018-19.</t>
  </si>
  <si>
    <t>Extraordinary General Meeting: No extraordinary general meeting of the members was held during the financial year 2019-20.</t>
  </si>
  <si>
    <t>Annual Report_2017-2018</t>
  </si>
  <si>
    <t>https://bbtcl.com/wp-content/uploads/2018/07/Annual-Report-2017-2018-Final.pdf</t>
  </si>
  <si>
    <t>Mr. Nusli N. Wadia, is a well-known Indian industrialist heading the Wadia Group of Companies besides being a Director on the Board of several Indian and foreign Companies. He joined the Corporation as Director in October, 1980 and has been the Chairman of the Corporation since 27 July 1982. Having extensive experience and expertise in general business management and finance, Mr. Wadia has contributed actively in the deliberations of various organizations like Cotton Textiles Export Promotion Council (TEXPROCIL), Associated Chambers of Commerce and Industry of India, Mill Owners’ Association (MOA) etc. He is the former Chairman of TEXIPROCIL and also of MOA. He was on the Prime Minister’s Council on Trade and Industry during the period 1998 to 2004. He was the Convenor of the Special Group Task Force on Food and Agro Industries’ Management Policy in September, 1998. He was also a Member of the Special Subject Group to review regulations &amp; procedures to unshackle Indian Industry and on the Special Subject Group on Disinvestment. He was a member of the ICMF from 1984-85 to 1990-91 and is a Trustee of the Executive Committee of the prestigious Nehru Centre. Mr. Nusli Wadia has a distinct presence in public affairs and has actively associated with leading charitable and educational institutions.</t>
  </si>
  <si>
    <t>Nomination and Remuneration Committee: The composition, powers, role and terms of reference of the Nomination and Remuneration Committee (‘NRC’) are in accordance with the requirements mandated under Section 178 of the Companies Act, 2013 and Regulation 19 read with Part D of Schedule II of the SEBI (LODR) Regulations, 2015. Apart from the above, the Committee also carries out such function / responsibilities entrusted on it by the Board of Directors from time to time.</t>
  </si>
  <si>
    <t>Stakeholders’ Relationship Committee: The composition, powers, role and terms of reference of the Committee are in accordance with the requirements mandated under Section 178 of the Companies Act, 2013 and Regulation 20 of the SEBI (LODR) Regulations, 2015.</t>
  </si>
  <si>
    <t>Corporate Social Responsibility (CSR) Committee: The CSR Committee’s constitution and terms of reference are in compliance with provisions of the Section 135 of the Companies Act, 2013 and the Rules made thereunder. The CSR Committee earlier comprised of two Independent Directors and one Promoter Non- Executive Director as under: • Mr. A. K. Hirjee (Chairman) • Mr. M. L. Apte • Mr. Jehangir N. Wadia</t>
  </si>
  <si>
    <t>Risk Management Committee In compliance with the requirements of SEBI (LODR) Regulations, 2015, effective from 1 April 2019, the Board has constituted the Risk Management Committee (RMC). The Committee comprises of following Directors and Senior Management Personnel: • Mr. Rajesh Batra, Chairman • Dr. Y. S. P. Thorat • Mrs. Gauri Kisloskar • Mr. Ness N. Wadia, Managing Director • Mr. Dibakar Chatterjee, Chief Executive Officer (upto 23 November 2019) • Mr. N. H. Datanwala, Chief Financial Officer Pursuant to the extension granted by SEBI up to 31 July 2020 for holding the RMC Meeting for the FY 2019-20, due to Covid-19 pandemic, the Meeting was held on 23 June 2020 for FY 2019-20. All the Members attended the said Meeting.</t>
  </si>
  <si>
    <t>Risk Management Committee In compliance with the requirement of SEBI (LODR) Regulations, 2015, which is effective from 1 April 2019, the Board has constituted the Risk Management Committee. The Committee comprises of following Directors and Senior Management Personnel: • Mr. Rajesh Batra, Chairman • Dr. Y.S.P Thorat, Independent Director • Mrs. Gauri Kirloskar, Independent Director • Mr. Ness Wadia, Managing Director • Mr. Dibakar Chatterjee, Chief Executive Officer • Mr. N H Datanwala, Chief Financial Officer</t>
  </si>
  <si>
    <t>Corporate Social Responsibility (CSR) Committee: The CSR Committee’s constitution and terms of reference are in compliance with provisions of the Section 135 of the Companies Act, 2013 and the Rules made thereunder. The CSR Committee consists of two Independent Directors and one Promoter Non- Executive Director: • Mr. A. K. Hirjee (Chairman) • Mr. M. L. Apte • Mr. Jehangir N. Wadia</t>
  </si>
  <si>
    <t>Stakeholders’ Relationship Committee: The composition, powers, role and terms of reference of the Committee are in accordance with the requirements mandated under Section 178 of the Companies Act, 2013 and Regulation 20 of the SEBI (LODR) Regulations, 2015. The Stakeholders’ Relationship Committee (SRC) comprises of two Independent Directors and one Promoter- Managing Director: • Mr. A. K. Hirjee (Chairman) • Mr. M. L. Apte • Mr. Ness N. Wadia</t>
  </si>
  <si>
    <t>Nomination and Remuneration Committee: The composition, powers, role and terms of reference of the Nomination and Remuneration Committee (‘NRC’) are in accordance with the requirements mandated under Section 178 of the Companies Act, 2013 and Regulation 19 read with Part D of Schedule II of the SEBI (LODR) Regulations, 2015. Apart from the above, the Committee also carries out such functions / responsibilities entrusted to it by the Board of Directors from time to time</t>
  </si>
  <si>
    <t>39,43</t>
  </si>
  <si>
    <t>The Audit Committee comprises of three Independent Directors: • Mr. M. L. Apte (Chairman) • Mr. D. E. Udwadia • Mr. A. K. Hirjee</t>
  </si>
  <si>
    <t>The Audit Committee comprises of three Independent Directors: • Mr. M. L. Apte (Chairman) • Mr. D. E. Udwadia • Mr. A. K. Hirjee All the Members of the Committee possess strong accounting and financial management knowledge</t>
  </si>
  <si>
    <t>The Audit Committee was re-constituted with effect from 13 May 2019 to comprise of four Independent Directors and one Non-Executive Director: • Dr. Y. S. P. Thorat (Chairman) • Mr. D. E. Udwadia (upto 12 August 2019) • Mr. Vinesh Kumar Jairath • Mrs. Gauri Kirloskar • Dr.(Mrs.) Minnie Bodhanwala All the Members of the Committee possess strong accounting and financial management knowledge.</t>
  </si>
  <si>
    <t>The Corporation has appointed Mr. Tushar Shridharani (Membership No. FCS 2690) or failing him Ms. Nandini Parekh (Membership No. FCS 6240), Practicing Company Secretaries, as the Scrutinizer to scrutinize the e-voting process in a fair and transparent manner</t>
  </si>
  <si>
    <t>The Board of Directors of the Corporation have appointed Mr. Tushar Shridharani, Practicing Company Secretary, (Membership No. FCS 2690) as Scrutinizer to scrutinise the e-voting process in a fair and transparent manner.</t>
  </si>
  <si>
    <t>28297000-22082000</t>
  </si>
  <si>
    <t>25988000-21379000</t>
  </si>
  <si>
    <t>41,42</t>
  </si>
  <si>
    <t>Independent Directors’ Meeting: During the year under review, a separate meeting of the Independent Directors was held on 13 February 2020, inter alia, to discuss: • performance of non- independent Directors and the Board as a whole; • performance of the Chairman; • the quality, quantity and timelines of flow of information between the management and the Board that is necessary for the Board to effectively and reasonably perform their
duties.
 The Meeting was attended by all the Independent Directors to discuss aforesaid matters
pertaining to the Corporation’s affairs and put forth their combined views to the Board of
Directors.</t>
  </si>
  <si>
    <t>Independent Directors’ Meeting: During the year under review, a separate meeting of the Independent Directors was held on 4 February 2019, inter alia, to discuss: • performance of non-independent Directors and the Board as a whole; • performance of the Chairman; • the quality, quantity and timelines of flow of information between the management and the Board that is necessary for the Board to effectively and reasonably perform their duties.</t>
  </si>
  <si>
    <t>https://bbtcl.com/wp-content/uploads/2019/05/1BBTCL-Remuneration-policy-FINAL.pdf</t>
  </si>
  <si>
    <t>Related party relationships, transactions and balances List of Related parties a) Key management personnel: For The Bombay Burmah Trading Corporation, Limited 1 Mr. Nusli N. Wadia Chairman, Non-executive Director 2 Mr. Anil Kumar Hirjee Vice chairman, Non-executive Director (upto 12 August, 2019) 3 Mr. M. L. Apte Non-executive Director (upto 12 August, 2019) 4 Mr. Darius E. Udwadia Non-executive Director (upto 12 August, 2019) 5 Mr. Jehangir N. Wadia Non-executive Director 6 Dr. (Mrs) Minnie Bodhanwala Non-executive Director 7 Mr. Rajesh Batra Non-executive Director 8 Dr. Y.S.P.Thorat Non-executive Director (w.e.f. 4 February, 2019) 9 Mr Vinesh Kumar Jairath Non-executive Director (w.e.f. 4 February, 2019) 10 Mrs Gauri Atul Kirloskar Non-executive Director (w.e.f. 4 February, 2019) 11 Mr. Ness Wadia Managing Director 12 Mr. Dibakar Chatterjee Chief Executive Officer (upto 23 November, 2019) 13 Mr. Nitin H. Datanwala Chief Financial Officer (w.e.f. 14 November, 2018) 14 Mr. Sanjay Kumar Chowdhary Company Secretary (w.e.f. 5 November, 2019) 15 Mr. Hoshi Bhagwagar Company Secretary (upto 31 March, 2019) 16 Mr. Amit Chhabra Chief Financial Officer (upto 30 April, 2018)</t>
  </si>
  <si>
    <t>Related party relationships, transactions and balances List of Related parties a) Key management personnel: For The Bombay Burmah Trading Corporation, Limited 1 Mr. Nusli N. Wadia Chairman, Non-executive Director 2 Mr. Anil Kumar Hirjee Vice Chairman, Non-executive Director 3 Mr. Madhav L. Apte Non-executive Director 4 Mr. Darius E. Udwadia Non-executive Director 5 Mr. Jehangir N. Wadia Non-executive Director 6 Dr. (Mrs) Minnie Bodhanwala Non-executive Director 7 Mr. Rajesh Batra Non-executive Director 8 Dr. Y. S. P. Thorat Non-executive Director (w.e.f. 4 February 2019) 9 Mr. Vinesh Kumar Jairath Non-executive Director (w.e.f. 4 February 2019) 10 Mrs. Gauri Atul Kirloskar Non-executive Director (w.e.f. 4 February 2019) 11 Mr. Ness Wadia Managing Director 12 Mr. Dibakar Chatterjee Chief Executive Officer (w.e.f. 5 September 2018) 13 Mr. Nitin H. Datanwala Chief Financial Officer (w.e.f. 14 November 2018) 14 Mr. Hoshi Bhagwagar Company Secretary (upto 31 March 2019) 15 Mr. Amit Chhabra Chief Financial Officer (upto 30 April 2018)</t>
  </si>
  <si>
    <t>In compliance with provisions of Section 108 of the Companies Act, 2013; Rule 20 of the Companies (Management and Administration) Rules, 2014, (including any statutory modification(s) or re-enactment thereof, for the time being in force); Regulation 44 of SEBI Listing Regulations, 2015 and Secretarial Standard on General Meetings (SS- 2) issued by the Institute of Company Secretaries of India, the Company is pleased to provide Members with a facility to exercise their right to vote by electronic means for the business to be transacted at the AGM.</t>
  </si>
  <si>
    <t>In compliance with provisions of Section 108 and other applicable provisions, if any, of the Companies Act, 2013 read with Rule 20 of the Companies (Management and Administration) Rules, 2014, as amended, and the provisions of Regulation 44 of the Securities and Exchange Board of India (Listing Obligations and Disclosure Requirements) Regulations, 2015 [‘SEBI (LODR) Regulations, 2015’] and Secretarial Standards on General Meetings (‘SS-2’) issued by the Institute of Company Secretaries of India, the Corporation is pleased to provide to its Members a facility to exercise their right to vote on resolutions proposed to be passed at the 154th Annual General Meeting (‘AGM’) by electronic means (‘e-voting’) and the business may be transacted through e-voting services provided by Karvy Fintech Private Limited (‘Karvy’). The Members may cast their vote(s) using an electronic voting system from a place other than the venue of the Meeting (‘remote e-voting’).</t>
  </si>
  <si>
    <t>The Company has only one class of equity shares with voting rights having a par value of Rs 2 per share. Each holder of equity shares is entitled to one vote per share.</t>
  </si>
  <si>
    <t>The Company has only one class of equity shares with voting rights having a par value of ` 2 per share. Each holder of equity shares is entitled to one vote per share.</t>
  </si>
  <si>
    <t>Statutory Auditors As per the provisions of Section 139 of the Act read with the Companies (Audit and Auditors) Rules, 2014 it is mandatory to rotate the Statutory Auditors on completion of two terms of five consecutive years. The rules also provide for the transitional period that could be served by the existing auditors depending on the number of consecutive years for which an audit firm had been functioning as the auditor of the same Company. The current Auditors i.e. M/s B S R &amp; Co. LLP, Chartered Accountants, (‘BSR’) (ICAI Firm Registration Number 101248W/ W-100022) were appointed as the Statutory Auditors of the Corporation for the FY. 2019-20 at the 154th Annual General Meeting (‘AGM’) of the Corporation held on 12 August 2019, to hold office upto the ensuing AGM. Since they will be completing their 10th year as the Statutory Auditors of the Corporation, the maximum tenure permitted as per Section 139 of the Companies Act, 2013, they are required to mandatorily retire by rotation.</t>
  </si>
  <si>
    <t>24,25</t>
  </si>
  <si>
    <t>Statutory Auditors At the 149th Annual General Meeting (AGM) held on 13 August 2014, Members had appointed M/s. BSR &amp; CO. LLP (BSR), Chartered Accountants (ICAI Firm Registration Number 101248W/W100022) as Statutory Auditors of the Corporation to hold office for a period of 5 years until the conclusion of the 154th AGM of your Corporation to be held in the year 2019, subject to ratification of the appointment by the Members at every AGM held thereafter. BSR have already completed 9 years as the Statutory Auditors of the Corporation. In view of Section 139 of the Companies Act, 2013, an audit firm can act as the auditor for two terms of five consecutive years. Since BSR has completed 9 years, they are eligible for one more term of one year and therefore an approval of shareholders is sought at the 154th AGM.</t>
  </si>
  <si>
    <t>Vigil Mechanism/ Whistle Blower Policy: The Corporation has implemented a Whistle Blower Policy and established the necessary vigil mechanism for Employees and Directors of the Corporation to report to the Chairman of the Audit Committee. No personnel has been denied access to the Audit Committee. The said policy has been uploaded on the website of the Corporation and can be accessed at the website of the Corporation at https://bbtcl.com/corporate-governance/.</t>
  </si>
  <si>
    <t>Vigil Mechanism/ Whistle Blower Policy: The Corporation has implemented a Whistle Blower Policy and established the necessary vigil mechanism for Employees and Directors of the Corporation to report to the Chairman of the Audit Committee. No personnel have been denied access to the Audit Committee. The said policy has been uploaded on the website of the Corporation and can be accessed at the website of the Corporation at www.bbtcl.com.</t>
  </si>
  <si>
    <t>https://bbtcl.com/wp-content/uploads/2020/04/Whistle-Blower-Policy.pdf</t>
  </si>
  <si>
    <t>Opinion We have audited the consolidated financial statements of The Bombay Burmah Trading Corporation Limited (hereinafter referred to as the ‘Holding Company”) and its subsidiaries (Holding Company and its subsidiaries together referred to as “the Group”) and its associates, which comprise the consolidated balance sheet as at 31 March 2020, and the consolidated statement of profit and loss (including other comprehensive income), consolidated statement of changes in equity and consolidated statement of cash flows for the year then ended, and notes to the consolidated financial statements, including a summary of significant accounting policies and other explanatory information (hereinafter referred to as “the consolidated financial statements”), in which are included the financial statements/financial information (“the Returns”) for the year ended on that date audited by the branch auditors of the Holding company’s branches at Johor Bahru in Malaysia and Usambara in Tanzania. In our opinion and to the best of our information and according to the explanations given to us, and based on the consideration of reports of branch auditors and other auditors on separate financial statements of such branches, subsidiaries and associates as were audited by the branch auditors and other auditors, the aforesaid consolidated financial statements give the information required by the Companies Act, 2013 (“Act”) in the manner so required and give a true and fair view in conformity with the accounting principles generally accepted in India, of the consolidated state of affairs of the Group and its associates as at 31 March 2020, of its consolidated profit and other comprehensive income, consolidated changes in equity and consolidated cash flows for the year then ended.</t>
  </si>
  <si>
    <t>Opinion We have audited the consolidated financial statements of The Bombay Burmah Trading Corporation, Limited (hereinafter referred to as the “Holding Company”) and its subsidiaries (Holding Company and its subsidiaries together referred to as “the Group”) and its associates, which comprise the consolidated balance sheet as at 31 March 2019, and the consolidated statement of profit and loss (including other comprehensive income), consolidated statement of changes in equity and consolidated statement of cash flows for the year then ended, and notes to the consolidated financial statements, including a summary of significant accounting policies and other explanatory information (hereinafter referred to as “the consolidated financial statements”). In our opinion and to the best of our information and according to the explanations given to us, and based on the consideration of reports of other auditors on separate financial statements of such subsidiaries and associates as were audited by the other auditors, the aforesaid consolidated financial statements give the information required by the Companies Act, 2013 (“Act”) in the manner so required and give a true and fair view in conformity with the accounting principles generally accepted in India, of the consolidated state of affairs of the Group and its associates as at 31 March 2019, of its consolidated profit and other comprehensive income, consolidated changes in equity and consolidated cash flows for the year ended on that date.</t>
  </si>
  <si>
    <t>Reporting of internal audit: The Internal Auditors report directly to the Audit Committee.</t>
  </si>
  <si>
    <t>Related Party Transactions: The Corporation has formulated a policy on dealing with Related Party Transactions and the policy is disclosed on the website of the Corporation at https://bbtcl.com/corporate-governance/ There were no material related party transactions during the year that have conflict with the interest of the Corporation. Transactions entered into with related parties during the financial year were in the ordinary course of business and at arm’s length basis and were approved by the Audit Committee. Requisite disclosure as required under the Indian Accounting Standards (Ind AS 24) has been made in the notes to the Financial Statements.</t>
  </si>
  <si>
    <t>Related Party Transactions: The Corporation has formulated a policy on dealing with Related Party Transactions and the policy is disclosed on the website of the Corporation at www.bbtcl.com There were no material related party transactions during the year that have conflict with the interest of the Corporation. Transactions entered into with related parties during the financial year were in the ordinary course of business and at arm’s length basis and were approved by the Audit Committee. Requisite disclosure as required under the Indian Accounting Standards (Ind AS 24) has been made in the notes to the Financial Statements.</t>
  </si>
  <si>
    <t>CODE OF CONDUCT TO REGULATE, MONITOR AND REPORT TRADING BY INSIDERS [Under Regulation 9 (1) and (2) of SEBI (Prohibition of Insider Trading) Regulations, 2015]</t>
  </si>
  <si>
    <t>http://bbtcl.com/images/BBTCL%20Code%20of%20Conduct-Insider%20Trading%20(Revised)%20(20-5-15).pdf</t>
  </si>
  <si>
    <t>Code of conduct on Insider Trading_2014-2015</t>
  </si>
  <si>
    <t>The vesting period of the option is one to three years from the date of grant. Options granted under the Scheme can be exercised within a period of three years from the date of vesting.</t>
  </si>
  <si>
    <t>The vesting period of the option is one to three years from the date of grant. Options granted under the Scheme can be exercised within a period of three years from the date of vesting</t>
  </si>
  <si>
    <t>Approval of shareholders All the transactions with related parties meeting the materiality thresholds, laid down in Clause 3 of the Policy, are placed before the shareholders for approval subject to and in accordance with the relevant provisions of the applicable laws including the Act and Listing Regulations and all entities falling under the definition of related parties shall not vote to approve the relevant transaction irrespective of whether the entity is a party to the particular transaction or not.</t>
  </si>
  <si>
    <t>The Corporation had sought approval of its Members by means of a special resolution by way of Postal Ballot on 31 January 2017, for giving loans and/or guarantees and/or providing security in connection with a loan to any other body corporate or person and/or for acquiring by way of subscription, purchase or otherwise, the securities of any other body corporate, upto an aggregate amount of ` 500 crores, in compliance with the provisions under Section 186 of the Companies Act, 2013 (‘the Act’).</t>
  </si>
  <si>
    <t>Whether any Special Resolution is proposed to be passed through postal ballot this year: Currently, there is no proposal to pass any Special resolution through Postal Ballot. Special resolutions by way of Postal Ballot, if required to be passed in the future, will be decided at the relevant time and shall be intimated to the concerned Regulators as per the applicable provisions of the Companies Act, 2013 and SEBI (LODR) Regulations, 2015.</t>
  </si>
  <si>
    <t>Nusli N. Wadia</t>
  </si>
  <si>
    <t>Jehangir N. Wadia</t>
  </si>
  <si>
    <t>Minnie Bodhanwala</t>
  </si>
  <si>
    <t>A. K. Hirjee</t>
  </si>
  <si>
    <t>M. L. Apte</t>
  </si>
  <si>
    <t>D. E. Udwadia</t>
  </si>
  <si>
    <t>Rajesh Batra</t>
  </si>
  <si>
    <t>Y.S.P. Thorat</t>
  </si>
  <si>
    <t>Vinesh Kumar Jairath</t>
  </si>
  <si>
    <t>Gauri Kirloskar</t>
  </si>
  <si>
    <t>Ness N. Wadia</t>
  </si>
  <si>
    <t>N. H. Datanwala</t>
  </si>
  <si>
    <t>Dibakar Chatterjee</t>
  </si>
  <si>
    <t>Sanjay Kumar Chowdhary</t>
  </si>
  <si>
    <t>Y. S. P. Thorat</t>
  </si>
  <si>
    <t>Risk Management Committee In compliance with the requirements of SEBI (LODR) Regulations, 2015, effective from 1 April 2019, the Board has constituted the Risk Management Committee (RMC). The Committee comprises of following Directors and Senior Management Personnel: • Mr. Rajesh Batra, Chairman • Dr. Y. S. P. Thorat • Mrs. Gauri Kisloskar • Mr. Ness N. Wadia, Managing Director • Mr. Dibakar Chatterjee, Chief Executive Officer (upto 23 November 2019) • Mr. N. H. Datanwala, Chief Financial Officer</t>
  </si>
  <si>
    <t>The CSR Committee was reconstituted on 13 May 2019 to comprise of one Non-Executive Woman Director, one Independent Director and one Promoter- Managing Director: • Dr.(Mrs.) Minnie Bodhanwala (Chairperson) • Mr. Rajesh Batra • Mr. Ness N. Wadia</t>
  </si>
  <si>
    <t>21,23,24,25,26</t>
  </si>
  <si>
    <t>The Committee was re-constituted with effect from 13 May 2019 and now comprises of: • Dr. (Mrs.) Minnie Bodhanwala (Chairperson) • Mr. Rajesh Batra • Mr. Ness N. Wadia</t>
  </si>
  <si>
    <t>Amit Chhabra</t>
  </si>
  <si>
    <t>Hoshi D. Bhagwagar</t>
  </si>
  <si>
    <t>36,37</t>
  </si>
  <si>
    <t>39,40</t>
  </si>
  <si>
    <t>Does the policy relating to ethics, bribery and corruption cover only the company? Yes/ No. Does it extend to the Group/Joint Ventures/ Suppliers/Contractors/NGOs /Others? The Corporation abides by the Wadia Group Code of Conduct which strives for transparency and fairness in all business dealings. Good Corporate Governance has been an integral part of the running of businesses within the Wadia Group much before it became legally enforceable. The Wadia Code of Conduct outlines the principles, policies and laws that govern the activities of the Corporation and which the employees of the Corporation must adhere to. The Code is circulated to all employees and Directors and others associated with the business of the Company and offers guidance for professional conduct.</t>
  </si>
  <si>
    <t>Details of non-compliance by the Corporation, penalties, and strictures imposed on the Corporation by Stock Exchange or Securities and Exchange Board of India or any statutory authority, on any matter related to capital markets, during the last three years: None.</t>
  </si>
  <si>
    <t>Details of non-compliance by the Corporation, penalties, and strictures imposed on the Corporation by Stock Exchange or Securities and Exchange Board of India or any statutory</t>
  </si>
  <si>
    <t>The Company has only one class of equity shares with voting rights having a par value of Rs 2 per share. Each holder of equity shares is entitled to one vote per share. The Company declares and pays dividends in Indian Rupees. The dividend proposed by the Board of Directors is subject to the approval of the shareholders at the ensuing Annual General Meeting, except in case of interim dividend. In the event of liquidation of the Company, the shareholders of equity shares will be entitled to receive remaining assets of the Company after distribution of all preferential amounts. The distribution will be in proportion to the number of equity shares held by the shareholders.</t>
  </si>
  <si>
    <t>The Company has only one class of equity shares with voting rights having a par value of ` 2 per share. Each holder of equity shares is entitled to one vote per share. The Company declares and pays dividends in Indian Rupees. The dividend proposed by the Board of Directors is subject to the approval of the shareholders at the ensuing Annual General Meeting, except in case of interim dividend. In the event of liquidation of the Company, the shareholders of equity shares will be entitled to receive remaining assets of the Company after distribution of all preferential amounts. The distribution will be in proportion to the number of equity shares held by the shareholders.</t>
  </si>
  <si>
    <t>The identity of the Subject shall be kept confidential to the extent possible unless mandatorily required to be disclosed by law or on order of a Court. Whistle Blowers are cautioned that their identity may become known for reasons outside the control of the Audit Committee (e.g. during investigations carried out by Investigators).</t>
  </si>
  <si>
    <t>To retain, motivate and promote talent and to ensure long term sustainability of talented managerial persons and create competitive advantage.</t>
  </si>
  <si>
    <t>MD and EDs will be paid a basic salary, allowances, perquisites, benefits, and incentive in alignment with the regulatory requirements. The level and composition of remuneration will be such as to attract, retain and motivate the required quality of professionals.</t>
  </si>
  <si>
    <t>In addition to the sitting fees and commission, the Corporation may pay to any director such fair and reasonable expenditure, as may have been incurred by the director while performing his/ her role as a director of the Corporation. This could include expenditure incurred by the director for attending Board/Board committee meetings, general meetings, court convened meetings, meetings with shareholders/creditors/ management, site visits, induction and training (organized by the corporation for directors) and in obtaining professional advice from independent advisors in the furtherance of his/her duties as a director.</t>
  </si>
  <si>
    <t>remuneration to directors, KMP and Senior Management team involves a balance between fixed and incentive pay reflecting short and long term performance objectives appropriate to the working of the Corporation and its goals</t>
  </si>
  <si>
    <t>Remuneration policy_2019</t>
  </si>
  <si>
    <t>All transactions entered into with related parties as defined under the Act, Indian Accounting Standards (Ind AS 24) and Regulations 2(1)(zc) and 23 of the SEBI (LODR) Regulations, 2015 during the year under review, were in the ordinary course of business and on an arms’ length basis and did not attract the provisions of Section 188 of the Act. With regard to transactions with Related parties under the provisions of Regulation 23 of the SEBI (LODR) Regulations, 2015, prior approval of the Audit Committee was obtained wherever required.</t>
  </si>
  <si>
    <t>Whistleblower policy_2018</t>
  </si>
  <si>
    <t>2019AR(48), Score "Yes",Take snap,Shareholding pattern as on 31 March 2020
Particulars No. of Shares held % of Shares
Promoter &amp; Promoter Group 4,60,02,345 65.93
Financial Institutions/Banks 1,09,108 0.16
Insurance Companies 3,13,679 0.45
Mutual Fund &amp; Unit Trust of India 4,14,873 0.59
FIIs and FPI 47,24,238 6.77
Others 1,82,07,657 26.10
Total 6,97,71,900 100.00</t>
  </si>
  <si>
    <t>Score No</t>
  </si>
  <si>
    <t>Score "No".</t>
  </si>
  <si>
    <t>Remove data and score NA</t>
  </si>
  <si>
    <t>Please change the description</t>
  </si>
  <si>
    <t>Score "No", To score the indicator as "Yes", we should have a clear evidence what are those non-financial component</t>
  </si>
  <si>
    <t>2019Ar(38),Score "Yes",Formulate and recommend to the Board plans for orderly succession for appointments
to the Board, KMPs and other Senior Management Team.</t>
  </si>
  <si>
    <t>Formulate and recommend to the Board plans for orderly succession for appointments to the Board, KMPs and other Senior Management Team.</t>
  </si>
  <si>
    <t>Does the company report RPTs with any of their board member(s)?</t>
  </si>
  <si>
    <t>Does the company report RPTs with any of their KMPs?</t>
  </si>
  <si>
    <t>E:\INDIAN\Bombay Burmah Trading Corporation Ltd\Bombay Burmah Trading Corporation Ltd._Company Reports_Governance</t>
  </si>
  <si>
    <t xml:space="preserve">37410_2019_MACR023 </t>
  </si>
  <si>
    <t xml:space="preserve">37410_2019_COMC002 </t>
  </si>
  <si>
    <t xml:space="preserve">37410_2019_ANTP005 </t>
  </si>
  <si>
    <t xml:space="preserve">37410_2019_BOIR022 </t>
  </si>
  <si>
    <t xml:space="preserve">37410_2019_FINR001 </t>
  </si>
  <si>
    <t xml:space="preserve">37410_2019_MACR001 </t>
  </si>
  <si>
    <t xml:space="preserve">37410_2019_MACR003 </t>
  </si>
  <si>
    <t xml:space="preserve">37410_2019_MACR005 </t>
  </si>
  <si>
    <t xml:space="preserve">37410_2019_MACR006 </t>
  </si>
  <si>
    <t xml:space="preserve">37410_2020_ANTP005 </t>
  </si>
  <si>
    <t xml:space="preserve">37410_2020_AUDC004 </t>
  </si>
  <si>
    <t xml:space="preserve">37410_2020_BOSC004 ; 37410_2020(1)_BOSC004 </t>
  </si>
  <si>
    <t xml:space="preserve">37410_2020_BOIR022 </t>
  </si>
  <si>
    <t xml:space="preserve">37410_2020_BOSS002 ; 37410_2020(1)_BOSS002 </t>
  </si>
  <si>
    <t xml:space="preserve">37410_2020_COMC002 </t>
  </si>
  <si>
    <t xml:space="preserve">37410_2020_FINR001 </t>
  </si>
  <si>
    <t xml:space="preserve">37410_2020_MACR001 </t>
  </si>
  <si>
    <t xml:space="preserve">37410_2020_MACR003 </t>
  </si>
  <si>
    <t xml:space="preserve">37410_2020_MACR005 </t>
  </si>
  <si>
    <t xml:space="preserve">37410_2020_MACR006 </t>
  </si>
  <si>
    <t xml:space="preserve">37410_2020_MACR003 ; 37410_2020_BOCR013 ; 37410_2020(1)_BOCR013 </t>
  </si>
  <si>
    <t xml:space="preserve">37410_2020_BOIR017 </t>
  </si>
  <si>
    <t xml:space="preserve">37410_2020_MACR023 </t>
  </si>
  <si>
    <t xml:space="preserve">37410_2019_AUDP001 </t>
  </si>
  <si>
    <t xml:space="preserve">37410_2019_MACR003 ; 37410_2019_BOCR013 </t>
  </si>
  <si>
    <t xml:space="preserve">37410_2019_BOSC004 </t>
  </si>
  <si>
    <t xml:space="preserve">37410_2019_BOIR017 ; 37410_2019(1)_BOIR017 ; 37410_2019(2)_BOIR017 ; 37410_2019(3)_BOIR017 ; 37410_2019(4)_BOIR017 </t>
  </si>
  <si>
    <t xml:space="preserve">37410_2019_BOSS002 </t>
  </si>
  <si>
    <t xml:space="preserve">37410_2019_BOSC004 ; 37410_2019_COMC002 </t>
  </si>
  <si>
    <t>Bombay Burmah Trading Corporation Limited</t>
  </si>
  <si>
    <t>Growing of tea</t>
  </si>
  <si>
    <t>Committees of the Board: The Corporation has five mandatory Board constituted Committees viz. Audit Committee, Nomination and Remuneration Committee, Stakeholders’ Relationship Committee, Corporate Social Responsibility Committee and Risk Management Committee</t>
  </si>
  <si>
    <t>Committees of the Board: The Corporation has mandatory Board constituted Committees viz. Audit Committee, Nomination and Remuneration Committee, Stakeholders’ Relationship Committee, Corporate Social Responsibility (CSR) Committee and Risk Management Committee.</t>
  </si>
  <si>
    <t>01271</t>
  </si>
  <si>
    <t>Approval of RPTs by the shareholders Related Party Transactions which are required to be placed before the shareholders of the Corporation under the Act or the Listing Agreement shall be entered into only after such approval has been accorded by the shareholders. The Corporation shall ensure the restrictions on voting by the Related Parties as prescribed are complied while obtaining the approval of the shareholders.</t>
  </si>
  <si>
    <t>https://bbtcl.com/related-party-transaction-policy/</t>
  </si>
  <si>
    <t>Related Party Transaction_Webpage</t>
  </si>
  <si>
    <t>A MEMBER ENTITLED TO ATTEND AND VOTE AT THE MEETING IS ENTITLED TO APPOINT
ONE OR MORE PROXIES TO ATTEND AND VOTE INSTEAD OF HIMSELF AND A PROXY NEED
NOT BE A MEMBER.</t>
  </si>
  <si>
    <t>https://bbtcl.com/wp-content/uploads/2019/07/AGM-Notice-2019.pdf</t>
  </si>
  <si>
    <t>AGM Notice_2019</t>
  </si>
  <si>
    <t>Insurance
1. The Corporation provides all its directors with, and pays the premiums for, Directors and Officers
insurance cover while acting in their capacities as directors. The present amount of the cover is
Rs.5 crores. 2. The copy of the policy can be furnished on request to the Company Secretary.</t>
  </si>
  <si>
    <t>https://bbtcl.com/images/terms%20&amp;%20conditions%20of%20appointment%20of%20Independent%20directors.pdf</t>
  </si>
  <si>
    <t>TERMS AND CONDITIONS OF APPOINTMENT OF INDEPENDENT DIRECTORS_2015</t>
  </si>
  <si>
    <t>Remuneration Policy:
Pursuant to the provisions of the Companies Act, 2013 and Regulation 19 of the SEBI (LODR)
Regulations, 2015, the Remuneration Policy was formulated and adopted by the NRC/ Board.
 The broad objectives of the Policy are:
• to evaluate the performance of the Members of the Board and provide necessary report
to the Board for further evaluation of the Board;
• to recommend the Board, Remuneration payable to the Directors, Key Managerial
Personnel and Senior Management;
• to provide to Key Managerial Personnel and Senior Management reward linked directly
to their effort, performance, dedication and achievement relating to the Corporation’s
operations; and
• to retain, motivate and promote talent and to ensure long term sustainability of talented
managerial persons and create competitive advantage.</t>
  </si>
  <si>
    <t>The Non-Executive Directors do not draw any remuneration from the Corporation
other than sitting fees and such commission not exceeding 1% of the net profits of the
Corporation as approved by the shareholders and computed in the manner laid down
in section 198 of the Companies Act, 2013, as may be determined by the Board from
time to time. In view of inadequacy of profits, no commission has been paid to the NonExecutive Directors.</t>
  </si>
  <si>
    <t>The Non-Executive Directors do not draw any remuneration from the Corporation
other than sitting fees and such commission not exceeding 1% of the net profits of
the Corporation as approved by the shareholders and computed in the manner laid
down in section 198 of the Companies Act, 2013, as may be determined by the Board
from time to time. In view of inadequacy of profits, no commission has been paid to the
Non-Executive Directors.</t>
  </si>
  <si>
    <t>The remuneration structure of Managing Director comprises of basic salary, special
allowance, perquisites and retiral benefits and performance bonus as may be decided
by the NRC / Board, subject to the overall limits of remuneration governed by the
shareholders’ approval.</t>
  </si>
  <si>
    <t>67,68</t>
  </si>
  <si>
    <t xml:space="preserve">Principle-wise (as per NVGs) BR Policy/ Policies
The National Voluntary Guidelines (NVGs) on Social, Environmental and Economic
Responsibilities of Business released by the Ministry of Corporate Affairs has adopted nine
areas of Business Responsibility. These are:
P1 : Businesses should conduct and govern themselves with Ethics, Transparency and
Accountability.
P2 : Businesses should provide goods and services that are safe and contribute to sustainability
throughout their life cycle.
P3 : Businesses should promote the well being of all employees.
P4 : Businesses should respect the interests of and be responsive towards all stakeholders,
especially those who are disadvantaged, vulnerable and marginalized.
P5 : Businesses should respect and promote human rights.
P6 : Businesses should respect, protect and make efforts to restore the environment.
P7 : Businesses, when engaged in influencing public and regulatory policy, should do so in a
responsible manner.
P8 : Businesses should support inclusive growth and equitable development.
P9 : Businesses should engage with and provide value to their customers and consumers in
a responsible manner. </t>
  </si>
  <si>
    <t>37410_2020_BUSP004</t>
  </si>
  <si>
    <t>71,72</t>
  </si>
  <si>
    <t>Principle-wise (as per NVGs) BR Policy/ Policies
The National Voluntary Guidelines (NVGs) on Social, Environmental and Economic
Responsibilities of Business released by the Ministry of Corporate Affairs has adopted nine
areas of Business Responsibility. These are:
P1 : Businesses should conduct and govern themselves with Ethics, Transparency and
Accountability.
P2 : Businesses should provide goods and services that are safe and contribute to sustainability
throughout their life cycle.
P3 : Businesses should promote the well being of all employees.
P4 : Businesses should respect the interests of and be responsive towards all stakeholders,
especially those who are disadvantaged, vulnerable and marginalized.
P5 : Businesses should respect and promote human rights.
P6 : Businesses should respect, protect and make efforts to restore the environment.
P7 : Businesses, when engaged in influencing public and regulatory policy, should do so in a
responsible manner.
P8 : Businesses should support inclusive growth and equitable development.
P9 : Businesses should engage with and provide value to their customers and consumers in
a responsible manner.</t>
  </si>
  <si>
    <t>37410_2019_BUSP004</t>
  </si>
  <si>
    <t>Related Party Transaction_2019</t>
  </si>
  <si>
    <t>Composition of Board/ Board Diversity:
Mr. Nusli N. Wadia, Chairman of the Board of Directors, is a Non-Executive Promoter Director.
As on 31 March 2020, the Board comprised of eight Directors of which four are Independent
Directors including one Woman Independent Director, one Non-Executive Woman Director, two
Non-Executive Directors and one Managing Director.</t>
  </si>
  <si>
    <t>Composition of Board:
Mr. Nusli N. Wadia, Chairman of the Board of Directors, is a Non-Executive Promoter Director.
As on 31 March 2019, the Board comprised of eleven Directors of which seven are Independent
Directors, one Non-Executive Woman Director, two Non-Executive Directors and one Managing
Director.</t>
  </si>
  <si>
    <t>https://bbtcl.com/wp-content/uploads/2021/03/Form-MGT-9-FY-2019-2020.pdf</t>
  </si>
  <si>
    <t>Extract of Annual Return_2019-2020</t>
  </si>
  <si>
    <t>https://bbtcl.com/wp-content/uploads/2019/08/Form-NoMGT-9-FY-2019.pdf</t>
  </si>
  <si>
    <t>Extract of Annual Return_2018-2019</t>
  </si>
  <si>
    <t>Promoter &amp; Promoter Group hold 65.93% shares</t>
  </si>
  <si>
    <t>37410_2020_ANTP008</t>
  </si>
  <si>
    <t>37410_2019_ANTP008</t>
  </si>
  <si>
    <t>The Board has pursuant to Sections 149 and 152 of the Companies Act, 2013 appointed Dr. Thorat as
a Director not liable to retire by rotation. He has also been appointed by the Board as an Independent
Director, he being eligible to be so appointed, for a term of five consecutive years commencing from 4
February 2019 to 3 February 2024, he not being liable to retire by rotation.</t>
  </si>
  <si>
    <t>37410_2020_BOIR021</t>
  </si>
  <si>
    <t>37410_2019_BOIR021</t>
  </si>
  <si>
    <t>Mr. Dibakar Chatterjee CEO of the organization upto 23 November 2019</t>
  </si>
  <si>
    <t>Mr. Dibakar Chatterjee CEO of the organization w.e.f. 5 September 2018</t>
  </si>
  <si>
    <t>37410_2020_ANTP001</t>
  </si>
  <si>
    <t>CGR_2020</t>
  </si>
  <si>
    <t>https://www.bseindia.com/stock-share-price/bombay-burmah-trading-corpltd/bbtc/501425/257348/corporate-governance/Mar-2020/</t>
  </si>
  <si>
    <t>37410_2019_ANTP001</t>
  </si>
  <si>
    <t>CGR_2019</t>
  </si>
  <si>
    <t>https://www.bseindia.com/stock-share-price/bombay-burmah-trading-corpltd/bbtc/501425/244767/corporate-governance/Mar-2019/</t>
  </si>
  <si>
    <t>Does the policy relating to ethics, bribery and corruption cover only the company? Yes/ No. Does it extend to the Group/Joint Ventures/ Suppliers/Contractors/NGOs /Others? The Corporation abides by the Wadia Group Code of Conduct which strives for transparency and fairness in all business dealings. Good Corporate Governance has been an integral part of the running of businesses within the Wadia Group much before it became legally enforceable. The Wadia Code of Conduct outlines the principles, policies and laws that govern the activities of the Corporation and which the employees of the Corporation must adhere to. The Code is circulated to all employees and Directors and others associated with the business of the Company and offers guidance for professional conduct. Annual affirmations are taken from all Directors, Business Heads, Key Managerial Personnel and senior employees. Further, the Corporation has adopted the Whistle Blower Policy to provide a mechanism for employees and Directors to approach Chairman of the Audit Committee for reporting genuine concerns. The Code of Business Conduct and Whistle Blower Policy provide a platform for reporting unethical behavior, fraud and actual or potential violation of the Code. The Corporation also has in place Policy on Sexual Harassment at Workplace (Prevention, Prohibition and Redressal) to maintain a work environment free from any form of discrimination or conduct which can be considered as harassing, coercive or disruptive. The Code of Conduct for Suppliers outlines the policies for suppliers to follow. An affirmation is obtained from the Supplier during commencement of business relations in the Plantations</t>
  </si>
  <si>
    <t>Does the policy relating to ethics, bribery and corruption cover only the company? Yes/ No. Does it extend to the Group/Joint Ventures/ Suppliers/Contractors/NGOs /Others? The Corporation abides by the Wadia Group Code of Conduct which strives for transparency and fairness in all business dealings. Good Corporate Governance has been an integral part of the running of businesses within the Wadia Group much before it became legally enforceable. The Wadia Code of Conduct outlines the principles, policies and laws that govern the activities of the Corporation and which the employees of the Corporation must adhere to. The Code is circulated to all employees and Directors and others associated with the business of the Company and offers guidance for professional conduct. Annual affirmations are taken from all Directors, Business Heads, Key Managerial Personnel and senior employees. Further, the Corporation has adopted the Whistle Blower Policy to provide a mechanism for employees and Directors to approach Chairman of the Audit Committee for reporting genuine concerns. The Code of Business Conduct and Whistle Blower Policy provide a platform for reporting unethical behavior, fraud and actual or potential violation of the Code. The Corporation also has in place Policy on Sexual Harassment at Workplace (Prevention, Prohibition and Redressal) to maintain a work environment free from any form of discrimination or conduct which can be considered as harassing, coercive or disruptive. The Code of Conduct for Suppliers outlines the policies for suppliers to follow. An affirmation is obtained from the Supplier during commencement of business relations in the Plantations.</t>
  </si>
  <si>
    <t>Mr. A. K. Hirjee, Mr. M. L. Apte and Mr. D. E. Udwadia ceased to be Directors of the Corporation with effect from 12 August 2019 on completion of their first tenure of 5 years as Independent Director and conveyed their desire not to seek re-appointment for a further term.</t>
  </si>
  <si>
    <t xml:space="preserve">Mr. Dibakar
Chatterjee (w.e.f.
5 September
2018) ; 101.69 ;Remuneration
of Director/
KMP
(` in lakh)
</t>
  </si>
  <si>
    <t>37410_2019_MACR009(1)</t>
  </si>
  <si>
    <t>2020-2021</t>
  </si>
  <si>
    <t>Y:\ESG 100 Indian Companies\Files\NC 1\Bombay Burmah Trading Corporation Limited\2021\Governance</t>
  </si>
  <si>
    <t xml:space="preserve"> </t>
  </si>
  <si>
    <t>37410_2021_ANTP008 ; 37410_2021_ANTP008(1)</t>
  </si>
  <si>
    <t>31/03/2021</t>
  </si>
  <si>
    <t>4,5</t>
  </si>
  <si>
    <t>Shareholding Pattern_2020-2021</t>
  </si>
  <si>
    <t>https://bbtcl.com/wp-content/uploads/2021/04/Shareholding-Pattern-31.03.2021.pdf</t>
  </si>
  <si>
    <t>37410_2021_ANTP001</t>
  </si>
  <si>
    <t>CGR_2021</t>
  </si>
  <si>
    <t>https://www.bseindia.com/stock-share-price/bombay-burmah-trading-corpltd/bbtc/501425/271269/corporate-governance/Mar-2021/</t>
  </si>
  <si>
    <t>https://bbtcl.com/wp-content/uploads/2021/08/BBTC-Annual-Report-_2020-21.pdf</t>
  </si>
  <si>
    <t>Annual Report_2020-2021</t>
  </si>
  <si>
    <t>Audit Committee: The composition, powers, role and terms of reference of the Audit Committee are in accordance with the regulatory requirements mandated under section 177 of the Companies Act, 2013 and the Rules made thereunder read with Regulation 18 and Part C of Schedule II of the SEBI (LODR) Regulations, 2015. Apart from the above, the Committee also carries out such function / responsibilities entrusted on it by the Board of Directors from time to time</t>
  </si>
  <si>
    <t>During the year under review, Eight (8) meetings of the Audit Committee were held, the dates being 24 May 2020, 24 June, 2020, 8 July 2020, 29 July 2020, 13 October 2020, 12 November 2020, 13 January 2021 and 12 February 2021. The gap between two Meetings did not exceed one hundred and twenty days.The Composition of the Audit Committee as on 31 March 2021 and attendance of the Committee members is as under</t>
  </si>
  <si>
    <t xml:space="preserve">37410_2021_AUDC004 </t>
  </si>
  <si>
    <t>All the Members of the Committee possess strong accounting and financial management knowledge.</t>
  </si>
  <si>
    <t>In compliance with the requirements of SEBI (LODR) Regulations, 2015, the Board has constituted the Risk Management Committee (RMC) under the Chairmanship of Mr. Rajesh Batra. During the year under review, 4 (Four) meetings of the Risk Management Committee were held, the dates being 23 June 2020*, 18 December 2020, 22 January 2021** and 4 March 2021.</t>
  </si>
  <si>
    <t>The Non-Executive Directors do not draw any remuneration from the Corporation other than sitting fees and such commission not exceeding 1% of the net profits of the Corporation as approved by the shareholders and computed in the manner laid down in section 198 of the Companies Act, 2013, as may be determined by the Board from time to time. In view of inadequacy of profits, no commission has been paid to the Non-Executive Directors.</t>
  </si>
  <si>
    <t>Composition of Board/ Board Diversity: Mr. Nusli N. Wadia, Chairman of the Board of Directors, is a Non-Executive Promoter Director. As on 31 March 2021, the Board comprised of eight Directors of which four are Independent Directors including one Woman Independent Director, one Non-Executive Woman Director, two Non-Executive Directors and one Managing Director</t>
  </si>
  <si>
    <t>Mr. Rajesh Batra, Independent Director of the Corporation will be completing his first term as Independent Director on 29 March 2022. Pursuant to the provisions of Companies Act, 2013, Articles of Association of the Corporation, performance evaluation and based on the recommendation of the Nomination and Remuneration Committee, the Board of Directors at their Meeting held on 14 August 2021, approved the reappointment of Mr. Rajesh Batra as an Independent Director for another term of 5 consecutive years effective from 30 March 2022 upto 29 March 2027, subject to the approval of the members of the Corporation by way of a special resolution</t>
  </si>
  <si>
    <t xml:space="preserve">37410_2021_BOIR022 </t>
  </si>
  <si>
    <t>37410_2021_BOSS002</t>
  </si>
  <si>
    <t>) Board Evaluation Pursuant to the applicable provisions of the Act and Regulation 19 of the SEBI (LODR) Regulations, 2015, the Board undertook an annual performance evaluation of its performance and that of its Committees viz. Audit Committee, Stakeholders’ Relationship Committee, Nomination and Remuneration Committee, CSR Committee, Risk Management</t>
  </si>
  <si>
    <t>37410_2021_BOSC004</t>
  </si>
  <si>
    <t>Composition of Board/ Board Diversity: Mr. Nusli N. Wadia, Chairman of the Board of Directors, is a Non-Executive Promoter Director. As on 31 March 2021, the Board comprised of eight Directors of which four are Independent Directors including one Woman Independent Director, one Non-Executive Woman Director, two Non-Executive Directors and one Managing Director.</t>
  </si>
  <si>
    <t>Independent Directors’ Meeting: During the year under review, a separate meeting of the Independent Directors was held on 26 March 2021, inter alia, to discuss: • performance of non- independent Directors and the Board as a whole; • performance of the Chairman; • the quality, quantity and timelines of flow of information between the management and • the Board that is necessary for the Board to effectively and reasonably perform their duties</t>
  </si>
  <si>
    <t>Number of meetings of the Board attended during the financial year (2020-2021) 5 (Five)</t>
  </si>
  <si>
    <t>Vigil Mechanism/ Whistle Blower Policy: The Corporation has implemented a Whistle Blower Policy and established the necessary vigil mechanism for Employees and Directors of the Corporation to report to the Chairman of the Audit Committee. No personnel has been denied access to the Audit Committee. The said policy has been uploaded on the website of the Corporation and can be accessed at the website of the Corporation at https://bbtcl.com/corporategovernance/.</t>
  </si>
  <si>
    <t>Does the policy relating to ethics, bribery and corruption cover only the company? Yes/ No. Does it extend to the Group/Joint Ventures/ Suppliers/Contractors/NGOs /Others? The Corporation abides by the Wadia Group Code of Conduct which strives for transparency and fairness in all business dealings. Good Corporate Governance has been an integral part of the running of businesses within the Wadia Group much before it became legally enforceable. The Wadia Code of Conduct outlines the principles, policies and laws that govern the activities of the Corporation and which the employees of the Corporation must adhere to. The Code is circulated to all employees and Directors and others associated with the business of the Company and offers guidance for professional conduct. Annual affirmations are taken from all Directors, Business Heads, Key Managerial Personnel and senior employees.</t>
  </si>
  <si>
    <t>Key management personnel: 1 Mr. Nusli N. Wadia Chairman, Non-executive Director 2 Mr. Anil Kumar Hirjee Vice chairman, Non-executive Director (upto 12 August 2019) 3 Mr. M. L. Apte Non-executive Director (upto 12 August 2019) 4 Mr. Darius E. Udwadia Non-executive Director (upto 12 August 2019) 5 Mr. Jehangir N. Wadia Non-executive Director 6 Dr. (Mrs) Minnie Bodhanwala Non-executive Director</t>
  </si>
  <si>
    <t>During the year, 11 complaints were received from 6 Shareholders pertaining to pending share transfers, non-receipt of duplicate share Certificate, etc. All the Complaints were duly redressed/replied to. As of date, there are no complaints/pending share transfers pertaining to the year under review.</t>
  </si>
  <si>
    <t>Code of Conduct: The Corporation has laid down a Code of Conduct for the members of the Board as well as for all employees of the Corporation. The Code has also been posted on the Corporation’s website https://bbtcl.com/corporate-governance/ The Managing Director has confirmed and declared that all members of the Board and Senior Management have affirmed compliance with the Code of Conduct</t>
  </si>
  <si>
    <t>The Corporation has formulated a Policy on Related Party Transactions which is disclosed on its website www.bbtcl.com. All transactions entered into with related parties as defined under the Act, Indian Accounting Standards</t>
  </si>
  <si>
    <t xml:space="preserve">37410_2021_COMC007 </t>
  </si>
  <si>
    <t>Committees of the Board: The Corporation has five mandatory Board constituted Committees viz. Audit Committee, Nomination and Remuneration Committee, Stakeholders’ Relationship Committee, Corporate Social Responsibility Committee and Risk Management Committee.</t>
  </si>
  <si>
    <t>The Board has constituted a Corporate Social Responsibility (‘CSR’) Committee comprising of three Directors of which one is an Independent Director. The CSR Policy of the Corporation and initiatives taken by the Corporation with respect to Corporate Social Responsibility during the year under review are in accordance with the Companies (Corporate Social Responsibility Policy) Rules, 2014. The requisite details are appended to this Report as Annexure B.</t>
  </si>
  <si>
    <t>The composition, powers, role and terms of reference of the Nomination and Remuneration Committee (‘NRC’) are in accordance with the requirements mandated under Section 178 of the Companies Act, 2013 and Regulation 19 read with Part D of Schedule II of the SEBI (LODR) Regulations, 2015. Apart from the above, the Committee also carries out such function / responsibilities entrusted on it by the Board of Directors from time to time. During the year under review, 2 (Two) Meetings of the Committee were held on 24 June 2020 and 26 March, 2021.</t>
  </si>
  <si>
    <t>Statutory Auditors At 155th Annual General Meeting (“AGM”) held on 24 July 2020 Members had appointed M/s Walker Chandiok &amp; Co. LLP, Chartered Accountants (Firm Registration No. 001076N/ N500013) as Statutory Auditors of the Corporation, for a period of five (5) consecutive years from the conclusion of the 155th AGM till the conclusion of 160th AGM of the Corporation to be held in the year 2025.</t>
  </si>
  <si>
    <t>Opinion 1. We have audited the accompanying standalone financial statements of The Bombay Burmah Trading Corporation, Limited (‘the Company’), which comprise the Balance Sheet as at 31 March 2021, the Statement of Profit and Loss (including Other Comprehensive Income), the Cash Flow Statement and the Statement of Changes in Equity for the year then ended, and a summary of the significant accounting policies and other explanatory information in which are included the returns for the year ended on that date audited by the branch auditors of the Company’s branches located at Johor Bahru in Malaysia and Usambara in Tanzania. 2. In our opinion and to the best of our information and according to the explanations given to us, and based on the consideration of the reports of the branch auditors as referred to in paragraph 15 below, the aforesaid standalone financial statements give the information required by the Companies Act, 2013 (‘Act’) in the manner so required and give a true and fair view in conformity with the accounting principles generally accepted in India including Indian Accounting Standards (‘Ind AS’) specified under section 133 of the Act, of the state of affairs of the Company as at 31 March 2021, and its profit (including other comprehensive income), its cash flows and the changes in equity for the year ended on that date</t>
  </si>
  <si>
    <t>Since the physical attendance of Members has been dispensed with in terms of the abovementioned Circulars, there is no requirement of appointment of proxies by Members under Section 105 of the Act and the same will not be available for this AGM. Hence, Proxy Form and Attendance Slip including Route Map are not annexed to this Notice. Institutional / Corporate Shareholders (i.e. other than individuals / HUF, NRI, etc.)</t>
  </si>
  <si>
    <t>37410_2021_MACR003</t>
  </si>
  <si>
    <t>to retain, motivate and promote talent and to ensure long term sustainability of talented managerial persons and create competitive advantage</t>
  </si>
  <si>
    <t>37410_2021_MACR005</t>
  </si>
  <si>
    <t>Pursuant to the provisions of the Companies Act, 2013 and Regulation 19 of the SEBI (LODR) Regulations, 2015, the Remuneration Policy was formulated and adopted by the Nomination and Remuneration Committee/Board. The broad objectives of the Policy are: • to evaluate the performance of the Members of the Board and provide necessary report to the Board for further evaluation of the Board; • to recommend to the Board on Remuneration payable to the Directors, Key Managerial Personnel and Senior Management Team; • to provide to Key Managerial Personnel and Senior Management Team reward linked directly to their effort, performance, dedication and achievement relating to the Corporation’s operations; and • to retain, motivate and promote talent and to ensure long term sustainability of talented managerial persons and create competitive advantage.</t>
  </si>
  <si>
    <t>to provide to Key Managerial Personnel and Senior Management Team reward linked directly to their effort, performance, dedication and achievement relating to the Corporation’s operations; and • to retain, motivate and promote talent and to ensure long term sustainability of talented managerial persons and create competitive advantage.</t>
  </si>
  <si>
    <t>37410_2021_MACR001</t>
  </si>
  <si>
    <t>Mr. Jehangir N Wadia, NonExecutive Director, who retires by rotation at the ensuing AGM in terms of Section 152 of the Companies Act, 2013, has not offered himself for reappointment. The Board of Directors at their Meeting held on 14 August, 2021 resolved not to fill the resulting vacancy and the same is placed before the Members at the ensuing AGM for their approval.</t>
  </si>
  <si>
    <t>Extraordinary General Meeting: No extraordinary general meeting of the members was held during the financial year 2020-21.</t>
  </si>
  <si>
    <t>The Corporation has appointed Mr. Tushar Shridharani (Membership No. FCS 2690) or failing him Ms. Nandini Parekh (Membership No. FCS 6240), Practising Company Secretaries, as the Scrutinizer to scrutinize the remote e-voting and e-voting process in a fair and transparent manner.</t>
  </si>
  <si>
    <t>Details of Resolutions passed through Postal Ballot: During the year under review, resolution by way of postal ballot was passed. The Corporation had sought the approval of the shareholders by way of a Postal Ballot Notice dated 18 March 2020 for Issue of Redeemable Non-Convertible Debentures of an amount upto ` 350 crores. The resolution was approved by the shareholders with the requisite and overwhelming majority. Mr. Tushar Shridharani, Practising Company Secretary, was appointed by the Board as Scrutinizer to conduct the Postal Ballot process and the results of the same were declared on 21 April 2020</t>
  </si>
  <si>
    <t>PROCEDURE FOR REMOTE E-VOTING AND E-VOTING DURING THE AGM 26. In compliance with provisions of Section 108 of the Companies Act, 2013; Rule 20 of the Companies (Management and Administration) Rules, 2014, (including any statutory modification(s) or re-enactment thereof, for the time being in force); Regulation 44 of SEBI Listing Regulations, 2015 and Secretarial Standard on General Meetings (SS- 2) issued by the Institute of Company Secretaries of India, the Company is pleased to provide Members with a facility to exercise their right to vote by electronic means for the business to be transacted at the AGM.</t>
  </si>
  <si>
    <t>Stakeholders’ Relationship Committee: The composition, powers, role and terms of reference of the Committee are in accordance with the requirements mandated under Section 178 of the Companies Act, 2013 and Regulation 20 of the SEBI (LODR) Regulations, 2015. During the year under review, 2 (Two) Meetings of the Committee were held on 23 June 2020* and 26 March, 2021.</t>
  </si>
  <si>
    <t>Mr. Rajesh Batra</t>
  </si>
  <si>
    <t>Dr. Y. S. P. Thorat</t>
  </si>
  <si>
    <t>Mr. Vinesh Kumar Jairath</t>
  </si>
  <si>
    <t>37410_2021_AUDP002</t>
  </si>
  <si>
    <t>37410_2021_MACR003 ; 37410_2021_BOCR014</t>
  </si>
  <si>
    <t>52,53</t>
  </si>
  <si>
    <t>37410_2021_BODR005</t>
  </si>
  <si>
    <t>37410_2021_MACR003.PNG  ;  37410_2021_BOCR014</t>
  </si>
  <si>
    <t>Mr. Rajesh Batra, 66, did his schooling in Campion School, Mumbai and graduated from Elphinstone College, in 1975. He then obtained a Diploma in Systems Management from Jamnalal Bajaj Institute in 1978</t>
  </si>
  <si>
    <t>37410_2021_COMP007</t>
  </si>
  <si>
    <t>The Board has constituted a Corporate Social Responsibility (‘CSR’) Committee comprising of three Directors of which one is an Independent Director. The CSR Policy of the Corporation and initiatives taken by the Corporation with respect to Corporate Social Responsibility during the year under review are in accordance with the Companies (Corporate Social Responsibility Policy) Rules, 2014. The requisite details are appended to this Report as Annexure B</t>
  </si>
  <si>
    <t>Extract of Annual Return_2020-2021</t>
  </si>
  <si>
    <t>https://bbtcl.com/wp-content/uploads/2021/08/Annual-Return_Form-MGT-7.pdf</t>
  </si>
  <si>
    <t>37410_2021_MACR023</t>
  </si>
  <si>
    <t>37410_2021_MASR009</t>
  </si>
  <si>
    <t xml:space="preserve"> Indicator</t>
  </si>
  <si>
    <t>Business ethics</t>
  </si>
  <si>
    <t>EMQS002</t>
  </si>
  <si>
    <t>Whistle Blower Policy</t>
  </si>
  <si>
    <t>Does the company have a whistle blower policy?</t>
  </si>
  <si>
    <t>EMQP011</t>
  </si>
  <si>
    <t>Highest Paid Salary</t>
  </si>
  <si>
    <t>Total Annual compensation of highest paid individual</t>
  </si>
  <si>
    <t>Amount in reported currency</t>
  </si>
  <si>
    <t>Employee Quality</t>
  </si>
  <si>
    <t>EMQP012</t>
  </si>
  <si>
    <t xml:space="preserve">Total annual Compensation of employees </t>
  </si>
  <si>
    <t>Total Annual compensation of employees</t>
  </si>
  <si>
    <t>EMQS003</t>
  </si>
  <si>
    <t>Anti-Corruption Policy</t>
  </si>
  <si>
    <t>Does the company have a policy on anti-corruption and anti bribery consistent with the United Nations Convention against Corruption?</t>
  </si>
  <si>
    <t>Company</t>
  </si>
  <si>
    <t>Investee company's current value</t>
  </si>
  <si>
    <t>Company’s Market Capital</t>
  </si>
  <si>
    <t>Tax Policy</t>
  </si>
  <si>
    <t>Does the company have a tax policy highlighting a commitment to compliance with the spirit as well as the letter of the tax laws and regulations in the countries in which the company operates?</t>
  </si>
  <si>
    <t>Tax controversies</t>
  </si>
  <si>
    <t>Are there any tax related controversies reported for the fiscal year?</t>
  </si>
  <si>
    <t>Fiel Pathway</t>
  </si>
  <si>
    <t>37410_2019_EMQP011</t>
  </si>
  <si>
    <t>Outstanding Shares =  69771900   CMP=1294.33 (69771900*1294.33)   Marekt Price is taken from NSE</t>
  </si>
  <si>
    <t xml:space="preserve">Jay Jangle </t>
  </si>
  <si>
    <t>Relevant Data Found</t>
  </si>
  <si>
    <t>Data Response Updated</t>
  </si>
  <si>
    <t>Mr. Nusli N. Wadia, Chairman of the Board of Directors, is a Non-Executive Promoter Director. As on 31 March 2021, the Board comprised of eight Directors of which four are Independent Directors including one Woman Independent Director, one Non-Executive Woman Director, two Non-Executive Directors and one Managing Director.</t>
  </si>
  <si>
    <t>37410_2021_FINR001</t>
  </si>
  <si>
    <t>261 - 238.14 = 22.86 ; Data Response Updated</t>
  </si>
  <si>
    <t>Mr. Dibakar Chatterjee CEO of the organization upto 23 November 2019 ; Relevant Data Found</t>
  </si>
  <si>
    <t>Mr. Ness N. Wadia Managing Director of the organization  w.e.f. 1/04/2021 ; Relevant Data Found</t>
  </si>
  <si>
    <t>25 Months is the tenure ; Relevant Data Found</t>
  </si>
  <si>
    <t>Outstanding Shares =  69771900   CMP=1120.35 (69771900*1120.35)   Marekt Price is taken from NSE ; Relevant Data Found</t>
  </si>
  <si>
    <t>Outstanding Shares =  69771900   CMP=721.66 (69771900*721.66)   Marekt Price is taken from NSE ; Relevant Data Found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</si>
</sst>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0.0%"/>
    <numFmt numFmtId="166" formatCode="dd/mmm/yyyy"/>
    <numFmt numFmtId="167" formatCode="dd\-mmm\-yyyy"/>
    <numFmt numFmtId="168" formatCode="d\-mmm\-yyyy"/>
  </numFmts>
  <fonts count="22">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1"/>
      <color theme="1"/>
      <name val="Calibri"/>
      <family val="2"/>
    </font>
    <font>
      <b/>
      <sz val="14"/>
      <color theme="1"/>
      <name val="Calibri"/>
      <family val="2"/>
      <scheme val="minor"/>
    </font>
    <font>
      <b/>
      <sz val="8"/>
      <color theme="1"/>
      <name val="Calibri"/>
      <family val="2"/>
      <scheme val="minor"/>
    </font>
    <font>
      <sz val="12"/>
      <color theme="1"/>
      <name val="Calibri"/>
      <family val="2"/>
      <scheme val="minor"/>
    </font>
    <font>
      <b/>
      <sz val="12"/>
      <color theme="0"/>
      <name val="Calibri"/>
      <family val="2"/>
      <scheme val="minor"/>
    </font>
    <font>
      <b/>
      <sz val="12"/>
      <name val="Helvetica Neue"/>
      <family val="2"/>
    </font>
    <font>
      <sz val="12"/>
      <color rgb="FF000000"/>
      <name val="Calibri"/>
      <family val="2"/>
      <scheme val="minor"/>
    </font>
    <font>
      <sz val="10"/>
      <color rgb="FF000000"/>
      <name val="Calibri (Body)"/>
    </font>
    <font>
      <sz val="11"/>
      <color theme="1"/>
      <name val="Segoe UI"/>
      <family val="2"/>
    </font>
  </fonts>
  <fills count="17">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8" tint="0.39997558519241921"/>
        <bgColor indexed="64"/>
      </patternFill>
    </fill>
    <fill>
      <patternFill patternType="solid">
        <fgColor theme="8" tint="0.59999389629810485"/>
        <bgColor rgb="FF000000"/>
      </patternFill>
    </fill>
    <fill>
      <patternFill patternType="solid">
        <fgColor rgb="FFFFFFFF"/>
        <bgColor indexed="64"/>
      </patternFill>
    </fill>
    <fill>
      <patternFill patternType="solid">
        <fgColor rgb="FFFF0000"/>
        <bgColor indexed="64"/>
      </patternFill>
    </fill>
    <fill>
      <patternFill patternType="solid">
        <fgColor rgb="FF0000FF"/>
        <bgColor indexed="64"/>
      </patternFill>
    </fill>
    <fill>
      <patternFill patternType="solid">
        <fgColor rgb="FF90EE90"/>
        <bgColor indexed="64"/>
      </patternFill>
    </fill>
    <fill>
      <patternFill patternType="solid">
        <fgColor rgb="FFFFC0CB"/>
        <bgColor indexed="64"/>
      </patternFill>
    </fill>
    <fill>
      <patternFill patternType="solid">
        <fgColor rgb="FFDC143C"/>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top/>
      <bottom/>
      <diagonal/>
    </border>
    <border>
      <left/>
      <right style="thick">
        <color theme="7" tint="0.39994506668294322"/>
      </right>
      <top/>
      <bottom/>
      <diagonal/>
    </border>
    <border>
      <left/>
      <right style="thick">
        <color theme="7" tint="0.39994506668294322"/>
      </right>
      <top style="thin">
        <color indexed="64"/>
      </top>
      <bottom style="thin">
        <color indexed="64"/>
      </bottom>
      <diagonal/>
    </border>
    <border>
      <left style="thin">
        <color indexed="64"/>
      </left>
      <right style="thin">
        <color indexed="64"/>
      </right>
      <top style="thin">
        <color indexed="64"/>
      </top>
      <bottom/>
      <diagonal/>
    </border>
    <border>
      <left/>
      <right style="thick">
        <color theme="7" tint="0.39994506668294322"/>
      </right>
      <top style="thin">
        <color indexed="64"/>
      </top>
      <bottom/>
      <diagonal/>
    </border>
    <border>
      <left style="thin">
        <color indexed="64"/>
      </left>
      <right style="thin">
        <color indexed="64"/>
      </right>
      <top/>
      <bottom/>
      <diagonal/>
    </border>
  </borders>
  <cellStyleXfs count="5">
    <xf numFmtId="0" fontId="0" fillId="0" borderId="0"/>
    <xf numFmtId="0" fontId="2" fillId="0" borderId="0"/>
    <xf numFmtId="0" fontId="4" fillId="0" borderId="0"/>
    <xf numFmtId="9" fontId="16" fillId="0" borderId="0" applyFont="0" applyFill="0" applyBorder="0" applyAlignment="0" applyProtection="0"/>
    <xf numFmtId="164" fontId="16" fillId="0" borderId="0" applyFont="0" applyFill="0" applyBorder="0" applyAlignment="0" applyProtection="0"/>
  </cellStyleXfs>
  <cellXfs count="201">
    <xf numFmtId="0" fontId="0" fillId="0" borderId="0" xfId="0"/>
    <xf numFmtId="0" fontId="10" fillId="0" borderId="1" xfId="0" applyFont="1" applyBorder="1" applyAlignment="1">
      <alignment vertical="center"/>
    </xf>
    <xf numFmtId="0" fontId="11" fillId="0" borderId="1" xfId="0" applyFont="1" applyBorder="1" applyAlignment="1" applyProtection="1">
      <alignment horizontal="left" vertical="center"/>
      <protection locked="0"/>
    </xf>
    <xf numFmtId="0" fontId="11" fillId="0" borderId="1" xfId="0" applyFont="1" applyBorder="1" applyAlignment="1" applyProtection="1">
      <alignment vertical="center"/>
      <protection locked="0"/>
    </xf>
    <xf numFmtId="0" fontId="5" fillId="0" borderId="6" xfId="0" applyFont="1" applyBorder="1" applyAlignment="1">
      <alignment horizontal="left" vertical="center"/>
    </xf>
    <xf numFmtId="0" fontId="1" fillId="0" borderId="5" xfId="0" applyFont="1" applyBorder="1" applyAlignment="1">
      <alignment horizontal="left" vertical="center"/>
    </xf>
    <xf numFmtId="0" fontId="1" fillId="0" borderId="0" xfId="0" applyFont="1" applyAlignment="1">
      <alignment wrapText="1"/>
    </xf>
    <xf numFmtId="0" fontId="12" fillId="0" borderId="0" xfId="0" applyFont="1" applyAlignment="1">
      <alignment horizontal="left" wrapText="1"/>
    </xf>
    <xf numFmtId="0" fontId="3" fillId="0" borderId="1" xfId="2" applyFont="1" applyFill="1" applyBorder="1" applyAlignment="1">
      <alignment vertical="center"/>
    </xf>
    <xf numFmtId="0" fontId="3" fillId="0" borderId="1" xfId="2" applyFont="1" applyBorder="1"/>
    <xf numFmtId="0" fontId="3" fillId="0" borderId="1" xfId="2" applyFont="1" applyFill="1" applyBorder="1"/>
    <xf numFmtId="0" fontId="13" fillId="0" borderId="1" xfId="2" applyFont="1" applyBorder="1"/>
    <xf numFmtId="0" fontId="0" fillId="0" borderId="1" xfId="0" applyBorder="1"/>
    <xf numFmtId="0" fontId="3" fillId="0" borderId="1" xfId="0" applyFont="1" applyFill="1" applyBorder="1" applyAlignment="1">
      <alignment horizontal="left"/>
    </xf>
    <xf numFmtId="14" fontId="0" fillId="0" borderId="1" xfId="0" applyNumberFormat="1" applyBorder="1"/>
    <xf numFmtId="0" fontId="0" fillId="6" borderId="1" xfId="0" applyFill="1" applyBorder="1"/>
    <xf numFmtId="0" fontId="15" fillId="6" borderId="1" xfId="0" applyFont="1" applyFill="1" applyBorder="1"/>
    <xf numFmtId="0" fontId="0" fillId="0" borderId="1" xfId="0" applyBorder="1" applyAlignment="1">
      <alignment vertical="center"/>
    </xf>
    <xf numFmtId="0" fontId="0" fillId="0" borderId="2" xfId="0" applyBorder="1"/>
    <xf numFmtId="0" fontId="0" fillId="0" borderId="1" xfId="0" applyBorder="1" applyAlignment="1">
      <alignment horizontal="left" vertical="center"/>
    </xf>
    <xf numFmtId="0" fontId="8" fillId="0" borderId="1" xfId="0" applyFont="1" applyBorder="1" applyProtection="1">
      <protection locked="0"/>
    </xf>
    <xf numFmtId="0" fontId="5" fillId="2" borderId="1" xfId="0" applyFont="1" applyFill="1" applyBorder="1" applyAlignment="1">
      <alignment horizontal="center" wrapText="1"/>
    </xf>
    <xf numFmtId="0" fontId="3" fillId="0" borderId="1" xfId="0" applyFont="1" applyBorder="1" applyAlignment="1">
      <alignment horizontal="left"/>
    </xf>
    <xf numFmtId="0" fontId="0" fillId="0" borderId="1" xfId="0" applyFill="1" applyBorder="1"/>
    <xf numFmtId="0" fontId="7" fillId="4" borderId="2" xfId="0" applyFont="1" applyFill="1" applyBorder="1" applyProtection="1">
      <protection locked="0"/>
    </xf>
    <xf numFmtId="0" fontId="7" fillId="4" borderId="3" xfId="0" applyFont="1" applyFill="1" applyBorder="1" applyProtection="1">
      <protection locked="0"/>
    </xf>
    <xf numFmtId="0" fontId="7" fillId="4" borderId="4" xfId="0" applyFont="1" applyFill="1" applyBorder="1" applyProtection="1">
      <protection locked="0"/>
    </xf>
    <xf numFmtId="0" fontId="8" fillId="0" borderId="0" xfId="0" applyFont="1" applyProtection="1">
      <protection locked="0"/>
    </xf>
    <xf numFmtId="0" fontId="18" fillId="7" borderId="5" xfId="0" applyFont="1" applyFill="1" applyBorder="1" applyAlignment="1">
      <alignment horizontal="center" vertical="center"/>
    </xf>
    <xf numFmtId="0" fontId="8" fillId="0" borderId="10" xfId="0" applyFont="1" applyBorder="1"/>
    <xf numFmtId="0" fontId="8" fillId="0" borderId="1" xfId="0" applyFont="1" applyBorder="1" applyAlignment="1">
      <alignment horizontal="center"/>
    </xf>
    <xf numFmtId="9" fontId="8" fillId="0" borderId="1" xfId="3" applyFont="1" applyFill="1" applyBorder="1" applyAlignment="1" applyProtection="1">
      <alignment horizontal="center"/>
    </xf>
    <xf numFmtId="165" fontId="8" fillId="0" borderId="11" xfId="3" applyNumberFormat="1" applyFont="1" applyFill="1" applyBorder="1" applyAlignment="1" applyProtection="1">
      <alignment horizontal="center"/>
    </xf>
    <xf numFmtId="0" fontId="18" fillId="0" borderId="5" xfId="0" applyFont="1" applyBorder="1" applyAlignment="1">
      <alignment horizontal="center" vertical="center"/>
    </xf>
    <xf numFmtId="9" fontId="18" fillId="0" borderId="5" xfId="3" applyFont="1" applyFill="1" applyBorder="1" applyAlignment="1" applyProtection="1">
      <alignment horizontal="center" vertical="center"/>
    </xf>
    <xf numFmtId="165" fontId="8" fillId="0" borderId="12" xfId="0" applyNumberFormat="1" applyFont="1" applyBorder="1" applyAlignment="1">
      <alignment horizontal="center"/>
    </xf>
    <xf numFmtId="0" fontId="0" fillId="0" borderId="0" xfId="0" applyAlignment="1"/>
    <xf numFmtId="0" fontId="8" fillId="0" borderId="13" xfId="0" applyFont="1" applyBorder="1" applyAlignment="1">
      <alignment vertical="center"/>
    </xf>
    <xf numFmtId="0" fontId="0" fillId="0" borderId="14" xfId="0" applyBorder="1" applyAlignment="1"/>
    <xf numFmtId="0" fontId="8" fillId="0" borderId="4" xfId="0" applyFont="1" applyBorder="1" applyAlignment="1">
      <alignment vertical="center"/>
    </xf>
    <xf numFmtId="0" fontId="0" fillId="0" borderId="16" xfId="0" applyBorder="1"/>
    <xf numFmtId="0" fontId="0" fillId="0" borderId="15" xfId="0" applyBorder="1"/>
    <xf numFmtId="0" fontId="0" fillId="0" borderId="14" xfId="0" applyBorder="1"/>
    <xf numFmtId="0" fontId="12" fillId="0" borderId="0" xfId="0" applyFont="1"/>
    <xf numFmtId="3" fontId="0" fillId="0" borderId="0" xfId="0" applyNumberFormat="1"/>
    <xf numFmtId="166" fontId="0" fillId="0" borderId="1" xfId="0" applyNumberFormat="1" applyBorder="1"/>
    <xf numFmtId="0" fontId="0" fillId="8" borderId="10" xfId="0" applyFill="1" applyBorder="1" applyAlignment="1">
      <alignment vertical="center"/>
    </xf>
    <xf numFmtId="0" fontId="0" fillId="8" borderId="1" xfId="0" applyFill="1" applyBorder="1" applyAlignment="1">
      <alignment vertical="center"/>
    </xf>
    <xf numFmtId="0" fontId="8" fillId="8" borderId="10" xfId="0" applyFont="1" applyFill="1" applyBorder="1" applyAlignment="1" applyProtection="1">
      <protection locked="0"/>
    </xf>
    <xf numFmtId="0" fontId="0" fillId="8" borderId="0" xfId="0" applyFill="1" applyAlignment="1">
      <alignment vertical="center"/>
    </xf>
    <xf numFmtId="0" fontId="7" fillId="8" borderId="2" xfId="0" applyFont="1" applyFill="1" applyBorder="1" applyAlignment="1" applyProtection="1">
      <protection locked="0"/>
    </xf>
    <xf numFmtId="0" fontId="7" fillId="8" borderId="3" xfId="0" applyFont="1" applyFill="1" applyBorder="1" applyAlignment="1" applyProtection="1">
      <protection locked="0"/>
    </xf>
    <xf numFmtId="0" fontId="7" fillId="8" borderId="4" xfId="0" applyFont="1" applyFill="1" applyBorder="1" applyAlignment="1" applyProtection="1">
      <protection locked="0"/>
    </xf>
    <xf numFmtId="0" fontId="13" fillId="8" borderId="1" xfId="2" applyFont="1" applyFill="1" applyBorder="1" applyAlignment="1">
      <alignment vertical="center"/>
    </xf>
    <xf numFmtId="0" fontId="3" fillId="8" borderId="1" xfId="0" applyFont="1" applyFill="1" applyBorder="1" applyAlignment="1">
      <alignment vertical="center"/>
    </xf>
    <xf numFmtId="0" fontId="3" fillId="8" borderId="1" xfId="0" applyFont="1" applyFill="1" applyBorder="1" applyAlignment="1">
      <alignment horizontal="left" vertical="center"/>
    </xf>
    <xf numFmtId="0" fontId="3" fillId="8" borderId="1" xfId="1" applyFont="1" applyFill="1" applyBorder="1" applyAlignment="1">
      <alignment vertical="center"/>
    </xf>
    <xf numFmtId="0" fontId="0" fillId="8" borderId="1" xfId="0" applyFill="1" applyBorder="1" applyAlignment="1">
      <alignment horizontal="left" vertical="center"/>
    </xf>
    <xf numFmtId="0" fontId="8" fillId="8" borderId="1" xfId="0" applyFont="1" applyFill="1" applyBorder="1" applyAlignment="1" applyProtection="1">
      <protection locked="0"/>
    </xf>
    <xf numFmtId="0" fontId="8" fillId="8" borderId="0" xfId="0" applyFont="1" applyFill="1" applyAlignment="1" applyProtection="1">
      <protection locked="0"/>
    </xf>
    <xf numFmtId="0" fontId="0" fillId="8" borderId="0" xfId="0" applyFill="1" applyAlignment="1"/>
    <xf numFmtId="0" fontId="8" fillId="8" borderId="0" xfId="0" applyFont="1" applyFill="1" applyAlignment="1" applyProtection="1">
      <alignment vertical="center"/>
      <protection locked="0"/>
    </xf>
    <xf numFmtId="0" fontId="0" fillId="8" borderId="1" xfId="0" applyFill="1" applyBorder="1" applyAlignment="1">
      <alignment vertical="center" wrapText="1"/>
    </xf>
    <xf numFmtId="0" fontId="18" fillId="8" borderId="5" xfId="0" applyFont="1" applyFill="1" applyBorder="1" applyAlignment="1">
      <alignment horizontal="center" vertical="center"/>
    </xf>
    <xf numFmtId="0" fontId="9" fillId="8" borderId="5" xfId="0" applyFont="1" applyFill="1" applyBorder="1" applyAlignment="1">
      <alignment horizontal="center" vertical="center"/>
    </xf>
    <xf numFmtId="0" fontId="8" fillId="8" borderId="10" xfId="0" applyFont="1" applyFill="1" applyBorder="1" applyAlignment="1"/>
    <xf numFmtId="0" fontId="8" fillId="8" borderId="1" xfId="0" applyFont="1" applyFill="1" applyBorder="1" applyAlignment="1">
      <alignment horizontal="center"/>
    </xf>
    <xf numFmtId="9" fontId="8" fillId="8" borderId="1" xfId="3" applyFont="1" applyFill="1" applyBorder="1" applyAlignment="1" applyProtection="1">
      <alignment horizontal="center"/>
    </xf>
    <xf numFmtId="165" fontId="8" fillId="8" borderId="11" xfId="3" applyNumberFormat="1" applyFont="1" applyFill="1" applyBorder="1" applyAlignment="1" applyProtection="1">
      <alignment horizontal="center"/>
    </xf>
    <xf numFmtId="0" fontId="10" fillId="8" borderId="1" xfId="0" applyFont="1" applyFill="1" applyBorder="1" applyAlignment="1">
      <alignment vertical="center"/>
    </xf>
    <xf numFmtId="0" fontId="11" fillId="8" borderId="1" xfId="0" applyFont="1" applyFill="1" applyBorder="1" applyAlignment="1" applyProtection="1">
      <alignment horizontal="left" vertical="center"/>
      <protection locked="0"/>
    </xf>
    <xf numFmtId="0" fontId="11" fillId="8" borderId="1" xfId="0" applyFont="1" applyFill="1" applyBorder="1" applyAlignment="1" applyProtection="1">
      <alignment vertical="center"/>
      <protection locked="0"/>
    </xf>
    <xf numFmtId="9" fontId="18" fillId="8" borderId="5" xfId="3" applyFont="1" applyFill="1" applyBorder="1" applyAlignment="1" applyProtection="1">
      <alignment horizontal="center" vertical="center"/>
    </xf>
    <xf numFmtId="165" fontId="8" fillId="8" borderId="12" xfId="0" applyNumberFormat="1" applyFont="1" applyFill="1" applyBorder="1" applyAlignment="1">
      <alignment horizontal="center"/>
    </xf>
    <xf numFmtId="0" fontId="3" fillId="8" borderId="1" xfId="2" applyFont="1" applyFill="1" applyBorder="1" applyAlignment="1">
      <alignment vertical="center"/>
    </xf>
    <xf numFmtId="3" fontId="0" fillId="8" borderId="1" xfId="0" applyNumberFormat="1" applyFill="1" applyBorder="1" applyAlignment="1">
      <alignment vertical="center"/>
    </xf>
    <xf numFmtId="0" fontId="0" fillId="8" borderId="1" xfId="0" applyFill="1" applyBorder="1" applyAlignment="1"/>
    <xf numFmtId="167" fontId="0" fillId="8" borderId="1" xfId="0" applyNumberFormat="1" applyFill="1" applyBorder="1" applyAlignment="1">
      <alignment vertical="center"/>
    </xf>
    <xf numFmtId="167" fontId="0" fillId="0" borderId="0" xfId="0" applyNumberFormat="1" applyAlignment="1"/>
    <xf numFmtId="167" fontId="0" fillId="8" borderId="1" xfId="0" applyNumberFormat="1" applyFill="1" applyBorder="1" applyAlignment="1">
      <alignment horizontal="center" vertical="center"/>
    </xf>
    <xf numFmtId="167" fontId="0" fillId="8" borderId="1" xfId="0" applyNumberFormat="1" applyFill="1" applyBorder="1" applyAlignment="1"/>
    <xf numFmtId="167" fontId="0" fillId="0" borderId="1" xfId="0" applyNumberFormat="1" applyBorder="1" applyAlignment="1">
      <alignment vertical="center"/>
    </xf>
    <xf numFmtId="167" fontId="0" fillId="0" borderId="1" xfId="0" applyNumberFormat="1" applyBorder="1"/>
    <xf numFmtId="167" fontId="0" fillId="0" borderId="0" xfId="0" applyNumberFormat="1"/>
    <xf numFmtId="167" fontId="0" fillId="0" borderId="10" xfId="0" applyNumberFormat="1" applyBorder="1" applyAlignment="1">
      <alignment vertical="center"/>
    </xf>
    <xf numFmtId="49" fontId="12" fillId="0" borderId="0" xfId="0" applyNumberFormat="1" applyFont="1"/>
    <xf numFmtId="0" fontId="5" fillId="2" borderId="1" xfId="0" applyFont="1" applyFill="1" applyBorder="1" applyAlignment="1">
      <alignment horizontal="center" vertical="center" wrapText="1"/>
    </xf>
    <xf numFmtId="167" fontId="5" fillId="2" borderId="1" xfId="0" applyNumberFormat="1" applyFont="1" applyFill="1" applyBorder="1" applyAlignment="1">
      <alignment horizontal="center" vertical="center" wrapText="1"/>
    </xf>
    <xf numFmtId="0" fontId="5" fillId="3" borderId="1" xfId="0" applyFont="1" applyFill="1" applyBorder="1" applyAlignment="1">
      <alignment horizontal="center" vertical="center" wrapText="1"/>
    </xf>
    <xf numFmtId="167" fontId="5" fillId="3" borderId="1" xfId="0" applyNumberFormat="1" applyFont="1" applyFill="1" applyBorder="1" applyAlignment="1">
      <alignment horizontal="center" vertical="center" wrapText="1"/>
    </xf>
    <xf numFmtId="0" fontId="5" fillId="2" borderId="2" xfId="0" applyFont="1" applyFill="1" applyBorder="1" applyAlignment="1">
      <alignment horizontal="center" vertical="center" wrapText="1"/>
    </xf>
    <xf numFmtId="0" fontId="0" fillId="0" borderId="0" xfId="0" applyAlignment="1">
      <alignment wrapText="1"/>
    </xf>
    <xf numFmtId="0" fontId="5" fillId="0" borderId="0" xfId="0" applyFont="1" applyFill="1" applyAlignment="1">
      <alignment vertical="center" wrapText="1"/>
    </xf>
    <xf numFmtId="0" fontId="17" fillId="8" borderId="0" xfId="0" applyFont="1" applyFill="1" applyAlignment="1">
      <alignment vertical="center" wrapText="1"/>
    </xf>
    <xf numFmtId="0" fontId="0" fillId="8" borderId="1" xfId="0" applyFill="1" applyBorder="1" applyAlignment="1">
      <alignment wrapText="1"/>
    </xf>
    <xf numFmtId="0" fontId="0" fillId="8" borderId="1" xfId="0" applyFill="1" applyBorder="1"/>
    <xf numFmtId="0" fontId="1" fillId="5" borderId="1" xfId="0" applyFont="1" applyFill="1" applyBorder="1" applyAlignment="1">
      <alignment wrapText="1"/>
    </xf>
    <xf numFmtId="0" fontId="5" fillId="2" borderId="0" xfId="0" applyFont="1" applyFill="1" applyAlignment="1">
      <alignment horizontal="center" vertical="center" wrapText="1"/>
    </xf>
    <xf numFmtId="0" fontId="5" fillId="3" borderId="15" xfId="0" applyFont="1" applyFill="1" applyBorder="1" applyAlignment="1">
      <alignment horizontal="center" vertical="center" wrapText="1"/>
    </xf>
    <xf numFmtId="0" fontId="5" fillId="2" borderId="0" xfId="0" applyFont="1" applyFill="1" applyBorder="1" applyAlignment="1">
      <alignment vertical="center" wrapText="1"/>
    </xf>
    <xf numFmtId="0" fontId="5" fillId="2" borderId="0" xfId="0" applyFont="1" applyFill="1" applyAlignment="1">
      <alignment vertical="center" wrapText="1"/>
    </xf>
    <xf numFmtId="0" fontId="0" fillId="0" borderId="0" xfId="0" applyAlignment="1">
      <alignment horizontal="left" vertical="center" wrapText="1"/>
    </xf>
    <xf numFmtId="0" fontId="0" fillId="0" borderId="0" xfId="0" applyAlignment="1">
      <alignment vertical="center" wrapText="1"/>
    </xf>
    <xf numFmtId="167" fontId="5" fillId="10" borderId="1" xfId="0" applyNumberFormat="1" applyFont="1" applyFill="1" applyBorder="1" applyAlignment="1">
      <alignment horizontal="center" vertical="center" wrapText="1"/>
    </xf>
    <xf numFmtId="0" fontId="5" fillId="10" borderId="1" xfId="0" applyFont="1" applyFill="1" applyBorder="1" applyAlignment="1">
      <alignment horizontal="center" wrapText="1"/>
    </xf>
    <xf numFmtId="0" fontId="14" fillId="5" borderId="2"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5" fillId="2" borderId="4" xfId="0" applyFont="1" applyFill="1" applyBorder="1" applyAlignment="1">
      <alignment vertical="center" wrapText="1"/>
    </xf>
    <xf numFmtId="0" fontId="5" fillId="2" borderId="1" xfId="0" applyFont="1" applyFill="1" applyBorder="1" applyAlignment="1">
      <alignment vertical="center" wrapText="1"/>
    </xf>
    <xf numFmtId="0" fontId="5" fillId="0" borderId="1" xfId="0" applyFont="1" applyFill="1" applyBorder="1" applyAlignment="1">
      <alignment vertical="center" wrapText="1"/>
    </xf>
    <xf numFmtId="0" fontId="0" fillId="0" borderId="1" xfId="0" applyBorder="1" applyAlignment="1">
      <alignment wrapText="1"/>
    </xf>
    <xf numFmtId="0" fontId="14" fillId="5" borderId="1" xfId="0" applyFont="1" applyFill="1" applyBorder="1" applyAlignment="1">
      <alignment horizontal="center" vertical="center" wrapText="1"/>
    </xf>
    <xf numFmtId="0" fontId="0" fillId="0" borderId="10" xfId="0" applyBorder="1"/>
    <xf numFmtId="0" fontId="3" fillId="0" borderId="10" xfId="0" applyFont="1" applyFill="1" applyBorder="1" applyAlignment="1">
      <alignment horizontal="left"/>
    </xf>
    <xf numFmtId="0" fontId="3" fillId="0" borderId="10" xfId="2" applyFont="1" applyFill="1" applyBorder="1"/>
    <xf numFmtId="4" fontId="0" fillId="8" borderId="1" xfId="0" applyNumberFormat="1" applyFill="1" applyBorder="1"/>
    <xf numFmtId="3" fontId="0" fillId="8" borderId="1" xfId="0" applyNumberFormat="1" applyFill="1" applyBorder="1"/>
    <xf numFmtId="0" fontId="8" fillId="8" borderId="1" xfId="0" applyFont="1" applyFill="1" applyBorder="1" applyAlignment="1">
      <alignment vertical="center"/>
    </xf>
    <xf numFmtId="0" fontId="5" fillId="10" borderId="1" xfId="0" applyFont="1" applyFill="1" applyBorder="1" applyAlignment="1">
      <alignment horizontal="center" vertical="center" wrapText="1"/>
    </xf>
    <xf numFmtId="0" fontId="0" fillId="5" borderId="0" xfId="0" applyFill="1" applyAlignment="1">
      <alignment wrapText="1"/>
    </xf>
    <xf numFmtId="3" fontId="0" fillId="0" borderId="1" xfId="0" applyNumberFormat="1" applyBorder="1"/>
    <xf numFmtId="0" fontId="5" fillId="2" borderId="0" xfId="0" applyFont="1" applyFill="1" applyAlignment="1">
      <alignment horizontal="left" vertical="center" wrapText="1"/>
    </xf>
    <xf numFmtId="167" fontId="5" fillId="2" borderId="1" xfId="0" applyNumberFormat="1" applyFont="1" applyFill="1" applyBorder="1" applyAlignment="1">
      <alignment horizontal="center" wrapText="1"/>
    </xf>
    <xf numFmtId="0" fontId="1" fillId="9" borderId="0" xfId="0" applyFont="1" applyFill="1" applyAlignment="1">
      <alignment wrapText="1"/>
    </xf>
    <xf numFmtId="0" fontId="5" fillId="2" borderId="13" xfId="0" applyFont="1" applyFill="1" applyBorder="1" applyAlignment="1">
      <alignment wrapText="1"/>
    </xf>
    <xf numFmtId="0" fontId="5" fillId="2" borderId="1" xfId="0" applyFont="1" applyFill="1" applyBorder="1" applyAlignment="1">
      <alignment wrapText="1"/>
    </xf>
    <xf numFmtId="0" fontId="1" fillId="0" borderId="1" xfId="0" applyFont="1" applyBorder="1" applyAlignment="1">
      <alignment horizontal="left" wrapText="1"/>
    </xf>
    <xf numFmtId="0" fontId="8" fillId="0" borderId="10" xfId="0" applyFont="1" applyBorder="1" applyAlignment="1">
      <alignment wrapText="1"/>
    </xf>
    <xf numFmtId="0" fontId="8" fillId="0" borderId="1" xfId="0" applyFont="1" applyBorder="1" applyAlignment="1">
      <alignment horizontal="center" wrapText="1"/>
    </xf>
    <xf numFmtId="9" fontId="8" fillId="0" borderId="1" xfId="3" applyFont="1" applyFill="1" applyBorder="1" applyAlignment="1" applyProtection="1">
      <alignment horizontal="center" wrapText="1"/>
    </xf>
    <xf numFmtId="165" fontId="8" fillId="0" borderId="11" xfId="3" applyNumberFormat="1" applyFont="1" applyFill="1" applyBorder="1" applyAlignment="1" applyProtection="1">
      <alignment horizontal="center" wrapText="1"/>
    </xf>
    <xf numFmtId="0" fontId="11" fillId="0" borderId="1" xfId="0" applyFont="1" applyBorder="1" applyAlignment="1" applyProtection="1">
      <alignment vertical="center" wrapText="1"/>
      <protection locked="0"/>
    </xf>
    <xf numFmtId="0" fontId="0" fillId="0" borderId="0" xfId="0" applyFill="1" applyAlignment="1">
      <alignment wrapText="1"/>
    </xf>
    <xf numFmtId="4" fontId="0" fillId="0" borderId="1" xfId="0" applyNumberFormat="1" applyBorder="1"/>
    <xf numFmtId="0" fontId="1" fillId="9" borderId="1" xfId="0" applyFont="1" applyFill="1" applyBorder="1" applyAlignment="1">
      <alignment wrapText="1"/>
    </xf>
    <xf numFmtId="167" fontId="19" fillId="11" borderId="0" xfId="0" applyNumberFormat="1" applyFont="1" applyFill="1" applyAlignment="1">
      <alignment horizontal="center" vertical="center" wrapText="1"/>
    </xf>
    <xf numFmtId="167" fontId="19" fillId="0" borderId="0" xfId="0" applyNumberFormat="1" applyFont="1"/>
    <xf numFmtId="167" fontId="0" fillId="0" borderId="1" xfId="0" applyNumberFormat="1" applyFont="1" applyBorder="1"/>
    <xf numFmtId="0" fontId="0" fillId="0" borderId="1" xfId="0" applyNumberFormat="1" applyBorder="1"/>
    <xf numFmtId="0" fontId="13" fillId="0" borderId="1" xfId="2" applyFont="1" applyBorder="1" applyAlignment="1">
      <alignment vertical="center"/>
    </xf>
    <xf numFmtId="0" fontId="3" fillId="0" borderId="1" xfId="0" applyFont="1" applyFill="1" applyBorder="1" applyAlignment="1">
      <alignment vertical="center"/>
    </xf>
    <xf numFmtId="0" fontId="3" fillId="0" borderId="1" xfId="0" applyFont="1" applyFill="1" applyBorder="1" applyAlignment="1">
      <alignment horizontal="left" vertical="center"/>
    </xf>
    <xf numFmtId="0" fontId="3" fillId="0" borderId="1" xfId="1" applyFont="1" applyFill="1" applyBorder="1" applyAlignment="1">
      <alignment vertical="center"/>
    </xf>
    <xf numFmtId="167" fontId="0" fillId="8" borderId="17" xfId="0" applyNumberFormat="1" applyFill="1" applyBorder="1" applyAlignment="1">
      <alignment vertical="center"/>
    </xf>
    <xf numFmtId="0" fontId="0" fillId="8" borderId="17" xfId="0" applyFill="1" applyBorder="1" applyAlignment="1">
      <alignment vertical="center"/>
    </xf>
    <xf numFmtId="0" fontId="0" fillId="8" borderId="17" xfId="0" applyFill="1" applyBorder="1" applyAlignment="1"/>
    <xf numFmtId="0" fontId="8" fillId="8" borderId="17" xfId="0" applyFont="1" applyFill="1" applyBorder="1" applyAlignment="1">
      <alignment vertical="center"/>
    </xf>
    <xf numFmtId="0" fontId="0" fillId="8" borderId="17" xfId="0" applyFill="1" applyBorder="1" applyAlignment="1">
      <alignment horizontal="left" vertical="center"/>
    </xf>
    <xf numFmtId="0" fontId="8" fillId="8" borderId="17" xfId="0" applyFont="1" applyFill="1" applyBorder="1" applyAlignment="1" applyProtection="1">
      <protection locked="0"/>
    </xf>
    <xf numFmtId="167" fontId="0" fillId="0" borderId="1" xfId="0" applyNumberFormat="1" applyBorder="1" applyAlignment="1"/>
    <xf numFmtId="0" fontId="0" fillId="0" borderId="1" xfId="0" applyBorder="1" applyAlignment="1"/>
    <xf numFmtId="0" fontId="3" fillId="0" borderId="10" xfId="1" applyFont="1" applyFill="1" applyBorder="1" applyAlignment="1">
      <alignment vertical="center"/>
    </xf>
    <xf numFmtId="0" fontId="0" fillId="0" borderId="2" xfId="0" applyBorder="1" applyAlignment="1">
      <alignment vertical="center"/>
    </xf>
    <xf numFmtId="0" fontId="0" fillId="0" borderId="17" xfId="0" applyBorder="1" applyAlignment="1">
      <alignment vertical="center"/>
    </xf>
    <xf numFmtId="0" fontId="0" fillId="0" borderId="7" xfId="0" applyBorder="1"/>
    <xf numFmtId="0" fontId="0" fillId="0" borderId="18" xfId="0" applyBorder="1"/>
    <xf numFmtId="0" fontId="8" fillId="0" borderId="9" xfId="0" applyFont="1" applyBorder="1" applyAlignment="1">
      <alignment vertical="center"/>
    </xf>
    <xf numFmtId="0" fontId="0" fillId="0" borderId="17" xfId="0" applyBorder="1" applyAlignment="1">
      <alignment horizontal="left" vertical="center"/>
    </xf>
    <xf numFmtId="0" fontId="0" fillId="0" borderId="17" xfId="0" applyBorder="1"/>
    <xf numFmtId="0" fontId="8" fillId="0" borderId="17" xfId="0" applyFont="1" applyBorder="1" applyProtection="1">
      <protection locked="0"/>
    </xf>
    <xf numFmtId="167" fontId="0" fillId="0" borderId="17" xfId="0" applyNumberFormat="1" applyBorder="1" applyAlignment="1">
      <alignment vertical="center"/>
    </xf>
    <xf numFmtId="0" fontId="13" fillId="12" borderId="1" xfId="0" applyFont="1" applyFill="1" applyBorder="1" applyAlignment="1">
      <alignment vertical="center"/>
    </xf>
    <xf numFmtId="0" fontId="3" fillId="12" borderId="1" xfId="2" applyFont="1" applyFill="1" applyBorder="1"/>
    <xf numFmtId="0" fontId="0" fillId="0" borderId="2" xfId="0" applyFont="1" applyBorder="1" applyAlignment="1">
      <alignment vertical="center"/>
    </xf>
    <xf numFmtId="167" fontId="19" fillId="11" borderId="1" xfId="0" applyNumberFormat="1" applyFont="1" applyFill="1" applyBorder="1" applyAlignment="1">
      <alignment horizontal="center" vertical="center" wrapText="1"/>
    </xf>
    <xf numFmtId="167" fontId="19" fillId="0" borderId="1" xfId="0" applyNumberFormat="1" applyFont="1" applyBorder="1"/>
    <xf numFmtId="164" fontId="0" fillId="0" borderId="1" xfId="4" applyFont="1" applyBorder="1"/>
    <xf numFmtId="0" fontId="5" fillId="2" borderId="1" xfId="0" applyFont="1" applyFill="1" applyBorder="1" applyAlignment="1">
      <alignment horizontal="center" vertical="center"/>
    </xf>
    <xf numFmtId="0" fontId="5" fillId="2" borderId="17" xfId="0" applyFont="1" applyFill="1" applyBorder="1" applyAlignment="1">
      <alignment horizontal="center" vertical="center"/>
    </xf>
    <xf numFmtId="0" fontId="5" fillId="3" borderId="1" xfId="0" applyFont="1" applyFill="1" applyBorder="1" applyAlignment="1">
      <alignment horizontal="center" vertical="center"/>
    </xf>
    <xf numFmtId="168" fontId="0" fillId="0" borderId="1" xfId="0" applyNumberFormat="1" applyBorder="1" applyAlignment="1">
      <alignment vertical="center"/>
    </xf>
    <xf numFmtId="0" fontId="0" fillId="0" borderId="1" xfId="0" applyBorder="1" applyAlignment="1">
      <alignment horizontal="right" vertical="center"/>
    </xf>
    <xf numFmtId="0" fontId="3" fillId="0" borderId="1" xfId="2" applyFont="1" applyBorder="1" applyAlignment="1">
      <alignment vertical="center"/>
    </xf>
    <xf numFmtId="2" fontId="0" fillId="0" borderId="1" xfId="0" applyNumberFormat="1" applyBorder="1"/>
    <xf numFmtId="0" fontId="8" fillId="0" borderId="1" xfId="0" applyFont="1" applyBorder="1" applyAlignment="1">
      <alignment vertical="top"/>
    </xf>
    <xf numFmtId="0" fontId="0" fillId="0" borderId="1" xfId="0" applyBorder="1" applyAlignment="1">
      <alignment vertical="top"/>
    </xf>
    <xf numFmtId="0" fontId="8" fillId="0" borderId="1" xfId="0" applyFont="1" applyBorder="1" applyAlignment="1" applyProtection="1">
      <alignment vertical="top"/>
      <protection locked="0"/>
    </xf>
    <xf numFmtId="0" fontId="20" fillId="0" borderId="1" xfId="1" applyFont="1" applyBorder="1" applyAlignment="1">
      <alignment vertical="center"/>
    </xf>
    <xf numFmtId="0" fontId="0" fillId="0" borderId="1" xfId="0" applyBorder="1" applyAlignment="1">
      <alignment horizontal="right"/>
    </xf>
    <xf numFmtId="3" fontId="0" fillId="0" borderId="1" xfId="0" applyNumberFormat="1" applyBorder="1" applyAlignment="1">
      <alignment vertical="center"/>
    </xf>
    <xf numFmtId="0" fontId="13" fillId="0" borderId="1" xfId="0" applyFont="1" applyFill="1" applyBorder="1" applyAlignment="1">
      <alignment vertical="center"/>
    </xf>
    <xf numFmtId="0" fontId="0" fillId="12" borderId="1" xfId="0" applyFill="1" applyBorder="1" applyAlignment="1">
      <alignment vertical="center"/>
    </xf>
    <xf numFmtId="164" fontId="0" fillId="13" borderId="1" xfId="4" applyFont="1" applyFill="1" applyBorder="1" applyAlignment="1">
      <alignment vertical="center"/>
    </xf>
    <xf numFmtId="0" fontId="0" fillId="13" borderId="1" xfId="0" applyFill="1" applyBorder="1" applyAlignment="1">
      <alignment vertical="center"/>
    </xf>
    <xf numFmtId="0" fontId="0" fillId="14" borderId="1" xfId="0" applyFill="1" applyBorder="1" applyAlignment="1">
      <alignment vertical="center"/>
    </xf>
    <xf numFmtId="4" fontId="0" fillId="14" borderId="1" xfId="0" applyNumberFormat="1" applyFill="1" applyBorder="1"/>
    <xf numFmtId="3" fontId="0" fillId="14" borderId="1" xfId="0" applyNumberFormat="1" applyFill="1" applyBorder="1" applyAlignment="1">
      <alignment vertical="center"/>
    </xf>
    <xf numFmtId="0" fontId="0" fillId="15" borderId="1" xfId="0" applyFill="1" applyBorder="1" applyAlignment="1">
      <alignment vertical="center"/>
    </xf>
    <xf numFmtId="0" fontId="0" fillId="16" borderId="1" xfId="0" applyFill="1" applyBorder="1" applyAlignment="1">
      <alignment vertical="center"/>
    </xf>
    <xf numFmtId="2" fontId="0" fillId="14" borderId="1" xfId="0" applyNumberFormat="1" applyFill="1" applyBorder="1"/>
    <xf numFmtId="2" fontId="0" fillId="13" borderId="1" xfId="0" applyNumberFormat="1" applyFill="1" applyBorder="1" applyAlignment="1">
      <alignment vertical="top"/>
    </xf>
    <xf numFmtId="0" fontId="13" fillId="0" borderId="0" xfId="2" applyFont="1" applyFill="1" applyBorder="1" applyAlignment="1">
      <alignment vertical="center"/>
    </xf>
    <xf numFmtId="0" fontId="3" fillId="0" borderId="19" xfId="0" applyFont="1" applyFill="1" applyBorder="1" applyAlignment="1">
      <alignment vertical="center"/>
    </xf>
    <xf numFmtId="0" fontId="21" fillId="0" borderId="0" xfId="0" applyFont="1" applyAlignment="1">
      <alignment vertical="center"/>
    </xf>
    <xf numFmtId="0" fontId="7" fillId="8" borderId="2" xfId="0" applyFont="1" applyFill="1" applyBorder="1" applyAlignment="1" applyProtection="1">
      <alignment horizontal="center" vertical="center"/>
      <protection locked="0"/>
    </xf>
    <xf numFmtId="0" fontId="7" fillId="8" borderId="3" xfId="0" applyFont="1" applyFill="1" applyBorder="1" applyAlignment="1" applyProtection="1">
      <alignment horizontal="center" vertical="center"/>
      <protection locked="0"/>
    </xf>
    <xf numFmtId="0" fontId="7" fillId="8" borderId="4" xfId="0" applyFont="1" applyFill="1" applyBorder="1" applyAlignment="1" applyProtection="1">
      <alignment horizontal="center" vertical="center"/>
      <protection locked="0"/>
    </xf>
    <xf numFmtId="0" fontId="7" fillId="4" borderId="7" xfId="0" applyFont="1" applyFill="1" applyBorder="1" applyAlignment="1" applyProtection="1">
      <alignment horizontal="center" vertical="center" wrapText="1"/>
      <protection locked="0"/>
    </xf>
    <xf numFmtId="0" fontId="7" fillId="4" borderId="8" xfId="0" applyFont="1" applyFill="1" applyBorder="1" applyAlignment="1" applyProtection="1">
      <alignment horizontal="center" vertical="center" wrapText="1"/>
      <protection locked="0"/>
    </xf>
    <xf numFmtId="0" fontId="7" fillId="4" borderId="9" xfId="0" applyFont="1" applyFill="1" applyBorder="1" applyAlignment="1" applyProtection="1">
      <alignment horizontal="center" vertical="center" wrapText="1"/>
      <protection locked="0"/>
    </xf>
    <xf numFmtId="0" fontId="7" fillId="4" borderId="1" xfId="0" applyFont="1" applyFill="1" applyBorder="1" applyAlignment="1" applyProtection="1">
      <alignment horizontal="center" wrapText="1"/>
      <protection locked="0"/>
    </xf>
  </cellXfs>
  <cellStyles count="5">
    <cellStyle name="Comma" xfId="4" builtinId="3"/>
    <cellStyle name="Normal" xfId="0" builtinId="0"/>
    <cellStyle name="Normal 3 2" xfId="1" xr:uid="{00000000-0005-0000-0000-000001000000}"/>
    <cellStyle name="Normal 4" xfId="2" xr:uid="{00000000-0005-0000-0000-000002000000}"/>
    <cellStyle name="Percent" xfId="3" builtinId="5"/>
  </cellStyles>
  <dxfs count="5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2"/>
  <sheetViews>
    <sheetView zoomScale="80" zoomScaleNormal="80" workbookViewId="0">
      <selection activeCell="B2" sqref="B2"/>
    </sheetView>
  </sheetViews>
  <sheetFormatPr defaultColWidth="10.75" defaultRowHeight="15.75"/>
  <cols>
    <col min="1" max="1" width="41.125" customWidth="1"/>
    <col min="2" max="2" width="26.875" customWidth="1"/>
    <col min="3" max="3" width="22.5" customWidth="1"/>
    <col min="4" max="4" width="11.5" customWidth="1"/>
    <col min="5" max="5" width="17.25" customWidth="1"/>
    <col min="6" max="6" width="14.125" customWidth="1"/>
    <col min="7" max="7" width="14.5" customWidth="1"/>
    <col min="8" max="8" width="16" customWidth="1"/>
  </cols>
  <sheetData>
    <row r="1" spans="1:8" ht="16.5" thickBot="1">
      <c r="A1" s="4" t="s">
        <v>58</v>
      </c>
      <c r="B1" s="4" t="s">
        <v>59</v>
      </c>
      <c r="C1" s="4" t="s">
        <v>60</v>
      </c>
      <c r="D1" s="4" t="s">
        <v>61</v>
      </c>
      <c r="E1" s="5" t="s">
        <v>62</v>
      </c>
      <c r="F1" s="4" t="s">
        <v>64</v>
      </c>
      <c r="G1" s="4" t="s">
        <v>709</v>
      </c>
      <c r="H1" s="4" t="s">
        <v>710</v>
      </c>
    </row>
    <row r="2" spans="1:8">
      <c r="A2" s="43" t="s">
        <v>905</v>
      </c>
      <c r="B2" s="43" t="s">
        <v>745</v>
      </c>
      <c r="C2" s="43">
        <v>37410</v>
      </c>
      <c r="D2" s="85" t="s">
        <v>909</v>
      </c>
      <c r="E2" s="43" t="s">
        <v>906</v>
      </c>
      <c r="F2" s="43" t="s">
        <v>746</v>
      </c>
      <c r="G2" s="43" t="s">
        <v>1049</v>
      </c>
      <c r="H2" s="43"/>
    </row>
  </sheetData>
  <dataValidations count="1">
    <dataValidation type="list" allowBlank="1" showInputMessage="1" showErrorMessage="1" sqref="E2" xr:uid="{00000000-0002-0000-0000-000000000000}">
      <formula1>$E$2</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502"/>
  <sheetViews>
    <sheetView topLeftCell="A489" workbookViewId="0">
      <selection sqref="A1:A502"/>
    </sheetView>
  </sheetViews>
  <sheetFormatPr defaultColWidth="10.75" defaultRowHeight="15.75"/>
  <cols>
    <col min="1" max="1" width="107.25" customWidth="1"/>
  </cols>
  <sheetData>
    <row r="1" spans="1:1">
      <c r="A1" s="6" t="s">
        <v>67</v>
      </c>
    </row>
    <row r="2" spans="1:1">
      <c r="A2" s="7" t="s">
        <v>68</v>
      </c>
    </row>
    <row r="3" spans="1:1" ht="60">
      <c r="A3" s="7" t="s">
        <v>69</v>
      </c>
    </row>
    <row r="4" spans="1:1" ht="30">
      <c r="A4" s="7" t="s">
        <v>70</v>
      </c>
    </row>
    <row r="5" spans="1:1">
      <c r="A5" s="7" t="s">
        <v>71</v>
      </c>
    </row>
    <row r="6" spans="1:1">
      <c r="A6" s="7" t="s">
        <v>72</v>
      </c>
    </row>
    <row r="7" spans="1:1">
      <c r="A7" s="7" t="s">
        <v>73</v>
      </c>
    </row>
    <row r="8" spans="1:1">
      <c r="A8" s="7" t="s">
        <v>63</v>
      </c>
    </row>
    <row r="9" spans="1:1">
      <c r="A9" s="7" t="s">
        <v>74</v>
      </c>
    </row>
    <row r="10" spans="1:1" ht="45">
      <c r="A10" s="7" t="s">
        <v>75</v>
      </c>
    </row>
    <row r="11" spans="1:1">
      <c r="A11" s="7" t="s">
        <v>76</v>
      </c>
    </row>
    <row r="12" spans="1:1">
      <c r="A12" s="7" t="s">
        <v>77</v>
      </c>
    </row>
    <row r="13" spans="1:1">
      <c r="A13" s="7" t="s">
        <v>78</v>
      </c>
    </row>
    <row r="14" spans="1:1">
      <c r="A14" s="7" t="s">
        <v>79</v>
      </c>
    </row>
    <row r="15" spans="1:1">
      <c r="A15" s="7" t="s">
        <v>80</v>
      </c>
    </row>
    <row r="16" spans="1:1" ht="30">
      <c r="A16" s="7" t="s">
        <v>81</v>
      </c>
    </row>
    <row r="17" spans="1:1">
      <c r="A17" s="7" t="s">
        <v>82</v>
      </c>
    </row>
    <row r="18" spans="1:1">
      <c r="A18" s="7" t="s">
        <v>83</v>
      </c>
    </row>
    <row r="19" spans="1:1">
      <c r="A19" s="7" t="s">
        <v>84</v>
      </c>
    </row>
    <row r="20" spans="1:1">
      <c r="A20" s="7" t="s">
        <v>85</v>
      </c>
    </row>
    <row r="21" spans="1:1" ht="30">
      <c r="A21" s="7" t="s">
        <v>81</v>
      </c>
    </row>
    <row r="22" spans="1:1">
      <c r="A22" s="7" t="s">
        <v>86</v>
      </c>
    </row>
    <row r="23" spans="1:1">
      <c r="A23" s="7" t="s">
        <v>77</v>
      </c>
    </row>
    <row r="24" spans="1:1">
      <c r="A24" s="7" t="s">
        <v>87</v>
      </c>
    </row>
    <row r="25" spans="1:1">
      <c r="A25" s="7" t="s">
        <v>83</v>
      </c>
    </row>
    <row r="26" spans="1:1">
      <c r="A26" s="7" t="s">
        <v>88</v>
      </c>
    </row>
    <row r="27" spans="1:1">
      <c r="A27" s="7" t="s">
        <v>77</v>
      </c>
    </row>
    <row r="28" spans="1:1">
      <c r="A28" s="7" t="s">
        <v>89</v>
      </c>
    </row>
    <row r="29" spans="1:1">
      <c r="A29" s="7" t="s">
        <v>90</v>
      </c>
    </row>
    <row r="30" spans="1:1" ht="30">
      <c r="A30" s="7" t="s">
        <v>91</v>
      </c>
    </row>
    <row r="31" spans="1:1" ht="60">
      <c r="A31" s="7" t="s">
        <v>69</v>
      </c>
    </row>
    <row r="32" spans="1:1">
      <c r="A32" s="7" t="s">
        <v>71</v>
      </c>
    </row>
    <row r="33" spans="1:1">
      <c r="A33" s="7" t="s">
        <v>92</v>
      </c>
    </row>
    <row r="34" spans="1:1">
      <c r="A34" s="7" t="s">
        <v>93</v>
      </c>
    </row>
    <row r="35" spans="1:1">
      <c r="A35" s="7" t="s">
        <v>94</v>
      </c>
    </row>
    <row r="36" spans="1:1" ht="30">
      <c r="A36" s="7" t="s">
        <v>95</v>
      </c>
    </row>
    <row r="37" spans="1:1">
      <c r="A37" s="7" t="s">
        <v>87</v>
      </c>
    </row>
    <row r="38" spans="1:1">
      <c r="A38" s="7" t="s">
        <v>92</v>
      </c>
    </row>
    <row r="39" spans="1:1">
      <c r="A39" s="7" t="s">
        <v>96</v>
      </c>
    </row>
    <row r="40" spans="1:1">
      <c r="A40" s="7" t="s">
        <v>68</v>
      </c>
    </row>
    <row r="41" spans="1:1">
      <c r="A41" s="7" t="s">
        <v>97</v>
      </c>
    </row>
    <row r="42" spans="1:1">
      <c r="A42" s="7" t="s">
        <v>77</v>
      </c>
    </row>
    <row r="43" spans="1:1">
      <c r="A43" s="7" t="s">
        <v>98</v>
      </c>
    </row>
    <row r="44" spans="1:1">
      <c r="A44" s="7" t="s">
        <v>99</v>
      </c>
    </row>
    <row r="45" spans="1:1">
      <c r="A45" s="7" t="s">
        <v>63</v>
      </c>
    </row>
    <row r="46" spans="1:1">
      <c r="A46" s="7" t="s">
        <v>100</v>
      </c>
    </row>
    <row r="47" spans="1:1" ht="30">
      <c r="A47" s="7" t="s">
        <v>101</v>
      </c>
    </row>
    <row r="48" spans="1:1">
      <c r="A48" s="7" t="s">
        <v>63</v>
      </c>
    </row>
    <row r="49" spans="1:1">
      <c r="A49" s="7" t="s">
        <v>102</v>
      </c>
    </row>
    <row r="50" spans="1:1" ht="30">
      <c r="A50" s="7" t="s">
        <v>103</v>
      </c>
    </row>
    <row r="51" spans="1:1">
      <c r="A51" s="7" t="s">
        <v>104</v>
      </c>
    </row>
    <row r="52" spans="1:1">
      <c r="A52" s="7" t="s">
        <v>105</v>
      </c>
    </row>
    <row r="53" spans="1:1">
      <c r="A53" s="7" t="s">
        <v>83</v>
      </c>
    </row>
    <row r="54" spans="1:1">
      <c r="A54" s="7" t="s">
        <v>83</v>
      </c>
    </row>
    <row r="55" spans="1:1">
      <c r="A55" s="7" t="s">
        <v>93</v>
      </c>
    </row>
    <row r="56" spans="1:1">
      <c r="A56" s="7" t="s">
        <v>100</v>
      </c>
    </row>
    <row r="57" spans="1:1">
      <c r="A57" s="7" t="s">
        <v>106</v>
      </c>
    </row>
    <row r="58" spans="1:1">
      <c r="A58" s="7" t="s">
        <v>63</v>
      </c>
    </row>
    <row r="59" spans="1:1">
      <c r="A59" s="7" t="s">
        <v>63</v>
      </c>
    </row>
    <row r="60" spans="1:1">
      <c r="A60" s="7" t="s">
        <v>63</v>
      </c>
    </row>
    <row r="61" spans="1:1">
      <c r="A61" s="7" t="s">
        <v>63</v>
      </c>
    </row>
    <row r="62" spans="1:1">
      <c r="A62" s="7" t="s">
        <v>107</v>
      </c>
    </row>
    <row r="63" spans="1:1">
      <c r="A63" s="7" t="s">
        <v>108</v>
      </c>
    </row>
    <row r="64" spans="1:1">
      <c r="A64" s="7" t="s">
        <v>87</v>
      </c>
    </row>
    <row r="65" spans="1:1">
      <c r="A65" s="7" t="s">
        <v>109</v>
      </c>
    </row>
    <row r="66" spans="1:1">
      <c r="A66" s="7" t="s">
        <v>110</v>
      </c>
    </row>
    <row r="67" spans="1:1">
      <c r="A67" s="7" t="s">
        <v>111</v>
      </c>
    </row>
    <row r="68" spans="1:1">
      <c r="A68" s="7" t="s">
        <v>112</v>
      </c>
    </row>
    <row r="69" spans="1:1" ht="45">
      <c r="A69" s="7" t="s">
        <v>113</v>
      </c>
    </row>
    <row r="70" spans="1:1">
      <c r="A70" s="7" t="s">
        <v>114</v>
      </c>
    </row>
    <row r="71" spans="1:1">
      <c r="A71" s="7" t="s">
        <v>115</v>
      </c>
    </row>
    <row r="72" spans="1:1">
      <c r="A72" s="7" t="s">
        <v>88</v>
      </c>
    </row>
    <row r="73" spans="1:1">
      <c r="A73" s="7" t="s">
        <v>71</v>
      </c>
    </row>
    <row r="74" spans="1:1">
      <c r="A74" s="7" t="s">
        <v>116</v>
      </c>
    </row>
    <row r="75" spans="1:1">
      <c r="A75" s="7" t="s">
        <v>74</v>
      </c>
    </row>
    <row r="76" spans="1:1">
      <c r="A76" s="7" t="s">
        <v>117</v>
      </c>
    </row>
    <row r="77" spans="1:1">
      <c r="A77" s="7" t="s">
        <v>118</v>
      </c>
    </row>
    <row r="78" spans="1:1">
      <c r="A78" s="7" t="s">
        <v>100</v>
      </c>
    </row>
    <row r="79" spans="1:1">
      <c r="A79" s="7" t="s">
        <v>119</v>
      </c>
    </row>
    <row r="80" spans="1:1">
      <c r="A80" s="7" t="s">
        <v>120</v>
      </c>
    </row>
    <row r="81" spans="1:1">
      <c r="A81" s="7" t="s">
        <v>121</v>
      </c>
    </row>
    <row r="82" spans="1:1">
      <c r="A82" s="7" t="s">
        <v>122</v>
      </c>
    </row>
    <row r="83" spans="1:1">
      <c r="A83" s="7" t="s">
        <v>123</v>
      </c>
    </row>
    <row r="84" spans="1:1">
      <c r="A84" s="7" t="s">
        <v>124</v>
      </c>
    </row>
    <row r="85" spans="1:1">
      <c r="A85" s="7" t="s">
        <v>125</v>
      </c>
    </row>
    <row r="86" spans="1:1">
      <c r="A86" s="7" t="s">
        <v>123</v>
      </c>
    </row>
    <row r="87" spans="1:1">
      <c r="A87" s="7" t="s">
        <v>63</v>
      </c>
    </row>
    <row r="88" spans="1:1">
      <c r="A88" s="7" t="s">
        <v>77</v>
      </c>
    </row>
    <row r="89" spans="1:1">
      <c r="A89" s="7" t="s">
        <v>76</v>
      </c>
    </row>
    <row r="90" spans="1:1">
      <c r="A90" s="7" t="s">
        <v>63</v>
      </c>
    </row>
    <row r="91" spans="1:1">
      <c r="A91" s="7" t="s">
        <v>96</v>
      </c>
    </row>
    <row r="92" spans="1:1">
      <c r="A92" s="7" t="s">
        <v>126</v>
      </c>
    </row>
    <row r="93" spans="1:1">
      <c r="A93" s="7" t="s">
        <v>127</v>
      </c>
    </row>
    <row r="94" spans="1:1" ht="30">
      <c r="A94" s="7" t="s">
        <v>128</v>
      </c>
    </row>
    <row r="95" spans="1:1">
      <c r="A95" s="7" t="s">
        <v>93</v>
      </c>
    </row>
    <row r="96" spans="1:1">
      <c r="A96" s="7" t="s">
        <v>63</v>
      </c>
    </row>
    <row r="97" spans="1:1">
      <c r="A97" s="7" t="s">
        <v>63</v>
      </c>
    </row>
    <row r="98" spans="1:1">
      <c r="A98" s="7" t="s">
        <v>129</v>
      </c>
    </row>
    <row r="99" spans="1:1">
      <c r="A99" s="7" t="s">
        <v>130</v>
      </c>
    </row>
    <row r="100" spans="1:1" ht="30">
      <c r="A100" s="7" t="s">
        <v>131</v>
      </c>
    </row>
    <row r="101" spans="1:1">
      <c r="A101" s="7" t="s">
        <v>132</v>
      </c>
    </row>
    <row r="102" spans="1:1">
      <c r="A102" s="7" t="s">
        <v>133</v>
      </c>
    </row>
    <row r="103" spans="1:1" ht="45">
      <c r="A103" s="7" t="s">
        <v>113</v>
      </c>
    </row>
    <row r="104" spans="1:1">
      <c r="A104" s="7" t="s">
        <v>83</v>
      </c>
    </row>
    <row r="105" spans="1:1">
      <c r="A105" s="7" t="s">
        <v>105</v>
      </c>
    </row>
    <row r="106" spans="1:1">
      <c r="A106" s="7" t="s">
        <v>77</v>
      </c>
    </row>
    <row r="107" spans="1:1">
      <c r="A107" s="7" t="s">
        <v>63</v>
      </c>
    </row>
    <row r="108" spans="1:1">
      <c r="A108" s="7" t="s">
        <v>83</v>
      </c>
    </row>
    <row r="109" spans="1:1">
      <c r="A109" s="7" t="s">
        <v>134</v>
      </c>
    </row>
    <row r="110" spans="1:1">
      <c r="A110" s="7" t="s">
        <v>116</v>
      </c>
    </row>
    <row r="111" spans="1:1" ht="30">
      <c r="A111" s="7" t="s">
        <v>135</v>
      </c>
    </row>
    <row r="112" spans="1:1">
      <c r="A112" s="7" t="s">
        <v>136</v>
      </c>
    </row>
    <row r="113" spans="1:1">
      <c r="A113" s="7" t="s">
        <v>137</v>
      </c>
    </row>
    <row r="114" spans="1:1">
      <c r="A114" s="7" t="s">
        <v>63</v>
      </c>
    </row>
    <row r="115" spans="1:1">
      <c r="A115" s="7" t="s">
        <v>138</v>
      </c>
    </row>
    <row r="116" spans="1:1">
      <c r="A116" s="7" t="s">
        <v>120</v>
      </c>
    </row>
    <row r="117" spans="1:1">
      <c r="A117" s="7" t="s">
        <v>116</v>
      </c>
    </row>
    <row r="118" spans="1:1">
      <c r="A118" s="7" t="s">
        <v>139</v>
      </c>
    </row>
    <row r="119" spans="1:1">
      <c r="A119" s="7" t="s">
        <v>63</v>
      </c>
    </row>
    <row r="120" spans="1:1">
      <c r="A120" s="7" t="s">
        <v>100</v>
      </c>
    </row>
    <row r="121" spans="1:1">
      <c r="A121" s="7" t="s">
        <v>121</v>
      </c>
    </row>
    <row r="122" spans="1:1" ht="30">
      <c r="A122" s="7" t="s">
        <v>103</v>
      </c>
    </row>
    <row r="123" spans="1:1">
      <c r="A123" s="7" t="s">
        <v>63</v>
      </c>
    </row>
    <row r="124" spans="1:1">
      <c r="A124" s="7" t="s">
        <v>97</v>
      </c>
    </row>
    <row r="125" spans="1:1">
      <c r="A125" s="7" t="s">
        <v>140</v>
      </c>
    </row>
    <row r="126" spans="1:1">
      <c r="A126" s="7" t="s">
        <v>83</v>
      </c>
    </row>
    <row r="127" spans="1:1">
      <c r="A127" s="7" t="s">
        <v>108</v>
      </c>
    </row>
    <row r="128" spans="1:1">
      <c r="A128" s="7" t="s">
        <v>141</v>
      </c>
    </row>
    <row r="129" spans="1:1">
      <c r="A129" s="7" t="s">
        <v>142</v>
      </c>
    </row>
    <row r="130" spans="1:1">
      <c r="A130" s="7" t="s">
        <v>97</v>
      </c>
    </row>
    <row r="131" spans="1:1">
      <c r="A131" s="7" t="s">
        <v>74</v>
      </c>
    </row>
    <row r="132" spans="1:1">
      <c r="A132" s="7" t="s">
        <v>143</v>
      </c>
    </row>
    <row r="133" spans="1:1">
      <c r="A133" s="7" t="s">
        <v>92</v>
      </c>
    </row>
    <row r="134" spans="1:1">
      <c r="A134" s="7" t="s">
        <v>77</v>
      </c>
    </row>
    <row r="135" spans="1:1">
      <c r="A135" s="7" t="s">
        <v>106</v>
      </c>
    </row>
    <row r="136" spans="1:1">
      <c r="A136" s="7" t="s">
        <v>132</v>
      </c>
    </row>
    <row r="137" spans="1:1">
      <c r="A137" s="7" t="s">
        <v>144</v>
      </c>
    </row>
    <row r="138" spans="1:1">
      <c r="A138" s="7" t="s">
        <v>145</v>
      </c>
    </row>
    <row r="139" spans="1:1">
      <c r="A139" s="7" t="s">
        <v>146</v>
      </c>
    </row>
    <row r="140" spans="1:1">
      <c r="A140" s="7" t="s">
        <v>102</v>
      </c>
    </row>
    <row r="141" spans="1:1">
      <c r="A141" s="7" t="s">
        <v>147</v>
      </c>
    </row>
    <row r="142" spans="1:1" ht="45">
      <c r="A142" s="7" t="s">
        <v>148</v>
      </c>
    </row>
    <row r="143" spans="1:1">
      <c r="A143" s="7" t="s">
        <v>149</v>
      </c>
    </row>
    <row r="144" spans="1:1">
      <c r="A144" s="7" t="s">
        <v>100</v>
      </c>
    </row>
    <row r="145" spans="1:1">
      <c r="A145" s="7" t="s">
        <v>126</v>
      </c>
    </row>
    <row r="146" spans="1:1">
      <c r="A146" s="7" t="s">
        <v>88</v>
      </c>
    </row>
    <row r="147" spans="1:1">
      <c r="A147" s="7" t="s">
        <v>150</v>
      </c>
    </row>
    <row r="148" spans="1:1" ht="30">
      <c r="A148" s="7" t="s">
        <v>91</v>
      </c>
    </row>
    <row r="149" spans="1:1">
      <c r="A149" s="7" t="s">
        <v>77</v>
      </c>
    </row>
    <row r="150" spans="1:1">
      <c r="A150" s="7" t="s">
        <v>63</v>
      </c>
    </row>
    <row r="151" spans="1:1">
      <c r="A151" s="7" t="s">
        <v>97</v>
      </c>
    </row>
    <row r="152" spans="1:1">
      <c r="A152" s="7" t="s">
        <v>151</v>
      </c>
    </row>
    <row r="153" spans="1:1">
      <c r="A153" s="7" t="s">
        <v>68</v>
      </c>
    </row>
    <row r="154" spans="1:1">
      <c r="A154" s="7" t="s">
        <v>152</v>
      </c>
    </row>
    <row r="155" spans="1:1">
      <c r="A155" s="7" t="s">
        <v>63</v>
      </c>
    </row>
    <row r="156" spans="1:1">
      <c r="A156" s="7" t="s">
        <v>125</v>
      </c>
    </row>
    <row r="157" spans="1:1">
      <c r="A157" s="7" t="s">
        <v>99</v>
      </c>
    </row>
    <row r="158" spans="1:1" ht="30">
      <c r="A158" s="7" t="s">
        <v>81</v>
      </c>
    </row>
    <row r="159" spans="1:1">
      <c r="A159" s="7" t="s">
        <v>153</v>
      </c>
    </row>
    <row r="160" spans="1:1">
      <c r="A160" s="7" t="s">
        <v>89</v>
      </c>
    </row>
    <row r="161" spans="1:1">
      <c r="A161" s="7" t="s">
        <v>154</v>
      </c>
    </row>
    <row r="162" spans="1:1">
      <c r="A162" s="7" t="s">
        <v>141</v>
      </c>
    </row>
    <row r="163" spans="1:1">
      <c r="A163" s="7" t="s">
        <v>155</v>
      </c>
    </row>
    <row r="164" spans="1:1">
      <c r="A164" s="7" t="s">
        <v>134</v>
      </c>
    </row>
    <row r="165" spans="1:1">
      <c r="A165" s="7" t="s">
        <v>156</v>
      </c>
    </row>
    <row r="166" spans="1:1">
      <c r="A166" s="7" t="s">
        <v>157</v>
      </c>
    </row>
    <row r="167" spans="1:1">
      <c r="A167" s="7" t="s">
        <v>158</v>
      </c>
    </row>
    <row r="168" spans="1:1">
      <c r="A168" s="7" t="s">
        <v>77</v>
      </c>
    </row>
    <row r="169" spans="1:1">
      <c r="A169" s="7" t="s">
        <v>77</v>
      </c>
    </row>
    <row r="170" spans="1:1">
      <c r="A170" s="7" t="s">
        <v>159</v>
      </c>
    </row>
    <row r="171" spans="1:1">
      <c r="A171" s="7" t="s">
        <v>98</v>
      </c>
    </row>
    <row r="172" spans="1:1">
      <c r="A172" s="7" t="s">
        <v>100</v>
      </c>
    </row>
    <row r="173" spans="1:1">
      <c r="A173" s="7" t="s">
        <v>89</v>
      </c>
    </row>
    <row r="174" spans="1:1">
      <c r="A174" s="7" t="s">
        <v>121</v>
      </c>
    </row>
    <row r="175" spans="1:1">
      <c r="A175" s="7" t="s">
        <v>77</v>
      </c>
    </row>
    <row r="176" spans="1:1">
      <c r="A176" s="7" t="s">
        <v>160</v>
      </c>
    </row>
    <row r="177" spans="1:1">
      <c r="A177" s="7" t="s">
        <v>119</v>
      </c>
    </row>
    <row r="178" spans="1:1">
      <c r="A178" s="7" t="s">
        <v>161</v>
      </c>
    </row>
    <row r="179" spans="1:1">
      <c r="A179" s="7" t="s">
        <v>120</v>
      </c>
    </row>
    <row r="180" spans="1:1" ht="30">
      <c r="A180" s="7" t="s">
        <v>162</v>
      </c>
    </row>
    <row r="181" spans="1:1">
      <c r="A181" s="7" t="s">
        <v>89</v>
      </c>
    </row>
    <row r="182" spans="1:1">
      <c r="A182" s="7" t="s">
        <v>163</v>
      </c>
    </row>
    <row r="183" spans="1:1">
      <c r="A183" s="7" t="s">
        <v>97</v>
      </c>
    </row>
    <row r="184" spans="1:1" ht="30">
      <c r="A184" s="7" t="s">
        <v>81</v>
      </c>
    </row>
    <row r="185" spans="1:1">
      <c r="A185" s="7" t="s">
        <v>164</v>
      </c>
    </row>
    <row r="186" spans="1:1">
      <c r="A186" s="7" t="s">
        <v>97</v>
      </c>
    </row>
    <row r="187" spans="1:1">
      <c r="A187" s="7" t="s">
        <v>80</v>
      </c>
    </row>
    <row r="188" spans="1:1">
      <c r="A188" s="7" t="s">
        <v>137</v>
      </c>
    </row>
    <row r="189" spans="1:1">
      <c r="A189" s="7" t="s">
        <v>165</v>
      </c>
    </row>
    <row r="190" spans="1:1" ht="30">
      <c r="A190" s="7" t="s">
        <v>128</v>
      </c>
    </row>
    <row r="191" spans="1:1">
      <c r="A191" s="7" t="s">
        <v>160</v>
      </c>
    </row>
    <row r="192" spans="1:1">
      <c r="A192" s="7" t="s">
        <v>116</v>
      </c>
    </row>
    <row r="193" spans="1:1">
      <c r="A193" s="7" t="s">
        <v>166</v>
      </c>
    </row>
    <row r="194" spans="1:1">
      <c r="A194" s="7" t="s">
        <v>63</v>
      </c>
    </row>
    <row r="195" spans="1:1">
      <c r="A195" s="7" t="s">
        <v>157</v>
      </c>
    </row>
    <row r="196" spans="1:1">
      <c r="A196" s="7" t="s">
        <v>153</v>
      </c>
    </row>
    <row r="197" spans="1:1">
      <c r="A197" s="7" t="s">
        <v>142</v>
      </c>
    </row>
    <row r="198" spans="1:1">
      <c r="A198" s="7" t="s">
        <v>167</v>
      </c>
    </row>
    <row r="199" spans="1:1">
      <c r="A199" s="7" t="s">
        <v>168</v>
      </c>
    </row>
    <row r="200" spans="1:1">
      <c r="A200" s="7" t="s">
        <v>71</v>
      </c>
    </row>
    <row r="201" spans="1:1">
      <c r="A201" s="7" t="s">
        <v>167</v>
      </c>
    </row>
    <row r="202" spans="1:1">
      <c r="A202" s="7" t="s">
        <v>102</v>
      </c>
    </row>
    <row r="203" spans="1:1" ht="75">
      <c r="A203" s="7" t="s">
        <v>169</v>
      </c>
    </row>
    <row r="204" spans="1:1">
      <c r="A204" s="7" t="s">
        <v>170</v>
      </c>
    </row>
    <row r="205" spans="1:1">
      <c r="A205" s="7" t="s">
        <v>100</v>
      </c>
    </row>
    <row r="206" spans="1:1">
      <c r="A206" s="7" t="s">
        <v>171</v>
      </c>
    </row>
    <row r="207" spans="1:1" ht="45">
      <c r="A207" s="7" t="s">
        <v>113</v>
      </c>
    </row>
    <row r="208" spans="1:1">
      <c r="A208" s="7" t="s">
        <v>172</v>
      </c>
    </row>
    <row r="209" spans="1:1">
      <c r="A209" s="7" t="s">
        <v>173</v>
      </c>
    </row>
    <row r="210" spans="1:1">
      <c r="A210" s="7" t="s">
        <v>174</v>
      </c>
    </row>
    <row r="211" spans="1:1">
      <c r="A211" s="7" t="s">
        <v>175</v>
      </c>
    </row>
    <row r="212" spans="1:1">
      <c r="A212" s="7" t="s">
        <v>76</v>
      </c>
    </row>
    <row r="213" spans="1:1">
      <c r="A213" s="7" t="s">
        <v>176</v>
      </c>
    </row>
    <row r="214" spans="1:1">
      <c r="A214" s="7" t="s">
        <v>63</v>
      </c>
    </row>
    <row r="215" spans="1:1">
      <c r="A215" s="7" t="s">
        <v>177</v>
      </c>
    </row>
    <row r="216" spans="1:1">
      <c r="A216" s="7" t="s">
        <v>157</v>
      </c>
    </row>
    <row r="217" spans="1:1">
      <c r="A217" s="7" t="s">
        <v>178</v>
      </c>
    </row>
    <row r="218" spans="1:1">
      <c r="A218" s="7" t="s">
        <v>123</v>
      </c>
    </row>
    <row r="219" spans="1:1">
      <c r="A219" s="7" t="s">
        <v>63</v>
      </c>
    </row>
    <row r="220" spans="1:1">
      <c r="A220" s="7" t="s">
        <v>63</v>
      </c>
    </row>
    <row r="221" spans="1:1">
      <c r="A221" s="7" t="s">
        <v>83</v>
      </c>
    </row>
    <row r="222" spans="1:1">
      <c r="A222" s="7" t="s">
        <v>118</v>
      </c>
    </row>
    <row r="223" spans="1:1">
      <c r="A223" s="7" t="s">
        <v>63</v>
      </c>
    </row>
    <row r="224" spans="1:1">
      <c r="A224" s="7" t="s">
        <v>100</v>
      </c>
    </row>
    <row r="225" spans="1:1">
      <c r="A225" s="7" t="s">
        <v>77</v>
      </c>
    </row>
    <row r="226" spans="1:1" ht="30">
      <c r="A226" s="7" t="s">
        <v>95</v>
      </c>
    </row>
    <row r="227" spans="1:1">
      <c r="A227" s="7" t="s">
        <v>153</v>
      </c>
    </row>
    <row r="228" spans="1:1">
      <c r="A228" s="7" t="s">
        <v>159</v>
      </c>
    </row>
    <row r="229" spans="1:1">
      <c r="A229" s="7" t="s">
        <v>123</v>
      </c>
    </row>
    <row r="230" spans="1:1">
      <c r="A230" s="7" t="s">
        <v>71</v>
      </c>
    </row>
    <row r="231" spans="1:1">
      <c r="A231" s="7" t="s">
        <v>76</v>
      </c>
    </row>
    <row r="232" spans="1:1">
      <c r="A232" s="7" t="s">
        <v>63</v>
      </c>
    </row>
    <row r="233" spans="1:1">
      <c r="A233" s="7" t="s">
        <v>179</v>
      </c>
    </row>
    <row r="234" spans="1:1">
      <c r="A234" s="7" t="s">
        <v>63</v>
      </c>
    </row>
    <row r="235" spans="1:1">
      <c r="A235" s="7" t="s">
        <v>63</v>
      </c>
    </row>
    <row r="236" spans="1:1">
      <c r="A236" s="7" t="s">
        <v>132</v>
      </c>
    </row>
    <row r="237" spans="1:1" ht="45">
      <c r="A237" s="7" t="s">
        <v>113</v>
      </c>
    </row>
    <row r="238" spans="1:1">
      <c r="A238" s="7" t="s">
        <v>63</v>
      </c>
    </row>
    <row r="239" spans="1:1">
      <c r="A239" s="7" t="s">
        <v>125</v>
      </c>
    </row>
    <row r="240" spans="1:1">
      <c r="A240" s="7" t="s">
        <v>77</v>
      </c>
    </row>
    <row r="241" spans="1:1" ht="30">
      <c r="A241" s="7" t="s">
        <v>81</v>
      </c>
    </row>
    <row r="242" spans="1:1">
      <c r="A242" s="7" t="s">
        <v>180</v>
      </c>
    </row>
    <row r="243" spans="1:1">
      <c r="A243" s="7" t="s">
        <v>63</v>
      </c>
    </row>
    <row r="244" spans="1:1">
      <c r="A244" s="7" t="s">
        <v>181</v>
      </c>
    </row>
    <row r="245" spans="1:1">
      <c r="A245" s="7" t="s">
        <v>116</v>
      </c>
    </row>
    <row r="246" spans="1:1">
      <c r="A246" s="7" t="s">
        <v>147</v>
      </c>
    </row>
    <row r="247" spans="1:1">
      <c r="A247" s="7" t="s">
        <v>182</v>
      </c>
    </row>
    <row r="248" spans="1:1">
      <c r="A248" s="7" t="s">
        <v>183</v>
      </c>
    </row>
    <row r="249" spans="1:1">
      <c r="A249" s="7" t="s">
        <v>77</v>
      </c>
    </row>
    <row r="250" spans="1:1">
      <c r="A250" s="7" t="s">
        <v>77</v>
      </c>
    </row>
    <row r="251" spans="1:1">
      <c r="A251" s="7" t="s">
        <v>184</v>
      </c>
    </row>
    <row r="252" spans="1:1">
      <c r="A252" s="7" t="s">
        <v>71</v>
      </c>
    </row>
    <row r="253" spans="1:1">
      <c r="A253" s="7" t="s">
        <v>130</v>
      </c>
    </row>
    <row r="254" spans="1:1">
      <c r="A254" s="7" t="s">
        <v>93</v>
      </c>
    </row>
    <row r="255" spans="1:1">
      <c r="A255" s="7" t="s">
        <v>123</v>
      </c>
    </row>
    <row r="256" spans="1:1">
      <c r="A256" s="7" t="s">
        <v>185</v>
      </c>
    </row>
    <row r="257" spans="1:1">
      <c r="A257" s="7" t="s">
        <v>186</v>
      </c>
    </row>
    <row r="258" spans="1:1" ht="30">
      <c r="A258" s="7" t="s">
        <v>187</v>
      </c>
    </row>
    <row r="259" spans="1:1">
      <c r="A259" s="7" t="s">
        <v>139</v>
      </c>
    </row>
    <row r="260" spans="1:1">
      <c r="A260" s="7" t="s">
        <v>144</v>
      </c>
    </row>
    <row r="261" spans="1:1">
      <c r="A261" s="7" t="s">
        <v>63</v>
      </c>
    </row>
    <row r="262" spans="1:1" ht="30">
      <c r="A262" s="7" t="s">
        <v>187</v>
      </c>
    </row>
    <row r="263" spans="1:1">
      <c r="A263" s="7" t="s">
        <v>73</v>
      </c>
    </row>
    <row r="264" spans="1:1">
      <c r="A264" s="7" t="s">
        <v>188</v>
      </c>
    </row>
    <row r="265" spans="1:1">
      <c r="A265" s="7" t="s">
        <v>186</v>
      </c>
    </row>
    <row r="266" spans="1:1">
      <c r="A266" s="7" t="s">
        <v>189</v>
      </c>
    </row>
    <row r="267" spans="1:1">
      <c r="A267" s="7" t="s">
        <v>190</v>
      </c>
    </row>
    <row r="268" spans="1:1">
      <c r="A268" s="7" t="s">
        <v>191</v>
      </c>
    </row>
    <row r="269" spans="1:1">
      <c r="A269" s="7" t="s">
        <v>123</v>
      </c>
    </row>
    <row r="270" spans="1:1">
      <c r="A270" s="7" t="s">
        <v>172</v>
      </c>
    </row>
    <row r="271" spans="1:1">
      <c r="A271" s="7" t="s">
        <v>151</v>
      </c>
    </row>
    <row r="272" spans="1:1" ht="30">
      <c r="A272" s="7" t="s">
        <v>95</v>
      </c>
    </row>
    <row r="273" spans="1:1">
      <c r="A273" s="7" t="s">
        <v>192</v>
      </c>
    </row>
    <row r="274" spans="1:1">
      <c r="A274" s="7" t="s">
        <v>147</v>
      </c>
    </row>
    <row r="275" spans="1:1">
      <c r="A275" s="7" t="s">
        <v>193</v>
      </c>
    </row>
    <row r="276" spans="1:1">
      <c r="A276" s="7" t="s">
        <v>141</v>
      </c>
    </row>
    <row r="277" spans="1:1">
      <c r="A277" s="7" t="s">
        <v>87</v>
      </c>
    </row>
    <row r="278" spans="1:1">
      <c r="A278" s="7" t="s">
        <v>63</v>
      </c>
    </row>
    <row r="279" spans="1:1">
      <c r="A279" s="7" t="s">
        <v>63</v>
      </c>
    </row>
    <row r="280" spans="1:1">
      <c r="A280" s="7" t="s">
        <v>194</v>
      </c>
    </row>
    <row r="281" spans="1:1">
      <c r="A281" s="7" t="s">
        <v>141</v>
      </c>
    </row>
    <row r="282" spans="1:1">
      <c r="A282" s="7" t="s">
        <v>121</v>
      </c>
    </row>
    <row r="283" spans="1:1">
      <c r="A283" s="7" t="s">
        <v>63</v>
      </c>
    </row>
    <row r="284" spans="1:1">
      <c r="A284" s="7" t="s">
        <v>83</v>
      </c>
    </row>
    <row r="285" spans="1:1">
      <c r="A285" s="7" t="s">
        <v>195</v>
      </c>
    </row>
    <row r="286" spans="1:1">
      <c r="A286" s="7" t="s">
        <v>76</v>
      </c>
    </row>
    <row r="287" spans="1:1">
      <c r="A287" s="7" t="s">
        <v>196</v>
      </c>
    </row>
    <row r="288" spans="1:1" ht="30">
      <c r="A288" s="7" t="s">
        <v>197</v>
      </c>
    </row>
    <row r="289" spans="1:1">
      <c r="A289" s="7" t="s">
        <v>116</v>
      </c>
    </row>
    <row r="290" spans="1:1">
      <c r="A290" s="7" t="s">
        <v>153</v>
      </c>
    </row>
    <row r="291" spans="1:1">
      <c r="A291" s="7" t="s">
        <v>74</v>
      </c>
    </row>
    <row r="292" spans="1:1">
      <c r="A292" s="7" t="s">
        <v>132</v>
      </c>
    </row>
    <row r="293" spans="1:1">
      <c r="A293" s="7" t="s">
        <v>198</v>
      </c>
    </row>
    <row r="294" spans="1:1">
      <c r="A294" s="7" t="s">
        <v>77</v>
      </c>
    </row>
    <row r="295" spans="1:1">
      <c r="A295" s="7" t="s">
        <v>199</v>
      </c>
    </row>
    <row r="296" spans="1:1">
      <c r="A296" s="7" t="s">
        <v>126</v>
      </c>
    </row>
    <row r="297" spans="1:1">
      <c r="A297" s="7" t="s">
        <v>200</v>
      </c>
    </row>
    <row r="298" spans="1:1">
      <c r="A298" s="7" t="s">
        <v>201</v>
      </c>
    </row>
    <row r="299" spans="1:1">
      <c r="A299" s="7" t="s">
        <v>93</v>
      </c>
    </row>
    <row r="300" spans="1:1" ht="30">
      <c r="A300" s="7" t="s">
        <v>81</v>
      </c>
    </row>
    <row r="301" spans="1:1">
      <c r="A301" s="7" t="s">
        <v>83</v>
      </c>
    </row>
    <row r="302" spans="1:1">
      <c r="A302" s="7" t="s">
        <v>73</v>
      </c>
    </row>
    <row r="303" spans="1:1">
      <c r="A303" s="7" t="s">
        <v>105</v>
      </c>
    </row>
    <row r="304" spans="1:1">
      <c r="A304" s="7" t="s">
        <v>202</v>
      </c>
    </row>
    <row r="305" spans="1:1">
      <c r="A305" s="7" t="s">
        <v>149</v>
      </c>
    </row>
    <row r="306" spans="1:1">
      <c r="A306" s="7" t="s">
        <v>132</v>
      </c>
    </row>
    <row r="307" spans="1:1">
      <c r="A307" s="7" t="s">
        <v>203</v>
      </c>
    </row>
    <row r="308" spans="1:1">
      <c r="A308" s="7" t="s">
        <v>105</v>
      </c>
    </row>
    <row r="309" spans="1:1" ht="45">
      <c r="A309" s="7" t="s">
        <v>113</v>
      </c>
    </row>
    <row r="310" spans="1:1">
      <c r="A310" s="7" t="s">
        <v>204</v>
      </c>
    </row>
    <row r="311" spans="1:1">
      <c r="A311" s="7" t="s">
        <v>205</v>
      </c>
    </row>
    <row r="312" spans="1:1">
      <c r="A312" s="7" t="s">
        <v>83</v>
      </c>
    </row>
    <row r="313" spans="1:1">
      <c r="A313" s="7" t="s">
        <v>206</v>
      </c>
    </row>
    <row r="314" spans="1:1">
      <c r="A314" s="7" t="s">
        <v>116</v>
      </c>
    </row>
    <row r="315" spans="1:1">
      <c r="A315" s="7" t="s">
        <v>111</v>
      </c>
    </row>
    <row r="316" spans="1:1">
      <c r="A316" s="7" t="s">
        <v>111</v>
      </c>
    </row>
    <row r="317" spans="1:1">
      <c r="A317" s="7" t="s">
        <v>207</v>
      </c>
    </row>
    <row r="318" spans="1:1" ht="30">
      <c r="A318" s="7" t="s">
        <v>208</v>
      </c>
    </row>
    <row r="319" spans="1:1">
      <c r="A319" s="7" t="s">
        <v>178</v>
      </c>
    </row>
    <row r="320" spans="1:1">
      <c r="A320" s="7" t="s">
        <v>116</v>
      </c>
    </row>
    <row r="321" spans="1:1">
      <c r="A321" s="7" t="s">
        <v>63</v>
      </c>
    </row>
    <row r="322" spans="1:1">
      <c r="A322" s="7" t="s">
        <v>105</v>
      </c>
    </row>
    <row r="323" spans="1:1">
      <c r="A323" s="7" t="s">
        <v>74</v>
      </c>
    </row>
    <row r="324" spans="1:1">
      <c r="A324" s="7" t="s">
        <v>121</v>
      </c>
    </row>
    <row r="325" spans="1:1">
      <c r="A325" s="7" t="s">
        <v>141</v>
      </c>
    </row>
    <row r="326" spans="1:1">
      <c r="A326" s="7" t="s">
        <v>209</v>
      </c>
    </row>
    <row r="327" spans="1:1">
      <c r="A327" s="7" t="s">
        <v>210</v>
      </c>
    </row>
    <row r="328" spans="1:1">
      <c r="A328" s="7" t="s">
        <v>211</v>
      </c>
    </row>
    <row r="329" spans="1:1">
      <c r="A329" s="7" t="s">
        <v>212</v>
      </c>
    </row>
    <row r="330" spans="1:1" ht="45">
      <c r="A330" s="7" t="s">
        <v>75</v>
      </c>
    </row>
    <row r="331" spans="1:1">
      <c r="A331" s="7" t="s">
        <v>211</v>
      </c>
    </row>
    <row r="332" spans="1:1">
      <c r="A332" s="7" t="s">
        <v>92</v>
      </c>
    </row>
    <row r="333" spans="1:1">
      <c r="A333" s="7" t="s">
        <v>170</v>
      </c>
    </row>
    <row r="334" spans="1:1">
      <c r="A334" s="7" t="s">
        <v>213</v>
      </c>
    </row>
    <row r="335" spans="1:1">
      <c r="A335" s="7" t="s">
        <v>89</v>
      </c>
    </row>
    <row r="336" spans="1:1">
      <c r="A336" s="7" t="s">
        <v>214</v>
      </c>
    </row>
    <row r="337" spans="1:1">
      <c r="A337" s="7" t="s">
        <v>215</v>
      </c>
    </row>
    <row r="338" spans="1:1">
      <c r="A338" s="7" t="s">
        <v>86</v>
      </c>
    </row>
    <row r="339" spans="1:1">
      <c r="A339" s="7" t="s">
        <v>68</v>
      </c>
    </row>
    <row r="340" spans="1:1">
      <c r="A340" s="7" t="s">
        <v>166</v>
      </c>
    </row>
    <row r="341" spans="1:1">
      <c r="A341" s="7" t="s">
        <v>121</v>
      </c>
    </row>
    <row r="342" spans="1:1">
      <c r="A342" s="7" t="s">
        <v>216</v>
      </c>
    </row>
    <row r="343" spans="1:1">
      <c r="A343" s="7" t="s">
        <v>216</v>
      </c>
    </row>
    <row r="344" spans="1:1">
      <c r="A344" s="7" t="s">
        <v>121</v>
      </c>
    </row>
    <row r="345" spans="1:1">
      <c r="A345" s="7" t="s">
        <v>116</v>
      </c>
    </row>
    <row r="346" spans="1:1">
      <c r="A346" s="7" t="s">
        <v>184</v>
      </c>
    </row>
    <row r="347" spans="1:1">
      <c r="A347" s="7" t="s">
        <v>217</v>
      </c>
    </row>
    <row r="348" spans="1:1">
      <c r="A348" s="7" t="s">
        <v>218</v>
      </c>
    </row>
    <row r="349" spans="1:1">
      <c r="A349" s="7" t="s">
        <v>108</v>
      </c>
    </row>
    <row r="350" spans="1:1">
      <c r="A350" s="7" t="s">
        <v>76</v>
      </c>
    </row>
    <row r="351" spans="1:1" ht="30">
      <c r="A351" s="7" t="s">
        <v>95</v>
      </c>
    </row>
    <row r="352" spans="1:1">
      <c r="A352" s="7" t="s">
        <v>121</v>
      </c>
    </row>
    <row r="353" spans="1:1">
      <c r="A353" s="7" t="s">
        <v>125</v>
      </c>
    </row>
    <row r="354" spans="1:1">
      <c r="A354" s="7" t="s">
        <v>182</v>
      </c>
    </row>
    <row r="355" spans="1:1">
      <c r="A355" s="7" t="s">
        <v>219</v>
      </c>
    </row>
    <row r="356" spans="1:1">
      <c r="A356" s="7" t="s">
        <v>116</v>
      </c>
    </row>
    <row r="357" spans="1:1" ht="30">
      <c r="A357" s="7" t="s">
        <v>81</v>
      </c>
    </row>
    <row r="358" spans="1:1">
      <c r="A358" s="7" t="s">
        <v>100</v>
      </c>
    </row>
    <row r="359" spans="1:1">
      <c r="A359" s="7" t="s">
        <v>89</v>
      </c>
    </row>
    <row r="360" spans="1:1">
      <c r="A360" s="7" t="s">
        <v>121</v>
      </c>
    </row>
    <row r="361" spans="1:1">
      <c r="A361" s="7" t="s">
        <v>97</v>
      </c>
    </row>
    <row r="362" spans="1:1">
      <c r="A362" s="7" t="s">
        <v>100</v>
      </c>
    </row>
    <row r="363" spans="1:1">
      <c r="A363" s="7" t="s">
        <v>220</v>
      </c>
    </row>
    <row r="364" spans="1:1">
      <c r="A364" s="7" t="s">
        <v>151</v>
      </c>
    </row>
    <row r="365" spans="1:1">
      <c r="A365" s="7" t="s">
        <v>221</v>
      </c>
    </row>
    <row r="366" spans="1:1">
      <c r="A366" s="7" t="s">
        <v>105</v>
      </c>
    </row>
    <row r="367" spans="1:1">
      <c r="A367" s="7" t="s">
        <v>222</v>
      </c>
    </row>
    <row r="368" spans="1:1">
      <c r="A368" s="7" t="s">
        <v>223</v>
      </c>
    </row>
    <row r="369" spans="1:1">
      <c r="A369" s="7" t="s">
        <v>121</v>
      </c>
    </row>
    <row r="370" spans="1:1">
      <c r="A370" s="7" t="s">
        <v>71</v>
      </c>
    </row>
    <row r="371" spans="1:1">
      <c r="A371" s="7" t="s">
        <v>77</v>
      </c>
    </row>
    <row r="372" spans="1:1">
      <c r="A372" s="7" t="s">
        <v>172</v>
      </c>
    </row>
    <row r="373" spans="1:1">
      <c r="A373" s="7" t="s">
        <v>63</v>
      </c>
    </row>
    <row r="374" spans="1:1">
      <c r="A374" s="7" t="s">
        <v>224</v>
      </c>
    </row>
    <row r="375" spans="1:1">
      <c r="A375" s="7" t="s">
        <v>63</v>
      </c>
    </row>
    <row r="376" spans="1:1">
      <c r="A376" s="7" t="s">
        <v>105</v>
      </c>
    </row>
    <row r="377" spans="1:1">
      <c r="A377" s="7" t="s">
        <v>125</v>
      </c>
    </row>
    <row r="378" spans="1:1">
      <c r="A378" s="7" t="s">
        <v>225</v>
      </c>
    </row>
    <row r="379" spans="1:1">
      <c r="A379" s="7" t="s">
        <v>226</v>
      </c>
    </row>
    <row r="380" spans="1:1">
      <c r="A380" s="7" t="s">
        <v>125</v>
      </c>
    </row>
    <row r="381" spans="1:1" ht="30">
      <c r="A381" s="7" t="s">
        <v>227</v>
      </c>
    </row>
    <row r="382" spans="1:1">
      <c r="A382" s="7" t="s">
        <v>108</v>
      </c>
    </row>
    <row r="383" spans="1:1">
      <c r="A383" s="7" t="s">
        <v>228</v>
      </c>
    </row>
    <row r="384" spans="1:1">
      <c r="A384" s="7" t="s">
        <v>73</v>
      </c>
    </row>
    <row r="385" spans="1:1">
      <c r="A385" s="7" t="s">
        <v>229</v>
      </c>
    </row>
    <row r="386" spans="1:1">
      <c r="A386" s="7" t="s">
        <v>230</v>
      </c>
    </row>
    <row r="387" spans="1:1">
      <c r="A387" s="7" t="s">
        <v>231</v>
      </c>
    </row>
    <row r="388" spans="1:1" ht="45">
      <c r="A388" s="7" t="s">
        <v>113</v>
      </c>
    </row>
    <row r="389" spans="1:1">
      <c r="A389" s="7" t="s">
        <v>126</v>
      </c>
    </row>
    <row r="390" spans="1:1">
      <c r="A390" s="7" t="s">
        <v>157</v>
      </c>
    </row>
    <row r="391" spans="1:1">
      <c r="A391" s="7" t="s">
        <v>210</v>
      </c>
    </row>
    <row r="392" spans="1:1">
      <c r="A392" s="7" t="s">
        <v>232</v>
      </c>
    </row>
    <row r="393" spans="1:1">
      <c r="A393" s="7" t="s">
        <v>97</v>
      </c>
    </row>
    <row r="394" spans="1:1">
      <c r="A394" s="7" t="s">
        <v>77</v>
      </c>
    </row>
    <row r="395" spans="1:1">
      <c r="A395" s="7" t="s">
        <v>232</v>
      </c>
    </row>
    <row r="396" spans="1:1">
      <c r="A396" s="7" t="s">
        <v>168</v>
      </c>
    </row>
    <row r="397" spans="1:1">
      <c r="A397" s="7" t="s">
        <v>233</v>
      </c>
    </row>
    <row r="398" spans="1:1">
      <c r="A398" s="7" t="s">
        <v>74</v>
      </c>
    </row>
    <row r="399" spans="1:1">
      <c r="A399" s="7" t="s">
        <v>234</v>
      </c>
    </row>
    <row r="400" spans="1:1">
      <c r="A400" s="7" t="s">
        <v>74</v>
      </c>
    </row>
    <row r="401" spans="1:1">
      <c r="A401" s="7" t="s">
        <v>161</v>
      </c>
    </row>
    <row r="402" spans="1:1">
      <c r="A402" s="7" t="s">
        <v>99</v>
      </c>
    </row>
    <row r="403" spans="1:1">
      <c r="A403" s="7" t="s">
        <v>71</v>
      </c>
    </row>
    <row r="404" spans="1:1">
      <c r="A404" s="7" t="s">
        <v>126</v>
      </c>
    </row>
    <row r="405" spans="1:1">
      <c r="A405" s="7" t="s">
        <v>105</v>
      </c>
    </row>
    <row r="406" spans="1:1" ht="60">
      <c r="A406" s="7" t="s">
        <v>69</v>
      </c>
    </row>
    <row r="407" spans="1:1">
      <c r="A407" s="7" t="s">
        <v>121</v>
      </c>
    </row>
    <row r="408" spans="1:1">
      <c r="A408" s="7" t="s">
        <v>235</v>
      </c>
    </row>
    <row r="409" spans="1:1">
      <c r="A409" s="7" t="s">
        <v>77</v>
      </c>
    </row>
    <row r="410" spans="1:1">
      <c r="A410" s="7" t="s">
        <v>116</v>
      </c>
    </row>
    <row r="411" spans="1:1">
      <c r="A411" s="7" t="s">
        <v>63</v>
      </c>
    </row>
    <row r="412" spans="1:1">
      <c r="A412" s="7" t="s">
        <v>183</v>
      </c>
    </row>
    <row r="413" spans="1:1">
      <c r="A413" s="7" t="s">
        <v>71</v>
      </c>
    </row>
    <row r="414" spans="1:1">
      <c r="A414" s="7" t="s">
        <v>63</v>
      </c>
    </row>
    <row r="415" spans="1:1">
      <c r="A415" s="7" t="s">
        <v>186</v>
      </c>
    </row>
    <row r="416" spans="1:1">
      <c r="A416" s="7" t="s">
        <v>236</v>
      </c>
    </row>
    <row r="417" spans="1:1">
      <c r="A417" s="7" t="s">
        <v>237</v>
      </c>
    </row>
    <row r="418" spans="1:1">
      <c r="A418" s="7" t="s">
        <v>77</v>
      </c>
    </row>
    <row r="419" spans="1:1">
      <c r="A419" s="7" t="s">
        <v>238</v>
      </c>
    </row>
    <row r="420" spans="1:1">
      <c r="A420" s="7" t="s">
        <v>114</v>
      </c>
    </row>
    <row r="421" spans="1:1">
      <c r="A421" s="7" t="s">
        <v>239</v>
      </c>
    </row>
    <row r="422" spans="1:1">
      <c r="A422" s="7" t="s">
        <v>77</v>
      </c>
    </row>
    <row r="423" spans="1:1">
      <c r="A423" s="7" t="s">
        <v>240</v>
      </c>
    </row>
    <row r="424" spans="1:1">
      <c r="A424" s="7" t="s">
        <v>105</v>
      </c>
    </row>
    <row r="425" spans="1:1">
      <c r="A425" s="7" t="s">
        <v>149</v>
      </c>
    </row>
    <row r="426" spans="1:1">
      <c r="A426" s="7" t="s">
        <v>83</v>
      </c>
    </row>
    <row r="427" spans="1:1">
      <c r="A427" s="7" t="s">
        <v>111</v>
      </c>
    </row>
    <row r="428" spans="1:1">
      <c r="A428" s="7" t="s">
        <v>241</v>
      </c>
    </row>
    <row r="429" spans="1:1">
      <c r="A429" s="7" t="s">
        <v>242</v>
      </c>
    </row>
    <row r="430" spans="1:1">
      <c r="A430" s="7" t="s">
        <v>88</v>
      </c>
    </row>
    <row r="431" spans="1:1">
      <c r="A431" s="7" t="s">
        <v>120</v>
      </c>
    </row>
    <row r="432" spans="1:1">
      <c r="A432" s="7" t="s">
        <v>243</v>
      </c>
    </row>
    <row r="433" spans="1:1">
      <c r="A433" s="7" t="s">
        <v>120</v>
      </c>
    </row>
    <row r="434" spans="1:1">
      <c r="A434" s="7" t="s">
        <v>104</v>
      </c>
    </row>
    <row r="435" spans="1:1" ht="45">
      <c r="A435" s="7" t="s">
        <v>244</v>
      </c>
    </row>
    <row r="436" spans="1:1">
      <c r="A436" s="7" t="s">
        <v>245</v>
      </c>
    </row>
    <row r="437" spans="1:1">
      <c r="A437" s="7" t="s">
        <v>219</v>
      </c>
    </row>
    <row r="438" spans="1:1">
      <c r="A438" s="7" t="s">
        <v>100</v>
      </c>
    </row>
    <row r="439" spans="1:1">
      <c r="A439" s="7" t="s">
        <v>240</v>
      </c>
    </row>
    <row r="440" spans="1:1">
      <c r="A440" s="7" t="s">
        <v>240</v>
      </c>
    </row>
    <row r="441" spans="1:1">
      <c r="A441" s="7" t="s">
        <v>102</v>
      </c>
    </row>
    <row r="442" spans="1:1" ht="30">
      <c r="A442" s="7" t="s">
        <v>246</v>
      </c>
    </row>
    <row r="443" spans="1:1">
      <c r="A443" s="7" t="s">
        <v>100</v>
      </c>
    </row>
    <row r="444" spans="1:1">
      <c r="A444" s="7" t="s">
        <v>124</v>
      </c>
    </row>
    <row r="445" spans="1:1">
      <c r="A445" s="7" t="s">
        <v>247</v>
      </c>
    </row>
    <row r="446" spans="1:1">
      <c r="A446" s="7" t="s">
        <v>116</v>
      </c>
    </row>
    <row r="447" spans="1:1">
      <c r="A447" s="7" t="s">
        <v>248</v>
      </c>
    </row>
    <row r="448" spans="1:1">
      <c r="A448" s="7" t="s">
        <v>116</v>
      </c>
    </row>
    <row r="449" spans="1:1">
      <c r="A449" s="7" t="s">
        <v>83</v>
      </c>
    </row>
    <row r="450" spans="1:1">
      <c r="A450" s="7" t="s">
        <v>94</v>
      </c>
    </row>
    <row r="451" spans="1:1">
      <c r="A451" s="7" t="s">
        <v>94</v>
      </c>
    </row>
    <row r="452" spans="1:1">
      <c r="A452" s="7" t="s">
        <v>211</v>
      </c>
    </row>
    <row r="453" spans="1:1">
      <c r="A453" s="7" t="s">
        <v>186</v>
      </c>
    </row>
    <row r="454" spans="1:1">
      <c r="A454" s="7" t="s">
        <v>186</v>
      </c>
    </row>
    <row r="455" spans="1:1">
      <c r="A455" s="7" t="s">
        <v>224</v>
      </c>
    </row>
    <row r="456" spans="1:1">
      <c r="A456" s="7" t="s">
        <v>116</v>
      </c>
    </row>
    <row r="457" spans="1:1">
      <c r="A457" s="7" t="s">
        <v>157</v>
      </c>
    </row>
    <row r="458" spans="1:1">
      <c r="A458" s="7" t="s">
        <v>71</v>
      </c>
    </row>
    <row r="459" spans="1:1">
      <c r="A459" s="7" t="s">
        <v>249</v>
      </c>
    </row>
    <row r="460" spans="1:1">
      <c r="A460" s="7" t="s">
        <v>92</v>
      </c>
    </row>
    <row r="461" spans="1:1">
      <c r="A461" s="7" t="s">
        <v>232</v>
      </c>
    </row>
    <row r="462" spans="1:1" ht="30">
      <c r="A462" s="7" t="s">
        <v>227</v>
      </c>
    </row>
    <row r="463" spans="1:1">
      <c r="A463" s="7" t="s">
        <v>77</v>
      </c>
    </row>
    <row r="464" spans="1:1">
      <c r="A464" s="7" t="s">
        <v>211</v>
      </c>
    </row>
    <row r="465" spans="1:1">
      <c r="A465" s="7" t="s">
        <v>84</v>
      </c>
    </row>
    <row r="466" spans="1:1">
      <c r="A466" s="7" t="s">
        <v>250</v>
      </c>
    </row>
    <row r="467" spans="1:1">
      <c r="A467" s="7" t="s">
        <v>251</v>
      </c>
    </row>
    <row r="468" spans="1:1">
      <c r="A468" s="7" t="s">
        <v>63</v>
      </c>
    </row>
    <row r="469" spans="1:1">
      <c r="A469" s="7" t="s">
        <v>68</v>
      </c>
    </row>
    <row r="470" spans="1:1">
      <c r="A470" s="7" t="s">
        <v>108</v>
      </c>
    </row>
    <row r="471" spans="1:1">
      <c r="A471" s="7" t="s">
        <v>83</v>
      </c>
    </row>
    <row r="472" spans="1:1">
      <c r="A472" s="7" t="s">
        <v>63</v>
      </c>
    </row>
    <row r="473" spans="1:1">
      <c r="A473" s="7" t="s">
        <v>71</v>
      </c>
    </row>
    <row r="474" spans="1:1">
      <c r="A474" s="7" t="s">
        <v>63</v>
      </c>
    </row>
    <row r="475" spans="1:1">
      <c r="A475" s="7" t="s">
        <v>252</v>
      </c>
    </row>
    <row r="476" spans="1:1">
      <c r="A476" s="7" t="s">
        <v>253</v>
      </c>
    </row>
    <row r="477" spans="1:1">
      <c r="A477" s="7" t="s">
        <v>254</v>
      </c>
    </row>
    <row r="478" spans="1:1">
      <c r="A478" s="7" t="s">
        <v>84</v>
      </c>
    </row>
    <row r="479" spans="1:1">
      <c r="A479" s="7" t="s">
        <v>125</v>
      </c>
    </row>
    <row r="480" spans="1:1">
      <c r="A480" s="7" t="s">
        <v>255</v>
      </c>
    </row>
    <row r="481" spans="1:1">
      <c r="A481" s="7" t="s">
        <v>159</v>
      </c>
    </row>
    <row r="482" spans="1:1" ht="30">
      <c r="A482" s="7" t="s">
        <v>256</v>
      </c>
    </row>
    <row r="483" spans="1:1">
      <c r="A483" s="7" t="s">
        <v>116</v>
      </c>
    </row>
    <row r="484" spans="1:1">
      <c r="A484" s="7" t="s">
        <v>250</v>
      </c>
    </row>
    <row r="485" spans="1:1" ht="30">
      <c r="A485" s="7" t="s">
        <v>208</v>
      </c>
    </row>
    <row r="486" spans="1:1">
      <c r="A486" s="7" t="s">
        <v>215</v>
      </c>
    </row>
    <row r="487" spans="1:1">
      <c r="A487" s="7" t="s">
        <v>163</v>
      </c>
    </row>
    <row r="488" spans="1:1">
      <c r="A488" s="7" t="s">
        <v>89</v>
      </c>
    </row>
    <row r="489" spans="1:1">
      <c r="A489" s="7" t="s">
        <v>115</v>
      </c>
    </row>
    <row r="490" spans="1:1">
      <c r="A490" s="7" t="s">
        <v>190</v>
      </c>
    </row>
    <row r="491" spans="1:1" ht="30">
      <c r="A491" s="7" t="s">
        <v>187</v>
      </c>
    </row>
    <row r="492" spans="1:1">
      <c r="A492" s="7" t="s">
        <v>73</v>
      </c>
    </row>
    <row r="493" spans="1:1">
      <c r="A493" s="7" t="s">
        <v>257</v>
      </c>
    </row>
    <row r="494" spans="1:1">
      <c r="A494" s="7" t="s">
        <v>83</v>
      </c>
    </row>
    <row r="495" spans="1:1">
      <c r="A495" s="7" t="s">
        <v>118</v>
      </c>
    </row>
    <row r="496" spans="1:1">
      <c r="A496" s="7" t="s">
        <v>116</v>
      </c>
    </row>
    <row r="497" spans="1:1">
      <c r="A497" s="7" t="s">
        <v>77</v>
      </c>
    </row>
    <row r="498" spans="1:1">
      <c r="A498" s="7" t="s">
        <v>63</v>
      </c>
    </row>
    <row r="499" spans="1:1">
      <c r="A499" s="7" t="s">
        <v>240</v>
      </c>
    </row>
    <row r="500" spans="1:1">
      <c r="A500" s="7" t="s">
        <v>116</v>
      </c>
    </row>
    <row r="501" spans="1:1">
      <c r="A501" s="7" t="s">
        <v>258</v>
      </c>
    </row>
    <row r="502" spans="1:1">
      <c r="A502" s="7"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L322"/>
  <sheetViews>
    <sheetView tabSelected="1" zoomScale="80" zoomScaleNormal="80" workbookViewId="0">
      <selection activeCell="A317" sqref="A317"/>
    </sheetView>
  </sheetViews>
  <sheetFormatPr defaultColWidth="10.75" defaultRowHeight="19.899999999999999" customHeight="1"/>
  <cols>
    <col min="1" max="2" width="13.625" style="36" customWidth="1"/>
    <col min="3" max="3" width="8.625" style="36" customWidth="1"/>
    <col min="4" max="4" width="20" style="36" customWidth="1"/>
    <col min="5" max="8" width="13.625" style="36" customWidth="1"/>
    <col min="9" max="9" width="21.625" style="36" customWidth="1"/>
    <col min="10" max="10" width="13.625" style="78" customWidth="1"/>
    <col min="11" max="11" width="24.875" style="36" customWidth="1"/>
    <col min="12" max="12" width="13.625" style="36" customWidth="1"/>
    <col min="13" max="13" width="7.75" style="36" customWidth="1"/>
    <col min="14" max="14" width="13.625" style="78" customWidth="1"/>
    <col min="15" max="15" width="10.875" style="36" customWidth="1"/>
    <col min="16" max="16" width="4" style="36" customWidth="1"/>
    <col min="17" max="17" width="3.875" style="36" customWidth="1"/>
    <col min="18" max="18" width="3.25" style="36" customWidth="1"/>
    <col min="19" max="19" width="3.875" style="36" customWidth="1"/>
    <col min="20" max="21" width="13.625" style="36" customWidth="1"/>
    <col min="22" max="22" width="13.625" style="38" customWidth="1"/>
    <col min="23" max="24" width="13.625" style="36" customWidth="1"/>
    <col min="25" max="25" width="15.5" style="36" customWidth="1"/>
    <col min="26" max="26" width="31.25" style="36" customWidth="1"/>
    <col min="27" max="27" width="25.25" style="36" customWidth="1"/>
    <col min="28" max="28" width="35.5" style="36" customWidth="1"/>
    <col min="29" max="29" width="10.75" style="36"/>
    <col min="30" max="30" width="31.75" style="36" customWidth="1"/>
    <col min="31" max="31" width="28.5" style="36" customWidth="1"/>
    <col min="32" max="32" width="25.25" style="36" customWidth="1"/>
    <col min="33" max="33" width="26" style="36" customWidth="1"/>
    <col min="34" max="35" width="10.75" style="36"/>
    <col min="36" max="36" width="24.25" style="36" customWidth="1"/>
    <col min="37" max="37" width="26" style="36" customWidth="1"/>
    <col min="38" max="38" width="37" style="36" customWidth="1"/>
    <col min="39" max="16384" width="10.75" style="36"/>
  </cols>
  <sheetData>
    <row r="1" spans="1:38" s="91" customFormat="1" ht="60" customHeight="1">
      <c r="A1" s="118" t="s">
        <v>8</v>
      </c>
      <c r="B1" s="118" t="s">
        <v>0</v>
      </c>
      <c r="C1" s="118" t="s">
        <v>1</v>
      </c>
      <c r="D1" s="118" t="s">
        <v>3</v>
      </c>
      <c r="E1" s="118" t="s">
        <v>2</v>
      </c>
      <c r="F1" s="118" t="s">
        <v>6</v>
      </c>
      <c r="G1" s="118" t="s">
        <v>4</v>
      </c>
      <c r="H1" s="118" t="s">
        <v>9</v>
      </c>
      <c r="I1" s="118" t="s">
        <v>10</v>
      </c>
      <c r="J1" s="103" t="s">
        <v>11</v>
      </c>
      <c r="K1" s="118" t="s">
        <v>13</v>
      </c>
      <c r="L1" s="118" t="s">
        <v>14</v>
      </c>
      <c r="M1" s="118" t="s">
        <v>15</v>
      </c>
      <c r="N1" s="103" t="s">
        <v>16</v>
      </c>
      <c r="O1" s="118" t="s">
        <v>17</v>
      </c>
      <c r="P1" s="118" t="s">
        <v>18</v>
      </c>
      <c r="Q1" s="118" t="s">
        <v>19</v>
      </c>
      <c r="R1" s="118" t="s">
        <v>20</v>
      </c>
      <c r="S1" s="118" t="s">
        <v>742</v>
      </c>
      <c r="T1" s="118" t="s">
        <v>743</v>
      </c>
      <c r="U1" s="118" t="s">
        <v>22</v>
      </c>
      <c r="V1" s="118" t="s">
        <v>23</v>
      </c>
      <c r="W1" s="118" t="s">
        <v>24</v>
      </c>
      <c r="X1" s="118" t="s">
        <v>25</v>
      </c>
      <c r="Y1" s="118" t="s">
        <v>26</v>
      </c>
      <c r="Z1" s="118" t="s">
        <v>27</v>
      </c>
      <c r="AA1" s="118" t="s">
        <v>28</v>
      </c>
      <c r="AB1" s="118" t="s">
        <v>29</v>
      </c>
      <c r="AC1" s="119"/>
      <c r="AD1" s="92"/>
      <c r="AE1" s="92"/>
      <c r="AF1" s="93" t="s">
        <v>740</v>
      </c>
      <c r="AG1" s="93">
        <v>210</v>
      </c>
    </row>
    <row r="2" spans="1:38" s="49" customFormat="1" ht="15.95" customHeight="1">
      <c r="A2" s="53" t="s">
        <v>577</v>
      </c>
      <c r="B2" s="54" t="s">
        <v>565</v>
      </c>
      <c r="C2" s="55" t="s">
        <v>259</v>
      </c>
      <c r="D2" s="54" t="s">
        <v>260</v>
      </c>
      <c r="E2" s="55" t="s">
        <v>261</v>
      </c>
      <c r="F2" s="56" t="s">
        <v>7</v>
      </c>
      <c r="G2" s="56" t="s">
        <v>744</v>
      </c>
      <c r="H2" s="56" t="s">
        <v>12</v>
      </c>
      <c r="I2" s="47" t="s">
        <v>748</v>
      </c>
      <c r="J2" s="77">
        <v>43921</v>
      </c>
      <c r="K2" s="47" t="s">
        <v>945</v>
      </c>
      <c r="L2" s="47" t="s">
        <v>946</v>
      </c>
      <c r="M2" s="47" t="s">
        <v>747</v>
      </c>
      <c r="N2" s="77">
        <v>43921</v>
      </c>
      <c r="O2" s="47" t="s">
        <v>747</v>
      </c>
      <c r="P2" s="47" t="s">
        <v>748</v>
      </c>
      <c r="Q2" s="47" t="s">
        <v>748</v>
      </c>
      <c r="R2" s="47" t="s">
        <v>760</v>
      </c>
      <c r="S2" s="47" t="s">
        <v>760</v>
      </c>
      <c r="T2" s="47" t="s">
        <v>944</v>
      </c>
      <c r="U2" s="47"/>
      <c r="V2" s="117" t="s">
        <v>748</v>
      </c>
      <c r="W2" s="57"/>
      <c r="X2" s="46"/>
      <c r="Y2" s="46"/>
      <c r="Z2" s="48"/>
      <c r="AA2" s="46"/>
      <c r="AB2" s="46"/>
      <c r="AD2" s="50"/>
      <c r="AE2" s="51" t="s">
        <v>732</v>
      </c>
      <c r="AF2" s="51"/>
      <c r="AG2" s="52"/>
      <c r="AJ2" s="194" t="s">
        <v>30</v>
      </c>
      <c r="AK2" s="195"/>
      <c r="AL2" s="196"/>
    </row>
    <row r="3" spans="1:38" s="49" customFormat="1" ht="15.95" customHeight="1" thickBot="1">
      <c r="A3" s="53" t="s">
        <v>577</v>
      </c>
      <c r="B3" s="54" t="s">
        <v>565</v>
      </c>
      <c r="C3" s="55" t="s">
        <v>262</v>
      </c>
      <c r="D3" s="180" t="s">
        <v>263</v>
      </c>
      <c r="E3" s="55" t="s">
        <v>264</v>
      </c>
      <c r="F3" s="56" t="s">
        <v>7</v>
      </c>
      <c r="G3" s="56" t="s">
        <v>744</v>
      </c>
      <c r="H3" s="56" t="s">
        <v>12</v>
      </c>
      <c r="I3" s="47" t="s">
        <v>760</v>
      </c>
      <c r="J3" s="77">
        <v>43921</v>
      </c>
      <c r="K3" s="47" t="s">
        <v>755</v>
      </c>
      <c r="L3" s="47" t="s">
        <v>754</v>
      </c>
      <c r="M3" s="47">
        <v>216</v>
      </c>
      <c r="N3" s="77">
        <v>44015</v>
      </c>
      <c r="O3" s="95" t="s">
        <v>855</v>
      </c>
      <c r="P3" s="47" t="s">
        <v>760</v>
      </c>
      <c r="Q3" s="47" t="s">
        <v>748</v>
      </c>
      <c r="R3" s="47" t="s">
        <v>760</v>
      </c>
      <c r="S3" s="47" t="s">
        <v>760</v>
      </c>
      <c r="T3" s="47" t="s">
        <v>875</v>
      </c>
      <c r="U3" s="47"/>
      <c r="V3" s="117" t="s">
        <v>748</v>
      </c>
      <c r="W3" s="57"/>
      <c r="X3" s="47"/>
      <c r="Y3" s="47"/>
      <c r="Z3" s="58"/>
      <c r="AA3" s="47"/>
      <c r="AB3" s="47"/>
      <c r="AD3" s="59"/>
      <c r="AE3" s="59"/>
      <c r="AF3" s="60"/>
      <c r="AG3" s="60"/>
      <c r="AJ3" s="61"/>
      <c r="AK3" s="61"/>
      <c r="AL3" s="61"/>
    </row>
    <row r="4" spans="1:38" s="49" customFormat="1" ht="15.95" customHeight="1" thickBot="1">
      <c r="A4" s="53" t="s">
        <v>577</v>
      </c>
      <c r="B4" s="54" t="s">
        <v>565</v>
      </c>
      <c r="C4" s="55" t="s">
        <v>265</v>
      </c>
      <c r="D4" s="54" t="s">
        <v>266</v>
      </c>
      <c r="E4" s="55" t="s">
        <v>267</v>
      </c>
      <c r="F4" s="56" t="s">
        <v>7</v>
      </c>
      <c r="G4" s="56" t="s">
        <v>744</v>
      </c>
      <c r="H4" s="56" t="s">
        <v>12</v>
      </c>
      <c r="I4" s="47" t="s">
        <v>748</v>
      </c>
      <c r="J4" s="77">
        <v>43921</v>
      </c>
      <c r="K4" s="47" t="s">
        <v>755</v>
      </c>
      <c r="L4" s="47" t="s">
        <v>754</v>
      </c>
      <c r="M4" s="47">
        <v>48</v>
      </c>
      <c r="N4" s="77">
        <v>44015</v>
      </c>
      <c r="O4" s="47" t="s">
        <v>747</v>
      </c>
      <c r="P4" s="47" t="s">
        <v>748</v>
      </c>
      <c r="Q4" s="47" t="s">
        <v>748</v>
      </c>
      <c r="R4" s="47" t="s">
        <v>760</v>
      </c>
      <c r="S4" s="47" t="s">
        <v>760</v>
      </c>
      <c r="T4" s="47" t="s">
        <v>885</v>
      </c>
      <c r="U4" s="47" t="s">
        <v>936</v>
      </c>
      <c r="V4" s="117" t="s">
        <v>748</v>
      </c>
      <c r="W4" s="57" t="s">
        <v>39</v>
      </c>
      <c r="X4" s="62" t="s">
        <v>865</v>
      </c>
      <c r="Y4" s="47"/>
      <c r="Z4" s="58"/>
      <c r="AA4" s="47"/>
      <c r="AB4" s="47"/>
      <c r="AD4" s="63" t="s">
        <v>733</v>
      </c>
      <c r="AE4" s="63" t="s">
        <v>734</v>
      </c>
      <c r="AF4" s="63" t="s">
        <v>735</v>
      </c>
      <c r="AG4" s="63" t="s">
        <v>736</v>
      </c>
      <c r="AJ4" s="64" t="s">
        <v>31</v>
      </c>
      <c r="AK4" s="64" t="s">
        <v>32</v>
      </c>
      <c r="AL4" s="64" t="s">
        <v>33</v>
      </c>
    </row>
    <row r="5" spans="1:38" s="49" customFormat="1" ht="15.95" customHeight="1">
      <c r="A5" s="53" t="s">
        <v>577</v>
      </c>
      <c r="B5" s="54" t="s">
        <v>565</v>
      </c>
      <c r="C5" s="55" t="s">
        <v>268</v>
      </c>
      <c r="D5" s="54" t="s">
        <v>269</v>
      </c>
      <c r="E5" s="55" t="s">
        <v>270</v>
      </c>
      <c r="F5" s="56" t="s">
        <v>7</v>
      </c>
      <c r="G5" s="56" t="s">
        <v>744</v>
      </c>
      <c r="H5" s="56" t="s">
        <v>12</v>
      </c>
      <c r="I5" s="47" t="s">
        <v>760</v>
      </c>
      <c r="J5" s="77">
        <v>43921</v>
      </c>
      <c r="K5" s="47" t="s">
        <v>933</v>
      </c>
      <c r="L5" s="47" t="s">
        <v>932</v>
      </c>
      <c r="M5" s="47">
        <v>4</v>
      </c>
      <c r="N5" s="77">
        <v>44022</v>
      </c>
      <c r="O5" s="47" t="s">
        <v>747</v>
      </c>
      <c r="P5" s="47" t="s">
        <v>748</v>
      </c>
      <c r="Q5" s="47" t="s">
        <v>748</v>
      </c>
      <c r="R5" s="47" t="s">
        <v>760</v>
      </c>
      <c r="S5" s="47" t="s">
        <v>760</v>
      </c>
      <c r="T5" s="47" t="s">
        <v>885</v>
      </c>
      <c r="U5" s="47"/>
      <c r="V5" s="117" t="s">
        <v>748</v>
      </c>
      <c r="W5" s="57" t="s">
        <v>47</v>
      </c>
      <c r="X5" s="47" t="s">
        <v>866</v>
      </c>
      <c r="Y5" s="47"/>
      <c r="Z5" s="58"/>
      <c r="AA5" s="47"/>
      <c r="AB5" s="47"/>
      <c r="AD5" s="65" t="s">
        <v>35</v>
      </c>
      <c r="AE5" s="66">
        <f>COUNTIF(W:W,AD5)</f>
        <v>1</v>
      </c>
      <c r="AF5" s="67">
        <f>AE5/$AG$1</f>
        <v>4.7619047619047623E-3</v>
      </c>
      <c r="AG5" s="68">
        <f>COUNTIFS(Z:Z, "Error accepted",W:W,AD5)/$AE$16</f>
        <v>0</v>
      </c>
      <c r="AJ5" s="69" t="s">
        <v>34</v>
      </c>
      <c r="AK5" s="69" t="s">
        <v>35</v>
      </c>
      <c r="AL5" s="69" t="s">
        <v>36</v>
      </c>
    </row>
    <row r="6" spans="1:38" s="49" customFormat="1" ht="15.95" customHeight="1">
      <c r="A6" s="53" t="s">
        <v>577</v>
      </c>
      <c r="B6" s="54" t="s">
        <v>565</v>
      </c>
      <c r="C6" s="55" t="s">
        <v>271</v>
      </c>
      <c r="D6" s="54" t="s">
        <v>272</v>
      </c>
      <c r="E6" s="55" t="s">
        <v>273</v>
      </c>
      <c r="F6" s="56" t="s">
        <v>7</v>
      </c>
      <c r="G6" s="56" t="s">
        <v>744</v>
      </c>
      <c r="H6" s="56" t="s">
        <v>12</v>
      </c>
      <c r="I6" s="47" t="s">
        <v>748</v>
      </c>
      <c r="J6" s="77">
        <v>43921</v>
      </c>
      <c r="K6" s="47" t="s">
        <v>933</v>
      </c>
      <c r="L6" s="47" t="s">
        <v>957</v>
      </c>
      <c r="M6" s="47">
        <v>6</v>
      </c>
      <c r="N6" s="77">
        <v>44022</v>
      </c>
      <c r="O6" s="47" t="s">
        <v>747</v>
      </c>
      <c r="P6" s="47" t="s">
        <v>748</v>
      </c>
      <c r="Q6" s="47" t="s">
        <v>748</v>
      </c>
      <c r="R6" s="47" t="s">
        <v>760</v>
      </c>
      <c r="S6" s="47" t="s">
        <v>760</v>
      </c>
      <c r="T6" s="47" t="s">
        <v>937</v>
      </c>
      <c r="U6" s="47"/>
      <c r="V6" s="117" t="s">
        <v>748</v>
      </c>
      <c r="W6" s="57"/>
      <c r="X6" s="47"/>
      <c r="Y6" s="47"/>
      <c r="Z6" s="58"/>
      <c r="AA6" s="47"/>
      <c r="AB6" s="47"/>
      <c r="AD6" s="65" t="s">
        <v>37</v>
      </c>
      <c r="AE6" s="66">
        <f>COUNTIF(W2:W62,AD6)</f>
        <v>0</v>
      </c>
      <c r="AF6" s="67">
        <f>AE6/$AG$1</f>
        <v>0</v>
      </c>
      <c r="AG6" s="68">
        <f t="shared" ref="AG6:AG15" si="0">COUNTIFS(Z:Z, "Error accepted",W:W,AD6)/$AE$16</f>
        <v>0</v>
      </c>
      <c r="AJ6" s="69" t="s">
        <v>34</v>
      </c>
      <c r="AK6" s="70" t="s">
        <v>37</v>
      </c>
      <c r="AL6" s="71" t="s">
        <v>38</v>
      </c>
    </row>
    <row r="7" spans="1:38" s="49" customFormat="1" ht="15.95" customHeight="1">
      <c r="A7" s="53" t="s">
        <v>577</v>
      </c>
      <c r="B7" s="54" t="s">
        <v>565</v>
      </c>
      <c r="C7" s="55" t="s">
        <v>274</v>
      </c>
      <c r="D7" s="54" t="s">
        <v>275</v>
      </c>
      <c r="E7" s="55" t="s">
        <v>276</v>
      </c>
      <c r="F7" s="56" t="s">
        <v>7</v>
      </c>
      <c r="G7" s="56" t="s">
        <v>744</v>
      </c>
      <c r="H7" s="56" t="s">
        <v>12</v>
      </c>
      <c r="I7" s="47" t="s">
        <v>747</v>
      </c>
      <c r="J7" s="77">
        <v>43921</v>
      </c>
      <c r="K7" s="47"/>
      <c r="L7" s="47"/>
      <c r="M7" s="47"/>
      <c r="N7" s="77"/>
      <c r="O7" s="47"/>
      <c r="P7" s="47" t="s">
        <v>760</v>
      </c>
      <c r="Q7" s="47" t="s">
        <v>760</v>
      </c>
      <c r="R7" s="47" t="s">
        <v>760</v>
      </c>
      <c r="S7" s="47" t="s">
        <v>760</v>
      </c>
      <c r="T7" s="47"/>
      <c r="U7" s="47"/>
      <c r="V7" s="117" t="s">
        <v>748</v>
      </c>
      <c r="W7" s="57"/>
      <c r="X7" s="47"/>
      <c r="Y7" s="47"/>
      <c r="Z7" s="58"/>
      <c r="AA7" s="47"/>
      <c r="AB7" s="47"/>
      <c r="AD7" s="65" t="s">
        <v>39</v>
      </c>
      <c r="AE7" s="66">
        <f>COUNTIF(W:W,AD7)</f>
        <v>2</v>
      </c>
      <c r="AF7" s="67">
        <f t="shared" ref="AF7:AF15" si="1">AE7/$AG$1</f>
        <v>9.5238095238095247E-3</v>
      </c>
      <c r="AG7" s="68">
        <f t="shared" si="0"/>
        <v>0</v>
      </c>
      <c r="AJ7" s="69" t="s">
        <v>34</v>
      </c>
      <c r="AK7" s="71" t="s">
        <v>39</v>
      </c>
      <c r="AL7" s="71" t="s">
        <v>40</v>
      </c>
    </row>
    <row r="8" spans="1:38" s="49" customFormat="1" ht="15.95" customHeight="1">
      <c r="A8" s="53" t="s">
        <v>577</v>
      </c>
      <c r="B8" s="54" t="s">
        <v>565</v>
      </c>
      <c r="C8" s="55" t="s">
        <v>277</v>
      </c>
      <c r="D8" s="54" t="s">
        <v>278</v>
      </c>
      <c r="E8" s="55" t="s">
        <v>279</v>
      </c>
      <c r="F8" s="56" t="s">
        <v>7</v>
      </c>
      <c r="G8" s="56" t="s">
        <v>744</v>
      </c>
      <c r="H8" s="56" t="s">
        <v>12</v>
      </c>
      <c r="I8" s="47" t="s">
        <v>747</v>
      </c>
      <c r="J8" s="77">
        <v>43921</v>
      </c>
      <c r="K8" s="47"/>
      <c r="L8" s="47"/>
      <c r="M8" s="47"/>
      <c r="N8" s="77"/>
      <c r="O8" s="47"/>
      <c r="P8" s="47" t="s">
        <v>760</v>
      </c>
      <c r="Q8" s="47" t="s">
        <v>760</v>
      </c>
      <c r="R8" s="47" t="s">
        <v>760</v>
      </c>
      <c r="S8" s="47" t="s">
        <v>760</v>
      </c>
      <c r="T8" s="47"/>
      <c r="U8" s="47"/>
      <c r="V8" s="117" t="s">
        <v>748</v>
      </c>
      <c r="W8" s="57"/>
      <c r="X8" s="47"/>
      <c r="Y8" s="47"/>
      <c r="Z8" s="58"/>
      <c r="AA8" s="47"/>
      <c r="AB8" s="47"/>
      <c r="AD8" s="65" t="s">
        <v>41</v>
      </c>
      <c r="AE8" s="66">
        <f>COUNTIF(W:W,AD8)</f>
        <v>0</v>
      </c>
      <c r="AF8" s="67">
        <f t="shared" si="1"/>
        <v>0</v>
      </c>
      <c r="AG8" s="68">
        <f t="shared" si="0"/>
        <v>0</v>
      </c>
      <c r="AJ8" s="69" t="s">
        <v>34</v>
      </c>
      <c r="AK8" s="71" t="s">
        <v>41</v>
      </c>
      <c r="AL8" s="71" t="s">
        <v>42</v>
      </c>
    </row>
    <row r="9" spans="1:38" s="49" customFormat="1" ht="15.95" customHeight="1">
      <c r="A9" s="53" t="s">
        <v>577</v>
      </c>
      <c r="B9" s="54" t="s">
        <v>566</v>
      </c>
      <c r="C9" s="55" t="s">
        <v>280</v>
      </c>
      <c r="D9" s="54" t="s">
        <v>281</v>
      </c>
      <c r="E9" s="55" t="s">
        <v>282</v>
      </c>
      <c r="F9" s="56" t="s">
        <v>7</v>
      </c>
      <c r="G9" s="56" t="s">
        <v>744</v>
      </c>
      <c r="H9" s="56" t="s">
        <v>12</v>
      </c>
      <c r="I9" s="47" t="s">
        <v>748</v>
      </c>
      <c r="J9" s="77">
        <v>43921</v>
      </c>
      <c r="K9" s="47" t="s">
        <v>755</v>
      </c>
      <c r="L9" s="47" t="s">
        <v>754</v>
      </c>
      <c r="M9" s="47">
        <v>35</v>
      </c>
      <c r="N9" s="77">
        <v>44015</v>
      </c>
      <c r="O9" s="95" t="s">
        <v>753</v>
      </c>
      <c r="P9" s="47" t="s">
        <v>760</v>
      </c>
      <c r="Q9" s="47" t="s">
        <v>748</v>
      </c>
      <c r="R9" s="47" t="s">
        <v>760</v>
      </c>
      <c r="S9" s="47" t="s">
        <v>760</v>
      </c>
      <c r="T9" s="47" t="s">
        <v>875</v>
      </c>
      <c r="U9" s="47"/>
      <c r="V9" s="117" t="s">
        <v>748</v>
      </c>
      <c r="W9" s="57"/>
      <c r="X9" s="47"/>
      <c r="Y9" s="47"/>
      <c r="Z9" s="58"/>
      <c r="AA9" s="47"/>
      <c r="AB9" s="47"/>
      <c r="AD9" s="65" t="s">
        <v>43</v>
      </c>
      <c r="AE9" s="66">
        <f t="shared" ref="AE9:AE15" si="2">COUNTIF(W:W,AD9)</f>
        <v>3</v>
      </c>
      <c r="AF9" s="67">
        <f t="shared" si="1"/>
        <v>1.4285714285714285E-2</v>
      </c>
      <c r="AG9" s="68">
        <f t="shared" si="0"/>
        <v>0</v>
      </c>
      <c r="AJ9" s="69" t="s">
        <v>34</v>
      </c>
      <c r="AK9" s="71" t="s">
        <v>43</v>
      </c>
      <c r="AL9" s="71" t="s">
        <v>44</v>
      </c>
    </row>
    <row r="10" spans="1:38" s="49" customFormat="1" ht="15.95" customHeight="1">
      <c r="A10" s="53" t="s">
        <v>577</v>
      </c>
      <c r="B10" s="55" t="s">
        <v>566</v>
      </c>
      <c r="C10" s="55" t="s">
        <v>283</v>
      </c>
      <c r="D10" s="54" t="s">
        <v>284</v>
      </c>
      <c r="E10" s="55" t="s">
        <v>285</v>
      </c>
      <c r="F10" s="56" t="s">
        <v>7</v>
      </c>
      <c r="G10" s="56" t="s">
        <v>744</v>
      </c>
      <c r="H10" s="56" t="s">
        <v>12</v>
      </c>
      <c r="I10" s="47" t="s">
        <v>748</v>
      </c>
      <c r="J10" s="77">
        <v>43921</v>
      </c>
      <c r="K10" s="47" t="s">
        <v>755</v>
      </c>
      <c r="L10" s="47" t="s">
        <v>754</v>
      </c>
      <c r="M10" s="47">
        <v>36</v>
      </c>
      <c r="N10" s="77">
        <v>44015</v>
      </c>
      <c r="O10" s="95" t="s">
        <v>795</v>
      </c>
      <c r="P10" s="47" t="s">
        <v>760</v>
      </c>
      <c r="Q10" s="47" t="s">
        <v>748</v>
      </c>
      <c r="R10" s="47" t="s">
        <v>760</v>
      </c>
      <c r="S10" s="47" t="s">
        <v>760</v>
      </c>
      <c r="T10" s="47" t="s">
        <v>875</v>
      </c>
      <c r="U10" s="47"/>
      <c r="V10" s="117" t="s">
        <v>748</v>
      </c>
      <c r="W10" s="57"/>
      <c r="X10" s="47"/>
      <c r="Y10" s="47"/>
      <c r="Z10" s="58"/>
      <c r="AA10" s="47"/>
      <c r="AB10" s="47"/>
      <c r="AD10" s="65" t="s">
        <v>45</v>
      </c>
      <c r="AE10" s="66">
        <f t="shared" si="2"/>
        <v>0</v>
      </c>
      <c r="AF10" s="67">
        <f t="shared" si="1"/>
        <v>0</v>
      </c>
      <c r="AG10" s="68">
        <f t="shared" si="0"/>
        <v>0</v>
      </c>
      <c r="AJ10" s="69" t="s">
        <v>34</v>
      </c>
      <c r="AK10" s="71" t="s">
        <v>45</v>
      </c>
      <c r="AL10" s="71" t="s">
        <v>46</v>
      </c>
    </row>
    <row r="11" spans="1:38" s="49" customFormat="1" ht="15.95" customHeight="1">
      <c r="A11" s="53" t="s">
        <v>577</v>
      </c>
      <c r="B11" s="55" t="s">
        <v>566</v>
      </c>
      <c r="C11" s="55" t="s">
        <v>286</v>
      </c>
      <c r="D11" s="54" t="s">
        <v>287</v>
      </c>
      <c r="E11" s="55" t="s">
        <v>288</v>
      </c>
      <c r="F11" s="56" t="s">
        <v>7</v>
      </c>
      <c r="G11" s="56" t="s">
        <v>744</v>
      </c>
      <c r="H11" s="56" t="s">
        <v>12</v>
      </c>
      <c r="I11" s="47" t="s">
        <v>748</v>
      </c>
      <c r="J11" s="77">
        <v>43921</v>
      </c>
      <c r="K11" s="47" t="s">
        <v>755</v>
      </c>
      <c r="L11" s="47" t="s">
        <v>754</v>
      </c>
      <c r="M11" s="47">
        <v>36</v>
      </c>
      <c r="N11" s="77">
        <v>44015</v>
      </c>
      <c r="O11" s="95" t="s">
        <v>795</v>
      </c>
      <c r="P11" s="47" t="s">
        <v>760</v>
      </c>
      <c r="Q11" s="47" t="s">
        <v>748</v>
      </c>
      <c r="R11" s="47" t="s">
        <v>760</v>
      </c>
      <c r="S11" s="47" t="s">
        <v>760</v>
      </c>
      <c r="T11" s="47" t="s">
        <v>875</v>
      </c>
      <c r="U11" s="47"/>
      <c r="V11" s="117" t="s">
        <v>748</v>
      </c>
      <c r="W11" s="57"/>
      <c r="X11" s="47"/>
      <c r="Y11" s="47"/>
      <c r="Z11" s="58"/>
      <c r="AA11" s="47"/>
      <c r="AB11" s="47"/>
      <c r="AD11" s="65" t="s">
        <v>47</v>
      </c>
      <c r="AE11" s="66">
        <f t="shared" si="2"/>
        <v>1</v>
      </c>
      <c r="AF11" s="67">
        <f t="shared" si="1"/>
        <v>4.7619047619047623E-3</v>
      </c>
      <c r="AG11" s="68">
        <f t="shared" si="0"/>
        <v>0</v>
      </c>
      <c r="AJ11" s="69" t="s">
        <v>34</v>
      </c>
      <c r="AK11" s="71" t="s">
        <v>47</v>
      </c>
      <c r="AL11" s="71" t="s">
        <v>48</v>
      </c>
    </row>
    <row r="12" spans="1:38" s="49" customFormat="1" ht="15.95" customHeight="1">
      <c r="A12" s="53" t="s">
        <v>577</v>
      </c>
      <c r="B12" s="55" t="s">
        <v>566</v>
      </c>
      <c r="C12" s="55" t="s">
        <v>289</v>
      </c>
      <c r="D12" s="54" t="s">
        <v>290</v>
      </c>
      <c r="E12" s="55" t="s">
        <v>291</v>
      </c>
      <c r="F12" s="56" t="s">
        <v>7</v>
      </c>
      <c r="G12" s="56" t="s">
        <v>744</v>
      </c>
      <c r="H12" s="56" t="s">
        <v>12</v>
      </c>
      <c r="I12" s="47" t="s">
        <v>748</v>
      </c>
      <c r="J12" s="77">
        <v>43921</v>
      </c>
      <c r="K12" s="47" t="s">
        <v>755</v>
      </c>
      <c r="L12" s="47" t="s">
        <v>754</v>
      </c>
      <c r="M12" s="47">
        <v>36</v>
      </c>
      <c r="N12" s="77">
        <v>44015</v>
      </c>
      <c r="O12" s="47" t="s">
        <v>747</v>
      </c>
      <c r="P12" s="47" t="s">
        <v>748</v>
      </c>
      <c r="Q12" s="47" t="s">
        <v>748</v>
      </c>
      <c r="R12" s="47" t="s">
        <v>760</v>
      </c>
      <c r="S12" s="47" t="s">
        <v>760</v>
      </c>
      <c r="T12" s="47" t="s">
        <v>886</v>
      </c>
      <c r="U12" s="47"/>
      <c r="V12" s="117" t="s">
        <v>748</v>
      </c>
      <c r="W12" s="57"/>
      <c r="X12" s="47"/>
      <c r="Y12" s="47"/>
      <c r="Z12" s="58"/>
      <c r="AA12" s="47"/>
      <c r="AB12" s="47"/>
      <c r="AD12" s="65" t="s">
        <v>50</v>
      </c>
      <c r="AE12" s="66">
        <f t="shared" si="2"/>
        <v>0</v>
      </c>
      <c r="AF12" s="67">
        <f t="shared" si="1"/>
        <v>0</v>
      </c>
      <c r="AG12" s="68">
        <f t="shared" si="0"/>
        <v>0</v>
      </c>
      <c r="AJ12" s="71" t="s">
        <v>49</v>
      </c>
      <c r="AK12" s="71" t="s">
        <v>50</v>
      </c>
      <c r="AL12" s="71" t="s">
        <v>51</v>
      </c>
    </row>
    <row r="13" spans="1:38" s="49" customFormat="1" ht="15.95" customHeight="1">
      <c r="A13" s="53" t="s">
        <v>577</v>
      </c>
      <c r="B13" s="55" t="s">
        <v>566</v>
      </c>
      <c r="C13" s="55" t="s">
        <v>292</v>
      </c>
      <c r="D13" s="54" t="s">
        <v>293</v>
      </c>
      <c r="E13" s="55" t="s">
        <v>294</v>
      </c>
      <c r="F13" s="56" t="s">
        <v>7</v>
      </c>
      <c r="G13" s="56" t="s">
        <v>744</v>
      </c>
      <c r="H13" s="56" t="s">
        <v>12</v>
      </c>
      <c r="I13" s="47" t="s">
        <v>748</v>
      </c>
      <c r="J13" s="77">
        <v>43921</v>
      </c>
      <c r="K13" s="47" t="s">
        <v>755</v>
      </c>
      <c r="L13" s="47" t="s">
        <v>754</v>
      </c>
      <c r="M13" s="47">
        <v>36</v>
      </c>
      <c r="N13" s="77">
        <v>44015</v>
      </c>
      <c r="O13" s="47" t="s">
        <v>747</v>
      </c>
      <c r="P13" s="47" t="s">
        <v>748</v>
      </c>
      <c r="Q13" s="47" t="s">
        <v>748</v>
      </c>
      <c r="R13" s="47" t="s">
        <v>760</v>
      </c>
      <c r="S13" s="47" t="s">
        <v>760</v>
      </c>
      <c r="T13" s="47" t="s">
        <v>886</v>
      </c>
      <c r="U13" s="47"/>
      <c r="V13" s="117" t="s">
        <v>748</v>
      </c>
      <c r="W13" s="57"/>
      <c r="X13" s="47"/>
      <c r="Y13" s="47"/>
      <c r="Z13" s="58"/>
      <c r="AA13" s="47"/>
      <c r="AB13" s="47"/>
      <c r="AD13" s="65" t="s">
        <v>52</v>
      </c>
      <c r="AE13" s="66">
        <f t="shared" si="2"/>
        <v>0</v>
      </c>
      <c r="AF13" s="67">
        <f t="shared" si="1"/>
        <v>0</v>
      </c>
      <c r="AG13" s="68">
        <f t="shared" si="0"/>
        <v>0</v>
      </c>
      <c r="AJ13" s="71" t="s">
        <v>49</v>
      </c>
      <c r="AK13" s="71" t="s">
        <v>52</v>
      </c>
      <c r="AL13" s="71" t="s">
        <v>53</v>
      </c>
    </row>
    <row r="14" spans="1:38" s="49" customFormat="1" ht="15.95" customHeight="1">
      <c r="A14" s="53" t="s">
        <v>577</v>
      </c>
      <c r="B14" s="55" t="s">
        <v>566</v>
      </c>
      <c r="C14" s="55" t="s">
        <v>295</v>
      </c>
      <c r="D14" s="54" t="s">
        <v>296</v>
      </c>
      <c r="E14" s="55" t="s">
        <v>297</v>
      </c>
      <c r="F14" s="56" t="s">
        <v>7</v>
      </c>
      <c r="G14" s="56" t="s">
        <v>744</v>
      </c>
      <c r="H14" s="56" t="s">
        <v>12</v>
      </c>
      <c r="I14" s="47" t="s">
        <v>748</v>
      </c>
      <c r="J14" s="77">
        <v>43921</v>
      </c>
      <c r="K14" s="47" t="s">
        <v>755</v>
      </c>
      <c r="L14" s="47" t="s">
        <v>754</v>
      </c>
      <c r="M14" s="47">
        <v>36</v>
      </c>
      <c r="N14" s="77">
        <v>44015</v>
      </c>
      <c r="O14" s="95" t="s">
        <v>759</v>
      </c>
      <c r="P14" s="47" t="s">
        <v>760</v>
      </c>
      <c r="Q14" s="47" t="s">
        <v>748</v>
      </c>
      <c r="R14" s="47" t="s">
        <v>760</v>
      </c>
      <c r="S14" s="47" t="s">
        <v>760</v>
      </c>
      <c r="T14" s="47" t="s">
        <v>875</v>
      </c>
      <c r="U14" s="47"/>
      <c r="V14" s="117" t="s">
        <v>748</v>
      </c>
      <c r="W14" s="57"/>
      <c r="X14" s="47"/>
      <c r="Y14" s="47"/>
      <c r="Z14" s="58"/>
      <c r="AA14" s="47"/>
      <c r="AB14" s="47"/>
      <c r="AD14" s="65" t="s">
        <v>54</v>
      </c>
      <c r="AE14" s="66">
        <f t="shared" si="2"/>
        <v>0</v>
      </c>
      <c r="AF14" s="67">
        <f t="shared" si="1"/>
        <v>0</v>
      </c>
      <c r="AG14" s="68">
        <f t="shared" si="0"/>
        <v>0</v>
      </c>
      <c r="AJ14" s="71" t="s">
        <v>49</v>
      </c>
      <c r="AK14" s="71" t="s">
        <v>54</v>
      </c>
      <c r="AL14" s="71" t="s">
        <v>55</v>
      </c>
    </row>
    <row r="15" spans="1:38" s="49" customFormat="1" ht="15.95" customHeight="1" thickBot="1">
      <c r="A15" s="53" t="s">
        <v>577</v>
      </c>
      <c r="B15" s="55" t="s">
        <v>566</v>
      </c>
      <c r="C15" s="55" t="s">
        <v>298</v>
      </c>
      <c r="D15" s="54" t="s">
        <v>299</v>
      </c>
      <c r="E15" s="55" t="s">
        <v>300</v>
      </c>
      <c r="F15" s="56" t="s">
        <v>7</v>
      </c>
      <c r="G15" s="56" t="s">
        <v>744</v>
      </c>
      <c r="H15" s="56" t="s">
        <v>12</v>
      </c>
      <c r="I15" s="47" t="s">
        <v>748</v>
      </c>
      <c r="J15" s="77">
        <v>43921</v>
      </c>
      <c r="K15" s="47" t="s">
        <v>755</v>
      </c>
      <c r="L15" s="47" t="s">
        <v>754</v>
      </c>
      <c r="M15" s="47">
        <v>41</v>
      </c>
      <c r="N15" s="77">
        <v>44015</v>
      </c>
      <c r="O15" s="95" t="s">
        <v>787</v>
      </c>
      <c r="P15" s="47" t="s">
        <v>760</v>
      </c>
      <c r="Q15" s="47" t="s">
        <v>748</v>
      </c>
      <c r="R15" s="47" t="s">
        <v>760</v>
      </c>
      <c r="S15" s="47" t="s">
        <v>760</v>
      </c>
      <c r="T15" s="47" t="s">
        <v>875</v>
      </c>
      <c r="U15" s="47"/>
      <c r="V15" s="117" t="s">
        <v>748</v>
      </c>
      <c r="W15" s="57"/>
      <c r="X15" s="47"/>
      <c r="Y15" s="47"/>
      <c r="Z15" s="58"/>
      <c r="AA15" s="47"/>
      <c r="AB15" s="47"/>
      <c r="AD15" s="65" t="s">
        <v>56</v>
      </c>
      <c r="AE15" s="66">
        <f t="shared" si="2"/>
        <v>2</v>
      </c>
      <c r="AF15" s="67">
        <f t="shared" si="1"/>
        <v>9.5238095238095247E-3</v>
      </c>
      <c r="AG15" s="68">
        <f t="shared" si="0"/>
        <v>0</v>
      </c>
      <c r="AJ15" s="71" t="s">
        <v>49</v>
      </c>
      <c r="AK15" s="71" t="s">
        <v>56</v>
      </c>
      <c r="AL15" s="71" t="s">
        <v>57</v>
      </c>
    </row>
    <row r="16" spans="1:38" s="49" customFormat="1" ht="15.95" customHeight="1" thickBot="1">
      <c r="A16" s="53" t="s">
        <v>577</v>
      </c>
      <c r="B16" s="55" t="s">
        <v>567</v>
      </c>
      <c r="C16" s="55" t="s">
        <v>301</v>
      </c>
      <c r="D16" s="54" t="s">
        <v>302</v>
      </c>
      <c r="E16" s="55" t="s">
        <v>711</v>
      </c>
      <c r="F16" s="56" t="s">
        <v>7</v>
      </c>
      <c r="G16" s="56" t="s">
        <v>744</v>
      </c>
      <c r="H16" s="56" t="s">
        <v>12</v>
      </c>
      <c r="I16" s="47" t="s">
        <v>748</v>
      </c>
      <c r="J16" s="77">
        <v>43921</v>
      </c>
      <c r="K16" s="47" t="s">
        <v>755</v>
      </c>
      <c r="L16" s="47" t="s">
        <v>754</v>
      </c>
      <c r="M16" s="47">
        <v>39</v>
      </c>
      <c r="N16" s="77">
        <v>44015</v>
      </c>
      <c r="O16" s="47" t="s">
        <v>921</v>
      </c>
      <c r="P16" s="47" t="s">
        <v>760</v>
      </c>
      <c r="Q16" s="47" t="s">
        <v>748</v>
      </c>
      <c r="R16" s="47" t="s">
        <v>760</v>
      </c>
      <c r="S16" s="47" t="s">
        <v>760</v>
      </c>
      <c r="T16" s="47" t="s">
        <v>875</v>
      </c>
      <c r="U16" s="47"/>
      <c r="V16" s="117" t="s">
        <v>748</v>
      </c>
      <c r="W16" s="57"/>
      <c r="X16" s="47"/>
      <c r="Y16" s="47"/>
      <c r="Z16" s="58"/>
      <c r="AA16" s="47"/>
      <c r="AB16" s="47"/>
      <c r="AD16" s="63" t="s">
        <v>737</v>
      </c>
      <c r="AE16" s="63">
        <f>SUM(AE5:AE15)</f>
        <v>9</v>
      </c>
      <c r="AF16" s="72">
        <f>SUM(AF5:AF15)</f>
        <v>4.2857142857142864E-2</v>
      </c>
      <c r="AG16" s="72">
        <f>SUM(AG5:AG15)</f>
        <v>0</v>
      </c>
    </row>
    <row r="17" spans="1:33" s="49" customFormat="1" ht="15.95" customHeight="1" thickBot="1">
      <c r="A17" s="53" t="s">
        <v>577</v>
      </c>
      <c r="B17" s="55" t="s">
        <v>568</v>
      </c>
      <c r="C17" s="55" t="s">
        <v>303</v>
      </c>
      <c r="D17" s="54" t="s">
        <v>304</v>
      </c>
      <c r="E17" s="55" t="s">
        <v>305</v>
      </c>
      <c r="F17" s="56" t="s">
        <v>7</v>
      </c>
      <c r="G17" s="56" t="s">
        <v>744</v>
      </c>
      <c r="H17" s="56" t="s">
        <v>12</v>
      </c>
      <c r="I17" s="47" t="s">
        <v>748</v>
      </c>
      <c r="J17" s="77">
        <v>43921</v>
      </c>
      <c r="K17" s="47" t="s">
        <v>755</v>
      </c>
      <c r="L17" s="47" t="s">
        <v>754</v>
      </c>
      <c r="M17" s="47">
        <v>32</v>
      </c>
      <c r="N17" s="77">
        <v>44015</v>
      </c>
      <c r="O17" s="94" t="s">
        <v>930</v>
      </c>
      <c r="P17" s="47" t="s">
        <v>760</v>
      </c>
      <c r="Q17" s="47" t="s">
        <v>748</v>
      </c>
      <c r="R17" s="47" t="s">
        <v>760</v>
      </c>
      <c r="S17" s="47" t="s">
        <v>760</v>
      </c>
      <c r="T17" s="47" t="s">
        <v>875</v>
      </c>
      <c r="U17" s="47"/>
      <c r="V17" s="117" t="s">
        <v>748</v>
      </c>
      <c r="W17" s="57"/>
      <c r="X17" s="47"/>
      <c r="Y17" s="47"/>
      <c r="Z17" s="58"/>
      <c r="AA17" s="47"/>
      <c r="AB17" s="47"/>
      <c r="AD17" s="63" t="s">
        <v>738</v>
      </c>
      <c r="AE17" s="73">
        <f>1-AF16</f>
        <v>0.95714285714285718</v>
      </c>
      <c r="AF17" s="63" t="s">
        <v>739</v>
      </c>
      <c r="AG17" s="73">
        <f>1-AG16</f>
        <v>1</v>
      </c>
    </row>
    <row r="18" spans="1:33" s="49" customFormat="1" ht="15.95" customHeight="1">
      <c r="A18" s="53" t="s">
        <v>577</v>
      </c>
      <c r="B18" s="55" t="s">
        <v>568</v>
      </c>
      <c r="C18" s="55" t="s">
        <v>306</v>
      </c>
      <c r="D18" s="54" t="s">
        <v>307</v>
      </c>
      <c r="E18" s="55" t="s">
        <v>308</v>
      </c>
      <c r="F18" s="56" t="s">
        <v>7</v>
      </c>
      <c r="G18" s="56" t="s">
        <v>744</v>
      </c>
      <c r="H18" s="56" t="s">
        <v>12</v>
      </c>
      <c r="I18" s="47" t="s">
        <v>747</v>
      </c>
      <c r="J18" s="77">
        <v>43921</v>
      </c>
      <c r="K18" s="47"/>
      <c r="L18" s="47"/>
      <c r="M18" s="79"/>
      <c r="N18" s="79"/>
      <c r="O18" s="47"/>
      <c r="P18" s="47" t="s">
        <v>760</v>
      </c>
      <c r="Q18" s="47" t="s">
        <v>760</v>
      </c>
      <c r="R18" s="47" t="s">
        <v>760</v>
      </c>
      <c r="S18" s="47" t="s">
        <v>760</v>
      </c>
      <c r="T18" s="47"/>
      <c r="U18" s="47"/>
      <c r="V18" s="117" t="s">
        <v>748</v>
      </c>
      <c r="W18" s="57" t="s">
        <v>43</v>
      </c>
      <c r="X18" s="47" t="s">
        <v>867</v>
      </c>
      <c r="Y18" s="47"/>
      <c r="Z18" s="58"/>
      <c r="AA18" s="47"/>
      <c r="AB18" s="47"/>
    </row>
    <row r="19" spans="1:33" s="49" customFormat="1" ht="15.95" customHeight="1">
      <c r="A19" s="53" t="s">
        <v>577</v>
      </c>
      <c r="B19" s="55" t="s">
        <v>568</v>
      </c>
      <c r="C19" s="55" t="s">
        <v>309</v>
      </c>
      <c r="D19" s="54" t="s">
        <v>310</v>
      </c>
      <c r="E19" s="55" t="s">
        <v>311</v>
      </c>
      <c r="F19" s="56" t="s">
        <v>7</v>
      </c>
      <c r="G19" s="56" t="s">
        <v>744</v>
      </c>
      <c r="H19" s="56" t="s">
        <v>12</v>
      </c>
      <c r="I19" s="47" t="s">
        <v>748</v>
      </c>
      <c r="J19" s="77">
        <v>43921</v>
      </c>
      <c r="K19" s="47" t="s">
        <v>755</v>
      </c>
      <c r="L19" s="47" t="s">
        <v>754</v>
      </c>
      <c r="M19" s="47">
        <v>32</v>
      </c>
      <c r="N19" s="77">
        <v>44015</v>
      </c>
      <c r="O19" s="95" t="s">
        <v>765</v>
      </c>
      <c r="P19" s="47" t="s">
        <v>760</v>
      </c>
      <c r="Q19" s="47" t="s">
        <v>748</v>
      </c>
      <c r="R19" s="47" t="s">
        <v>760</v>
      </c>
      <c r="S19" s="47" t="s">
        <v>760</v>
      </c>
      <c r="T19" s="47" t="s">
        <v>875</v>
      </c>
      <c r="U19" s="47"/>
      <c r="V19" s="117" t="s">
        <v>748</v>
      </c>
      <c r="W19" s="57"/>
      <c r="X19" s="47"/>
      <c r="Y19" s="47"/>
      <c r="Z19" s="58"/>
      <c r="AA19" s="47"/>
      <c r="AB19" s="47"/>
    </row>
    <row r="20" spans="1:33" s="49" customFormat="1" ht="15.95" customHeight="1">
      <c r="A20" s="53" t="s">
        <v>577</v>
      </c>
      <c r="B20" s="55" t="s">
        <v>569</v>
      </c>
      <c r="C20" s="55" t="s">
        <v>312</v>
      </c>
      <c r="D20" s="54" t="s">
        <v>313</v>
      </c>
      <c r="E20" s="55" t="s">
        <v>314</v>
      </c>
      <c r="F20" s="56" t="s">
        <v>7</v>
      </c>
      <c r="G20" s="56" t="s">
        <v>744</v>
      </c>
      <c r="H20" s="56" t="s">
        <v>12</v>
      </c>
      <c r="I20" s="47" t="s">
        <v>748</v>
      </c>
      <c r="J20" s="77">
        <v>43921</v>
      </c>
      <c r="K20" s="47" t="s">
        <v>755</v>
      </c>
      <c r="L20" s="47" t="s">
        <v>754</v>
      </c>
      <c r="M20" s="47">
        <v>21</v>
      </c>
      <c r="N20" s="77">
        <v>44015</v>
      </c>
      <c r="O20" s="94" t="s">
        <v>767</v>
      </c>
      <c r="P20" s="47" t="s">
        <v>760</v>
      </c>
      <c r="Q20" s="47" t="s">
        <v>748</v>
      </c>
      <c r="R20" s="47" t="s">
        <v>760</v>
      </c>
      <c r="S20" s="47" t="s">
        <v>760</v>
      </c>
      <c r="T20" s="47" t="s">
        <v>875</v>
      </c>
      <c r="U20" s="47"/>
      <c r="V20" s="117" t="s">
        <v>748</v>
      </c>
      <c r="W20" s="57"/>
      <c r="X20" s="47"/>
      <c r="Y20" s="47"/>
      <c r="Z20" s="58"/>
      <c r="AA20" s="47"/>
      <c r="AB20" s="47"/>
    </row>
    <row r="21" spans="1:33" s="49" customFormat="1" ht="15.95" customHeight="1">
      <c r="A21" s="53" t="s">
        <v>577</v>
      </c>
      <c r="B21" s="55" t="s">
        <v>569</v>
      </c>
      <c r="C21" s="55" t="s">
        <v>315</v>
      </c>
      <c r="D21" s="54" t="s">
        <v>316</v>
      </c>
      <c r="E21" s="55" t="s">
        <v>317</v>
      </c>
      <c r="F21" s="56" t="s">
        <v>7</v>
      </c>
      <c r="G21" s="56" t="s">
        <v>744</v>
      </c>
      <c r="H21" s="56" t="s">
        <v>12</v>
      </c>
      <c r="I21" s="47" t="s">
        <v>748</v>
      </c>
      <c r="J21" s="77">
        <v>43921</v>
      </c>
      <c r="K21" s="47" t="s">
        <v>755</v>
      </c>
      <c r="L21" s="47" t="s">
        <v>754</v>
      </c>
      <c r="M21" s="47">
        <v>21</v>
      </c>
      <c r="N21" s="77">
        <v>44015</v>
      </c>
      <c r="O21" s="94" t="s">
        <v>767</v>
      </c>
      <c r="P21" s="47" t="s">
        <v>760</v>
      </c>
      <c r="Q21" s="47" t="s">
        <v>748</v>
      </c>
      <c r="R21" s="47" t="s">
        <v>760</v>
      </c>
      <c r="S21" s="47" t="s">
        <v>760</v>
      </c>
      <c r="T21" s="47" t="s">
        <v>875</v>
      </c>
      <c r="U21" s="47"/>
      <c r="V21" s="117" t="s">
        <v>748</v>
      </c>
      <c r="W21" s="57"/>
      <c r="X21" s="47"/>
      <c r="Y21" s="47"/>
      <c r="Z21" s="58"/>
      <c r="AA21" s="47"/>
      <c r="AB21" s="47"/>
    </row>
    <row r="22" spans="1:33" s="49" customFormat="1" ht="15.95" customHeight="1">
      <c r="A22" s="53" t="s">
        <v>577</v>
      </c>
      <c r="B22" s="55" t="s">
        <v>569</v>
      </c>
      <c r="C22" s="55" t="s">
        <v>318</v>
      </c>
      <c r="D22" s="54" t="s">
        <v>319</v>
      </c>
      <c r="E22" s="55" t="s">
        <v>320</v>
      </c>
      <c r="F22" s="56" t="s">
        <v>7</v>
      </c>
      <c r="G22" s="56" t="s">
        <v>744</v>
      </c>
      <c r="H22" s="56" t="s">
        <v>12</v>
      </c>
      <c r="I22" s="47" t="s">
        <v>760</v>
      </c>
      <c r="J22" s="77">
        <v>43921</v>
      </c>
      <c r="K22" s="47" t="s">
        <v>755</v>
      </c>
      <c r="L22" s="47" t="s">
        <v>754</v>
      </c>
      <c r="M22" s="47" t="s">
        <v>771</v>
      </c>
      <c r="N22" s="77">
        <v>44015</v>
      </c>
      <c r="O22" s="47" t="s">
        <v>747</v>
      </c>
      <c r="P22" s="47" t="s">
        <v>748</v>
      </c>
      <c r="Q22" s="47" t="s">
        <v>748</v>
      </c>
      <c r="R22" s="47" t="s">
        <v>760</v>
      </c>
      <c r="S22" s="47" t="s">
        <v>760</v>
      </c>
      <c r="T22" s="47" t="s">
        <v>887</v>
      </c>
      <c r="U22" s="47"/>
      <c r="V22" s="117" t="s">
        <v>748</v>
      </c>
      <c r="W22" s="57"/>
      <c r="X22" s="47"/>
      <c r="Y22" s="47"/>
      <c r="Z22" s="58"/>
      <c r="AA22" s="47"/>
      <c r="AB22" s="47"/>
    </row>
    <row r="23" spans="1:33" s="49" customFormat="1" ht="15.95" customHeight="1">
      <c r="A23" s="53" t="s">
        <v>577</v>
      </c>
      <c r="B23" s="55" t="s">
        <v>569</v>
      </c>
      <c r="C23" s="55" t="s">
        <v>321</v>
      </c>
      <c r="D23" s="54" t="s">
        <v>322</v>
      </c>
      <c r="E23" s="55" t="s">
        <v>323</v>
      </c>
      <c r="F23" s="56" t="s">
        <v>7</v>
      </c>
      <c r="G23" s="56" t="s">
        <v>744</v>
      </c>
      <c r="H23" s="56" t="s">
        <v>12</v>
      </c>
      <c r="I23" s="47" t="s">
        <v>760</v>
      </c>
      <c r="J23" s="77">
        <v>43921</v>
      </c>
      <c r="K23" s="47" t="s">
        <v>755</v>
      </c>
      <c r="L23" s="47" t="s">
        <v>754</v>
      </c>
      <c r="M23" s="47">
        <v>17</v>
      </c>
      <c r="N23" s="77">
        <v>44015</v>
      </c>
      <c r="O23" s="95" t="s">
        <v>783</v>
      </c>
      <c r="P23" s="47" t="s">
        <v>760</v>
      </c>
      <c r="Q23" s="47" t="s">
        <v>748</v>
      </c>
      <c r="R23" s="47" t="s">
        <v>760</v>
      </c>
      <c r="S23" s="47" t="s">
        <v>760</v>
      </c>
      <c r="T23" s="47" t="s">
        <v>875</v>
      </c>
      <c r="U23" s="47"/>
      <c r="V23" s="117" t="s">
        <v>748</v>
      </c>
      <c r="W23" s="57"/>
      <c r="X23" s="47"/>
      <c r="Y23" s="47"/>
      <c r="Z23" s="58"/>
      <c r="AA23" s="47"/>
      <c r="AB23" s="47"/>
    </row>
    <row r="24" spans="1:33" s="49" customFormat="1" ht="15.95" customHeight="1">
      <c r="A24" s="53" t="s">
        <v>577</v>
      </c>
      <c r="B24" s="55" t="s">
        <v>569</v>
      </c>
      <c r="C24" s="55" t="s">
        <v>324</v>
      </c>
      <c r="D24" s="54" t="s">
        <v>325</v>
      </c>
      <c r="E24" s="55" t="s">
        <v>326</v>
      </c>
      <c r="F24" s="74" t="s">
        <v>5</v>
      </c>
      <c r="G24" s="74" t="s">
        <v>579</v>
      </c>
      <c r="H24" s="56" t="s">
        <v>12</v>
      </c>
      <c r="I24" s="116">
        <v>69771900</v>
      </c>
      <c r="J24" s="77">
        <v>43921</v>
      </c>
      <c r="K24" s="47" t="s">
        <v>755</v>
      </c>
      <c r="L24" s="47" t="s">
        <v>754</v>
      </c>
      <c r="M24" s="47">
        <v>215</v>
      </c>
      <c r="N24" s="77">
        <v>44015</v>
      </c>
      <c r="O24" s="47" t="s">
        <v>747</v>
      </c>
      <c r="P24" s="47" t="s">
        <v>748</v>
      </c>
      <c r="Q24" s="47" t="s">
        <v>748</v>
      </c>
      <c r="R24" s="47" t="s">
        <v>760</v>
      </c>
      <c r="S24" s="47" t="s">
        <v>760</v>
      </c>
      <c r="T24" s="47" t="s">
        <v>888</v>
      </c>
      <c r="U24" s="47"/>
      <c r="V24" s="117" t="s">
        <v>748</v>
      </c>
      <c r="W24" s="57"/>
      <c r="X24" s="47"/>
      <c r="Y24" s="47"/>
      <c r="Z24" s="58"/>
      <c r="AA24" s="47"/>
      <c r="AB24" s="47"/>
    </row>
    <row r="25" spans="1:33" s="49" customFormat="1" ht="15.95" customHeight="1">
      <c r="A25" s="53" t="s">
        <v>577</v>
      </c>
      <c r="B25" s="55" t="s">
        <v>570</v>
      </c>
      <c r="C25" s="55" t="s">
        <v>327</v>
      </c>
      <c r="D25" s="54" t="s">
        <v>328</v>
      </c>
      <c r="E25" s="55" t="s">
        <v>329</v>
      </c>
      <c r="F25" s="56" t="s">
        <v>7</v>
      </c>
      <c r="G25" s="56" t="s">
        <v>744</v>
      </c>
      <c r="H25" s="56" t="s">
        <v>12</v>
      </c>
      <c r="I25" s="47" t="s">
        <v>748</v>
      </c>
      <c r="J25" s="77">
        <v>43921</v>
      </c>
      <c r="K25" s="47" t="s">
        <v>755</v>
      </c>
      <c r="L25" s="47" t="s">
        <v>754</v>
      </c>
      <c r="M25" s="47" t="s">
        <v>761</v>
      </c>
      <c r="N25" s="77">
        <v>44015</v>
      </c>
      <c r="O25" s="47" t="s">
        <v>747</v>
      </c>
      <c r="P25" s="47" t="s">
        <v>748</v>
      </c>
      <c r="Q25" s="47" t="s">
        <v>748</v>
      </c>
      <c r="R25" s="47" t="s">
        <v>760</v>
      </c>
      <c r="S25" s="47" t="s">
        <v>760</v>
      </c>
      <c r="T25" s="47" t="s">
        <v>889</v>
      </c>
      <c r="U25" s="47"/>
      <c r="V25" s="117" t="s">
        <v>748</v>
      </c>
      <c r="W25" s="57"/>
      <c r="X25" s="47"/>
      <c r="Y25" s="47"/>
      <c r="Z25" s="58"/>
      <c r="AA25" s="47"/>
      <c r="AB25" s="47"/>
    </row>
    <row r="26" spans="1:33" s="49" customFormat="1" ht="15.95" customHeight="1">
      <c r="A26" s="53" t="s">
        <v>577</v>
      </c>
      <c r="B26" s="55" t="s">
        <v>570</v>
      </c>
      <c r="C26" s="55" t="s">
        <v>330</v>
      </c>
      <c r="D26" s="54" t="s">
        <v>331</v>
      </c>
      <c r="E26" s="55" t="s">
        <v>332</v>
      </c>
      <c r="F26" s="56" t="s">
        <v>7</v>
      </c>
      <c r="G26" s="56" t="s">
        <v>744</v>
      </c>
      <c r="H26" s="56" t="s">
        <v>12</v>
      </c>
      <c r="I26" s="47" t="s">
        <v>748</v>
      </c>
      <c r="J26" s="77">
        <v>43921</v>
      </c>
      <c r="K26" s="47" t="s">
        <v>755</v>
      </c>
      <c r="L26" s="47" t="s">
        <v>754</v>
      </c>
      <c r="M26" s="47">
        <v>32</v>
      </c>
      <c r="N26" s="77">
        <v>44015</v>
      </c>
      <c r="O26" s="95" t="s">
        <v>765</v>
      </c>
      <c r="P26" s="47" t="s">
        <v>760</v>
      </c>
      <c r="Q26" s="47" t="s">
        <v>748</v>
      </c>
      <c r="R26" s="47" t="s">
        <v>760</v>
      </c>
      <c r="S26" s="47" t="s">
        <v>760</v>
      </c>
      <c r="T26" s="47" t="s">
        <v>875</v>
      </c>
      <c r="U26" s="47"/>
      <c r="V26" s="117" t="s">
        <v>748</v>
      </c>
      <c r="W26" s="57"/>
      <c r="X26" s="47"/>
      <c r="Y26" s="47"/>
      <c r="Z26" s="58"/>
      <c r="AA26" s="47"/>
      <c r="AB26" s="47"/>
    </row>
    <row r="27" spans="1:33" s="49" customFormat="1" ht="15.95" customHeight="1">
      <c r="A27" s="53" t="s">
        <v>577</v>
      </c>
      <c r="B27" s="55" t="s">
        <v>570</v>
      </c>
      <c r="C27" s="55" t="s">
        <v>333</v>
      </c>
      <c r="D27" s="54" t="s">
        <v>334</v>
      </c>
      <c r="E27" s="55" t="s">
        <v>335</v>
      </c>
      <c r="F27" s="56" t="s">
        <v>7</v>
      </c>
      <c r="G27" s="56" t="s">
        <v>744</v>
      </c>
      <c r="H27" s="56" t="s">
        <v>12</v>
      </c>
      <c r="I27" s="47" t="s">
        <v>748</v>
      </c>
      <c r="J27" s="77">
        <v>43921</v>
      </c>
      <c r="K27" s="47" t="s">
        <v>755</v>
      </c>
      <c r="L27" s="47" t="s">
        <v>754</v>
      </c>
      <c r="M27" s="47" t="s">
        <v>800</v>
      </c>
      <c r="N27" s="77">
        <v>44015</v>
      </c>
      <c r="O27" s="76" t="s">
        <v>801</v>
      </c>
      <c r="P27" s="47" t="s">
        <v>760</v>
      </c>
      <c r="Q27" s="47" t="s">
        <v>748</v>
      </c>
      <c r="R27" s="47" t="s">
        <v>760</v>
      </c>
      <c r="S27" s="47" t="s">
        <v>760</v>
      </c>
      <c r="T27" s="47" t="s">
        <v>875</v>
      </c>
      <c r="U27" s="47"/>
      <c r="V27" s="117" t="s">
        <v>748</v>
      </c>
      <c r="W27" s="57"/>
      <c r="X27" s="47"/>
      <c r="Y27" s="47"/>
      <c r="Z27" s="58"/>
      <c r="AA27" s="47"/>
      <c r="AB27" s="47"/>
    </row>
    <row r="28" spans="1:33" s="49" customFormat="1" ht="15.95" customHeight="1">
      <c r="A28" s="53" t="s">
        <v>577</v>
      </c>
      <c r="B28" s="55" t="s">
        <v>570</v>
      </c>
      <c r="C28" s="55" t="s">
        <v>336</v>
      </c>
      <c r="D28" s="54" t="s">
        <v>337</v>
      </c>
      <c r="E28" s="55" t="s">
        <v>338</v>
      </c>
      <c r="F28" s="56" t="s">
        <v>7</v>
      </c>
      <c r="G28" s="56" t="s">
        <v>744</v>
      </c>
      <c r="H28" s="56" t="s">
        <v>12</v>
      </c>
      <c r="I28" s="47" t="s">
        <v>748</v>
      </c>
      <c r="J28" s="77">
        <v>43921</v>
      </c>
      <c r="K28" s="47" t="s">
        <v>755</v>
      </c>
      <c r="L28" s="47" t="s">
        <v>754</v>
      </c>
      <c r="M28" s="47">
        <v>23</v>
      </c>
      <c r="N28" s="77">
        <v>44015</v>
      </c>
      <c r="O28" s="95" t="s">
        <v>769</v>
      </c>
      <c r="P28" s="47" t="s">
        <v>760</v>
      </c>
      <c r="Q28" s="47" t="s">
        <v>748</v>
      </c>
      <c r="R28" s="47" t="s">
        <v>760</v>
      </c>
      <c r="S28" s="47" t="s">
        <v>760</v>
      </c>
      <c r="T28" s="47" t="s">
        <v>875</v>
      </c>
      <c r="U28" s="47"/>
      <c r="V28" s="117" t="s">
        <v>748</v>
      </c>
      <c r="W28" s="57"/>
      <c r="X28" s="47"/>
      <c r="Y28" s="47"/>
      <c r="Z28" s="58"/>
      <c r="AA28" s="47"/>
      <c r="AB28" s="47"/>
    </row>
    <row r="29" spans="1:33" s="49" customFormat="1" ht="15.95" customHeight="1">
      <c r="A29" s="53" t="s">
        <v>577</v>
      </c>
      <c r="B29" s="55" t="s">
        <v>570</v>
      </c>
      <c r="C29" s="55" t="s">
        <v>339</v>
      </c>
      <c r="D29" s="54" t="s">
        <v>340</v>
      </c>
      <c r="E29" s="55" t="s">
        <v>341</v>
      </c>
      <c r="F29" s="56" t="s">
        <v>7</v>
      </c>
      <c r="G29" s="56" t="s">
        <v>744</v>
      </c>
      <c r="H29" s="56" t="s">
        <v>12</v>
      </c>
      <c r="I29" s="47" t="s">
        <v>748</v>
      </c>
      <c r="J29" s="77">
        <v>43921</v>
      </c>
      <c r="K29" s="47" t="s">
        <v>755</v>
      </c>
      <c r="L29" s="47" t="s">
        <v>754</v>
      </c>
      <c r="M29" s="47" t="s">
        <v>771</v>
      </c>
      <c r="N29" s="77">
        <v>44015</v>
      </c>
      <c r="O29" s="47" t="s">
        <v>747</v>
      </c>
      <c r="P29" s="47" t="s">
        <v>748</v>
      </c>
      <c r="Q29" s="47" t="s">
        <v>748</v>
      </c>
      <c r="R29" s="47" t="s">
        <v>760</v>
      </c>
      <c r="S29" s="47" t="s">
        <v>760</v>
      </c>
      <c r="T29" s="47" t="s">
        <v>887</v>
      </c>
      <c r="U29" s="47"/>
      <c r="V29" s="117" t="s">
        <v>748</v>
      </c>
      <c r="W29" s="57"/>
      <c r="X29" s="47"/>
      <c r="Y29" s="47"/>
      <c r="Z29" s="58"/>
      <c r="AA29" s="47"/>
      <c r="AB29" s="47"/>
    </row>
    <row r="30" spans="1:33" s="49" customFormat="1" ht="15.95" customHeight="1">
      <c r="A30" s="53" t="s">
        <v>577</v>
      </c>
      <c r="B30" s="55" t="s">
        <v>570</v>
      </c>
      <c r="C30" s="55" t="s">
        <v>342</v>
      </c>
      <c r="D30" s="54" t="s">
        <v>343</v>
      </c>
      <c r="E30" s="55" t="s">
        <v>344</v>
      </c>
      <c r="F30" s="56" t="s">
        <v>7</v>
      </c>
      <c r="G30" s="56" t="s">
        <v>744</v>
      </c>
      <c r="H30" s="56" t="s">
        <v>12</v>
      </c>
      <c r="I30" s="47" t="s">
        <v>748</v>
      </c>
      <c r="J30" s="77">
        <v>43921</v>
      </c>
      <c r="K30" s="47" t="s">
        <v>755</v>
      </c>
      <c r="L30" s="47" t="s">
        <v>754</v>
      </c>
      <c r="M30" s="47">
        <v>37</v>
      </c>
      <c r="N30" s="77">
        <v>44015</v>
      </c>
      <c r="O30" s="95" t="s">
        <v>813</v>
      </c>
      <c r="P30" s="47" t="s">
        <v>760</v>
      </c>
      <c r="Q30" s="47" t="s">
        <v>748</v>
      </c>
      <c r="R30" s="47" t="s">
        <v>760</v>
      </c>
      <c r="S30" s="47" t="s">
        <v>760</v>
      </c>
      <c r="T30" s="47" t="s">
        <v>875</v>
      </c>
      <c r="U30" s="47"/>
      <c r="V30" s="117" t="s">
        <v>748</v>
      </c>
      <c r="W30" s="57"/>
      <c r="X30" s="47"/>
      <c r="Y30" s="47"/>
      <c r="Z30" s="58"/>
      <c r="AA30" s="47"/>
      <c r="AB30" s="47"/>
    </row>
    <row r="31" spans="1:33" s="49" customFormat="1" ht="15.95" customHeight="1">
      <c r="A31" s="53" t="s">
        <v>577</v>
      </c>
      <c r="B31" s="55" t="s">
        <v>570</v>
      </c>
      <c r="C31" s="55" t="s">
        <v>345</v>
      </c>
      <c r="D31" s="54" t="s">
        <v>346</v>
      </c>
      <c r="E31" s="55" t="s">
        <v>347</v>
      </c>
      <c r="F31" s="56" t="s">
        <v>7</v>
      </c>
      <c r="G31" s="56" t="s">
        <v>744</v>
      </c>
      <c r="H31" s="56" t="s">
        <v>12</v>
      </c>
      <c r="I31" s="47" t="s">
        <v>748</v>
      </c>
      <c r="J31" s="77">
        <v>43921</v>
      </c>
      <c r="K31" s="47" t="s">
        <v>755</v>
      </c>
      <c r="L31" s="47" t="s">
        <v>754</v>
      </c>
      <c r="M31" s="47">
        <v>38</v>
      </c>
      <c r="N31" s="77">
        <v>44015</v>
      </c>
      <c r="O31" s="95" t="s">
        <v>763</v>
      </c>
      <c r="P31" s="47" t="s">
        <v>760</v>
      </c>
      <c r="Q31" s="47" t="s">
        <v>748</v>
      </c>
      <c r="R31" s="47" t="s">
        <v>760</v>
      </c>
      <c r="S31" s="47" t="s">
        <v>760</v>
      </c>
      <c r="T31" s="47" t="s">
        <v>875</v>
      </c>
      <c r="U31" s="47"/>
      <c r="V31" s="117" t="s">
        <v>748</v>
      </c>
      <c r="W31" s="57"/>
      <c r="X31" s="47"/>
      <c r="Y31" s="47"/>
      <c r="Z31" s="58"/>
      <c r="AA31" s="47"/>
      <c r="AB31" s="47"/>
    </row>
    <row r="32" spans="1:33" s="49" customFormat="1" ht="15.95" customHeight="1">
      <c r="A32" s="53" t="s">
        <v>577</v>
      </c>
      <c r="B32" s="55" t="s">
        <v>570</v>
      </c>
      <c r="C32" s="55" t="s">
        <v>348</v>
      </c>
      <c r="D32" s="54" t="s">
        <v>349</v>
      </c>
      <c r="E32" s="55" t="s">
        <v>350</v>
      </c>
      <c r="F32" s="74" t="s">
        <v>5</v>
      </c>
      <c r="G32" s="74" t="s">
        <v>580</v>
      </c>
      <c r="H32" s="56" t="s">
        <v>12</v>
      </c>
      <c r="I32" s="47">
        <v>6</v>
      </c>
      <c r="J32" s="77">
        <v>43921</v>
      </c>
      <c r="K32" s="47" t="s">
        <v>755</v>
      </c>
      <c r="L32" s="47" t="s">
        <v>754</v>
      </c>
      <c r="M32" s="47">
        <v>23</v>
      </c>
      <c r="N32" s="77">
        <v>44015</v>
      </c>
      <c r="O32" s="95" t="s">
        <v>769</v>
      </c>
      <c r="P32" s="47" t="s">
        <v>760</v>
      </c>
      <c r="Q32" s="47" t="s">
        <v>748</v>
      </c>
      <c r="R32" s="47" t="s">
        <v>760</v>
      </c>
      <c r="S32" s="47" t="s">
        <v>760</v>
      </c>
      <c r="T32" s="47" t="s">
        <v>875</v>
      </c>
      <c r="U32" s="47"/>
      <c r="V32" s="117" t="s">
        <v>748</v>
      </c>
      <c r="W32" s="57"/>
      <c r="X32" s="47"/>
      <c r="Y32" s="47"/>
      <c r="Z32" s="58"/>
      <c r="AA32" s="47"/>
      <c r="AB32" s="47"/>
    </row>
    <row r="33" spans="1:28" s="49" customFormat="1" ht="15.95" customHeight="1">
      <c r="A33" s="53" t="s">
        <v>577</v>
      </c>
      <c r="B33" s="55" t="s">
        <v>571</v>
      </c>
      <c r="C33" s="55" t="s">
        <v>351</v>
      </c>
      <c r="D33" s="54" t="s">
        <v>352</v>
      </c>
      <c r="E33" s="55" t="s">
        <v>353</v>
      </c>
      <c r="F33" s="56" t="s">
        <v>7</v>
      </c>
      <c r="G33" s="56" t="s">
        <v>744</v>
      </c>
      <c r="H33" s="56" t="s">
        <v>12</v>
      </c>
      <c r="I33" s="47" t="s">
        <v>748</v>
      </c>
      <c r="J33" s="77">
        <v>43921</v>
      </c>
      <c r="K33" s="47" t="s">
        <v>755</v>
      </c>
      <c r="L33" s="47" t="s">
        <v>754</v>
      </c>
      <c r="M33" s="47">
        <v>37</v>
      </c>
      <c r="N33" s="77">
        <v>44015</v>
      </c>
      <c r="O33" s="95" t="s">
        <v>784</v>
      </c>
      <c r="P33" s="47" t="s">
        <v>760</v>
      </c>
      <c r="Q33" s="47" t="s">
        <v>748</v>
      </c>
      <c r="R33" s="47" t="s">
        <v>760</v>
      </c>
      <c r="S33" s="47" t="s">
        <v>760</v>
      </c>
      <c r="T33" s="47" t="s">
        <v>875</v>
      </c>
      <c r="U33" s="47"/>
      <c r="V33" s="117" t="s">
        <v>748</v>
      </c>
      <c r="W33" s="57"/>
      <c r="X33" s="47"/>
      <c r="Y33" s="47"/>
      <c r="Z33" s="58"/>
      <c r="AA33" s="47"/>
      <c r="AB33" s="47"/>
    </row>
    <row r="34" spans="1:28" s="49" customFormat="1" ht="15.95" customHeight="1">
      <c r="A34" s="53" t="s">
        <v>577</v>
      </c>
      <c r="B34" s="55" t="s">
        <v>571</v>
      </c>
      <c r="C34" s="55" t="s">
        <v>354</v>
      </c>
      <c r="D34" s="54" t="s">
        <v>355</v>
      </c>
      <c r="E34" s="55" t="s">
        <v>356</v>
      </c>
      <c r="F34" s="56" t="s">
        <v>7</v>
      </c>
      <c r="G34" s="56" t="s">
        <v>744</v>
      </c>
      <c r="H34" s="56" t="s">
        <v>12</v>
      </c>
      <c r="I34" s="47" t="s">
        <v>748</v>
      </c>
      <c r="J34" s="77">
        <v>43921</v>
      </c>
      <c r="K34" s="47" t="s">
        <v>755</v>
      </c>
      <c r="L34" s="47" t="s">
        <v>754</v>
      </c>
      <c r="M34" s="47">
        <v>37</v>
      </c>
      <c r="N34" s="77">
        <v>44015</v>
      </c>
      <c r="O34" s="47" t="s">
        <v>747</v>
      </c>
      <c r="P34" s="47" t="s">
        <v>748</v>
      </c>
      <c r="Q34" s="47" t="s">
        <v>748</v>
      </c>
      <c r="R34" s="47" t="s">
        <v>760</v>
      </c>
      <c r="S34" s="47" t="s">
        <v>760</v>
      </c>
      <c r="T34" s="47" t="s">
        <v>890</v>
      </c>
      <c r="U34" s="47"/>
      <c r="V34" s="117" t="s">
        <v>748</v>
      </c>
      <c r="W34" s="57"/>
      <c r="X34" s="47"/>
      <c r="Y34" s="47"/>
      <c r="Z34" s="58"/>
      <c r="AA34" s="47"/>
      <c r="AB34" s="47"/>
    </row>
    <row r="35" spans="1:28" s="49" customFormat="1" ht="15.95" customHeight="1">
      <c r="A35" s="53" t="s">
        <v>577</v>
      </c>
      <c r="B35" s="55" t="s">
        <v>571</v>
      </c>
      <c r="C35" s="55" t="s">
        <v>357</v>
      </c>
      <c r="D35" s="54" t="s">
        <v>358</v>
      </c>
      <c r="E35" s="55" t="s">
        <v>359</v>
      </c>
      <c r="F35" s="56" t="s">
        <v>7</v>
      </c>
      <c r="G35" s="56" t="s">
        <v>744</v>
      </c>
      <c r="H35" s="56" t="s">
        <v>12</v>
      </c>
      <c r="I35" s="47" t="s">
        <v>748</v>
      </c>
      <c r="J35" s="77">
        <v>43921</v>
      </c>
      <c r="K35" s="47" t="s">
        <v>755</v>
      </c>
      <c r="L35" s="47" t="s">
        <v>754</v>
      </c>
      <c r="M35" s="47">
        <v>37</v>
      </c>
      <c r="N35" s="77">
        <v>44015</v>
      </c>
      <c r="O35" s="47" t="s">
        <v>747</v>
      </c>
      <c r="P35" s="47" t="s">
        <v>748</v>
      </c>
      <c r="Q35" s="47" t="s">
        <v>748</v>
      </c>
      <c r="R35" s="47" t="s">
        <v>760</v>
      </c>
      <c r="S35" s="47" t="s">
        <v>760</v>
      </c>
      <c r="T35" s="47" t="s">
        <v>890</v>
      </c>
      <c r="U35" s="47"/>
      <c r="V35" s="117" t="s">
        <v>748</v>
      </c>
      <c r="W35" s="57"/>
      <c r="X35" s="47"/>
      <c r="Y35" s="47"/>
      <c r="Z35" s="58"/>
      <c r="AA35" s="47"/>
      <c r="AB35" s="47"/>
    </row>
    <row r="36" spans="1:28" s="49" customFormat="1" ht="15.95" customHeight="1">
      <c r="A36" s="53" t="s">
        <v>577</v>
      </c>
      <c r="B36" s="55" t="s">
        <v>571</v>
      </c>
      <c r="C36" s="55" t="s">
        <v>360</v>
      </c>
      <c r="D36" s="54" t="s">
        <v>361</v>
      </c>
      <c r="E36" s="55" t="s">
        <v>362</v>
      </c>
      <c r="F36" s="56" t="s">
        <v>7</v>
      </c>
      <c r="G36" s="56" t="s">
        <v>744</v>
      </c>
      <c r="H36" s="56" t="s">
        <v>12</v>
      </c>
      <c r="I36" s="47" t="s">
        <v>748</v>
      </c>
      <c r="J36" s="77">
        <v>43921</v>
      </c>
      <c r="K36" s="47" t="s">
        <v>755</v>
      </c>
      <c r="L36" s="47" t="s">
        <v>754</v>
      </c>
      <c r="M36" s="47">
        <v>37</v>
      </c>
      <c r="N36" s="77">
        <v>44015</v>
      </c>
      <c r="O36" s="47" t="s">
        <v>747</v>
      </c>
      <c r="P36" s="47" t="s">
        <v>748</v>
      </c>
      <c r="Q36" s="47" t="s">
        <v>748</v>
      </c>
      <c r="R36" s="47" t="s">
        <v>760</v>
      </c>
      <c r="S36" s="47" t="s">
        <v>760</v>
      </c>
      <c r="T36" s="47" t="s">
        <v>890</v>
      </c>
      <c r="U36" s="47"/>
      <c r="V36" s="117" t="s">
        <v>748</v>
      </c>
      <c r="W36" s="57"/>
      <c r="X36" s="47"/>
      <c r="Y36" s="47"/>
      <c r="Z36" s="58"/>
      <c r="AA36" s="47"/>
      <c r="AB36" s="47"/>
    </row>
    <row r="37" spans="1:28" s="49" customFormat="1" ht="15.95" customHeight="1">
      <c r="A37" s="53" t="s">
        <v>577</v>
      </c>
      <c r="B37" s="55" t="s">
        <v>571</v>
      </c>
      <c r="C37" s="55" t="s">
        <v>363</v>
      </c>
      <c r="D37" s="54" t="s">
        <v>364</v>
      </c>
      <c r="E37" s="55" t="s">
        <v>365</v>
      </c>
      <c r="F37" s="56" t="s">
        <v>7</v>
      </c>
      <c r="G37" s="56" t="s">
        <v>744</v>
      </c>
      <c r="H37" s="56" t="s">
        <v>12</v>
      </c>
      <c r="I37" s="47" t="s">
        <v>748</v>
      </c>
      <c r="J37" s="77">
        <v>43921</v>
      </c>
      <c r="K37" s="47" t="s">
        <v>755</v>
      </c>
      <c r="L37" s="47" t="s">
        <v>754</v>
      </c>
      <c r="M37" s="47">
        <v>37</v>
      </c>
      <c r="N37" s="77">
        <v>44015</v>
      </c>
      <c r="O37" s="95" t="s">
        <v>784</v>
      </c>
      <c r="P37" s="47" t="s">
        <v>760</v>
      </c>
      <c r="Q37" s="47" t="s">
        <v>748</v>
      </c>
      <c r="R37" s="47" t="s">
        <v>760</v>
      </c>
      <c r="S37" s="47" t="s">
        <v>760</v>
      </c>
      <c r="T37" s="47" t="s">
        <v>875</v>
      </c>
      <c r="U37" s="47"/>
      <c r="V37" s="117" t="s">
        <v>748</v>
      </c>
      <c r="W37" s="57"/>
      <c r="X37" s="47"/>
      <c r="Y37" s="47"/>
      <c r="Z37" s="58"/>
      <c r="AA37" s="47"/>
      <c r="AB37" s="47"/>
    </row>
    <row r="38" spans="1:28" s="49" customFormat="1" ht="15.95" customHeight="1">
      <c r="A38" s="53" t="s">
        <v>577</v>
      </c>
      <c r="B38" s="55" t="s">
        <v>571</v>
      </c>
      <c r="C38" s="55" t="s">
        <v>366</v>
      </c>
      <c r="D38" s="54" t="s">
        <v>367</v>
      </c>
      <c r="E38" s="55" t="s">
        <v>368</v>
      </c>
      <c r="F38" s="56" t="s">
        <v>7</v>
      </c>
      <c r="G38" s="56" t="s">
        <v>744</v>
      </c>
      <c r="H38" s="56" t="s">
        <v>12</v>
      </c>
      <c r="I38" s="47" t="s">
        <v>748</v>
      </c>
      <c r="J38" s="77">
        <v>43921</v>
      </c>
      <c r="K38" s="47" t="s">
        <v>755</v>
      </c>
      <c r="L38" s="47" t="s">
        <v>754</v>
      </c>
      <c r="M38" s="47">
        <v>37</v>
      </c>
      <c r="N38" s="77">
        <v>44015</v>
      </c>
      <c r="O38" s="47" t="s">
        <v>747</v>
      </c>
      <c r="P38" s="47" t="s">
        <v>748</v>
      </c>
      <c r="Q38" s="47" t="s">
        <v>748</v>
      </c>
      <c r="R38" s="47" t="s">
        <v>760</v>
      </c>
      <c r="S38" s="47" t="s">
        <v>760</v>
      </c>
      <c r="T38" s="47" t="s">
        <v>890</v>
      </c>
      <c r="U38" s="47"/>
      <c r="V38" s="117" t="s">
        <v>748</v>
      </c>
      <c r="W38" s="57"/>
      <c r="X38" s="47"/>
      <c r="Y38" s="47"/>
      <c r="Z38" s="58"/>
      <c r="AA38" s="47"/>
      <c r="AB38" s="47"/>
    </row>
    <row r="39" spans="1:28" s="49" customFormat="1" ht="15.95" customHeight="1">
      <c r="A39" s="53" t="s">
        <v>577</v>
      </c>
      <c r="B39" s="55" t="s">
        <v>571</v>
      </c>
      <c r="C39" s="55" t="s">
        <v>369</v>
      </c>
      <c r="D39" s="54" t="s">
        <v>370</v>
      </c>
      <c r="E39" s="55" t="s">
        <v>371</v>
      </c>
      <c r="F39" s="56" t="s">
        <v>7</v>
      </c>
      <c r="G39" s="56" t="s">
        <v>744</v>
      </c>
      <c r="H39" s="56" t="s">
        <v>12</v>
      </c>
      <c r="I39" s="47" t="s">
        <v>748</v>
      </c>
      <c r="J39" s="77">
        <v>43921</v>
      </c>
      <c r="K39" s="47" t="s">
        <v>755</v>
      </c>
      <c r="L39" s="47" t="s">
        <v>754</v>
      </c>
      <c r="M39" s="47">
        <v>37</v>
      </c>
      <c r="N39" s="77">
        <v>44015</v>
      </c>
      <c r="O39" s="47" t="s">
        <v>747</v>
      </c>
      <c r="P39" s="47" t="s">
        <v>748</v>
      </c>
      <c r="Q39" s="47" t="s">
        <v>748</v>
      </c>
      <c r="R39" s="47" t="s">
        <v>760</v>
      </c>
      <c r="S39" s="47" t="s">
        <v>760</v>
      </c>
      <c r="T39" s="47" t="s">
        <v>890</v>
      </c>
      <c r="U39" s="47"/>
      <c r="V39" s="117" t="s">
        <v>748</v>
      </c>
      <c r="W39" s="57"/>
      <c r="X39" s="47"/>
      <c r="Y39" s="47"/>
      <c r="Z39" s="58"/>
      <c r="AA39" s="47"/>
      <c r="AB39" s="47"/>
    </row>
    <row r="40" spans="1:28" s="49" customFormat="1" ht="15.95" customHeight="1">
      <c r="A40" s="53" t="s">
        <v>577</v>
      </c>
      <c r="B40" s="55" t="s">
        <v>571</v>
      </c>
      <c r="C40" s="55" t="s">
        <v>372</v>
      </c>
      <c r="D40" s="54" t="s">
        <v>373</v>
      </c>
      <c r="E40" s="55" t="s">
        <v>374</v>
      </c>
      <c r="F40" s="56" t="s">
        <v>7</v>
      </c>
      <c r="G40" s="56" t="s">
        <v>744</v>
      </c>
      <c r="H40" s="56" t="s">
        <v>12</v>
      </c>
      <c r="I40" s="47" t="s">
        <v>748</v>
      </c>
      <c r="J40" s="77">
        <v>43921</v>
      </c>
      <c r="K40" s="47" t="s">
        <v>755</v>
      </c>
      <c r="L40" s="47" t="s">
        <v>754</v>
      </c>
      <c r="M40" s="47">
        <v>37</v>
      </c>
      <c r="N40" s="77">
        <v>44015</v>
      </c>
      <c r="O40" s="47" t="s">
        <v>747</v>
      </c>
      <c r="P40" s="47" t="s">
        <v>748</v>
      </c>
      <c r="Q40" s="47" t="s">
        <v>748</v>
      </c>
      <c r="R40" s="47" t="s">
        <v>760</v>
      </c>
      <c r="S40" s="47" t="s">
        <v>760</v>
      </c>
      <c r="T40" s="47" t="s">
        <v>890</v>
      </c>
      <c r="U40" s="47"/>
      <c r="V40" s="117" t="s">
        <v>748</v>
      </c>
      <c r="W40" s="57"/>
      <c r="X40" s="47"/>
      <c r="Y40" s="47"/>
      <c r="Z40" s="58"/>
      <c r="AA40" s="47"/>
      <c r="AB40" s="47"/>
    </row>
    <row r="41" spans="1:28" s="49" customFormat="1" ht="15.95" customHeight="1">
      <c r="A41" s="53" t="s">
        <v>577</v>
      </c>
      <c r="B41" s="55" t="s">
        <v>571</v>
      </c>
      <c r="C41" s="55" t="s">
        <v>375</v>
      </c>
      <c r="D41" s="54" t="s">
        <v>376</v>
      </c>
      <c r="E41" s="55" t="s">
        <v>377</v>
      </c>
      <c r="F41" s="56" t="s">
        <v>7</v>
      </c>
      <c r="G41" s="56" t="s">
        <v>744</v>
      </c>
      <c r="H41" s="56" t="s">
        <v>12</v>
      </c>
      <c r="I41" s="47" t="s">
        <v>748</v>
      </c>
      <c r="J41" s="77">
        <v>43921</v>
      </c>
      <c r="K41" s="47" t="s">
        <v>755</v>
      </c>
      <c r="L41" s="47" t="s">
        <v>754</v>
      </c>
      <c r="M41" s="47">
        <v>41</v>
      </c>
      <c r="N41" s="77">
        <v>44015</v>
      </c>
      <c r="O41" s="95" t="s">
        <v>786</v>
      </c>
      <c r="P41" s="47" t="s">
        <v>760</v>
      </c>
      <c r="Q41" s="47" t="s">
        <v>748</v>
      </c>
      <c r="R41" s="47" t="s">
        <v>760</v>
      </c>
      <c r="S41" s="47" t="s">
        <v>760</v>
      </c>
      <c r="T41" s="47" t="s">
        <v>875</v>
      </c>
      <c r="U41" s="47"/>
      <c r="V41" s="117" t="s">
        <v>748</v>
      </c>
      <c r="W41" s="57"/>
      <c r="X41" s="47"/>
      <c r="Y41" s="47"/>
      <c r="Z41" s="58"/>
      <c r="AA41" s="47"/>
      <c r="AB41" s="47"/>
    </row>
    <row r="42" spans="1:28" s="49" customFormat="1" ht="15.95" customHeight="1">
      <c r="A42" s="53" t="s">
        <v>577</v>
      </c>
      <c r="B42" s="55" t="s">
        <v>571</v>
      </c>
      <c r="C42" s="55" t="s">
        <v>378</v>
      </c>
      <c r="D42" s="54" t="s">
        <v>379</v>
      </c>
      <c r="E42" s="55" t="s">
        <v>380</v>
      </c>
      <c r="F42" s="56" t="s">
        <v>7</v>
      </c>
      <c r="G42" s="56" t="s">
        <v>744</v>
      </c>
      <c r="H42" s="56" t="s">
        <v>12</v>
      </c>
      <c r="I42" s="47" t="s">
        <v>747</v>
      </c>
      <c r="J42" s="77">
        <v>43921</v>
      </c>
      <c r="K42" s="47"/>
      <c r="L42" s="47"/>
      <c r="M42" s="47"/>
      <c r="N42" s="77"/>
      <c r="O42" s="47"/>
      <c r="P42" s="47" t="s">
        <v>760</v>
      </c>
      <c r="Q42" s="47" t="s">
        <v>760</v>
      </c>
      <c r="R42" s="47" t="s">
        <v>760</v>
      </c>
      <c r="S42" s="47" t="s">
        <v>760</v>
      </c>
      <c r="T42" s="47"/>
      <c r="U42" s="47"/>
      <c r="V42" s="117" t="s">
        <v>748</v>
      </c>
      <c r="W42" s="57"/>
      <c r="X42" s="47"/>
      <c r="Y42" s="47"/>
      <c r="Z42" s="58"/>
      <c r="AA42" s="47"/>
      <c r="AB42" s="47"/>
    </row>
    <row r="43" spans="1:28" s="49" customFormat="1" ht="15.95" customHeight="1">
      <c r="A43" s="53" t="s">
        <v>577</v>
      </c>
      <c r="B43" s="55" t="s">
        <v>571</v>
      </c>
      <c r="C43" s="55" t="s">
        <v>381</v>
      </c>
      <c r="D43" s="54" t="s">
        <v>382</v>
      </c>
      <c r="E43" s="55" t="s">
        <v>383</v>
      </c>
      <c r="F43" s="56" t="s">
        <v>7</v>
      </c>
      <c r="G43" s="56" t="s">
        <v>744</v>
      </c>
      <c r="H43" s="56" t="s">
        <v>12</v>
      </c>
      <c r="I43" s="47" t="s">
        <v>747</v>
      </c>
      <c r="J43" s="77">
        <v>43921</v>
      </c>
      <c r="K43" s="47"/>
      <c r="L43" s="47"/>
      <c r="M43" s="47"/>
      <c r="N43" s="77"/>
      <c r="O43" s="47"/>
      <c r="P43" s="47" t="s">
        <v>760</v>
      </c>
      <c r="Q43" s="47" t="s">
        <v>760</v>
      </c>
      <c r="R43" s="47" t="s">
        <v>760</v>
      </c>
      <c r="S43" s="47" t="s">
        <v>760</v>
      </c>
      <c r="T43" s="47"/>
      <c r="U43" s="47"/>
      <c r="V43" s="117" t="s">
        <v>748</v>
      </c>
      <c r="W43" s="57"/>
      <c r="X43" s="47"/>
      <c r="Y43" s="47"/>
      <c r="Z43" s="58"/>
      <c r="AA43" s="47"/>
      <c r="AB43" s="47"/>
    </row>
    <row r="44" spans="1:28" s="49" customFormat="1" ht="15.95" customHeight="1">
      <c r="A44" s="53" t="s">
        <v>577</v>
      </c>
      <c r="B44" s="55" t="s">
        <v>571</v>
      </c>
      <c r="C44" s="55" t="s">
        <v>384</v>
      </c>
      <c r="D44" s="54" t="s">
        <v>385</v>
      </c>
      <c r="E44" s="55" t="s">
        <v>712</v>
      </c>
      <c r="F44" s="56" t="s">
        <v>7</v>
      </c>
      <c r="G44" s="56" t="s">
        <v>744</v>
      </c>
      <c r="H44" s="56" t="s">
        <v>12</v>
      </c>
      <c r="I44" s="47" t="s">
        <v>760</v>
      </c>
      <c r="J44" s="77">
        <v>43921</v>
      </c>
      <c r="K44" s="47" t="s">
        <v>755</v>
      </c>
      <c r="L44" s="47" t="s">
        <v>754</v>
      </c>
      <c r="M44" s="47">
        <v>35</v>
      </c>
      <c r="N44" s="77">
        <v>44015</v>
      </c>
      <c r="O44" s="12" t="s">
        <v>907</v>
      </c>
      <c r="P44" s="47" t="s">
        <v>760</v>
      </c>
      <c r="Q44" s="47" t="s">
        <v>748</v>
      </c>
      <c r="R44" s="47" t="s">
        <v>760</v>
      </c>
      <c r="S44" s="47" t="s">
        <v>760</v>
      </c>
      <c r="T44" s="47" t="s">
        <v>875</v>
      </c>
      <c r="U44" s="47"/>
      <c r="V44" s="117" t="s">
        <v>748</v>
      </c>
      <c r="W44" s="57"/>
      <c r="X44" s="47"/>
      <c r="Y44" s="47"/>
      <c r="Z44" s="58"/>
      <c r="AA44" s="47"/>
      <c r="AB44" s="47"/>
    </row>
    <row r="45" spans="1:28" s="49" customFormat="1" ht="15.95" customHeight="1">
      <c r="A45" s="53" t="s">
        <v>577</v>
      </c>
      <c r="B45" s="55" t="s">
        <v>572</v>
      </c>
      <c r="C45" s="55" t="s">
        <v>386</v>
      </c>
      <c r="D45" s="54" t="s">
        <v>387</v>
      </c>
      <c r="E45" s="55" t="s">
        <v>388</v>
      </c>
      <c r="F45" s="56" t="s">
        <v>7</v>
      </c>
      <c r="G45" s="56" t="s">
        <v>744</v>
      </c>
      <c r="H45" s="56" t="s">
        <v>12</v>
      </c>
      <c r="I45" s="47" t="s">
        <v>748</v>
      </c>
      <c r="J45" s="77">
        <v>43921</v>
      </c>
      <c r="K45" s="47" t="s">
        <v>755</v>
      </c>
      <c r="L45" s="47" t="s">
        <v>754</v>
      </c>
      <c r="M45" s="47">
        <v>69</v>
      </c>
      <c r="N45" s="77">
        <v>44015</v>
      </c>
      <c r="O45" s="95" t="s">
        <v>852</v>
      </c>
      <c r="P45" s="47" t="s">
        <v>760</v>
      </c>
      <c r="Q45" s="47" t="s">
        <v>748</v>
      </c>
      <c r="R45" s="47" t="s">
        <v>760</v>
      </c>
      <c r="S45" s="47" t="s">
        <v>760</v>
      </c>
      <c r="T45" s="47" t="s">
        <v>875</v>
      </c>
      <c r="U45" s="47"/>
      <c r="V45" s="117" t="s">
        <v>748</v>
      </c>
      <c r="W45" s="57"/>
      <c r="X45" s="47"/>
      <c r="Y45" s="47"/>
      <c r="Z45" s="58"/>
      <c r="AA45" s="47"/>
      <c r="AB45" s="47"/>
    </row>
    <row r="46" spans="1:28" s="49" customFormat="1" ht="15.95" customHeight="1">
      <c r="A46" s="53" t="s">
        <v>577</v>
      </c>
      <c r="B46" s="55" t="s">
        <v>572</v>
      </c>
      <c r="C46" s="55" t="s">
        <v>389</v>
      </c>
      <c r="D46" s="54" t="s">
        <v>390</v>
      </c>
      <c r="E46" s="55" t="s">
        <v>391</v>
      </c>
      <c r="F46" s="56" t="s">
        <v>7</v>
      </c>
      <c r="G46" s="56" t="s">
        <v>744</v>
      </c>
      <c r="H46" s="56" t="s">
        <v>12</v>
      </c>
      <c r="I46" s="47" t="s">
        <v>748</v>
      </c>
      <c r="J46" s="77">
        <v>43921</v>
      </c>
      <c r="K46" s="47" t="s">
        <v>755</v>
      </c>
      <c r="L46" s="47" t="s">
        <v>754</v>
      </c>
      <c r="M46" s="47">
        <v>69</v>
      </c>
      <c r="N46" s="77">
        <v>44015</v>
      </c>
      <c r="O46" s="95" t="s">
        <v>852</v>
      </c>
      <c r="P46" s="47" t="s">
        <v>760</v>
      </c>
      <c r="Q46" s="47" t="s">
        <v>748</v>
      </c>
      <c r="R46" s="47" t="s">
        <v>760</v>
      </c>
      <c r="S46" s="47" t="s">
        <v>760</v>
      </c>
      <c r="T46" s="47" t="s">
        <v>875</v>
      </c>
      <c r="U46" s="47"/>
      <c r="V46" s="117" t="s">
        <v>748</v>
      </c>
      <c r="W46" s="57"/>
      <c r="X46" s="47"/>
      <c r="Y46" s="47"/>
      <c r="Z46" s="58"/>
      <c r="AA46" s="47"/>
      <c r="AB46" s="47"/>
    </row>
    <row r="47" spans="1:28" s="49" customFormat="1" ht="15.95" customHeight="1">
      <c r="A47" s="53" t="s">
        <v>577</v>
      </c>
      <c r="B47" s="55" t="s">
        <v>572</v>
      </c>
      <c r="C47" s="55" t="s">
        <v>392</v>
      </c>
      <c r="D47" s="54" t="s">
        <v>393</v>
      </c>
      <c r="E47" s="55" t="s">
        <v>394</v>
      </c>
      <c r="F47" s="56" t="s">
        <v>7</v>
      </c>
      <c r="G47" s="56" t="s">
        <v>744</v>
      </c>
      <c r="H47" s="56" t="s">
        <v>12</v>
      </c>
      <c r="I47" s="47" t="s">
        <v>747</v>
      </c>
      <c r="J47" s="77">
        <v>43921</v>
      </c>
      <c r="K47" s="47"/>
      <c r="L47" s="47"/>
      <c r="M47" s="47"/>
      <c r="N47" s="77"/>
      <c r="O47" s="47"/>
      <c r="P47" s="47" t="s">
        <v>760</v>
      </c>
      <c r="Q47" s="47" t="s">
        <v>760</v>
      </c>
      <c r="R47" s="47" t="s">
        <v>760</v>
      </c>
      <c r="S47" s="47" t="s">
        <v>760</v>
      </c>
      <c r="T47" s="47"/>
      <c r="U47" s="47"/>
      <c r="V47" s="117" t="s">
        <v>748</v>
      </c>
      <c r="W47" s="57"/>
      <c r="X47" s="47"/>
      <c r="Y47" s="47"/>
      <c r="Z47" s="58"/>
      <c r="AA47" s="47"/>
      <c r="AB47" s="47"/>
    </row>
    <row r="48" spans="1:28" s="49" customFormat="1" ht="15.95" customHeight="1">
      <c r="A48" s="53" t="s">
        <v>577</v>
      </c>
      <c r="B48" s="55" t="s">
        <v>572</v>
      </c>
      <c r="C48" s="55" t="s">
        <v>395</v>
      </c>
      <c r="D48" s="54" t="s">
        <v>396</v>
      </c>
      <c r="E48" s="55" t="s">
        <v>397</v>
      </c>
      <c r="F48" s="56" t="s">
        <v>7</v>
      </c>
      <c r="G48" s="56" t="s">
        <v>744</v>
      </c>
      <c r="H48" s="56" t="s">
        <v>12</v>
      </c>
      <c r="I48" s="47" t="s">
        <v>748</v>
      </c>
      <c r="J48" s="77">
        <v>43921</v>
      </c>
      <c r="K48" s="47" t="s">
        <v>755</v>
      </c>
      <c r="L48" s="47" t="s">
        <v>754</v>
      </c>
      <c r="M48" s="47">
        <v>43</v>
      </c>
      <c r="N48" s="77">
        <v>44015</v>
      </c>
      <c r="O48" s="95" t="s">
        <v>819</v>
      </c>
      <c r="P48" s="47" t="s">
        <v>760</v>
      </c>
      <c r="Q48" s="47" t="s">
        <v>748</v>
      </c>
      <c r="R48" s="47" t="s">
        <v>760</v>
      </c>
      <c r="S48" s="47" t="s">
        <v>760</v>
      </c>
      <c r="T48" s="47" t="s">
        <v>875</v>
      </c>
      <c r="U48" s="47"/>
      <c r="V48" s="117" t="s">
        <v>748</v>
      </c>
      <c r="W48" s="57"/>
      <c r="X48" s="47"/>
      <c r="Y48" s="47"/>
      <c r="Z48" s="58"/>
      <c r="AA48" s="47"/>
      <c r="AB48" s="47"/>
    </row>
    <row r="49" spans="1:28" s="49" customFormat="1" ht="15.95" customHeight="1">
      <c r="A49" s="53" t="s">
        <v>577</v>
      </c>
      <c r="B49" s="55" t="s">
        <v>572</v>
      </c>
      <c r="C49" s="55" t="s">
        <v>398</v>
      </c>
      <c r="D49" s="54" t="s">
        <v>399</v>
      </c>
      <c r="E49" s="55" t="s">
        <v>400</v>
      </c>
      <c r="F49" s="56" t="s">
        <v>7</v>
      </c>
      <c r="G49" s="56" t="s">
        <v>744</v>
      </c>
      <c r="H49" s="56" t="s">
        <v>12</v>
      </c>
      <c r="I49" s="47" t="s">
        <v>748</v>
      </c>
      <c r="J49" s="77">
        <v>43921</v>
      </c>
      <c r="K49" s="47" t="s">
        <v>929</v>
      </c>
      <c r="L49" s="47" t="s">
        <v>752</v>
      </c>
      <c r="M49" s="47">
        <v>4</v>
      </c>
      <c r="N49" s="77">
        <v>43610</v>
      </c>
      <c r="O49" s="95" t="s">
        <v>826</v>
      </c>
      <c r="P49" s="47" t="s">
        <v>760</v>
      </c>
      <c r="Q49" s="47" t="s">
        <v>748</v>
      </c>
      <c r="R49" s="47" t="s">
        <v>760</v>
      </c>
      <c r="S49" s="47" t="s">
        <v>760</v>
      </c>
      <c r="T49" s="47" t="s">
        <v>875</v>
      </c>
      <c r="U49" s="47"/>
      <c r="V49" s="117" t="s">
        <v>748</v>
      </c>
      <c r="W49" s="57"/>
      <c r="X49" s="47"/>
      <c r="Y49" s="47"/>
      <c r="Z49" s="58"/>
      <c r="AA49" s="47"/>
      <c r="AB49" s="47"/>
    </row>
    <row r="50" spans="1:28" s="49" customFormat="1" ht="15.95" customHeight="1">
      <c r="A50" s="53" t="s">
        <v>577</v>
      </c>
      <c r="B50" s="55" t="s">
        <v>572</v>
      </c>
      <c r="C50" s="55" t="s">
        <v>401</v>
      </c>
      <c r="D50" s="54" t="s">
        <v>402</v>
      </c>
      <c r="E50" s="55" t="s">
        <v>403</v>
      </c>
      <c r="F50" s="56" t="s">
        <v>7</v>
      </c>
      <c r="G50" s="56" t="s">
        <v>744</v>
      </c>
      <c r="H50" s="56" t="s">
        <v>12</v>
      </c>
      <c r="I50" s="47" t="s">
        <v>748</v>
      </c>
      <c r="J50" s="77">
        <v>43921</v>
      </c>
      <c r="K50" s="47" t="s">
        <v>929</v>
      </c>
      <c r="L50" s="47" t="s">
        <v>752</v>
      </c>
      <c r="M50" s="47">
        <v>3</v>
      </c>
      <c r="N50" s="77">
        <v>43610</v>
      </c>
      <c r="O50" s="95" t="s">
        <v>751</v>
      </c>
      <c r="P50" s="47" t="s">
        <v>760</v>
      </c>
      <c r="Q50" s="47" t="s">
        <v>748</v>
      </c>
      <c r="R50" s="47" t="s">
        <v>760</v>
      </c>
      <c r="S50" s="47" t="s">
        <v>760</v>
      </c>
      <c r="T50" s="47" t="s">
        <v>875</v>
      </c>
      <c r="U50" s="47"/>
      <c r="V50" s="117" t="s">
        <v>748</v>
      </c>
      <c r="W50" s="57"/>
      <c r="X50" s="47"/>
      <c r="Y50" s="47"/>
      <c r="Z50" s="58"/>
      <c r="AA50" s="47"/>
      <c r="AB50" s="47"/>
    </row>
    <row r="51" spans="1:28" s="49" customFormat="1" ht="15.95" customHeight="1">
      <c r="A51" s="53" t="s">
        <v>577</v>
      </c>
      <c r="B51" s="55" t="s">
        <v>572</v>
      </c>
      <c r="C51" s="55" t="s">
        <v>404</v>
      </c>
      <c r="D51" s="54" t="s">
        <v>405</v>
      </c>
      <c r="E51" s="55" t="s">
        <v>406</v>
      </c>
      <c r="F51" s="56" t="s">
        <v>7</v>
      </c>
      <c r="G51" s="56" t="s">
        <v>744</v>
      </c>
      <c r="H51" s="56" t="s">
        <v>12</v>
      </c>
      <c r="I51" s="47" t="s">
        <v>748</v>
      </c>
      <c r="J51" s="77">
        <v>43921</v>
      </c>
      <c r="K51" s="47" t="s">
        <v>823</v>
      </c>
      <c r="L51" s="47" t="s">
        <v>822</v>
      </c>
      <c r="M51" s="47">
        <v>3</v>
      </c>
      <c r="N51" s="77">
        <v>42163</v>
      </c>
      <c r="O51" s="95" t="s">
        <v>821</v>
      </c>
      <c r="P51" s="47" t="s">
        <v>760</v>
      </c>
      <c r="Q51" s="47" t="s">
        <v>748</v>
      </c>
      <c r="R51" s="47" t="s">
        <v>760</v>
      </c>
      <c r="S51" s="47" t="s">
        <v>760</v>
      </c>
      <c r="T51" s="47" t="s">
        <v>875</v>
      </c>
      <c r="U51" s="47"/>
      <c r="V51" s="117" t="s">
        <v>748</v>
      </c>
      <c r="W51" s="57"/>
      <c r="X51" s="47"/>
      <c r="Y51" s="47"/>
      <c r="Z51" s="58"/>
      <c r="AA51" s="47"/>
      <c r="AB51" s="47"/>
    </row>
    <row r="52" spans="1:28" s="49" customFormat="1" ht="15.95" customHeight="1">
      <c r="A52" s="53" t="s">
        <v>577</v>
      </c>
      <c r="B52" s="55" t="s">
        <v>572</v>
      </c>
      <c r="C52" s="55" t="s">
        <v>407</v>
      </c>
      <c r="D52" s="54" t="s">
        <v>408</v>
      </c>
      <c r="E52" s="55" t="s">
        <v>409</v>
      </c>
      <c r="F52" s="56" t="s">
        <v>7</v>
      </c>
      <c r="G52" s="56" t="s">
        <v>744</v>
      </c>
      <c r="H52" s="56" t="s">
        <v>12</v>
      </c>
      <c r="I52" s="47" t="s">
        <v>748</v>
      </c>
      <c r="J52" s="77">
        <v>43921</v>
      </c>
      <c r="K52" s="47" t="s">
        <v>755</v>
      </c>
      <c r="L52" s="47" t="s">
        <v>754</v>
      </c>
      <c r="M52" s="47">
        <v>44</v>
      </c>
      <c r="N52" s="77">
        <v>44015</v>
      </c>
      <c r="O52" s="95" t="s">
        <v>774</v>
      </c>
      <c r="P52" s="47" t="s">
        <v>760</v>
      </c>
      <c r="Q52" s="47" t="s">
        <v>748</v>
      </c>
      <c r="R52" s="47" t="s">
        <v>760</v>
      </c>
      <c r="S52" s="47" t="s">
        <v>760</v>
      </c>
      <c r="T52" s="47" t="s">
        <v>875</v>
      </c>
      <c r="U52" s="47"/>
      <c r="V52" s="117" t="s">
        <v>748</v>
      </c>
      <c r="W52" s="57"/>
      <c r="X52" s="47"/>
      <c r="Y52" s="47"/>
      <c r="Z52" s="58"/>
      <c r="AA52" s="47"/>
      <c r="AB52" s="47"/>
    </row>
    <row r="53" spans="1:28" s="49" customFormat="1" ht="15.95" customHeight="1">
      <c r="A53" s="53" t="s">
        <v>577</v>
      </c>
      <c r="B53" s="55" t="s">
        <v>572</v>
      </c>
      <c r="C53" s="55" t="s">
        <v>410</v>
      </c>
      <c r="D53" s="54" t="s">
        <v>411</v>
      </c>
      <c r="E53" s="55" t="s">
        <v>412</v>
      </c>
      <c r="F53" s="56" t="s">
        <v>7</v>
      </c>
      <c r="G53" s="56" t="s">
        <v>744</v>
      </c>
      <c r="H53" s="56" t="s">
        <v>12</v>
      </c>
      <c r="I53" s="47" t="s">
        <v>748</v>
      </c>
      <c r="J53" s="77">
        <v>43921</v>
      </c>
      <c r="K53" s="47" t="s">
        <v>755</v>
      </c>
      <c r="L53" s="47" t="s">
        <v>754</v>
      </c>
      <c r="M53" s="47">
        <v>69</v>
      </c>
      <c r="N53" s="77">
        <v>44015</v>
      </c>
      <c r="O53" t="s">
        <v>950</v>
      </c>
      <c r="P53" s="47" t="s">
        <v>748</v>
      </c>
      <c r="Q53" s="47" t="s">
        <v>748</v>
      </c>
      <c r="R53" s="47" t="s">
        <v>760</v>
      </c>
      <c r="S53" s="47" t="s">
        <v>760</v>
      </c>
      <c r="T53" s="47" t="s">
        <v>875</v>
      </c>
      <c r="U53" s="47"/>
      <c r="V53" s="117" t="s">
        <v>748</v>
      </c>
      <c r="W53" s="57" t="s">
        <v>43</v>
      </c>
      <c r="X53" s="47" t="s">
        <v>868</v>
      </c>
      <c r="Y53" s="47"/>
      <c r="Z53" s="58"/>
      <c r="AA53" s="47"/>
      <c r="AB53" s="47"/>
    </row>
    <row r="54" spans="1:28" s="49" customFormat="1" ht="15.95" customHeight="1">
      <c r="A54" s="53" t="s">
        <v>577</v>
      </c>
      <c r="B54" s="55" t="s">
        <v>572</v>
      </c>
      <c r="C54" s="55" t="s">
        <v>413</v>
      </c>
      <c r="D54" s="54" t="s">
        <v>414</v>
      </c>
      <c r="E54" s="55" t="s">
        <v>415</v>
      </c>
      <c r="F54" s="56" t="s">
        <v>7</v>
      </c>
      <c r="G54" s="56" t="s">
        <v>744</v>
      </c>
      <c r="H54" s="56" t="s">
        <v>12</v>
      </c>
      <c r="I54" s="47" t="s">
        <v>747</v>
      </c>
      <c r="J54" s="77">
        <v>43921</v>
      </c>
      <c r="K54" s="47"/>
      <c r="L54" s="47"/>
      <c r="M54" s="47"/>
      <c r="N54" s="77"/>
      <c r="O54" s="47"/>
      <c r="P54" s="47" t="s">
        <v>760</v>
      </c>
      <c r="Q54" s="47" t="s">
        <v>760</v>
      </c>
      <c r="R54" s="47" t="s">
        <v>760</v>
      </c>
      <c r="S54" s="47" t="s">
        <v>760</v>
      </c>
      <c r="T54" s="47"/>
      <c r="U54" s="47"/>
      <c r="V54" s="117" t="s">
        <v>748</v>
      </c>
      <c r="W54" s="57"/>
      <c r="X54" s="47"/>
      <c r="Y54" s="47"/>
      <c r="Z54" s="58"/>
      <c r="AA54" s="47"/>
      <c r="AB54" s="47"/>
    </row>
    <row r="55" spans="1:28" s="49" customFormat="1" ht="15.95" customHeight="1">
      <c r="A55" s="53" t="s">
        <v>577</v>
      </c>
      <c r="B55" s="55" t="s">
        <v>572</v>
      </c>
      <c r="C55" s="55" t="s">
        <v>416</v>
      </c>
      <c r="D55" s="54" t="s">
        <v>417</v>
      </c>
      <c r="E55" s="55" t="s">
        <v>418</v>
      </c>
      <c r="F55" s="56" t="s">
        <v>7</v>
      </c>
      <c r="G55" s="56" t="s">
        <v>744</v>
      </c>
      <c r="H55" s="56" t="s">
        <v>12</v>
      </c>
      <c r="I55" s="47" t="s">
        <v>748</v>
      </c>
      <c r="J55" s="77">
        <v>43921</v>
      </c>
      <c r="K55" s="47" t="s">
        <v>755</v>
      </c>
      <c r="L55" s="47" t="s">
        <v>754</v>
      </c>
      <c r="M55" s="47" t="s">
        <v>923</v>
      </c>
      <c r="N55" s="77">
        <v>44015</v>
      </c>
      <c r="O55" s="62" t="s">
        <v>924</v>
      </c>
      <c r="P55" s="47" t="s">
        <v>760</v>
      </c>
      <c r="Q55" s="47" t="s">
        <v>748</v>
      </c>
      <c r="R55" s="47" t="s">
        <v>760</v>
      </c>
      <c r="S55" s="47" t="s">
        <v>760</v>
      </c>
      <c r="T55" s="47" t="s">
        <v>925</v>
      </c>
      <c r="U55" s="47"/>
      <c r="V55" s="117" t="s">
        <v>748</v>
      </c>
      <c r="W55" s="57" t="s">
        <v>43</v>
      </c>
      <c r="X55" s="47" t="s">
        <v>868</v>
      </c>
      <c r="Y55" s="47"/>
      <c r="Z55" s="58"/>
      <c r="AA55" s="47"/>
      <c r="AB55" s="47"/>
    </row>
    <row r="56" spans="1:28" s="49" customFormat="1" ht="15.95" customHeight="1">
      <c r="A56" s="53" t="s">
        <v>577</v>
      </c>
      <c r="B56" s="55" t="s">
        <v>572</v>
      </c>
      <c r="C56" s="55" t="s">
        <v>419</v>
      </c>
      <c r="D56" s="54" t="s">
        <v>420</v>
      </c>
      <c r="E56" s="55" t="s">
        <v>421</v>
      </c>
      <c r="F56" s="56" t="s">
        <v>7</v>
      </c>
      <c r="G56" s="56" t="s">
        <v>744</v>
      </c>
      <c r="H56" s="56" t="s">
        <v>12</v>
      </c>
      <c r="I56" s="47" t="s">
        <v>747</v>
      </c>
      <c r="J56" s="77">
        <v>43921</v>
      </c>
      <c r="K56" s="47"/>
      <c r="L56" s="47"/>
      <c r="M56" s="47"/>
      <c r="N56" s="77"/>
      <c r="O56" s="47"/>
      <c r="P56" s="47" t="s">
        <v>760</v>
      </c>
      <c r="Q56" s="47" t="s">
        <v>760</v>
      </c>
      <c r="R56" s="47" t="s">
        <v>760</v>
      </c>
      <c r="S56" s="47" t="s">
        <v>760</v>
      </c>
      <c r="T56" s="47"/>
      <c r="U56" s="47"/>
      <c r="V56" s="117" t="s">
        <v>748</v>
      </c>
      <c r="W56" s="57"/>
      <c r="X56" s="47"/>
      <c r="Y56" s="47"/>
      <c r="Z56" s="58"/>
      <c r="AA56" s="47"/>
      <c r="AB56" s="47"/>
    </row>
    <row r="57" spans="1:28" s="49" customFormat="1" ht="15.95" customHeight="1">
      <c r="A57" s="53" t="s">
        <v>577</v>
      </c>
      <c r="B57" s="55" t="s">
        <v>572</v>
      </c>
      <c r="C57" s="55" t="s">
        <v>422</v>
      </c>
      <c r="D57" s="54" t="s">
        <v>423</v>
      </c>
      <c r="E57" s="55" t="s">
        <v>424</v>
      </c>
      <c r="F57" s="56" t="s">
        <v>7</v>
      </c>
      <c r="G57" s="56" t="s">
        <v>744</v>
      </c>
      <c r="H57" s="56" t="s">
        <v>12</v>
      </c>
      <c r="I57" s="47" t="s">
        <v>748</v>
      </c>
      <c r="J57" s="77">
        <v>43921</v>
      </c>
      <c r="K57" s="47" t="s">
        <v>755</v>
      </c>
      <c r="L57" s="47" t="s">
        <v>754</v>
      </c>
      <c r="M57" s="47">
        <v>44</v>
      </c>
      <c r="N57" s="77">
        <v>44015</v>
      </c>
      <c r="O57" s="95" t="s">
        <v>774</v>
      </c>
      <c r="P57" s="47" t="s">
        <v>760</v>
      </c>
      <c r="Q57" s="47" t="s">
        <v>748</v>
      </c>
      <c r="R57" s="47" t="s">
        <v>760</v>
      </c>
      <c r="S57" s="47" t="s">
        <v>760</v>
      </c>
      <c r="T57" s="47" t="s">
        <v>875</v>
      </c>
      <c r="U57" s="47"/>
      <c r="V57" s="117" t="s">
        <v>748</v>
      </c>
      <c r="W57" s="57"/>
      <c r="X57" s="47"/>
      <c r="Y57" s="47"/>
      <c r="Z57" s="58"/>
      <c r="AA57" s="47"/>
      <c r="AB57" s="47"/>
    </row>
    <row r="58" spans="1:28" s="49" customFormat="1" ht="15.95" customHeight="1">
      <c r="A58" s="53" t="s">
        <v>577</v>
      </c>
      <c r="B58" s="55" t="s">
        <v>572</v>
      </c>
      <c r="C58" s="55" t="s">
        <v>425</v>
      </c>
      <c r="D58" s="54" t="s">
        <v>426</v>
      </c>
      <c r="E58" s="55" t="s">
        <v>713</v>
      </c>
      <c r="F58" s="56" t="s">
        <v>7</v>
      </c>
      <c r="G58" s="56" t="s">
        <v>744</v>
      </c>
      <c r="H58" s="56" t="s">
        <v>12</v>
      </c>
      <c r="I58" s="47" t="s">
        <v>748</v>
      </c>
      <c r="J58" s="77">
        <v>43921</v>
      </c>
      <c r="K58" s="47" t="s">
        <v>755</v>
      </c>
      <c r="L58" s="47" t="s">
        <v>754</v>
      </c>
      <c r="M58" s="47" t="s">
        <v>777</v>
      </c>
      <c r="N58" s="77">
        <v>44015</v>
      </c>
      <c r="O58" s="76" t="s">
        <v>776</v>
      </c>
      <c r="P58" s="47" t="s">
        <v>760</v>
      </c>
      <c r="Q58" s="47" t="s">
        <v>748</v>
      </c>
      <c r="R58" s="47" t="s">
        <v>760</v>
      </c>
      <c r="S58" s="47" t="s">
        <v>760</v>
      </c>
      <c r="T58" s="47" t="s">
        <v>875</v>
      </c>
      <c r="U58" s="47"/>
      <c r="V58" s="117" t="s">
        <v>748</v>
      </c>
      <c r="W58" s="57"/>
      <c r="X58" s="47"/>
      <c r="Y58" s="47"/>
      <c r="Z58" s="58"/>
      <c r="AA58" s="47"/>
      <c r="AB58" s="47"/>
    </row>
    <row r="59" spans="1:28" s="49" customFormat="1" ht="15.95" customHeight="1">
      <c r="A59" s="53" t="s">
        <v>577</v>
      </c>
      <c r="B59" s="55" t="s">
        <v>572</v>
      </c>
      <c r="C59" s="55" t="s">
        <v>427</v>
      </c>
      <c r="D59" s="54" t="s">
        <v>428</v>
      </c>
      <c r="E59" s="55" t="s">
        <v>873</v>
      </c>
      <c r="F59" s="56" t="s">
        <v>7</v>
      </c>
      <c r="G59" s="56" t="s">
        <v>744</v>
      </c>
      <c r="H59" s="56" t="s">
        <v>12</v>
      </c>
      <c r="I59" s="47" t="s">
        <v>748</v>
      </c>
      <c r="J59" s="77">
        <v>43921</v>
      </c>
      <c r="K59" s="47" t="s">
        <v>755</v>
      </c>
      <c r="L59" s="47" t="s">
        <v>754</v>
      </c>
      <c r="M59" s="47">
        <v>255</v>
      </c>
      <c r="N59" s="77">
        <v>44015</v>
      </c>
      <c r="O59" s="95" t="s">
        <v>804</v>
      </c>
      <c r="P59" s="47" t="s">
        <v>760</v>
      </c>
      <c r="Q59" s="47" t="s">
        <v>748</v>
      </c>
      <c r="R59" s="47" t="s">
        <v>760</v>
      </c>
      <c r="S59" s="47" t="s">
        <v>760</v>
      </c>
      <c r="T59" s="47" t="s">
        <v>875</v>
      </c>
      <c r="U59" s="47"/>
      <c r="V59" s="117" t="s">
        <v>748</v>
      </c>
      <c r="W59" s="57" t="s">
        <v>56</v>
      </c>
      <c r="X59" s="47" t="s">
        <v>869</v>
      </c>
      <c r="Y59" s="47"/>
      <c r="Z59" s="58"/>
      <c r="AA59" s="47"/>
      <c r="AB59" s="47"/>
    </row>
    <row r="60" spans="1:28" s="49" customFormat="1" ht="15.95" customHeight="1">
      <c r="A60" s="53" t="s">
        <v>577</v>
      </c>
      <c r="B60" s="55" t="s">
        <v>572</v>
      </c>
      <c r="C60" s="55" t="s">
        <v>429</v>
      </c>
      <c r="D60" s="54" t="s">
        <v>430</v>
      </c>
      <c r="E60" s="55" t="s">
        <v>874</v>
      </c>
      <c r="F60" s="56" t="s">
        <v>7</v>
      </c>
      <c r="G60" s="56" t="s">
        <v>744</v>
      </c>
      <c r="H60" s="56" t="s">
        <v>12</v>
      </c>
      <c r="I60" s="47" t="s">
        <v>748</v>
      </c>
      <c r="J60" s="77">
        <v>43921</v>
      </c>
      <c r="K60" s="47" t="s">
        <v>755</v>
      </c>
      <c r="L60" s="47" t="s">
        <v>754</v>
      </c>
      <c r="M60" s="47">
        <v>255</v>
      </c>
      <c r="N60" s="77">
        <v>44015</v>
      </c>
      <c r="O60" s="95" t="s">
        <v>804</v>
      </c>
      <c r="P60" s="47" t="s">
        <v>760</v>
      </c>
      <c r="Q60" s="47" t="s">
        <v>748</v>
      </c>
      <c r="R60" s="47" t="s">
        <v>760</v>
      </c>
      <c r="S60" s="47" t="s">
        <v>760</v>
      </c>
      <c r="T60" s="47" t="s">
        <v>875</v>
      </c>
      <c r="U60" s="47"/>
      <c r="V60" s="117" t="s">
        <v>748</v>
      </c>
      <c r="W60" s="57" t="s">
        <v>56</v>
      </c>
      <c r="X60" s="47" t="s">
        <v>869</v>
      </c>
      <c r="Y60" s="47"/>
      <c r="Z60" s="58"/>
      <c r="AA60" s="47"/>
      <c r="AB60" s="47"/>
    </row>
    <row r="61" spans="1:28" s="49" customFormat="1" ht="15.95" customHeight="1">
      <c r="A61" s="53" t="s">
        <v>577</v>
      </c>
      <c r="B61" s="55" t="s">
        <v>572</v>
      </c>
      <c r="C61" s="55" t="s">
        <v>431</v>
      </c>
      <c r="D61" s="54" t="s">
        <v>432</v>
      </c>
      <c r="E61" s="55" t="s">
        <v>433</v>
      </c>
      <c r="F61" s="56" t="s">
        <v>7</v>
      </c>
      <c r="G61" s="56" t="s">
        <v>744</v>
      </c>
      <c r="H61" s="56" t="s">
        <v>12</v>
      </c>
      <c r="I61" s="47" t="s">
        <v>748</v>
      </c>
      <c r="J61" s="77">
        <v>43921</v>
      </c>
      <c r="K61" s="47" t="s">
        <v>864</v>
      </c>
      <c r="L61" s="47" t="s">
        <v>815</v>
      </c>
      <c r="M61" s="47">
        <v>4</v>
      </c>
      <c r="N61" s="77">
        <v>43918</v>
      </c>
      <c r="O61" s="95" t="s">
        <v>857</v>
      </c>
      <c r="P61" s="47" t="s">
        <v>760</v>
      </c>
      <c r="Q61" s="47" t="s">
        <v>748</v>
      </c>
      <c r="R61" s="47" t="s">
        <v>760</v>
      </c>
      <c r="S61" s="47" t="s">
        <v>760</v>
      </c>
      <c r="T61" s="47" t="s">
        <v>875</v>
      </c>
      <c r="U61" s="47"/>
      <c r="V61" s="117" t="s">
        <v>748</v>
      </c>
      <c r="W61" s="57"/>
      <c r="X61" s="47"/>
      <c r="Y61" s="47"/>
      <c r="Z61" s="58"/>
      <c r="AA61" s="47"/>
      <c r="AB61" s="47"/>
    </row>
    <row r="62" spans="1:28" s="49" customFormat="1" ht="15.95" customHeight="1">
      <c r="A62" s="53" t="s">
        <v>577</v>
      </c>
      <c r="B62" s="55" t="s">
        <v>572</v>
      </c>
      <c r="C62" s="55" t="s">
        <v>434</v>
      </c>
      <c r="D62" s="54" t="s">
        <v>435</v>
      </c>
      <c r="E62" s="55" t="s">
        <v>714</v>
      </c>
      <c r="F62" s="74" t="s">
        <v>5</v>
      </c>
      <c r="G62" s="74" t="s">
        <v>65</v>
      </c>
      <c r="H62" s="56" t="s">
        <v>12</v>
      </c>
      <c r="I62" s="47">
        <v>0</v>
      </c>
      <c r="J62" s="77">
        <v>43921</v>
      </c>
      <c r="K62" s="47" t="s">
        <v>755</v>
      </c>
      <c r="L62" s="47" t="s">
        <v>754</v>
      </c>
      <c r="M62" s="47">
        <v>44</v>
      </c>
      <c r="N62" s="77">
        <v>44015</v>
      </c>
      <c r="O62" s="95" t="s">
        <v>853</v>
      </c>
      <c r="P62" s="47" t="s">
        <v>760</v>
      </c>
      <c r="Q62" s="47" t="s">
        <v>748</v>
      </c>
      <c r="R62" s="47" t="s">
        <v>760</v>
      </c>
      <c r="S62" s="47" t="s">
        <v>760</v>
      </c>
      <c r="T62" s="47" t="s">
        <v>875</v>
      </c>
      <c r="U62" s="47"/>
      <c r="V62" s="117" t="s">
        <v>748</v>
      </c>
      <c r="W62" s="57"/>
      <c r="X62" s="47"/>
      <c r="Y62" s="47"/>
      <c r="Z62" s="58"/>
      <c r="AA62" s="47"/>
      <c r="AB62" s="47"/>
    </row>
    <row r="63" spans="1:28" s="49" customFormat="1" ht="15.95" customHeight="1">
      <c r="A63" s="53" t="s">
        <v>577</v>
      </c>
      <c r="B63" s="55" t="s">
        <v>573</v>
      </c>
      <c r="C63" s="55" t="s">
        <v>436</v>
      </c>
      <c r="D63" s="54" t="s">
        <v>437</v>
      </c>
      <c r="E63" s="55" t="s">
        <v>438</v>
      </c>
      <c r="F63" s="56" t="s">
        <v>7</v>
      </c>
      <c r="G63" s="56" t="s">
        <v>744</v>
      </c>
      <c r="H63" s="56" t="s">
        <v>12</v>
      </c>
      <c r="I63" s="47" t="s">
        <v>748</v>
      </c>
      <c r="J63" s="77">
        <v>43921</v>
      </c>
      <c r="K63" s="47" t="s">
        <v>755</v>
      </c>
      <c r="L63" s="47" t="s">
        <v>754</v>
      </c>
      <c r="M63" s="47" t="s">
        <v>811</v>
      </c>
      <c r="N63" s="77">
        <v>44015</v>
      </c>
      <c r="O63" s="95" t="s">
        <v>810</v>
      </c>
      <c r="P63" s="47" t="s">
        <v>760</v>
      </c>
      <c r="Q63" s="47" t="s">
        <v>748</v>
      </c>
      <c r="R63" s="47" t="s">
        <v>760</v>
      </c>
      <c r="S63" s="47" t="s">
        <v>760</v>
      </c>
      <c r="T63" s="47" t="s">
        <v>875</v>
      </c>
      <c r="U63" s="47"/>
      <c r="V63" s="117" t="s">
        <v>748</v>
      </c>
      <c r="W63" s="57"/>
      <c r="X63" s="47"/>
      <c r="Y63" s="47"/>
      <c r="Z63" s="58"/>
      <c r="AA63" s="47"/>
      <c r="AB63" s="47"/>
    </row>
    <row r="64" spans="1:28" s="49" customFormat="1" ht="15.95" customHeight="1">
      <c r="A64" s="53" t="s">
        <v>577</v>
      </c>
      <c r="B64" s="55" t="s">
        <v>573</v>
      </c>
      <c r="C64" s="55" t="s">
        <v>439</v>
      </c>
      <c r="D64" s="54" t="s">
        <v>440</v>
      </c>
      <c r="E64" s="55" t="s">
        <v>441</v>
      </c>
      <c r="F64" s="56" t="s">
        <v>7</v>
      </c>
      <c r="G64" s="56" t="s">
        <v>744</v>
      </c>
      <c r="H64" s="56" t="s">
        <v>12</v>
      </c>
      <c r="I64" s="47" t="s">
        <v>748</v>
      </c>
      <c r="J64" s="77">
        <v>43921</v>
      </c>
      <c r="K64" s="47" t="s">
        <v>755</v>
      </c>
      <c r="L64" s="47" t="s">
        <v>754</v>
      </c>
      <c r="M64" s="47">
        <v>159</v>
      </c>
      <c r="N64" s="77">
        <v>44015</v>
      </c>
      <c r="O64" s="95" t="s">
        <v>816</v>
      </c>
      <c r="P64" s="47" t="s">
        <v>760</v>
      </c>
      <c r="Q64" s="47" t="s">
        <v>748</v>
      </c>
      <c r="R64" s="47" t="s">
        <v>760</v>
      </c>
      <c r="S64" s="47" t="s">
        <v>760</v>
      </c>
      <c r="T64" s="47" t="s">
        <v>875</v>
      </c>
      <c r="U64" s="47"/>
      <c r="V64" s="117" t="s">
        <v>748</v>
      </c>
      <c r="W64" s="57"/>
      <c r="X64" s="47"/>
      <c r="Y64" s="47"/>
      <c r="Z64" s="58"/>
      <c r="AA64" s="47"/>
      <c r="AB64" s="47"/>
    </row>
    <row r="65" spans="1:28" s="49" customFormat="1" ht="15.95" customHeight="1">
      <c r="A65" s="53" t="s">
        <v>577</v>
      </c>
      <c r="B65" s="55" t="s">
        <v>573</v>
      </c>
      <c r="C65" s="55" t="s">
        <v>442</v>
      </c>
      <c r="D65" s="54" t="s">
        <v>443</v>
      </c>
      <c r="E65" s="55" t="s">
        <v>444</v>
      </c>
      <c r="F65" s="56" t="s">
        <v>7</v>
      </c>
      <c r="G65" s="56" t="s">
        <v>744</v>
      </c>
      <c r="H65" s="56" t="s">
        <v>12</v>
      </c>
      <c r="I65" s="47" t="s">
        <v>748</v>
      </c>
      <c r="J65" s="77">
        <v>43921</v>
      </c>
      <c r="K65" s="47" t="s">
        <v>755</v>
      </c>
      <c r="L65" s="47" t="s">
        <v>754</v>
      </c>
      <c r="M65" s="47">
        <v>50</v>
      </c>
      <c r="N65" s="77">
        <v>44015</v>
      </c>
      <c r="O65" s="95" t="s">
        <v>818</v>
      </c>
      <c r="P65" s="47" t="s">
        <v>760</v>
      </c>
      <c r="Q65" s="47" t="s">
        <v>748</v>
      </c>
      <c r="R65" s="47" t="s">
        <v>760</v>
      </c>
      <c r="S65" s="47" t="s">
        <v>760</v>
      </c>
      <c r="T65" s="47" t="s">
        <v>875</v>
      </c>
      <c r="U65" s="47"/>
      <c r="V65" s="117" t="s">
        <v>748</v>
      </c>
      <c r="W65" s="57"/>
      <c r="X65" s="47"/>
      <c r="Y65" s="47"/>
      <c r="Z65" s="58"/>
      <c r="AA65" s="47"/>
      <c r="AB65" s="47"/>
    </row>
    <row r="66" spans="1:28" s="49" customFormat="1" ht="15.95" customHeight="1">
      <c r="A66" s="53" t="s">
        <v>577</v>
      </c>
      <c r="B66" s="55" t="s">
        <v>573</v>
      </c>
      <c r="C66" s="55" t="s">
        <v>445</v>
      </c>
      <c r="D66" s="54" t="s">
        <v>446</v>
      </c>
      <c r="E66" s="55" t="s">
        <v>447</v>
      </c>
      <c r="F66" s="74" t="s">
        <v>5</v>
      </c>
      <c r="G66" s="74" t="s">
        <v>65</v>
      </c>
      <c r="H66" s="56" t="s">
        <v>12</v>
      </c>
      <c r="I66" s="75">
        <v>22082000</v>
      </c>
      <c r="J66" s="77">
        <v>43921</v>
      </c>
      <c r="K66" s="47" t="s">
        <v>755</v>
      </c>
      <c r="L66" s="47" t="s">
        <v>754</v>
      </c>
      <c r="M66" s="47">
        <v>252</v>
      </c>
      <c r="N66" s="77">
        <v>44015</v>
      </c>
      <c r="O66" s="47" t="s">
        <v>747</v>
      </c>
      <c r="P66" s="47" t="s">
        <v>748</v>
      </c>
      <c r="Q66" s="47" t="s">
        <v>748</v>
      </c>
      <c r="R66" s="47" t="s">
        <v>760</v>
      </c>
      <c r="S66" s="47" t="s">
        <v>760</v>
      </c>
      <c r="T66" s="47" t="s">
        <v>891</v>
      </c>
      <c r="U66" s="47"/>
      <c r="V66" s="117" t="s">
        <v>748</v>
      </c>
      <c r="W66" s="57"/>
      <c r="X66" s="47"/>
      <c r="Y66" s="47"/>
      <c r="Z66" s="58"/>
      <c r="AA66" s="47"/>
      <c r="AB66" s="47"/>
    </row>
    <row r="67" spans="1:28" s="49" customFormat="1" ht="15.95" customHeight="1">
      <c r="A67" s="53" t="s">
        <v>577</v>
      </c>
      <c r="B67" s="55" t="s">
        <v>573</v>
      </c>
      <c r="C67" s="55" t="s">
        <v>448</v>
      </c>
      <c r="D67" s="54" t="s">
        <v>449</v>
      </c>
      <c r="E67" s="55" t="s">
        <v>450</v>
      </c>
      <c r="F67" s="74" t="s">
        <v>5</v>
      </c>
      <c r="G67" s="74" t="s">
        <v>65</v>
      </c>
      <c r="H67" s="56" t="s">
        <v>12</v>
      </c>
      <c r="I67" s="75">
        <v>6215000</v>
      </c>
      <c r="J67" s="77">
        <v>43921</v>
      </c>
      <c r="K67" s="47" t="s">
        <v>755</v>
      </c>
      <c r="L67" s="47" t="s">
        <v>754</v>
      </c>
      <c r="M67" s="47">
        <v>252</v>
      </c>
      <c r="N67" s="77">
        <v>44015</v>
      </c>
      <c r="O67" s="47" t="s">
        <v>747</v>
      </c>
      <c r="P67" s="47" t="s">
        <v>748</v>
      </c>
      <c r="Q67" s="47" t="s">
        <v>748</v>
      </c>
      <c r="R67" s="47" t="s">
        <v>760</v>
      </c>
      <c r="S67" s="47" t="s">
        <v>760</v>
      </c>
      <c r="T67" s="47" t="s">
        <v>891</v>
      </c>
      <c r="U67" s="95" t="s">
        <v>798</v>
      </c>
      <c r="V67" s="117" t="s">
        <v>748</v>
      </c>
      <c r="W67" s="57"/>
      <c r="X67" s="47"/>
      <c r="Y67" s="47"/>
      <c r="Z67" s="58"/>
      <c r="AA67" s="47"/>
      <c r="AB67" s="47"/>
    </row>
    <row r="68" spans="1:28" s="49" customFormat="1" ht="15.95" customHeight="1">
      <c r="A68" s="53" t="s">
        <v>577</v>
      </c>
      <c r="B68" s="55" t="s">
        <v>574</v>
      </c>
      <c r="C68" s="55" t="s">
        <v>451</v>
      </c>
      <c r="D68" s="54" t="s">
        <v>452</v>
      </c>
      <c r="E68" s="55" t="s">
        <v>453</v>
      </c>
      <c r="F68" s="56" t="s">
        <v>7</v>
      </c>
      <c r="G68" s="56" t="s">
        <v>744</v>
      </c>
      <c r="H68" s="56" t="s">
        <v>12</v>
      </c>
      <c r="I68" s="47" t="s">
        <v>748</v>
      </c>
      <c r="J68" s="77">
        <v>43921</v>
      </c>
      <c r="K68" s="47" t="s">
        <v>862</v>
      </c>
      <c r="L68" s="47" t="s">
        <v>803</v>
      </c>
      <c r="M68" s="47">
        <v>1</v>
      </c>
      <c r="N68" s="77">
        <v>43614</v>
      </c>
      <c r="O68" s="95" t="s">
        <v>858</v>
      </c>
      <c r="P68" s="47" t="s">
        <v>760</v>
      </c>
      <c r="Q68" s="47" t="s">
        <v>748</v>
      </c>
      <c r="R68" s="47" t="s">
        <v>760</v>
      </c>
      <c r="S68" s="47" t="s">
        <v>760</v>
      </c>
      <c r="T68" s="47" t="s">
        <v>875</v>
      </c>
      <c r="U68" s="47"/>
      <c r="V68" s="117" t="s">
        <v>748</v>
      </c>
      <c r="W68" s="57"/>
      <c r="X68" s="47"/>
      <c r="Y68" s="47"/>
      <c r="Z68" s="58"/>
      <c r="AA68" s="47"/>
      <c r="AB68" s="47"/>
    </row>
    <row r="69" spans="1:28" s="49" customFormat="1" ht="15.95" customHeight="1">
      <c r="A69" s="53" t="s">
        <v>577</v>
      </c>
      <c r="B69" s="55" t="s">
        <v>574</v>
      </c>
      <c r="C69" s="55" t="s">
        <v>454</v>
      </c>
      <c r="D69" s="54" t="s">
        <v>455</v>
      </c>
      <c r="E69" s="55" t="s">
        <v>456</v>
      </c>
      <c r="F69" s="56" t="s">
        <v>7</v>
      </c>
      <c r="G69" s="56" t="s">
        <v>744</v>
      </c>
      <c r="H69" s="56" t="s">
        <v>12</v>
      </c>
      <c r="I69" s="47" t="s">
        <v>760</v>
      </c>
      <c r="J69" s="77">
        <v>43921</v>
      </c>
      <c r="K69" s="47" t="s">
        <v>862</v>
      </c>
      <c r="L69" s="47" t="s">
        <v>803</v>
      </c>
      <c r="M69" s="47">
        <v>2</v>
      </c>
      <c r="N69" s="77">
        <v>43614</v>
      </c>
      <c r="O69" s="95" t="s">
        <v>859</v>
      </c>
      <c r="P69" s="47" t="s">
        <v>760</v>
      </c>
      <c r="Q69" s="47" t="s">
        <v>748</v>
      </c>
      <c r="R69" s="47" t="s">
        <v>760</v>
      </c>
      <c r="S69" s="47" t="s">
        <v>760</v>
      </c>
      <c r="T69" s="47" t="s">
        <v>875</v>
      </c>
      <c r="U69" s="47"/>
      <c r="V69" s="117" t="s">
        <v>748</v>
      </c>
      <c r="W69" s="57" t="s">
        <v>35</v>
      </c>
      <c r="X69" s="47" t="s">
        <v>870</v>
      </c>
      <c r="Y69" s="47"/>
      <c r="Z69" s="58"/>
      <c r="AA69" s="47"/>
      <c r="AB69" s="47"/>
    </row>
    <row r="70" spans="1:28" s="49" customFormat="1" ht="15.95" customHeight="1">
      <c r="A70" s="53" t="s">
        <v>577</v>
      </c>
      <c r="B70" s="55" t="s">
        <v>574</v>
      </c>
      <c r="C70" s="55" t="s">
        <v>457</v>
      </c>
      <c r="D70" s="54" t="s">
        <v>458</v>
      </c>
      <c r="E70" s="55" t="s">
        <v>459</v>
      </c>
      <c r="F70" s="56" t="s">
        <v>7</v>
      </c>
      <c r="G70" s="56" t="s">
        <v>744</v>
      </c>
      <c r="H70" s="56" t="s">
        <v>12</v>
      </c>
      <c r="I70" s="47" t="s">
        <v>747</v>
      </c>
      <c r="J70" s="77">
        <v>43921</v>
      </c>
      <c r="K70" s="47"/>
      <c r="L70" s="47"/>
      <c r="M70" s="47"/>
      <c r="N70" s="77"/>
      <c r="O70" s="47"/>
      <c r="P70" s="47" t="s">
        <v>760</v>
      </c>
      <c r="Q70" s="47" t="s">
        <v>760</v>
      </c>
      <c r="R70" s="47" t="s">
        <v>760</v>
      </c>
      <c r="S70" s="47" t="s">
        <v>760</v>
      </c>
      <c r="T70" s="47"/>
      <c r="U70" s="47"/>
      <c r="V70" s="117" t="s">
        <v>748</v>
      </c>
      <c r="W70" s="57"/>
      <c r="X70" s="47"/>
      <c r="Y70" s="47"/>
      <c r="Z70" s="58"/>
      <c r="AA70" s="47"/>
      <c r="AB70" s="47"/>
    </row>
    <row r="71" spans="1:28" s="49" customFormat="1" ht="15.95" customHeight="1">
      <c r="A71" s="53" t="s">
        <v>577</v>
      </c>
      <c r="B71" s="55" t="s">
        <v>574</v>
      </c>
      <c r="C71" s="55" t="s">
        <v>460</v>
      </c>
      <c r="D71" s="54" t="s">
        <v>461</v>
      </c>
      <c r="E71" s="55" t="s">
        <v>462</v>
      </c>
      <c r="F71" s="56" t="s">
        <v>7</v>
      </c>
      <c r="G71" s="56" t="s">
        <v>744</v>
      </c>
      <c r="H71" s="56" t="s">
        <v>12</v>
      </c>
      <c r="I71" s="47" t="s">
        <v>748</v>
      </c>
      <c r="J71" s="77">
        <v>43921</v>
      </c>
      <c r="K71" s="47" t="s">
        <v>862</v>
      </c>
      <c r="L71" s="47" t="s">
        <v>803</v>
      </c>
      <c r="M71" s="47">
        <v>1</v>
      </c>
      <c r="N71" s="77">
        <v>43614</v>
      </c>
      <c r="O71" s="95" t="s">
        <v>861</v>
      </c>
      <c r="P71" s="47" t="s">
        <v>760</v>
      </c>
      <c r="Q71" s="47" t="s">
        <v>748</v>
      </c>
      <c r="R71" s="47" t="s">
        <v>760</v>
      </c>
      <c r="S71" s="47" t="s">
        <v>760</v>
      </c>
      <c r="T71" s="47" t="s">
        <v>875</v>
      </c>
      <c r="U71" s="47"/>
      <c r="V71" s="117" t="s">
        <v>748</v>
      </c>
      <c r="W71" s="57"/>
      <c r="X71" s="47"/>
      <c r="Y71" s="47"/>
      <c r="Z71" s="58"/>
      <c r="AA71" s="47"/>
      <c r="AB71" s="47"/>
    </row>
    <row r="72" spans="1:28" s="49" customFormat="1" ht="15.95" customHeight="1">
      <c r="A72" s="53" t="s">
        <v>577</v>
      </c>
      <c r="B72" s="55" t="s">
        <v>574</v>
      </c>
      <c r="C72" s="55" t="s">
        <v>463</v>
      </c>
      <c r="D72" s="54" t="s">
        <v>464</v>
      </c>
      <c r="E72" s="55" t="s">
        <v>465</v>
      </c>
      <c r="F72" s="56" t="s">
        <v>7</v>
      </c>
      <c r="G72" s="56" t="s">
        <v>744</v>
      </c>
      <c r="H72" s="56" t="s">
        <v>12</v>
      </c>
      <c r="I72" s="47" t="s">
        <v>747</v>
      </c>
      <c r="J72" s="77">
        <v>43921</v>
      </c>
      <c r="K72" s="47"/>
      <c r="L72" s="47"/>
      <c r="M72" s="47"/>
      <c r="N72" s="77"/>
      <c r="O72" s="47"/>
      <c r="P72" s="47" t="s">
        <v>760</v>
      </c>
      <c r="Q72" s="47" t="s">
        <v>760</v>
      </c>
      <c r="R72" s="47" t="s">
        <v>760</v>
      </c>
      <c r="S72" s="47" t="s">
        <v>760</v>
      </c>
      <c r="T72" s="47"/>
      <c r="U72" s="47"/>
      <c r="V72" s="117" t="s">
        <v>748</v>
      </c>
      <c r="W72" s="57"/>
      <c r="X72" s="47"/>
      <c r="Y72" s="47"/>
      <c r="Z72" s="58"/>
      <c r="AA72" s="47"/>
      <c r="AB72" s="47"/>
    </row>
    <row r="73" spans="1:28" s="49" customFormat="1" ht="15.95" customHeight="1">
      <c r="A73" s="53" t="s">
        <v>577</v>
      </c>
      <c r="B73" s="55" t="s">
        <v>574</v>
      </c>
      <c r="C73" s="55" t="s">
        <v>466</v>
      </c>
      <c r="D73" s="54" t="s">
        <v>467</v>
      </c>
      <c r="E73" s="55" t="s">
        <v>468</v>
      </c>
      <c r="F73" s="56" t="s">
        <v>7</v>
      </c>
      <c r="G73" s="56" t="s">
        <v>744</v>
      </c>
      <c r="H73" s="56" t="s">
        <v>12</v>
      </c>
      <c r="I73" s="47" t="s">
        <v>748</v>
      </c>
      <c r="J73" s="77">
        <v>43921</v>
      </c>
      <c r="K73" s="47" t="s">
        <v>862</v>
      </c>
      <c r="L73" s="47" t="s">
        <v>803</v>
      </c>
      <c r="M73" s="47">
        <v>2</v>
      </c>
      <c r="N73" s="77">
        <v>43614</v>
      </c>
      <c r="O73" s="95" t="s">
        <v>860</v>
      </c>
      <c r="P73" s="47" t="s">
        <v>760</v>
      </c>
      <c r="Q73" s="47" t="s">
        <v>748</v>
      </c>
      <c r="R73" s="47" t="s">
        <v>760</v>
      </c>
      <c r="S73" s="47" t="s">
        <v>760</v>
      </c>
      <c r="T73" s="47" t="s">
        <v>875</v>
      </c>
      <c r="U73" s="47"/>
      <c r="V73" s="117" t="s">
        <v>748</v>
      </c>
      <c r="W73" s="57"/>
      <c r="X73" s="47"/>
      <c r="Y73" s="47"/>
      <c r="Z73" s="58"/>
      <c r="AA73" s="47"/>
      <c r="AB73" s="47"/>
    </row>
    <row r="74" spans="1:28" s="49" customFormat="1" ht="15.95" customHeight="1">
      <c r="A74" s="53" t="s">
        <v>577</v>
      </c>
      <c r="B74" s="55" t="s">
        <v>574</v>
      </c>
      <c r="C74" s="55" t="s">
        <v>469</v>
      </c>
      <c r="D74" s="54" t="s">
        <v>470</v>
      </c>
      <c r="E74" s="55" t="s">
        <v>471</v>
      </c>
      <c r="F74" s="74" t="s">
        <v>5</v>
      </c>
      <c r="G74" s="74" t="s">
        <v>581</v>
      </c>
      <c r="H74" s="56" t="s">
        <v>12</v>
      </c>
      <c r="I74" s="47"/>
      <c r="J74" s="77">
        <v>43921</v>
      </c>
      <c r="K74" s="47"/>
      <c r="L74" s="47"/>
      <c r="M74" s="47"/>
      <c r="N74" s="77"/>
      <c r="O74" s="47"/>
      <c r="P74" s="47" t="s">
        <v>760</v>
      </c>
      <c r="Q74" s="47" t="s">
        <v>760</v>
      </c>
      <c r="R74" s="47" t="s">
        <v>760</v>
      </c>
      <c r="S74" s="47" t="s">
        <v>760</v>
      </c>
      <c r="T74" s="47"/>
      <c r="U74" s="47"/>
      <c r="V74" s="117" t="s">
        <v>748</v>
      </c>
      <c r="W74" s="57"/>
      <c r="X74" s="47"/>
      <c r="Y74" s="47"/>
      <c r="Z74" s="58"/>
      <c r="AA74" s="47"/>
      <c r="AB74" s="47"/>
    </row>
    <row r="75" spans="1:28" s="49" customFormat="1" ht="15.95" customHeight="1">
      <c r="A75" s="53" t="s">
        <v>577</v>
      </c>
      <c r="B75" s="55" t="s">
        <v>574</v>
      </c>
      <c r="C75" s="55" t="s">
        <v>472</v>
      </c>
      <c r="D75" s="54" t="s">
        <v>473</v>
      </c>
      <c r="E75" s="55" t="s">
        <v>474</v>
      </c>
      <c r="F75" s="56" t="s">
        <v>7</v>
      </c>
      <c r="G75" s="56" t="s">
        <v>744</v>
      </c>
      <c r="H75" s="56" t="s">
        <v>12</v>
      </c>
      <c r="I75" s="47" t="s">
        <v>747</v>
      </c>
      <c r="J75" s="77">
        <v>43921</v>
      </c>
      <c r="K75" s="47"/>
      <c r="L75" s="47"/>
      <c r="M75" s="47"/>
      <c r="N75" s="77"/>
      <c r="O75" s="47"/>
      <c r="P75" s="47" t="s">
        <v>760</v>
      </c>
      <c r="Q75" s="47" t="s">
        <v>760</v>
      </c>
      <c r="R75" s="47" t="s">
        <v>760</v>
      </c>
      <c r="S75" s="47" t="s">
        <v>760</v>
      </c>
      <c r="T75" s="47"/>
      <c r="U75" s="47"/>
      <c r="V75" s="117" t="s">
        <v>748</v>
      </c>
      <c r="W75" s="57"/>
      <c r="X75" s="47"/>
      <c r="Y75" s="47"/>
      <c r="Z75" s="58"/>
      <c r="AA75" s="47"/>
      <c r="AB75" s="47"/>
    </row>
    <row r="76" spans="1:28" s="49" customFormat="1" ht="15.95" customHeight="1">
      <c r="A76" s="53" t="s">
        <v>577</v>
      </c>
      <c r="B76" s="55" t="s">
        <v>574</v>
      </c>
      <c r="C76" s="55" t="s">
        <v>475</v>
      </c>
      <c r="D76" s="54" t="s">
        <v>476</v>
      </c>
      <c r="E76" s="55" t="s">
        <v>477</v>
      </c>
      <c r="F76" s="56" t="s">
        <v>7</v>
      </c>
      <c r="G76" s="56" t="s">
        <v>744</v>
      </c>
      <c r="H76" s="56" t="s">
        <v>12</v>
      </c>
      <c r="I76" s="47" t="s">
        <v>747</v>
      </c>
      <c r="J76" s="77">
        <v>43921</v>
      </c>
      <c r="K76" s="47"/>
      <c r="L76" s="47"/>
      <c r="M76" s="47"/>
      <c r="N76" s="77"/>
      <c r="O76" s="47"/>
      <c r="P76" s="47" t="s">
        <v>760</v>
      </c>
      <c r="Q76" s="47" t="s">
        <v>760</v>
      </c>
      <c r="R76" s="47" t="s">
        <v>760</v>
      </c>
      <c r="S76" s="47" t="s">
        <v>760</v>
      </c>
      <c r="T76" s="47"/>
      <c r="U76" s="47"/>
      <c r="V76" s="117" t="s">
        <v>748</v>
      </c>
      <c r="W76" s="57"/>
      <c r="X76" s="47"/>
      <c r="Y76" s="47"/>
      <c r="Z76" s="58"/>
      <c r="AA76" s="47"/>
      <c r="AB76" s="47"/>
    </row>
    <row r="77" spans="1:28" s="49" customFormat="1" ht="15.95" customHeight="1">
      <c r="A77" s="53" t="s">
        <v>577</v>
      </c>
      <c r="B77" s="55" t="s">
        <v>574</v>
      </c>
      <c r="C77" s="55" t="s">
        <v>478</v>
      </c>
      <c r="D77" s="54" t="s">
        <v>479</v>
      </c>
      <c r="E77" s="55" t="s">
        <v>480</v>
      </c>
      <c r="F77" s="56" t="s">
        <v>7</v>
      </c>
      <c r="G77" s="56" t="s">
        <v>744</v>
      </c>
      <c r="H77" s="56" t="s">
        <v>12</v>
      </c>
      <c r="I77" s="47" t="s">
        <v>748</v>
      </c>
      <c r="J77" s="77">
        <v>43921</v>
      </c>
      <c r="K77" s="47" t="s">
        <v>862</v>
      </c>
      <c r="L77" s="47" t="s">
        <v>803</v>
      </c>
      <c r="M77" s="47">
        <v>1</v>
      </c>
      <c r="N77" s="77">
        <v>43614</v>
      </c>
      <c r="O77" s="95" t="s">
        <v>861</v>
      </c>
      <c r="P77" s="47" t="s">
        <v>760</v>
      </c>
      <c r="Q77" s="47" t="s">
        <v>748</v>
      </c>
      <c r="R77" s="47" t="s">
        <v>760</v>
      </c>
      <c r="S77" s="47" t="s">
        <v>760</v>
      </c>
      <c r="T77" s="47" t="s">
        <v>875</v>
      </c>
      <c r="U77" s="47"/>
      <c r="V77" s="117" t="s">
        <v>748</v>
      </c>
      <c r="W77" s="57"/>
      <c r="X77" s="47"/>
      <c r="Y77" s="47"/>
      <c r="Z77" s="58"/>
      <c r="AA77" s="47"/>
      <c r="AB77" s="47"/>
    </row>
    <row r="78" spans="1:28" s="49" customFormat="1" ht="15.95" customHeight="1">
      <c r="A78" s="53" t="s">
        <v>577</v>
      </c>
      <c r="B78" s="55" t="s">
        <v>574</v>
      </c>
      <c r="C78" s="55" t="s">
        <v>481</v>
      </c>
      <c r="D78" s="54" t="s">
        <v>482</v>
      </c>
      <c r="E78" s="55" t="s">
        <v>483</v>
      </c>
      <c r="F78" s="56" t="s">
        <v>7</v>
      </c>
      <c r="G78" s="56" t="s">
        <v>744</v>
      </c>
      <c r="H78" s="56" t="s">
        <v>12</v>
      </c>
      <c r="I78" s="47" t="s">
        <v>748</v>
      </c>
      <c r="J78" s="77">
        <v>43921</v>
      </c>
      <c r="K78" s="47" t="s">
        <v>755</v>
      </c>
      <c r="L78" s="47" t="s">
        <v>754</v>
      </c>
      <c r="M78" s="47">
        <v>265</v>
      </c>
      <c r="N78" s="77">
        <v>44015</v>
      </c>
      <c r="O78" s="95" t="s">
        <v>824</v>
      </c>
      <c r="P78" s="47" t="s">
        <v>760</v>
      </c>
      <c r="Q78" s="47" t="s">
        <v>748</v>
      </c>
      <c r="R78" s="47" t="s">
        <v>760</v>
      </c>
      <c r="S78" s="47" t="s">
        <v>760</v>
      </c>
      <c r="T78" s="47" t="s">
        <v>875</v>
      </c>
      <c r="U78" s="47"/>
      <c r="V78" s="117" t="s">
        <v>748</v>
      </c>
      <c r="W78" s="57"/>
      <c r="X78" s="47"/>
      <c r="Y78" s="47"/>
      <c r="Z78" s="58"/>
      <c r="AA78" s="47"/>
      <c r="AB78" s="47"/>
    </row>
    <row r="79" spans="1:28" s="49" customFormat="1" ht="15.95" customHeight="1">
      <c r="A79" s="53" t="s">
        <v>577</v>
      </c>
      <c r="B79" s="55" t="s">
        <v>574</v>
      </c>
      <c r="C79" s="55" t="s">
        <v>484</v>
      </c>
      <c r="D79" s="54" t="s">
        <v>485</v>
      </c>
      <c r="E79" s="55" t="s">
        <v>485</v>
      </c>
      <c r="F79" s="74" t="s">
        <v>5</v>
      </c>
      <c r="G79" s="74" t="s">
        <v>578</v>
      </c>
      <c r="H79" s="56" t="s">
        <v>12</v>
      </c>
      <c r="I79" s="116">
        <v>5341740000</v>
      </c>
      <c r="J79" s="77">
        <v>43921</v>
      </c>
      <c r="K79" s="47" t="s">
        <v>755</v>
      </c>
      <c r="L79" s="47" t="s">
        <v>754</v>
      </c>
      <c r="M79" s="47">
        <v>225</v>
      </c>
      <c r="N79" s="77">
        <v>44015</v>
      </c>
      <c r="O79" s="47" t="s">
        <v>747</v>
      </c>
      <c r="P79" s="47" t="s">
        <v>748</v>
      </c>
      <c r="Q79" s="47" t="s">
        <v>748</v>
      </c>
      <c r="R79" s="47" t="s">
        <v>760</v>
      </c>
      <c r="S79" s="47" t="s">
        <v>760</v>
      </c>
      <c r="T79" s="47" t="s">
        <v>892</v>
      </c>
      <c r="U79" s="47"/>
      <c r="V79" s="117" t="s">
        <v>748</v>
      </c>
      <c r="W79" s="57"/>
      <c r="X79" s="47"/>
      <c r="Y79" s="47"/>
      <c r="Z79" s="58"/>
      <c r="AA79" s="47"/>
      <c r="AB79" s="47"/>
    </row>
    <row r="80" spans="1:28" s="49" customFormat="1" ht="15.95" customHeight="1">
      <c r="A80" s="53" t="s">
        <v>577</v>
      </c>
      <c r="B80" s="55" t="s">
        <v>574</v>
      </c>
      <c r="C80" s="55" t="s">
        <v>486</v>
      </c>
      <c r="D80" s="54" t="s">
        <v>487</v>
      </c>
      <c r="E80" s="55" t="s">
        <v>487</v>
      </c>
      <c r="F80" s="74" t="s">
        <v>5</v>
      </c>
      <c r="G80" s="74" t="s">
        <v>578</v>
      </c>
      <c r="H80" s="56" t="s">
        <v>12</v>
      </c>
      <c r="I80" s="75">
        <v>10882091</v>
      </c>
      <c r="J80" s="77">
        <v>43921</v>
      </c>
      <c r="K80" s="47" t="s">
        <v>933</v>
      </c>
      <c r="L80" s="47" t="s">
        <v>932</v>
      </c>
      <c r="M80" s="47">
        <v>8</v>
      </c>
      <c r="N80" s="77">
        <v>44022</v>
      </c>
      <c r="O80" s="47" t="s">
        <v>747</v>
      </c>
      <c r="P80" s="47" t="s">
        <v>748</v>
      </c>
      <c r="Q80" s="47" t="s">
        <v>748</v>
      </c>
      <c r="R80" s="47" t="s">
        <v>760</v>
      </c>
      <c r="S80" s="47" t="s">
        <v>760</v>
      </c>
      <c r="T80" s="47" t="s">
        <v>893</v>
      </c>
      <c r="U80" s="47" t="s">
        <v>942</v>
      </c>
      <c r="V80" s="117" t="s">
        <v>748</v>
      </c>
      <c r="W80" s="57"/>
      <c r="X80" s="47"/>
      <c r="Y80" s="47"/>
      <c r="Z80" s="58"/>
      <c r="AA80" s="47"/>
      <c r="AB80" s="47"/>
    </row>
    <row r="81" spans="1:28" s="49" customFormat="1" ht="15.95" customHeight="1">
      <c r="A81" s="53" t="s">
        <v>577</v>
      </c>
      <c r="B81" s="55" t="s">
        <v>574</v>
      </c>
      <c r="C81" s="55" t="s">
        <v>488</v>
      </c>
      <c r="D81" s="54" t="s">
        <v>489</v>
      </c>
      <c r="E81" s="55" t="s">
        <v>490</v>
      </c>
      <c r="F81" s="74" t="s">
        <v>5</v>
      </c>
      <c r="G81" s="74" t="s">
        <v>708</v>
      </c>
      <c r="H81" s="56" t="s">
        <v>12</v>
      </c>
      <c r="I81" s="115">
        <v>122136.515</v>
      </c>
      <c r="J81" s="77">
        <v>43921</v>
      </c>
      <c r="K81" s="47" t="s">
        <v>755</v>
      </c>
      <c r="L81" s="47" t="s">
        <v>754</v>
      </c>
      <c r="M81" s="47">
        <v>173</v>
      </c>
      <c r="N81" s="77">
        <v>44015</v>
      </c>
      <c r="O81" s="47" t="s">
        <v>747</v>
      </c>
      <c r="P81" s="47" t="s">
        <v>748</v>
      </c>
      <c r="Q81" s="47" t="s">
        <v>748</v>
      </c>
      <c r="R81" s="47" t="s">
        <v>760</v>
      </c>
      <c r="S81" s="47" t="s">
        <v>760</v>
      </c>
      <c r="T81" s="47" t="s">
        <v>894</v>
      </c>
      <c r="U81" s="47"/>
      <c r="V81" s="117" t="s">
        <v>748</v>
      </c>
      <c r="W81" s="57"/>
      <c r="X81" s="47"/>
      <c r="Y81" s="47"/>
      <c r="Z81" s="58"/>
      <c r="AA81" s="47"/>
      <c r="AB81" s="47"/>
    </row>
    <row r="82" spans="1:28" s="49" customFormat="1" ht="15.95" customHeight="1">
      <c r="A82" s="53" t="s">
        <v>577</v>
      </c>
      <c r="B82" s="55" t="s">
        <v>574</v>
      </c>
      <c r="C82" s="55" t="s">
        <v>491</v>
      </c>
      <c r="D82" s="54" t="s">
        <v>492</v>
      </c>
      <c r="E82" s="55" t="s">
        <v>493</v>
      </c>
      <c r="F82" s="74" t="s">
        <v>5</v>
      </c>
      <c r="G82" s="74" t="s">
        <v>708</v>
      </c>
      <c r="H82" s="56" t="s">
        <v>12</v>
      </c>
      <c r="I82" s="115">
        <v>116483.67600000001</v>
      </c>
      <c r="J82" s="77">
        <v>43921</v>
      </c>
      <c r="K82" s="47" t="s">
        <v>757</v>
      </c>
      <c r="L82" s="47" t="s">
        <v>750</v>
      </c>
      <c r="M82" s="47">
        <v>173</v>
      </c>
      <c r="N82" s="77">
        <v>43664</v>
      </c>
      <c r="O82" s="47" t="s">
        <v>747</v>
      </c>
      <c r="P82" s="47" t="s">
        <v>748</v>
      </c>
      <c r="Q82" s="47" t="s">
        <v>748</v>
      </c>
      <c r="R82" s="47" t="s">
        <v>760</v>
      </c>
      <c r="S82" s="47" t="s">
        <v>760</v>
      </c>
      <c r="T82" s="47" t="s">
        <v>895</v>
      </c>
      <c r="U82" s="47"/>
      <c r="V82" s="117" t="s">
        <v>748</v>
      </c>
      <c r="W82" s="57"/>
      <c r="X82" s="47"/>
      <c r="Y82" s="47"/>
      <c r="Z82" s="58"/>
      <c r="AA82" s="47"/>
      <c r="AB82" s="47"/>
    </row>
    <row r="83" spans="1:28" s="49" customFormat="1" ht="15.95" customHeight="1">
      <c r="A83" s="53" t="s">
        <v>577</v>
      </c>
      <c r="B83" s="55" t="s">
        <v>574</v>
      </c>
      <c r="C83" s="55" t="s">
        <v>494</v>
      </c>
      <c r="D83" s="54" t="s">
        <v>495</v>
      </c>
      <c r="E83" s="55" t="s">
        <v>496</v>
      </c>
      <c r="F83" s="74" t="s">
        <v>5</v>
      </c>
      <c r="G83" s="74" t="s">
        <v>578</v>
      </c>
      <c r="H83" s="56" t="s">
        <v>12</v>
      </c>
      <c r="I83" s="75">
        <v>12567176</v>
      </c>
      <c r="J83" s="77">
        <v>43921</v>
      </c>
      <c r="K83" s="47" t="s">
        <v>933</v>
      </c>
      <c r="L83" s="47" t="s">
        <v>932</v>
      </c>
      <c r="M83" s="47">
        <v>8</v>
      </c>
      <c r="N83" s="77">
        <v>44022</v>
      </c>
      <c r="O83" s="47" t="s">
        <v>747</v>
      </c>
      <c r="P83" s="47" t="s">
        <v>748</v>
      </c>
      <c r="Q83" s="47" t="s">
        <v>748</v>
      </c>
      <c r="R83" s="47" t="s">
        <v>760</v>
      </c>
      <c r="S83" s="47" t="s">
        <v>760</v>
      </c>
      <c r="T83" s="47" t="s">
        <v>893</v>
      </c>
      <c r="U83" s="47" t="s">
        <v>942</v>
      </c>
      <c r="V83" s="117" t="s">
        <v>748</v>
      </c>
      <c r="W83" s="57"/>
      <c r="X83" s="47"/>
      <c r="Y83" s="47"/>
      <c r="Z83" s="58"/>
      <c r="AA83" s="47"/>
      <c r="AB83" s="47"/>
    </row>
    <row r="84" spans="1:28" s="49" customFormat="1" ht="15.95" customHeight="1">
      <c r="A84" s="53" t="s">
        <v>577</v>
      </c>
      <c r="B84" s="55" t="s">
        <v>574</v>
      </c>
      <c r="C84" s="55" t="s">
        <v>497</v>
      </c>
      <c r="D84" s="54" t="s">
        <v>498</v>
      </c>
      <c r="E84" s="55" t="s">
        <v>498</v>
      </c>
      <c r="F84" s="74" t="s">
        <v>5</v>
      </c>
      <c r="G84" s="74" t="s">
        <v>578</v>
      </c>
      <c r="H84" s="56" t="s">
        <v>12</v>
      </c>
      <c r="I84" s="138">
        <v>10168482.460000001</v>
      </c>
      <c r="J84" s="77">
        <v>43921</v>
      </c>
      <c r="K84" s="47" t="s">
        <v>935</v>
      </c>
      <c r="L84" s="76" t="s">
        <v>934</v>
      </c>
      <c r="M84" s="76">
        <v>8</v>
      </c>
      <c r="N84" s="77">
        <v>43675</v>
      </c>
      <c r="O84" s="47" t="s">
        <v>747</v>
      </c>
      <c r="P84" s="47" t="s">
        <v>748</v>
      </c>
      <c r="Q84" s="47" t="s">
        <v>748</v>
      </c>
      <c r="R84" s="47" t="s">
        <v>760</v>
      </c>
      <c r="S84" s="47" t="s">
        <v>760</v>
      </c>
      <c r="T84" s="76" t="s">
        <v>882</v>
      </c>
      <c r="U84" s="47" t="s">
        <v>943</v>
      </c>
      <c r="V84" s="117" t="s">
        <v>748</v>
      </c>
      <c r="W84" s="57"/>
      <c r="X84" s="47"/>
      <c r="Y84" s="47"/>
      <c r="Z84" s="58"/>
      <c r="AA84" s="47"/>
      <c r="AB84" s="47"/>
    </row>
    <row r="85" spans="1:28" s="49" customFormat="1" ht="15.95" customHeight="1">
      <c r="A85" s="53" t="s">
        <v>577</v>
      </c>
      <c r="B85" s="55" t="s">
        <v>575</v>
      </c>
      <c r="C85" s="55" t="s">
        <v>499</v>
      </c>
      <c r="D85" s="54" t="s">
        <v>500</v>
      </c>
      <c r="E85" s="55" t="s">
        <v>501</v>
      </c>
      <c r="F85" s="56" t="s">
        <v>7</v>
      </c>
      <c r="G85" s="56" t="s">
        <v>744</v>
      </c>
      <c r="H85" s="56" t="s">
        <v>12</v>
      </c>
      <c r="I85" s="47" t="s">
        <v>748</v>
      </c>
      <c r="J85" s="77">
        <v>43921</v>
      </c>
      <c r="K85" s="47" t="s">
        <v>755</v>
      </c>
      <c r="L85" s="47" t="s">
        <v>754</v>
      </c>
      <c r="M85" s="47">
        <v>38</v>
      </c>
      <c r="N85" s="77">
        <v>44015</v>
      </c>
      <c r="O85" s="95" t="s">
        <v>872</v>
      </c>
      <c r="P85" s="47" t="s">
        <v>760</v>
      </c>
      <c r="Q85" s="47" t="s">
        <v>748</v>
      </c>
      <c r="R85" s="47" t="s">
        <v>760</v>
      </c>
      <c r="S85" s="47" t="s">
        <v>760</v>
      </c>
      <c r="T85" s="47" t="s">
        <v>875</v>
      </c>
      <c r="U85" s="47"/>
      <c r="V85" s="117" t="s">
        <v>748</v>
      </c>
      <c r="W85" s="57" t="s">
        <v>39</v>
      </c>
      <c r="X85" s="62" t="s">
        <v>871</v>
      </c>
      <c r="Y85" s="47"/>
      <c r="Z85" s="58"/>
      <c r="AA85" s="47"/>
      <c r="AB85" s="47"/>
    </row>
    <row r="86" spans="1:28" s="49" customFormat="1" ht="15.95" customHeight="1">
      <c r="A86" s="53" t="s">
        <v>577</v>
      </c>
      <c r="B86" s="55" t="s">
        <v>576</v>
      </c>
      <c r="C86" s="55" t="s">
        <v>502</v>
      </c>
      <c r="D86" s="54" t="s">
        <v>503</v>
      </c>
      <c r="E86" s="55" t="s">
        <v>504</v>
      </c>
      <c r="F86" s="56" t="s">
        <v>7</v>
      </c>
      <c r="G86" s="56" t="s">
        <v>744</v>
      </c>
      <c r="H86" s="56" t="s">
        <v>12</v>
      </c>
      <c r="I86" s="47" t="s">
        <v>748</v>
      </c>
      <c r="J86" s="77">
        <v>43921</v>
      </c>
      <c r="K86" s="47" t="s">
        <v>755</v>
      </c>
      <c r="L86" s="47" t="s">
        <v>754</v>
      </c>
      <c r="M86" s="47">
        <v>216</v>
      </c>
      <c r="N86" s="77">
        <v>44015</v>
      </c>
      <c r="O86" s="95" t="s">
        <v>808</v>
      </c>
      <c r="P86" s="47" t="s">
        <v>760</v>
      </c>
      <c r="Q86" s="47" t="s">
        <v>748</v>
      </c>
      <c r="R86" s="47" t="s">
        <v>760</v>
      </c>
      <c r="S86" s="47" t="s">
        <v>760</v>
      </c>
      <c r="T86" s="47" t="s">
        <v>875</v>
      </c>
      <c r="U86" s="47"/>
      <c r="V86" s="117" t="s">
        <v>748</v>
      </c>
      <c r="W86" s="57"/>
      <c r="X86" s="47"/>
      <c r="Y86" s="47"/>
      <c r="Z86" s="58"/>
      <c r="AA86" s="47"/>
      <c r="AB86" s="47"/>
    </row>
    <row r="87" spans="1:28" s="49" customFormat="1" ht="15.95" customHeight="1">
      <c r="A87" s="53" t="s">
        <v>577</v>
      </c>
      <c r="B87" s="55" t="s">
        <v>576</v>
      </c>
      <c r="C87" s="55" t="s">
        <v>505</v>
      </c>
      <c r="D87" s="54" t="s">
        <v>506</v>
      </c>
      <c r="E87" s="55" t="s">
        <v>507</v>
      </c>
      <c r="F87" s="56" t="s">
        <v>7</v>
      </c>
      <c r="G87" s="56" t="s">
        <v>744</v>
      </c>
      <c r="H87" s="56" t="s">
        <v>12</v>
      </c>
      <c r="I87" s="47" t="s">
        <v>747</v>
      </c>
      <c r="J87" s="77">
        <v>43921</v>
      </c>
      <c r="K87" s="47"/>
      <c r="L87" s="47"/>
      <c r="M87" s="47"/>
      <c r="N87" s="77"/>
      <c r="O87" s="47"/>
      <c r="P87" s="47" t="s">
        <v>760</v>
      </c>
      <c r="Q87" s="47" t="s">
        <v>760</v>
      </c>
      <c r="R87" s="47" t="s">
        <v>760</v>
      </c>
      <c r="S87" s="47" t="s">
        <v>760</v>
      </c>
      <c r="T87" s="47"/>
      <c r="U87" s="47"/>
      <c r="V87" s="117" t="s">
        <v>748</v>
      </c>
      <c r="W87" s="57"/>
      <c r="X87" s="47"/>
      <c r="Y87" s="47"/>
      <c r="Z87" s="58"/>
      <c r="AA87" s="47"/>
      <c r="AB87" s="47"/>
    </row>
    <row r="88" spans="1:28" s="49" customFormat="1" ht="15.95" customHeight="1">
      <c r="A88" s="53" t="s">
        <v>577</v>
      </c>
      <c r="B88" s="55" t="s">
        <v>576</v>
      </c>
      <c r="C88" s="55" t="s">
        <v>508</v>
      </c>
      <c r="D88" s="54" t="s">
        <v>509</v>
      </c>
      <c r="E88" s="55" t="s">
        <v>510</v>
      </c>
      <c r="F88" s="56" t="s">
        <v>7</v>
      </c>
      <c r="G88" s="56" t="s">
        <v>744</v>
      </c>
      <c r="H88" s="56" t="s">
        <v>12</v>
      </c>
      <c r="I88" s="47" t="s">
        <v>747</v>
      </c>
      <c r="J88" s="77">
        <v>43921</v>
      </c>
      <c r="K88" s="47"/>
      <c r="L88" s="47"/>
      <c r="M88" s="47"/>
      <c r="N88" s="77"/>
      <c r="O88" s="47"/>
      <c r="P88" s="47" t="s">
        <v>760</v>
      </c>
      <c r="Q88" s="47" t="s">
        <v>760</v>
      </c>
      <c r="R88" s="47" t="s">
        <v>760</v>
      </c>
      <c r="S88" s="47" t="s">
        <v>760</v>
      </c>
      <c r="T88" s="47"/>
      <c r="U88" s="47"/>
      <c r="V88" s="117" t="s">
        <v>748</v>
      </c>
      <c r="W88" s="57"/>
      <c r="X88" s="47"/>
      <c r="Y88" s="47"/>
      <c r="Z88" s="58"/>
      <c r="AA88" s="47"/>
      <c r="AB88" s="47"/>
    </row>
    <row r="89" spans="1:28" s="49" customFormat="1" ht="15.95" customHeight="1">
      <c r="A89" s="53" t="s">
        <v>577</v>
      </c>
      <c r="B89" s="55" t="s">
        <v>576</v>
      </c>
      <c r="C89" s="55" t="s">
        <v>511</v>
      </c>
      <c r="D89" s="54" t="s">
        <v>512</v>
      </c>
      <c r="E89" s="55" t="s">
        <v>513</v>
      </c>
      <c r="F89" s="56" t="s">
        <v>7</v>
      </c>
      <c r="G89" s="56" t="s">
        <v>744</v>
      </c>
      <c r="H89" s="56" t="s">
        <v>12</v>
      </c>
      <c r="I89" s="47" t="s">
        <v>747</v>
      </c>
      <c r="J89" s="77">
        <v>43921</v>
      </c>
      <c r="K89" s="47"/>
      <c r="L89" s="47"/>
      <c r="M89" s="47"/>
      <c r="N89" s="77"/>
      <c r="O89" s="47"/>
      <c r="P89" s="47" t="s">
        <v>760</v>
      </c>
      <c r="Q89" s="47" t="s">
        <v>760</v>
      </c>
      <c r="R89" s="47" t="s">
        <v>760</v>
      </c>
      <c r="S89" s="47" t="s">
        <v>760</v>
      </c>
      <c r="T89" s="47"/>
      <c r="U89" s="47"/>
      <c r="V89" s="117" t="s">
        <v>748</v>
      </c>
      <c r="W89" s="57"/>
      <c r="X89" s="47"/>
      <c r="Y89" s="47"/>
      <c r="Z89" s="58"/>
      <c r="AA89" s="47"/>
      <c r="AB89" s="47"/>
    </row>
    <row r="90" spans="1:28" s="49" customFormat="1" ht="15.95" customHeight="1">
      <c r="A90" s="53" t="s">
        <v>577</v>
      </c>
      <c r="B90" s="55" t="s">
        <v>576</v>
      </c>
      <c r="C90" s="55" t="s">
        <v>514</v>
      </c>
      <c r="D90" s="54" t="s">
        <v>515</v>
      </c>
      <c r="E90" s="55" t="s">
        <v>516</v>
      </c>
      <c r="F90" s="56" t="s">
        <v>7</v>
      </c>
      <c r="G90" s="56" t="s">
        <v>744</v>
      </c>
      <c r="H90" s="56" t="s">
        <v>12</v>
      </c>
      <c r="I90" s="47" t="s">
        <v>747</v>
      </c>
      <c r="J90" s="77">
        <v>43921</v>
      </c>
      <c r="K90" s="47"/>
      <c r="L90" s="47"/>
      <c r="M90" s="47"/>
      <c r="N90" s="77"/>
      <c r="O90" s="47"/>
      <c r="P90" s="47" t="s">
        <v>760</v>
      </c>
      <c r="Q90" s="47" t="s">
        <v>760</v>
      </c>
      <c r="R90" s="47" t="s">
        <v>760</v>
      </c>
      <c r="S90" s="47" t="s">
        <v>760</v>
      </c>
      <c r="T90" s="47"/>
      <c r="U90" s="47"/>
      <c r="V90" s="117" t="s">
        <v>748</v>
      </c>
      <c r="W90" s="57"/>
      <c r="X90" s="47"/>
      <c r="Y90" s="47"/>
      <c r="Z90" s="58"/>
      <c r="AA90" s="47"/>
      <c r="AB90" s="47"/>
    </row>
    <row r="91" spans="1:28" s="49" customFormat="1" ht="15.95" customHeight="1">
      <c r="A91" s="53" t="s">
        <v>577</v>
      </c>
      <c r="B91" s="55" t="s">
        <v>576</v>
      </c>
      <c r="C91" s="55" t="s">
        <v>517</v>
      </c>
      <c r="D91" s="54" t="s">
        <v>518</v>
      </c>
      <c r="E91" s="55" t="s">
        <v>519</v>
      </c>
      <c r="F91" s="56" t="s">
        <v>7</v>
      </c>
      <c r="G91" s="56" t="s">
        <v>744</v>
      </c>
      <c r="H91" s="56" t="s">
        <v>12</v>
      </c>
      <c r="I91" s="47" t="s">
        <v>747</v>
      </c>
      <c r="J91" s="77">
        <v>43921</v>
      </c>
      <c r="K91" s="47"/>
      <c r="L91" s="47"/>
      <c r="M91" s="47"/>
      <c r="N91" s="77"/>
      <c r="O91" s="47"/>
      <c r="P91" s="47" t="s">
        <v>760</v>
      </c>
      <c r="Q91" s="47" t="s">
        <v>760</v>
      </c>
      <c r="R91" s="47" t="s">
        <v>760</v>
      </c>
      <c r="S91" s="47" t="s">
        <v>760</v>
      </c>
      <c r="T91" s="47"/>
      <c r="U91" s="47"/>
      <c r="V91" s="117" t="s">
        <v>748</v>
      </c>
      <c r="W91" s="57"/>
      <c r="X91" s="47"/>
      <c r="Y91" s="47"/>
      <c r="Z91" s="58"/>
      <c r="AA91" s="47"/>
      <c r="AB91" s="47"/>
    </row>
    <row r="92" spans="1:28" s="49" customFormat="1" ht="15.95" customHeight="1">
      <c r="A92" s="53" t="s">
        <v>577</v>
      </c>
      <c r="B92" s="54" t="s">
        <v>576</v>
      </c>
      <c r="C92" s="55" t="s">
        <v>520</v>
      </c>
      <c r="D92" s="54" t="s">
        <v>521</v>
      </c>
      <c r="E92" s="55" t="s">
        <v>522</v>
      </c>
      <c r="F92" s="56" t="s">
        <v>7</v>
      </c>
      <c r="G92" s="56" t="s">
        <v>744</v>
      </c>
      <c r="H92" s="56" t="s">
        <v>12</v>
      </c>
      <c r="I92" s="47" t="s">
        <v>748</v>
      </c>
      <c r="J92" s="77">
        <v>43921</v>
      </c>
      <c r="K92" s="47" t="s">
        <v>918</v>
      </c>
      <c r="L92" s="47" t="s">
        <v>917</v>
      </c>
      <c r="M92" s="47">
        <v>2</v>
      </c>
      <c r="N92" s="77">
        <v>42131</v>
      </c>
      <c r="O92" s="62" t="s">
        <v>916</v>
      </c>
      <c r="P92" s="47" t="s">
        <v>760</v>
      </c>
      <c r="Q92" s="47" t="s">
        <v>748</v>
      </c>
      <c r="R92" s="47" t="s">
        <v>760</v>
      </c>
      <c r="S92" s="47" t="s">
        <v>760</v>
      </c>
      <c r="T92" s="47" t="s">
        <v>875</v>
      </c>
      <c r="U92" s="47"/>
      <c r="V92" s="117" t="s">
        <v>748</v>
      </c>
      <c r="W92" s="57"/>
      <c r="X92" s="47"/>
      <c r="Y92" s="47"/>
      <c r="Z92" s="58"/>
      <c r="AA92" s="47"/>
      <c r="AB92" s="47"/>
    </row>
    <row r="93" spans="1:28" s="49" customFormat="1" ht="15.95" customHeight="1">
      <c r="A93" s="53" t="s">
        <v>577</v>
      </c>
      <c r="B93" s="54" t="s">
        <v>576</v>
      </c>
      <c r="C93" s="55" t="s">
        <v>523</v>
      </c>
      <c r="D93" s="54" t="s">
        <v>524</v>
      </c>
      <c r="E93" s="55" t="s">
        <v>525</v>
      </c>
      <c r="F93" s="56" t="s">
        <v>7</v>
      </c>
      <c r="G93" s="56" t="s">
        <v>744</v>
      </c>
      <c r="H93" s="56" t="s">
        <v>12</v>
      </c>
      <c r="I93" s="47" t="s">
        <v>747</v>
      </c>
      <c r="J93" s="77">
        <v>43921</v>
      </c>
      <c r="K93" s="47"/>
      <c r="L93" s="47"/>
      <c r="M93" s="47"/>
      <c r="N93" s="77"/>
      <c r="O93" s="47"/>
      <c r="P93" s="47" t="s">
        <v>760</v>
      </c>
      <c r="Q93" s="47" t="s">
        <v>760</v>
      </c>
      <c r="R93" s="47" t="s">
        <v>760</v>
      </c>
      <c r="S93" s="47" t="s">
        <v>760</v>
      </c>
      <c r="T93" s="47"/>
      <c r="U93" s="47"/>
      <c r="V93" s="117" t="s">
        <v>748</v>
      </c>
      <c r="W93" s="57"/>
      <c r="X93" s="47"/>
      <c r="Y93" s="47"/>
      <c r="Z93" s="58"/>
      <c r="AA93" s="47"/>
      <c r="AB93" s="47"/>
    </row>
    <row r="94" spans="1:28" s="49" customFormat="1" ht="15.95" customHeight="1">
      <c r="A94" s="53" t="s">
        <v>577</v>
      </c>
      <c r="B94" s="54" t="s">
        <v>576</v>
      </c>
      <c r="C94" s="55" t="s">
        <v>526</v>
      </c>
      <c r="D94" s="54" t="s">
        <v>527</v>
      </c>
      <c r="E94" s="55" t="s">
        <v>528</v>
      </c>
      <c r="F94" s="56" t="s">
        <v>7</v>
      </c>
      <c r="G94" s="56" t="s">
        <v>744</v>
      </c>
      <c r="H94" s="56" t="s">
        <v>12</v>
      </c>
      <c r="I94" s="47" t="s">
        <v>748</v>
      </c>
      <c r="J94" s="77">
        <v>43921</v>
      </c>
      <c r="K94" s="47" t="s">
        <v>755</v>
      </c>
      <c r="L94" s="47" t="s">
        <v>754</v>
      </c>
      <c r="M94" s="47">
        <v>43</v>
      </c>
      <c r="N94" s="77">
        <v>44015</v>
      </c>
      <c r="O94" s="95" t="s">
        <v>780</v>
      </c>
      <c r="P94" s="47" t="s">
        <v>760</v>
      </c>
      <c r="Q94" s="47" t="s">
        <v>748</v>
      </c>
      <c r="R94" s="47" t="s">
        <v>760</v>
      </c>
      <c r="S94" s="47" t="s">
        <v>760</v>
      </c>
      <c r="T94" s="47" t="s">
        <v>875</v>
      </c>
      <c r="U94" s="47"/>
      <c r="V94" s="117" t="s">
        <v>748</v>
      </c>
      <c r="W94" s="57"/>
      <c r="X94" s="47"/>
      <c r="Y94" s="47"/>
      <c r="Z94" s="58"/>
      <c r="AA94" s="47"/>
      <c r="AB94" s="47"/>
    </row>
    <row r="95" spans="1:28" s="49" customFormat="1" ht="15.95" customHeight="1">
      <c r="A95" s="53" t="s">
        <v>577</v>
      </c>
      <c r="B95" s="54" t="s">
        <v>576</v>
      </c>
      <c r="C95" s="55" t="s">
        <v>529</v>
      </c>
      <c r="D95" s="54" t="s">
        <v>530</v>
      </c>
      <c r="E95" s="55" t="s">
        <v>531</v>
      </c>
      <c r="F95" s="56" t="s">
        <v>7</v>
      </c>
      <c r="G95" s="56" t="s">
        <v>744</v>
      </c>
      <c r="H95" s="56" t="s">
        <v>12</v>
      </c>
      <c r="I95" s="47" t="s">
        <v>748</v>
      </c>
      <c r="J95" s="77">
        <v>43921</v>
      </c>
      <c r="K95" s="47" t="s">
        <v>755</v>
      </c>
      <c r="L95" s="47" t="s">
        <v>754</v>
      </c>
      <c r="M95" s="47">
        <v>16</v>
      </c>
      <c r="N95" s="77">
        <v>44015</v>
      </c>
      <c r="O95" s="95" t="s">
        <v>827</v>
      </c>
      <c r="P95" s="47" t="s">
        <v>760</v>
      </c>
      <c r="Q95" s="47" t="s">
        <v>748</v>
      </c>
      <c r="R95" s="47" t="s">
        <v>760</v>
      </c>
      <c r="S95" s="47" t="s">
        <v>760</v>
      </c>
      <c r="T95" s="47" t="s">
        <v>875</v>
      </c>
      <c r="U95" s="47"/>
      <c r="V95" s="117" t="s">
        <v>748</v>
      </c>
      <c r="W95" s="57"/>
      <c r="X95" s="47"/>
      <c r="Y95" s="47"/>
      <c r="Z95" s="58"/>
      <c r="AA95" s="47"/>
      <c r="AB95" s="47"/>
    </row>
    <row r="96" spans="1:28" s="49" customFormat="1" ht="15.95" customHeight="1">
      <c r="A96" s="53" t="s">
        <v>577</v>
      </c>
      <c r="B96" s="54" t="s">
        <v>576</v>
      </c>
      <c r="C96" s="55" t="s">
        <v>532</v>
      </c>
      <c r="D96" s="54" t="s">
        <v>533</v>
      </c>
      <c r="E96" s="55" t="s">
        <v>534</v>
      </c>
      <c r="F96" s="56" t="s">
        <v>7</v>
      </c>
      <c r="G96" s="56" t="s">
        <v>744</v>
      </c>
      <c r="H96" s="56" t="s">
        <v>12</v>
      </c>
      <c r="I96" s="47" t="s">
        <v>748</v>
      </c>
      <c r="J96" s="77">
        <v>43921</v>
      </c>
      <c r="K96" s="47" t="s">
        <v>755</v>
      </c>
      <c r="L96" s="47" t="s">
        <v>754</v>
      </c>
      <c r="M96" s="47">
        <v>11</v>
      </c>
      <c r="N96" s="77">
        <v>44015</v>
      </c>
      <c r="O96" s="95" t="s">
        <v>806</v>
      </c>
      <c r="P96" s="47" t="s">
        <v>760</v>
      </c>
      <c r="Q96" s="47" t="s">
        <v>748</v>
      </c>
      <c r="R96" s="47" t="s">
        <v>760</v>
      </c>
      <c r="S96" s="47" t="s">
        <v>760</v>
      </c>
      <c r="T96" s="47" t="s">
        <v>875</v>
      </c>
      <c r="U96" s="47"/>
      <c r="V96" s="117" t="s">
        <v>748</v>
      </c>
      <c r="W96" s="57"/>
      <c r="X96" s="47"/>
      <c r="Y96" s="47"/>
      <c r="Z96" s="58"/>
      <c r="AA96" s="47"/>
      <c r="AB96" s="47"/>
    </row>
    <row r="97" spans="1:28" s="49" customFormat="1" ht="15.95" customHeight="1">
      <c r="A97" s="53" t="s">
        <v>577</v>
      </c>
      <c r="B97" s="54" t="s">
        <v>576</v>
      </c>
      <c r="C97" s="55" t="s">
        <v>535</v>
      </c>
      <c r="D97" s="54" t="s">
        <v>536</v>
      </c>
      <c r="E97" s="55" t="s">
        <v>537</v>
      </c>
      <c r="F97" s="56" t="s">
        <v>7</v>
      </c>
      <c r="G97" s="56" t="s">
        <v>744</v>
      </c>
      <c r="H97" s="56" t="s">
        <v>12</v>
      </c>
      <c r="I97" s="47" t="s">
        <v>748</v>
      </c>
      <c r="J97" s="77">
        <v>43921</v>
      </c>
      <c r="K97" s="47" t="s">
        <v>915</v>
      </c>
      <c r="L97" s="47" t="s">
        <v>914</v>
      </c>
      <c r="M97" s="47">
        <v>4</v>
      </c>
      <c r="N97" s="77">
        <v>43648</v>
      </c>
      <c r="O97" s="62" t="s">
        <v>913</v>
      </c>
      <c r="P97" s="47" t="s">
        <v>760</v>
      </c>
      <c r="Q97" s="47" t="s">
        <v>748</v>
      </c>
      <c r="R97" s="47" t="s">
        <v>760</v>
      </c>
      <c r="S97" s="47" t="s">
        <v>760</v>
      </c>
      <c r="T97" s="47" t="s">
        <v>875</v>
      </c>
      <c r="U97" s="47"/>
      <c r="V97" s="117" t="s">
        <v>748</v>
      </c>
      <c r="W97" s="57"/>
      <c r="X97" s="47"/>
      <c r="Y97" s="47"/>
      <c r="Z97" s="58"/>
      <c r="AA97" s="47"/>
      <c r="AB97" s="47"/>
    </row>
    <row r="98" spans="1:28" s="49" customFormat="1" ht="15.95" customHeight="1">
      <c r="A98" s="53" t="s">
        <v>577</v>
      </c>
      <c r="B98" s="54" t="s">
        <v>576</v>
      </c>
      <c r="C98" s="55" t="s">
        <v>538</v>
      </c>
      <c r="D98" s="54" t="s">
        <v>539</v>
      </c>
      <c r="E98" s="55" t="s">
        <v>540</v>
      </c>
      <c r="F98" s="56" t="s">
        <v>7</v>
      </c>
      <c r="G98" s="56" t="s">
        <v>744</v>
      </c>
      <c r="H98" s="56" t="s">
        <v>12</v>
      </c>
      <c r="I98" s="47" t="s">
        <v>748</v>
      </c>
      <c r="J98" s="77">
        <v>43921</v>
      </c>
      <c r="K98" s="47" t="s">
        <v>755</v>
      </c>
      <c r="L98" s="47" t="s">
        <v>754</v>
      </c>
      <c r="M98" s="47">
        <v>40</v>
      </c>
      <c r="N98" s="77">
        <v>44015</v>
      </c>
      <c r="O98" s="95" t="s">
        <v>785</v>
      </c>
      <c r="P98" s="47" t="s">
        <v>760</v>
      </c>
      <c r="Q98" s="47" t="s">
        <v>748</v>
      </c>
      <c r="R98" s="47" t="s">
        <v>760</v>
      </c>
      <c r="S98" s="47" t="s">
        <v>760</v>
      </c>
      <c r="T98" s="47" t="s">
        <v>875</v>
      </c>
      <c r="U98" s="47"/>
      <c r="V98" s="117" t="s">
        <v>748</v>
      </c>
      <c r="W98" s="57"/>
      <c r="X98" s="47"/>
      <c r="Y98" s="47"/>
      <c r="Z98" s="58"/>
      <c r="AA98" s="47"/>
      <c r="AB98" s="47"/>
    </row>
    <row r="99" spans="1:28" s="49" customFormat="1" ht="15.95" customHeight="1">
      <c r="A99" s="53" t="s">
        <v>577</v>
      </c>
      <c r="B99" s="54" t="s">
        <v>576</v>
      </c>
      <c r="C99" s="55" t="s">
        <v>541</v>
      </c>
      <c r="D99" s="54" t="s">
        <v>542</v>
      </c>
      <c r="E99" s="55" t="s">
        <v>543</v>
      </c>
      <c r="F99" s="56" t="s">
        <v>7</v>
      </c>
      <c r="G99" s="56" t="s">
        <v>744</v>
      </c>
      <c r="H99" s="56" t="s">
        <v>12</v>
      </c>
      <c r="I99" s="47" t="s">
        <v>748</v>
      </c>
      <c r="J99" s="77">
        <v>43921</v>
      </c>
      <c r="K99" s="47" t="s">
        <v>755</v>
      </c>
      <c r="L99" s="47" t="s">
        <v>754</v>
      </c>
      <c r="M99" s="47">
        <v>5</v>
      </c>
      <c r="N99" s="77">
        <v>44015</v>
      </c>
      <c r="O99" s="95" t="s">
        <v>772</v>
      </c>
      <c r="P99" s="47" t="s">
        <v>760</v>
      </c>
      <c r="Q99" s="47" t="s">
        <v>748</v>
      </c>
      <c r="R99" s="47" t="s">
        <v>760</v>
      </c>
      <c r="S99" s="47" t="s">
        <v>760</v>
      </c>
      <c r="T99" s="47" t="s">
        <v>875</v>
      </c>
      <c r="U99" s="47"/>
      <c r="V99" s="117" t="s">
        <v>748</v>
      </c>
      <c r="W99" s="57"/>
      <c r="X99" s="47"/>
      <c r="Y99" s="47"/>
      <c r="Z99" s="58"/>
      <c r="AA99" s="47"/>
      <c r="AB99" s="47"/>
    </row>
    <row r="100" spans="1:28" s="49" customFormat="1" ht="15.95" customHeight="1">
      <c r="A100" s="53" t="s">
        <v>577</v>
      </c>
      <c r="B100" s="54" t="s">
        <v>576</v>
      </c>
      <c r="C100" s="55" t="s">
        <v>544</v>
      </c>
      <c r="D100" s="54" t="s">
        <v>545</v>
      </c>
      <c r="E100" s="55" t="s">
        <v>546</v>
      </c>
      <c r="F100" s="56" t="s">
        <v>7</v>
      </c>
      <c r="G100" s="56" t="s">
        <v>744</v>
      </c>
      <c r="H100" s="56" t="s">
        <v>12</v>
      </c>
      <c r="I100" s="47" t="s">
        <v>748</v>
      </c>
      <c r="J100" s="77">
        <v>43921</v>
      </c>
      <c r="K100" s="47" t="s">
        <v>755</v>
      </c>
      <c r="L100" s="47" t="s">
        <v>754</v>
      </c>
      <c r="M100" s="47">
        <v>40</v>
      </c>
      <c r="N100" s="77">
        <v>44015</v>
      </c>
      <c r="O100" s="95" t="s">
        <v>785</v>
      </c>
      <c r="P100" s="47" t="s">
        <v>760</v>
      </c>
      <c r="Q100" s="47" t="s">
        <v>748</v>
      </c>
      <c r="R100" s="47" t="s">
        <v>760</v>
      </c>
      <c r="S100" s="47" t="s">
        <v>760</v>
      </c>
      <c r="T100" s="47" t="s">
        <v>875</v>
      </c>
      <c r="U100" s="47"/>
      <c r="V100" s="117" t="s">
        <v>748</v>
      </c>
      <c r="W100" s="57"/>
      <c r="X100" s="47"/>
      <c r="Y100" s="47"/>
      <c r="Z100" s="58"/>
      <c r="AA100" s="47"/>
      <c r="AB100" s="47"/>
    </row>
    <row r="101" spans="1:28" s="49" customFormat="1" ht="15.95" customHeight="1">
      <c r="A101" s="53" t="s">
        <v>577</v>
      </c>
      <c r="B101" s="54" t="s">
        <v>576</v>
      </c>
      <c r="C101" s="55" t="s">
        <v>547</v>
      </c>
      <c r="D101" s="54" t="s">
        <v>548</v>
      </c>
      <c r="E101" s="55" t="s">
        <v>549</v>
      </c>
      <c r="F101" s="56" t="s">
        <v>7</v>
      </c>
      <c r="G101" s="56" t="s">
        <v>744</v>
      </c>
      <c r="H101" s="56" t="s">
        <v>12</v>
      </c>
      <c r="I101" s="47" t="s">
        <v>747</v>
      </c>
      <c r="J101" s="77">
        <v>43921</v>
      </c>
      <c r="K101" s="47"/>
      <c r="L101" s="47"/>
      <c r="M101" s="47"/>
      <c r="N101" s="77"/>
      <c r="O101" s="47"/>
      <c r="P101" s="47" t="s">
        <v>760</v>
      </c>
      <c r="Q101" s="47" t="s">
        <v>760</v>
      </c>
      <c r="R101" s="47" t="s">
        <v>760</v>
      </c>
      <c r="S101" s="47" t="s">
        <v>760</v>
      </c>
      <c r="T101" s="47"/>
      <c r="U101" s="47"/>
      <c r="V101" s="117" t="s">
        <v>748</v>
      </c>
      <c r="W101" s="57"/>
      <c r="X101" s="47"/>
      <c r="Y101" s="47"/>
      <c r="Z101" s="58"/>
      <c r="AA101" s="47"/>
      <c r="AB101" s="47"/>
    </row>
    <row r="102" spans="1:28" s="49" customFormat="1" ht="15.95" customHeight="1">
      <c r="A102" s="53" t="s">
        <v>577</v>
      </c>
      <c r="B102" s="54" t="s">
        <v>576</v>
      </c>
      <c r="C102" s="55" t="s">
        <v>550</v>
      </c>
      <c r="D102" s="54" t="s">
        <v>551</v>
      </c>
      <c r="E102" s="55" t="s">
        <v>552</v>
      </c>
      <c r="F102" s="56" t="s">
        <v>7</v>
      </c>
      <c r="G102" s="56" t="s">
        <v>744</v>
      </c>
      <c r="H102" s="56" t="s">
        <v>12</v>
      </c>
      <c r="I102" s="47" t="s">
        <v>747</v>
      </c>
      <c r="J102" s="77">
        <v>43921</v>
      </c>
      <c r="K102" s="47"/>
      <c r="L102" s="47"/>
      <c r="M102" s="47"/>
      <c r="N102" s="77"/>
      <c r="O102" s="47"/>
      <c r="P102" s="47" t="s">
        <v>760</v>
      </c>
      <c r="Q102" s="47" t="s">
        <v>760</v>
      </c>
      <c r="R102" s="47" t="s">
        <v>760</v>
      </c>
      <c r="S102" s="47" t="s">
        <v>760</v>
      </c>
      <c r="T102" s="47"/>
      <c r="U102" s="47"/>
      <c r="V102" s="117" t="s">
        <v>748</v>
      </c>
      <c r="W102" s="57"/>
      <c r="X102" s="47"/>
      <c r="Y102" s="47"/>
      <c r="Z102" s="58"/>
      <c r="AA102" s="47"/>
      <c r="AB102" s="47"/>
    </row>
    <row r="103" spans="1:28" s="49" customFormat="1" ht="15.95" customHeight="1">
      <c r="A103" s="53" t="s">
        <v>577</v>
      </c>
      <c r="B103" s="54" t="s">
        <v>576</v>
      </c>
      <c r="C103" s="55" t="s">
        <v>553</v>
      </c>
      <c r="D103" s="54" t="s">
        <v>554</v>
      </c>
      <c r="E103" s="55" t="s">
        <v>555</v>
      </c>
      <c r="F103" s="56" t="s">
        <v>7</v>
      </c>
      <c r="G103" s="56" t="s">
        <v>744</v>
      </c>
      <c r="H103" s="56" t="s">
        <v>12</v>
      </c>
      <c r="I103" s="47" t="s">
        <v>748</v>
      </c>
      <c r="J103" s="77">
        <v>43921</v>
      </c>
      <c r="K103" s="47" t="s">
        <v>755</v>
      </c>
      <c r="L103" s="47" t="s">
        <v>754</v>
      </c>
      <c r="M103" s="47">
        <v>13</v>
      </c>
      <c r="N103" s="77">
        <v>44015</v>
      </c>
      <c r="O103" s="95" t="s">
        <v>796</v>
      </c>
      <c r="P103" s="47" t="s">
        <v>760</v>
      </c>
      <c r="Q103" s="47" t="s">
        <v>748</v>
      </c>
      <c r="R103" s="47" t="s">
        <v>760</v>
      </c>
      <c r="S103" s="47" t="s">
        <v>760</v>
      </c>
      <c r="T103" s="47" t="s">
        <v>875</v>
      </c>
      <c r="U103" s="47"/>
      <c r="V103" s="117" t="s">
        <v>748</v>
      </c>
      <c r="W103" s="57"/>
      <c r="X103" s="47"/>
      <c r="Y103" s="47"/>
      <c r="Z103" s="58"/>
      <c r="AA103" s="47"/>
      <c r="AB103" s="47"/>
    </row>
    <row r="104" spans="1:28" s="49" customFormat="1" ht="15.95" customHeight="1">
      <c r="A104" s="53" t="s">
        <v>577</v>
      </c>
      <c r="B104" s="54" t="s">
        <v>576</v>
      </c>
      <c r="C104" s="55" t="s">
        <v>556</v>
      </c>
      <c r="D104" s="54" t="s">
        <v>557</v>
      </c>
      <c r="E104" s="55" t="s">
        <v>558</v>
      </c>
      <c r="F104" s="56" t="s">
        <v>7</v>
      </c>
      <c r="G104" s="56" t="s">
        <v>744</v>
      </c>
      <c r="H104" s="56" t="s">
        <v>12</v>
      </c>
      <c r="I104" s="47" t="s">
        <v>747</v>
      </c>
      <c r="J104" s="77">
        <v>43921</v>
      </c>
      <c r="K104" s="47"/>
      <c r="L104" s="47"/>
      <c r="M104" s="47"/>
      <c r="N104" s="77"/>
      <c r="O104" s="47"/>
      <c r="P104" s="47" t="s">
        <v>760</v>
      </c>
      <c r="Q104" s="47" t="s">
        <v>760</v>
      </c>
      <c r="R104" s="47" t="s">
        <v>760</v>
      </c>
      <c r="S104" s="47" t="s">
        <v>760</v>
      </c>
      <c r="T104" s="47"/>
      <c r="U104" s="47"/>
      <c r="V104" s="117" t="s">
        <v>748</v>
      </c>
      <c r="W104" s="57"/>
      <c r="X104" s="47"/>
      <c r="Y104" s="47"/>
      <c r="Z104" s="58"/>
      <c r="AA104" s="47"/>
      <c r="AB104" s="47"/>
    </row>
    <row r="105" spans="1:28" s="49" customFormat="1" ht="15.95" customHeight="1">
      <c r="A105" s="53" t="s">
        <v>577</v>
      </c>
      <c r="B105" s="54" t="s">
        <v>576</v>
      </c>
      <c r="C105" s="55" t="s">
        <v>559</v>
      </c>
      <c r="D105" s="54" t="s">
        <v>560</v>
      </c>
      <c r="E105" s="55" t="s">
        <v>561</v>
      </c>
      <c r="F105" s="74" t="s">
        <v>5</v>
      </c>
      <c r="G105" s="74" t="s">
        <v>582</v>
      </c>
      <c r="H105" s="56" t="s">
        <v>12</v>
      </c>
      <c r="I105" s="47">
        <v>1</v>
      </c>
      <c r="J105" s="77">
        <v>43921</v>
      </c>
      <c r="K105" s="47" t="s">
        <v>945</v>
      </c>
      <c r="L105" s="47" t="s">
        <v>946</v>
      </c>
      <c r="M105" s="47" t="s">
        <v>747</v>
      </c>
      <c r="N105" s="77">
        <v>43921</v>
      </c>
      <c r="O105" s="47" t="s">
        <v>747</v>
      </c>
      <c r="P105" s="47" t="s">
        <v>748</v>
      </c>
      <c r="Q105" s="47" t="s">
        <v>760</v>
      </c>
      <c r="R105" s="47" t="s">
        <v>760</v>
      </c>
      <c r="S105" s="47" t="s">
        <v>760</v>
      </c>
      <c r="T105" s="47" t="s">
        <v>944</v>
      </c>
      <c r="U105" s="47"/>
      <c r="V105" s="117" t="s">
        <v>748</v>
      </c>
      <c r="W105" s="57"/>
      <c r="X105" s="47"/>
      <c r="Y105" s="47"/>
      <c r="Z105" s="58"/>
      <c r="AA105" s="47"/>
      <c r="AB105" s="47"/>
    </row>
    <row r="106" spans="1:28" s="49" customFormat="1" ht="15.95" customHeight="1">
      <c r="A106" s="53" t="s">
        <v>577</v>
      </c>
      <c r="B106" s="54" t="s">
        <v>576</v>
      </c>
      <c r="C106" s="55" t="s">
        <v>562</v>
      </c>
      <c r="D106" s="54" t="s">
        <v>563</v>
      </c>
      <c r="E106" s="55" t="s">
        <v>564</v>
      </c>
      <c r="F106" s="56" t="s">
        <v>7</v>
      </c>
      <c r="G106" s="56" t="s">
        <v>744</v>
      </c>
      <c r="H106" s="56" t="s">
        <v>12</v>
      </c>
      <c r="I106" s="47" t="s">
        <v>748</v>
      </c>
      <c r="J106" s="77">
        <v>43921</v>
      </c>
      <c r="K106" s="47" t="s">
        <v>755</v>
      </c>
      <c r="L106" s="47" t="s">
        <v>754</v>
      </c>
      <c r="M106" s="47">
        <v>48</v>
      </c>
      <c r="N106" s="77">
        <v>44015</v>
      </c>
      <c r="O106" s="47" t="s">
        <v>747</v>
      </c>
      <c r="P106" s="47" t="s">
        <v>748</v>
      </c>
      <c r="Q106" s="47" t="s">
        <v>748</v>
      </c>
      <c r="R106" s="47" t="s">
        <v>760</v>
      </c>
      <c r="S106" s="47" t="s">
        <v>760</v>
      </c>
      <c r="T106" s="47" t="s">
        <v>885</v>
      </c>
      <c r="U106" s="47"/>
      <c r="V106" s="117" t="s">
        <v>748</v>
      </c>
      <c r="W106" s="57"/>
      <c r="X106" s="47"/>
      <c r="Y106" s="47"/>
      <c r="Z106" s="58"/>
      <c r="AA106" s="47"/>
      <c r="AB106" s="47"/>
    </row>
    <row r="107" spans="1:28" s="49" customFormat="1" ht="15.95" customHeight="1">
      <c r="A107" s="53" t="s">
        <v>577</v>
      </c>
      <c r="B107" s="54" t="s">
        <v>565</v>
      </c>
      <c r="C107" s="55" t="s">
        <v>259</v>
      </c>
      <c r="D107" s="54" t="s">
        <v>260</v>
      </c>
      <c r="E107" s="55" t="s">
        <v>261</v>
      </c>
      <c r="F107" s="56" t="s">
        <v>7</v>
      </c>
      <c r="G107" s="56" t="s">
        <v>744</v>
      </c>
      <c r="H107" s="56" t="s">
        <v>66</v>
      </c>
      <c r="I107" s="47" t="s">
        <v>748</v>
      </c>
      <c r="J107" s="77">
        <v>43555</v>
      </c>
      <c r="K107" s="47" t="s">
        <v>948</v>
      </c>
      <c r="L107" s="47" t="s">
        <v>949</v>
      </c>
      <c r="M107" s="47" t="s">
        <v>747</v>
      </c>
      <c r="N107" s="77">
        <v>43555</v>
      </c>
      <c r="O107" s="47" t="s">
        <v>747</v>
      </c>
      <c r="P107" s="47" t="s">
        <v>748</v>
      </c>
      <c r="Q107" s="47" t="s">
        <v>748</v>
      </c>
      <c r="R107" s="47" t="s">
        <v>760</v>
      </c>
      <c r="S107" s="47" t="s">
        <v>760</v>
      </c>
      <c r="T107" s="47" t="s">
        <v>947</v>
      </c>
      <c r="U107" s="47"/>
      <c r="V107" s="117"/>
      <c r="W107" s="57"/>
      <c r="X107" s="47"/>
      <c r="Y107" s="47"/>
      <c r="Z107" s="58"/>
      <c r="AA107" s="47"/>
      <c r="AB107" s="47"/>
    </row>
    <row r="108" spans="1:28" s="49" customFormat="1" ht="15.95" customHeight="1">
      <c r="A108" s="53" t="s">
        <v>577</v>
      </c>
      <c r="B108" s="54" t="s">
        <v>565</v>
      </c>
      <c r="C108" s="55" t="s">
        <v>262</v>
      </c>
      <c r="D108" s="161" t="s">
        <v>263</v>
      </c>
      <c r="E108" s="55" t="s">
        <v>264</v>
      </c>
      <c r="F108" s="56" t="s">
        <v>7</v>
      </c>
      <c r="G108" s="56" t="s">
        <v>744</v>
      </c>
      <c r="H108" s="56" t="s">
        <v>66</v>
      </c>
      <c r="I108" s="47" t="s">
        <v>760</v>
      </c>
      <c r="J108" s="77">
        <v>43555</v>
      </c>
      <c r="K108" s="47" t="s">
        <v>757</v>
      </c>
      <c r="L108" s="47" t="s">
        <v>750</v>
      </c>
      <c r="M108" s="47">
        <v>214</v>
      </c>
      <c r="N108" s="77">
        <v>43664</v>
      </c>
      <c r="O108" s="95" t="s">
        <v>856</v>
      </c>
      <c r="P108" s="47" t="s">
        <v>760</v>
      </c>
      <c r="Q108" s="47" t="s">
        <v>748</v>
      </c>
      <c r="R108" s="47" t="s">
        <v>760</v>
      </c>
      <c r="S108" s="47" t="s">
        <v>760</v>
      </c>
      <c r="T108" s="47" t="s">
        <v>875</v>
      </c>
      <c r="U108" s="47"/>
      <c r="V108" s="117"/>
      <c r="W108" s="57"/>
      <c r="X108" s="47"/>
      <c r="Y108" s="47"/>
      <c r="Z108" s="58"/>
      <c r="AA108" s="47"/>
      <c r="AB108" s="47"/>
    </row>
    <row r="109" spans="1:28" s="49" customFormat="1" ht="15.95" customHeight="1">
      <c r="A109" s="53" t="s">
        <v>577</v>
      </c>
      <c r="B109" s="54" t="s">
        <v>565</v>
      </c>
      <c r="C109" s="55" t="s">
        <v>265</v>
      </c>
      <c r="D109" s="54" t="s">
        <v>266</v>
      </c>
      <c r="E109" s="55" t="s">
        <v>267</v>
      </c>
      <c r="F109" s="56" t="s">
        <v>7</v>
      </c>
      <c r="G109" s="56" t="s">
        <v>744</v>
      </c>
      <c r="H109" s="56" t="s">
        <v>66</v>
      </c>
      <c r="I109" s="47" t="s">
        <v>748</v>
      </c>
      <c r="J109" s="77">
        <v>43555</v>
      </c>
      <c r="K109" s="47" t="s">
        <v>757</v>
      </c>
      <c r="L109" s="47" t="s">
        <v>750</v>
      </c>
      <c r="M109" s="47">
        <v>54</v>
      </c>
      <c r="N109" s="77">
        <v>43664</v>
      </c>
      <c r="O109" s="47" t="s">
        <v>747</v>
      </c>
      <c r="P109" s="47" t="s">
        <v>748</v>
      </c>
      <c r="Q109" s="47" t="s">
        <v>748</v>
      </c>
      <c r="R109" s="47" t="s">
        <v>760</v>
      </c>
      <c r="S109" s="47" t="s">
        <v>760</v>
      </c>
      <c r="T109" s="47" t="s">
        <v>878</v>
      </c>
      <c r="U109" s="47" t="s">
        <v>936</v>
      </c>
      <c r="V109" s="117"/>
      <c r="W109" s="57"/>
      <c r="X109" s="47"/>
      <c r="Y109" s="47"/>
      <c r="Z109" s="58"/>
      <c r="AA109" s="47"/>
      <c r="AB109" s="47"/>
    </row>
    <row r="110" spans="1:28" s="49" customFormat="1" ht="15.95" customHeight="1">
      <c r="A110" s="53" t="s">
        <v>577</v>
      </c>
      <c r="B110" s="54" t="s">
        <v>565</v>
      </c>
      <c r="C110" s="55" t="s">
        <v>268</v>
      </c>
      <c r="D110" s="54" t="s">
        <v>269</v>
      </c>
      <c r="E110" s="55" t="s">
        <v>270</v>
      </c>
      <c r="F110" s="56" t="s">
        <v>7</v>
      </c>
      <c r="G110" s="56" t="s">
        <v>744</v>
      </c>
      <c r="H110" s="56" t="s">
        <v>66</v>
      </c>
      <c r="I110" s="47" t="s">
        <v>760</v>
      </c>
      <c r="J110" s="77">
        <v>43555</v>
      </c>
      <c r="K110" s="47" t="s">
        <v>935</v>
      </c>
      <c r="L110" s="47" t="s">
        <v>934</v>
      </c>
      <c r="M110" s="47">
        <v>3</v>
      </c>
      <c r="N110" s="77">
        <v>43675</v>
      </c>
      <c r="O110" s="47" t="s">
        <v>747</v>
      </c>
      <c r="P110" s="47" t="s">
        <v>748</v>
      </c>
      <c r="Q110" s="47" t="s">
        <v>748</v>
      </c>
      <c r="R110" s="47" t="s">
        <v>760</v>
      </c>
      <c r="S110" s="47" t="s">
        <v>760</v>
      </c>
      <c r="T110" s="47" t="s">
        <v>878</v>
      </c>
      <c r="U110" s="47"/>
      <c r="V110" s="117"/>
      <c r="W110" s="57"/>
      <c r="X110" s="47"/>
      <c r="Y110" s="47"/>
      <c r="Z110" s="58"/>
      <c r="AA110" s="47"/>
      <c r="AB110" s="47"/>
    </row>
    <row r="111" spans="1:28" s="49" customFormat="1" ht="15.95" customHeight="1">
      <c r="A111" s="53" t="s">
        <v>577</v>
      </c>
      <c r="B111" s="54" t="s">
        <v>565</v>
      </c>
      <c r="C111" s="55" t="s">
        <v>271</v>
      </c>
      <c r="D111" s="54" t="s">
        <v>272</v>
      </c>
      <c r="E111" s="55" t="s">
        <v>273</v>
      </c>
      <c r="F111" s="56" t="s">
        <v>7</v>
      </c>
      <c r="G111" s="56" t="s">
        <v>744</v>
      </c>
      <c r="H111" s="56" t="s">
        <v>66</v>
      </c>
      <c r="I111" s="47" t="s">
        <v>748</v>
      </c>
      <c r="J111" s="77">
        <v>43555</v>
      </c>
      <c r="K111" s="47" t="s">
        <v>935</v>
      </c>
      <c r="L111" s="47" t="s">
        <v>934</v>
      </c>
      <c r="M111" s="47">
        <v>5</v>
      </c>
      <c r="N111" s="77">
        <v>43675</v>
      </c>
      <c r="O111" s="47" t="s">
        <v>747</v>
      </c>
      <c r="P111" s="47" t="s">
        <v>748</v>
      </c>
      <c r="Q111" s="47" t="s">
        <v>748</v>
      </c>
      <c r="R111" s="47" t="s">
        <v>760</v>
      </c>
      <c r="S111" s="47" t="s">
        <v>760</v>
      </c>
      <c r="T111" s="47" t="s">
        <v>938</v>
      </c>
      <c r="U111" s="47"/>
      <c r="V111" s="117"/>
      <c r="W111" s="57"/>
      <c r="X111" s="47"/>
      <c r="Y111" s="47"/>
      <c r="Z111" s="58"/>
      <c r="AA111" s="47"/>
      <c r="AB111" s="47"/>
    </row>
    <row r="112" spans="1:28" s="49" customFormat="1" ht="15.95" customHeight="1">
      <c r="A112" s="53" t="s">
        <v>577</v>
      </c>
      <c r="B112" s="54" t="s">
        <v>565</v>
      </c>
      <c r="C112" s="55" t="s">
        <v>274</v>
      </c>
      <c r="D112" s="54" t="s">
        <v>275</v>
      </c>
      <c r="E112" s="55" t="s">
        <v>276</v>
      </c>
      <c r="F112" s="56" t="s">
        <v>7</v>
      </c>
      <c r="G112" s="56" t="s">
        <v>744</v>
      </c>
      <c r="H112" s="56" t="s">
        <v>66</v>
      </c>
      <c r="I112" s="47" t="s">
        <v>747</v>
      </c>
      <c r="J112" s="77">
        <v>43555</v>
      </c>
      <c r="K112" s="47"/>
      <c r="L112" s="47"/>
      <c r="M112" s="47"/>
      <c r="N112" s="77"/>
      <c r="O112" s="47"/>
      <c r="P112" s="47" t="s">
        <v>760</v>
      </c>
      <c r="Q112" s="47" t="s">
        <v>760</v>
      </c>
      <c r="R112" s="47" t="s">
        <v>760</v>
      </c>
      <c r="S112" s="47" t="s">
        <v>760</v>
      </c>
      <c r="T112" s="47"/>
      <c r="U112" s="47"/>
      <c r="V112" s="117"/>
      <c r="W112" s="57"/>
      <c r="X112" s="47"/>
      <c r="Y112" s="47"/>
      <c r="Z112" s="58"/>
      <c r="AA112" s="47"/>
      <c r="AB112" s="47"/>
    </row>
    <row r="113" spans="1:28" s="49" customFormat="1" ht="15.95" customHeight="1">
      <c r="A113" s="53" t="s">
        <v>577</v>
      </c>
      <c r="B113" s="54" t="s">
        <v>565</v>
      </c>
      <c r="C113" s="55" t="s">
        <v>277</v>
      </c>
      <c r="D113" s="54" t="s">
        <v>278</v>
      </c>
      <c r="E113" s="55" t="s">
        <v>279</v>
      </c>
      <c r="F113" s="56" t="s">
        <v>7</v>
      </c>
      <c r="G113" s="56" t="s">
        <v>744</v>
      </c>
      <c r="H113" s="56" t="s">
        <v>66</v>
      </c>
      <c r="I113" s="47" t="s">
        <v>747</v>
      </c>
      <c r="J113" s="77">
        <v>43555</v>
      </c>
      <c r="K113" s="47"/>
      <c r="L113" s="47"/>
      <c r="M113" s="47"/>
      <c r="N113" s="77"/>
      <c r="O113" s="47"/>
      <c r="P113" s="47" t="s">
        <v>760</v>
      </c>
      <c r="Q113" s="47" t="s">
        <v>760</v>
      </c>
      <c r="R113" s="47" t="s">
        <v>760</v>
      </c>
      <c r="S113" s="47" t="s">
        <v>760</v>
      </c>
      <c r="T113" s="47"/>
      <c r="U113" s="47"/>
      <c r="V113" s="117"/>
      <c r="W113" s="57"/>
      <c r="X113" s="47"/>
      <c r="Y113" s="47"/>
      <c r="Z113" s="58"/>
      <c r="AA113" s="47"/>
      <c r="AB113" s="47"/>
    </row>
    <row r="114" spans="1:28" s="49" customFormat="1" ht="15.95" customHeight="1">
      <c r="A114" s="53" t="s">
        <v>577</v>
      </c>
      <c r="B114" s="54" t="s">
        <v>566</v>
      </c>
      <c r="C114" s="55" t="s">
        <v>280</v>
      </c>
      <c r="D114" s="54" t="s">
        <v>281</v>
      </c>
      <c r="E114" s="55" t="s">
        <v>282</v>
      </c>
      <c r="F114" s="56" t="s">
        <v>7</v>
      </c>
      <c r="G114" s="56" t="s">
        <v>744</v>
      </c>
      <c r="H114" s="56" t="s">
        <v>66</v>
      </c>
      <c r="I114" s="47" t="s">
        <v>748</v>
      </c>
      <c r="J114" s="77">
        <v>43555</v>
      </c>
      <c r="K114" s="47" t="s">
        <v>757</v>
      </c>
      <c r="L114" s="47" t="s">
        <v>750</v>
      </c>
      <c r="M114" s="47">
        <v>41</v>
      </c>
      <c r="N114" s="77">
        <v>43664</v>
      </c>
      <c r="O114" s="95" t="s">
        <v>756</v>
      </c>
      <c r="P114" s="47" t="s">
        <v>760</v>
      </c>
      <c r="Q114" s="47" t="s">
        <v>748</v>
      </c>
      <c r="R114" s="47" t="s">
        <v>760</v>
      </c>
      <c r="S114" s="47" t="s">
        <v>760</v>
      </c>
      <c r="T114" s="47" t="s">
        <v>875</v>
      </c>
      <c r="U114" s="47"/>
      <c r="V114" s="117"/>
      <c r="W114" s="57"/>
      <c r="X114" s="47"/>
      <c r="Y114" s="47"/>
      <c r="Z114" s="58"/>
      <c r="AA114" s="47"/>
      <c r="AB114" s="47"/>
    </row>
    <row r="115" spans="1:28" s="49" customFormat="1" ht="15.95" customHeight="1">
      <c r="A115" s="53" t="s">
        <v>577</v>
      </c>
      <c r="B115" s="55" t="s">
        <v>566</v>
      </c>
      <c r="C115" s="55" t="s">
        <v>283</v>
      </c>
      <c r="D115" s="54" t="s">
        <v>284</v>
      </c>
      <c r="E115" s="55" t="s">
        <v>285</v>
      </c>
      <c r="F115" s="56" t="s">
        <v>7</v>
      </c>
      <c r="G115" s="56" t="s">
        <v>744</v>
      </c>
      <c r="H115" s="56" t="s">
        <v>66</v>
      </c>
      <c r="I115" s="47" t="s">
        <v>748</v>
      </c>
      <c r="J115" s="77">
        <v>43555</v>
      </c>
      <c r="K115" s="47" t="s">
        <v>757</v>
      </c>
      <c r="L115" s="47" t="s">
        <v>750</v>
      </c>
      <c r="M115" s="47">
        <v>41</v>
      </c>
      <c r="N115" s="77">
        <v>43664</v>
      </c>
      <c r="O115" s="95" t="s">
        <v>794</v>
      </c>
      <c r="P115" s="47" t="s">
        <v>760</v>
      </c>
      <c r="Q115" s="47" t="s">
        <v>748</v>
      </c>
      <c r="R115" s="47" t="s">
        <v>760</v>
      </c>
      <c r="S115" s="47" t="s">
        <v>760</v>
      </c>
      <c r="T115" s="47" t="s">
        <v>875</v>
      </c>
      <c r="U115" s="47"/>
      <c r="V115" s="117"/>
      <c r="W115" s="57"/>
      <c r="X115" s="47"/>
      <c r="Y115" s="47"/>
      <c r="Z115" s="58"/>
      <c r="AA115" s="47"/>
      <c r="AB115" s="47"/>
    </row>
    <row r="116" spans="1:28" s="49" customFormat="1" ht="15.95" customHeight="1">
      <c r="A116" s="53" t="s">
        <v>577</v>
      </c>
      <c r="B116" s="55" t="s">
        <v>566</v>
      </c>
      <c r="C116" s="55" t="s">
        <v>286</v>
      </c>
      <c r="D116" s="54" t="s">
        <v>287</v>
      </c>
      <c r="E116" s="55" t="s">
        <v>288</v>
      </c>
      <c r="F116" s="56" t="s">
        <v>7</v>
      </c>
      <c r="G116" s="56" t="s">
        <v>744</v>
      </c>
      <c r="H116" s="56" t="s">
        <v>66</v>
      </c>
      <c r="I116" s="47" t="s">
        <v>748</v>
      </c>
      <c r="J116" s="77">
        <v>43555</v>
      </c>
      <c r="K116" s="47" t="s">
        <v>757</v>
      </c>
      <c r="L116" s="47" t="s">
        <v>750</v>
      </c>
      <c r="M116" s="47">
        <v>41</v>
      </c>
      <c r="N116" s="77">
        <v>43664</v>
      </c>
      <c r="O116" s="95" t="s">
        <v>794</v>
      </c>
      <c r="P116" s="47" t="s">
        <v>760</v>
      </c>
      <c r="Q116" s="47" t="s">
        <v>748</v>
      </c>
      <c r="R116" s="47" t="s">
        <v>760</v>
      </c>
      <c r="S116" s="47" t="s">
        <v>760</v>
      </c>
      <c r="T116" s="47" t="s">
        <v>875</v>
      </c>
      <c r="U116" s="47"/>
      <c r="V116" s="117"/>
      <c r="W116" s="57"/>
      <c r="X116" s="47"/>
      <c r="Y116" s="47"/>
      <c r="Z116" s="58"/>
      <c r="AA116" s="47"/>
      <c r="AB116" s="47"/>
    </row>
    <row r="117" spans="1:28" s="49" customFormat="1" ht="15.95" customHeight="1">
      <c r="A117" s="53" t="s">
        <v>577</v>
      </c>
      <c r="B117" s="55" t="s">
        <v>566</v>
      </c>
      <c r="C117" s="55" t="s">
        <v>289</v>
      </c>
      <c r="D117" s="54" t="s">
        <v>290</v>
      </c>
      <c r="E117" s="55" t="s">
        <v>291</v>
      </c>
      <c r="F117" s="56" t="s">
        <v>7</v>
      </c>
      <c r="G117" s="56" t="s">
        <v>744</v>
      </c>
      <c r="H117" s="56" t="s">
        <v>66</v>
      </c>
      <c r="I117" s="47" t="s">
        <v>748</v>
      </c>
      <c r="J117" s="77">
        <v>43555</v>
      </c>
      <c r="K117" s="47" t="s">
        <v>757</v>
      </c>
      <c r="L117" s="47" t="s">
        <v>750</v>
      </c>
      <c r="M117" s="47">
        <v>41</v>
      </c>
      <c r="N117" s="77">
        <v>43664</v>
      </c>
      <c r="O117" s="95" t="s">
        <v>793</v>
      </c>
      <c r="P117" s="47" t="s">
        <v>760</v>
      </c>
      <c r="Q117" s="47" t="s">
        <v>748</v>
      </c>
      <c r="R117" s="47" t="s">
        <v>760</v>
      </c>
      <c r="S117" s="47" t="s">
        <v>760</v>
      </c>
      <c r="T117" s="47" t="s">
        <v>875</v>
      </c>
      <c r="U117" s="47"/>
      <c r="V117" s="117"/>
      <c r="W117" s="57"/>
      <c r="X117" s="47"/>
      <c r="Y117" s="47"/>
      <c r="Z117" s="58"/>
      <c r="AA117" s="47"/>
      <c r="AB117" s="47"/>
    </row>
    <row r="118" spans="1:28" s="49" customFormat="1" ht="15.95" customHeight="1">
      <c r="A118" s="53" t="s">
        <v>577</v>
      </c>
      <c r="B118" s="55" t="s">
        <v>566</v>
      </c>
      <c r="C118" s="55" t="s">
        <v>292</v>
      </c>
      <c r="D118" s="54" t="s">
        <v>293</v>
      </c>
      <c r="E118" s="55" t="s">
        <v>294</v>
      </c>
      <c r="F118" s="56" t="s">
        <v>7</v>
      </c>
      <c r="G118" s="56" t="s">
        <v>744</v>
      </c>
      <c r="H118" s="56" t="s">
        <v>66</v>
      </c>
      <c r="I118" s="47" t="s">
        <v>748</v>
      </c>
      <c r="J118" s="77">
        <v>43555</v>
      </c>
      <c r="K118" s="47" t="s">
        <v>757</v>
      </c>
      <c r="L118" s="47" t="s">
        <v>750</v>
      </c>
      <c r="M118" s="47">
        <v>41</v>
      </c>
      <c r="N118" s="77">
        <v>43664</v>
      </c>
      <c r="O118" s="95" t="s">
        <v>793</v>
      </c>
      <c r="P118" s="47" t="s">
        <v>760</v>
      </c>
      <c r="Q118" s="47" t="s">
        <v>748</v>
      </c>
      <c r="R118" s="47" t="s">
        <v>760</v>
      </c>
      <c r="S118" s="47" t="s">
        <v>760</v>
      </c>
      <c r="T118" s="47" t="s">
        <v>875</v>
      </c>
      <c r="U118" s="47"/>
      <c r="V118" s="117"/>
      <c r="W118" s="57"/>
      <c r="X118" s="47"/>
      <c r="Y118" s="47"/>
      <c r="Z118" s="58"/>
      <c r="AA118" s="47"/>
      <c r="AB118" s="47"/>
    </row>
    <row r="119" spans="1:28" s="49" customFormat="1" ht="15.95" customHeight="1">
      <c r="A119" s="53" t="s">
        <v>577</v>
      </c>
      <c r="B119" s="55" t="s">
        <v>566</v>
      </c>
      <c r="C119" s="55" t="s">
        <v>295</v>
      </c>
      <c r="D119" s="54" t="s">
        <v>296</v>
      </c>
      <c r="E119" s="55" t="s">
        <v>297</v>
      </c>
      <c r="F119" s="56" t="s">
        <v>7</v>
      </c>
      <c r="G119" s="56" t="s">
        <v>744</v>
      </c>
      <c r="H119" s="56" t="s">
        <v>66</v>
      </c>
      <c r="I119" s="47" t="s">
        <v>748</v>
      </c>
      <c r="J119" s="77">
        <v>43555</v>
      </c>
      <c r="K119" s="47" t="s">
        <v>757</v>
      </c>
      <c r="L119" s="47" t="s">
        <v>750</v>
      </c>
      <c r="M119" s="47">
        <v>42</v>
      </c>
      <c r="N119" s="77">
        <v>43664</v>
      </c>
      <c r="O119" s="95" t="s">
        <v>758</v>
      </c>
      <c r="P119" s="47" t="s">
        <v>760</v>
      </c>
      <c r="Q119" s="47" t="s">
        <v>748</v>
      </c>
      <c r="R119" s="47" t="s">
        <v>760</v>
      </c>
      <c r="S119" s="47" t="s">
        <v>760</v>
      </c>
      <c r="T119" s="47" t="s">
        <v>875</v>
      </c>
      <c r="U119" s="47"/>
      <c r="V119" s="117"/>
      <c r="W119" s="57"/>
      <c r="X119" s="47"/>
      <c r="Y119" s="47"/>
      <c r="Z119" s="58"/>
      <c r="AA119" s="47"/>
      <c r="AB119" s="47"/>
    </row>
    <row r="120" spans="1:28" s="49" customFormat="1" ht="15.95" customHeight="1">
      <c r="A120" s="53" t="s">
        <v>577</v>
      </c>
      <c r="B120" s="55" t="s">
        <v>566</v>
      </c>
      <c r="C120" s="55" t="s">
        <v>298</v>
      </c>
      <c r="D120" s="54" t="s">
        <v>299</v>
      </c>
      <c r="E120" s="55" t="s">
        <v>300</v>
      </c>
      <c r="F120" s="56" t="s">
        <v>7</v>
      </c>
      <c r="G120" s="56" t="s">
        <v>744</v>
      </c>
      <c r="H120" s="56" t="s">
        <v>66</v>
      </c>
      <c r="I120" s="47" t="s">
        <v>748</v>
      </c>
      <c r="J120" s="77">
        <v>43555</v>
      </c>
      <c r="K120" s="47" t="s">
        <v>757</v>
      </c>
      <c r="L120" s="47" t="s">
        <v>750</v>
      </c>
      <c r="M120" s="47">
        <v>47</v>
      </c>
      <c r="N120" s="77">
        <v>43664</v>
      </c>
      <c r="O120" s="95" t="s">
        <v>788</v>
      </c>
      <c r="P120" s="47" t="s">
        <v>760</v>
      </c>
      <c r="Q120" s="47" t="s">
        <v>748</v>
      </c>
      <c r="R120" s="47" t="s">
        <v>760</v>
      </c>
      <c r="S120" s="47" t="s">
        <v>760</v>
      </c>
      <c r="T120" s="47" t="s">
        <v>875</v>
      </c>
      <c r="U120" s="47"/>
      <c r="V120" s="117"/>
      <c r="W120" s="57"/>
      <c r="X120" s="47"/>
      <c r="Y120" s="47"/>
      <c r="Z120" s="58"/>
      <c r="AA120" s="47"/>
      <c r="AB120" s="47"/>
    </row>
    <row r="121" spans="1:28" s="49" customFormat="1" ht="15.95" customHeight="1">
      <c r="A121" s="53" t="s">
        <v>577</v>
      </c>
      <c r="B121" s="55" t="s">
        <v>567</v>
      </c>
      <c r="C121" s="55" t="s">
        <v>301</v>
      </c>
      <c r="D121" s="54" t="s">
        <v>302</v>
      </c>
      <c r="E121" s="55" t="s">
        <v>711</v>
      </c>
      <c r="F121" s="56" t="s">
        <v>7</v>
      </c>
      <c r="G121" s="56" t="s">
        <v>744</v>
      </c>
      <c r="H121" s="56" t="s">
        <v>66</v>
      </c>
      <c r="I121" s="47" t="s">
        <v>748</v>
      </c>
      <c r="J121" s="77">
        <v>43555</v>
      </c>
      <c r="K121" s="47" t="s">
        <v>757</v>
      </c>
      <c r="L121" s="47" t="s">
        <v>750</v>
      </c>
      <c r="M121" s="47">
        <v>45</v>
      </c>
      <c r="N121" s="77">
        <v>43664</v>
      </c>
      <c r="O121" s="47" t="s">
        <v>920</v>
      </c>
      <c r="P121" s="47" t="s">
        <v>760</v>
      </c>
      <c r="Q121" s="47" t="s">
        <v>748</v>
      </c>
      <c r="R121" s="47" t="s">
        <v>760</v>
      </c>
      <c r="S121" s="47" t="s">
        <v>760</v>
      </c>
      <c r="T121" s="47" t="s">
        <v>875</v>
      </c>
      <c r="U121" s="47"/>
      <c r="V121" s="117"/>
      <c r="W121" s="57"/>
      <c r="X121" s="47"/>
      <c r="Y121" s="47"/>
      <c r="Z121" s="58"/>
      <c r="AA121" s="47"/>
      <c r="AB121" s="47"/>
    </row>
    <row r="122" spans="1:28" s="49" customFormat="1" ht="15.95" customHeight="1">
      <c r="A122" s="53" t="s">
        <v>577</v>
      </c>
      <c r="B122" s="55" t="s">
        <v>568</v>
      </c>
      <c r="C122" s="55" t="s">
        <v>303</v>
      </c>
      <c r="D122" s="54" t="s">
        <v>304</v>
      </c>
      <c r="E122" s="55" t="s">
        <v>305</v>
      </c>
      <c r="F122" s="56" t="s">
        <v>7</v>
      </c>
      <c r="G122" s="56" t="s">
        <v>744</v>
      </c>
      <c r="H122" s="56" t="s">
        <v>66</v>
      </c>
      <c r="I122" s="47" t="s">
        <v>748</v>
      </c>
      <c r="J122" s="77">
        <v>43555</v>
      </c>
      <c r="K122" s="47" t="s">
        <v>757</v>
      </c>
      <c r="L122" s="47" t="s">
        <v>750</v>
      </c>
      <c r="M122" s="47">
        <v>38</v>
      </c>
      <c r="N122" s="77">
        <v>43664</v>
      </c>
      <c r="O122" s="94" t="s">
        <v>931</v>
      </c>
      <c r="P122" s="47" t="s">
        <v>760</v>
      </c>
      <c r="Q122" s="47" t="s">
        <v>748</v>
      </c>
      <c r="R122" s="47" t="s">
        <v>760</v>
      </c>
      <c r="S122" s="47" t="s">
        <v>760</v>
      </c>
      <c r="T122" s="47" t="s">
        <v>875</v>
      </c>
      <c r="U122" s="47"/>
      <c r="V122" s="117"/>
      <c r="W122" s="57"/>
      <c r="X122" s="47"/>
      <c r="Y122" s="47"/>
      <c r="Z122" s="58"/>
      <c r="AA122" s="47"/>
      <c r="AB122" s="47"/>
    </row>
    <row r="123" spans="1:28" s="49" customFormat="1" ht="15.95" customHeight="1">
      <c r="A123" s="53" t="s">
        <v>577</v>
      </c>
      <c r="B123" s="55" t="s">
        <v>568</v>
      </c>
      <c r="C123" s="55" t="s">
        <v>306</v>
      </c>
      <c r="D123" s="54" t="s">
        <v>307</v>
      </c>
      <c r="E123" s="55" t="s">
        <v>308</v>
      </c>
      <c r="F123" s="56" t="s">
        <v>7</v>
      </c>
      <c r="G123" s="56" t="s">
        <v>744</v>
      </c>
      <c r="H123" s="56" t="s">
        <v>66</v>
      </c>
      <c r="I123" s="47" t="s">
        <v>747</v>
      </c>
      <c r="J123" s="77">
        <v>43555</v>
      </c>
      <c r="K123" s="47"/>
      <c r="L123" s="47"/>
      <c r="M123" s="47"/>
      <c r="N123" s="77"/>
      <c r="O123" s="47"/>
      <c r="P123" s="47" t="s">
        <v>760</v>
      </c>
      <c r="Q123" s="47" t="s">
        <v>760</v>
      </c>
      <c r="R123" s="47" t="s">
        <v>760</v>
      </c>
      <c r="S123" s="47" t="s">
        <v>760</v>
      </c>
      <c r="T123" s="47"/>
      <c r="U123" s="47"/>
      <c r="V123" s="117"/>
      <c r="W123" s="57"/>
      <c r="X123" s="47"/>
      <c r="Y123" s="47"/>
      <c r="Z123" s="58"/>
      <c r="AA123" s="47"/>
      <c r="AB123" s="47"/>
    </row>
    <row r="124" spans="1:28" s="49" customFormat="1" ht="15.95" customHeight="1">
      <c r="A124" s="53" t="s">
        <v>577</v>
      </c>
      <c r="B124" s="55" t="s">
        <v>568</v>
      </c>
      <c r="C124" s="55" t="s">
        <v>309</v>
      </c>
      <c r="D124" s="54" t="s">
        <v>310</v>
      </c>
      <c r="E124" s="55" t="s">
        <v>311</v>
      </c>
      <c r="F124" s="56" t="s">
        <v>7</v>
      </c>
      <c r="G124" s="56" t="s">
        <v>744</v>
      </c>
      <c r="H124" s="56" t="s">
        <v>66</v>
      </c>
      <c r="I124" s="47" t="s">
        <v>748</v>
      </c>
      <c r="J124" s="77">
        <v>43555</v>
      </c>
      <c r="K124" s="47" t="s">
        <v>757</v>
      </c>
      <c r="L124" s="47" t="s">
        <v>750</v>
      </c>
      <c r="M124" s="47">
        <v>38</v>
      </c>
      <c r="N124" s="77">
        <v>43664</v>
      </c>
      <c r="O124" s="95" t="s">
        <v>766</v>
      </c>
      <c r="P124" s="47" t="s">
        <v>760</v>
      </c>
      <c r="Q124" s="47" t="s">
        <v>748</v>
      </c>
      <c r="R124" s="47" t="s">
        <v>760</v>
      </c>
      <c r="S124" s="47" t="s">
        <v>760</v>
      </c>
      <c r="T124" s="47" t="s">
        <v>875</v>
      </c>
      <c r="U124" s="47"/>
      <c r="V124" s="117"/>
      <c r="W124" s="57"/>
      <c r="X124" s="47"/>
      <c r="Y124" s="47"/>
      <c r="Z124" s="58"/>
      <c r="AA124" s="47"/>
      <c r="AB124" s="47"/>
    </row>
    <row r="125" spans="1:28" s="49" customFormat="1" ht="15.95" customHeight="1">
      <c r="A125" s="53" t="s">
        <v>577</v>
      </c>
      <c r="B125" s="55" t="s">
        <v>569</v>
      </c>
      <c r="C125" s="55" t="s">
        <v>312</v>
      </c>
      <c r="D125" s="54" t="s">
        <v>313</v>
      </c>
      <c r="E125" s="55" t="s">
        <v>314</v>
      </c>
      <c r="F125" s="56" t="s">
        <v>7</v>
      </c>
      <c r="G125" s="56" t="s">
        <v>744</v>
      </c>
      <c r="H125" s="56" t="s">
        <v>66</v>
      </c>
      <c r="I125" s="47" t="s">
        <v>748</v>
      </c>
      <c r="J125" s="77">
        <v>43555</v>
      </c>
      <c r="K125" s="47" t="s">
        <v>757</v>
      </c>
      <c r="L125" s="47" t="s">
        <v>750</v>
      </c>
      <c r="M125" s="47">
        <v>29</v>
      </c>
      <c r="N125" s="77">
        <v>43664</v>
      </c>
      <c r="O125" s="95" t="s">
        <v>768</v>
      </c>
      <c r="P125" s="47" t="s">
        <v>760</v>
      </c>
      <c r="Q125" s="47" t="s">
        <v>748</v>
      </c>
      <c r="R125" s="47" t="s">
        <v>760</v>
      </c>
      <c r="S125" s="47" t="s">
        <v>760</v>
      </c>
      <c r="T125" s="47" t="s">
        <v>875</v>
      </c>
      <c r="U125" s="47"/>
      <c r="V125" s="117"/>
      <c r="W125" s="57"/>
      <c r="X125" s="47"/>
      <c r="Y125" s="47"/>
      <c r="Z125" s="58"/>
      <c r="AA125" s="47"/>
      <c r="AB125" s="47"/>
    </row>
    <row r="126" spans="1:28" s="49" customFormat="1" ht="15.95" customHeight="1">
      <c r="A126" s="53" t="s">
        <v>577</v>
      </c>
      <c r="B126" s="55" t="s">
        <v>569</v>
      </c>
      <c r="C126" s="55" t="s">
        <v>315</v>
      </c>
      <c r="D126" s="54" t="s">
        <v>316</v>
      </c>
      <c r="E126" s="55" t="s">
        <v>317</v>
      </c>
      <c r="F126" s="56" t="s">
        <v>7</v>
      </c>
      <c r="G126" s="56" t="s">
        <v>744</v>
      </c>
      <c r="H126" s="56" t="s">
        <v>66</v>
      </c>
      <c r="I126" s="47" t="s">
        <v>748</v>
      </c>
      <c r="J126" s="77">
        <v>43555</v>
      </c>
      <c r="K126" s="47" t="s">
        <v>757</v>
      </c>
      <c r="L126" s="47" t="s">
        <v>750</v>
      </c>
      <c r="M126" s="47">
        <v>29</v>
      </c>
      <c r="N126" s="77">
        <v>43664</v>
      </c>
      <c r="O126" s="95" t="s">
        <v>768</v>
      </c>
      <c r="P126" s="47" t="s">
        <v>760</v>
      </c>
      <c r="Q126" s="47" t="s">
        <v>748</v>
      </c>
      <c r="R126" s="47" t="s">
        <v>760</v>
      </c>
      <c r="S126" s="47" t="s">
        <v>760</v>
      </c>
      <c r="T126" s="47" t="s">
        <v>875</v>
      </c>
      <c r="U126" s="47"/>
      <c r="V126" s="117"/>
      <c r="W126" s="57"/>
      <c r="X126" s="47"/>
      <c r="Y126" s="47"/>
      <c r="Z126" s="58"/>
      <c r="AA126" s="47"/>
      <c r="AB126" s="47"/>
    </row>
    <row r="127" spans="1:28" s="49" customFormat="1" ht="15.95" customHeight="1">
      <c r="A127" s="53" t="s">
        <v>577</v>
      </c>
      <c r="B127" s="55" t="s">
        <v>569</v>
      </c>
      <c r="C127" s="55" t="s">
        <v>318</v>
      </c>
      <c r="D127" s="54" t="s">
        <v>319</v>
      </c>
      <c r="E127" s="55" t="s">
        <v>320</v>
      </c>
      <c r="F127" s="56" t="s">
        <v>7</v>
      </c>
      <c r="G127" s="56" t="s">
        <v>744</v>
      </c>
      <c r="H127" s="56" t="s">
        <v>66</v>
      </c>
      <c r="I127" s="47" t="s">
        <v>760</v>
      </c>
      <c r="J127" s="77">
        <v>43555</v>
      </c>
      <c r="K127" s="47" t="s">
        <v>757</v>
      </c>
      <c r="L127" s="47" t="s">
        <v>750</v>
      </c>
      <c r="M127" s="47">
        <v>39</v>
      </c>
      <c r="N127" s="77">
        <v>43664</v>
      </c>
      <c r="O127" s="47" t="s">
        <v>747</v>
      </c>
      <c r="P127" s="47" t="s">
        <v>748</v>
      </c>
      <c r="Q127" s="47" t="s">
        <v>748</v>
      </c>
      <c r="R127" s="47" t="s">
        <v>760</v>
      </c>
      <c r="S127" s="47" t="s">
        <v>760</v>
      </c>
      <c r="T127" s="47" t="s">
        <v>901</v>
      </c>
      <c r="U127" s="47"/>
      <c r="V127" s="117"/>
      <c r="W127" s="57"/>
      <c r="X127" s="47"/>
      <c r="Y127" s="47"/>
      <c r="Z127" s="58"/>
      <c r="AA127" s="47"/>
      <c r="AB127" s="47"/>
    </row>
    <row r="128" spans="1:28" s="49" customFormat="1" ht="15.95" customHeight="1">
      <c r="A128" s="53" t="s">
        <v>577</v>
      </c>
      <c r="B128" s="55" t="s">
        <v>569</v>
      </c>
      <c r="C128" s="55" t="s">
        <v>321</v>
      </c>
      <c r="D128" s="54" t="s">
        <v>322</v>
      </c>
      <c r="E128" s="55" t="s">
        <v>323</v>
      </c>
      <c r="F128" s="56" t="s">
        <v>7</v>
      </c>
      <c r="G128" s="56" t="s">
        <v>744</v>
      </c>
      <c r="H128" s="56" t="s">
        <v>66</v>
      </c>
      <c r="I128" s="47" t="s">
        <v>760</v>
      </c>
      <c r="J128" s="77">
        <v>43555</v>
      </c>
      <c r="K128" s="47" t="s">
        <v>757</v>
      </c>
      <c r="L128" s="47" t="s">
        <v>750</v>
      </c>
      <c r="M128" s="47">
        <v>39</v>
      </c>
      <c r="N128" s="77">
        <v>43664</v>
      </c>
      <c r="O128" s="47" t="s">
        <v>747</v>
      </c>
      <c r="P128" s="47" t="s">
        <v>748</v>
      </c>
      <c r="Q128" s="47" t="s">
        <v>748</v>
      </c>
      <c r="R128" s="47" t="s">
        <v>760</v>
      </c>
      <c r="S128" s="47" t="s">
        <v>760</v>
      </c>
      <c r="T128" s="47" t="s">
        <v>901</v>
      </c>
      <c r="U128" s="47"/>
      <c r="V128" s="117"/>
      <c r="W128" s="57"/>
      <c r="X128" s="47"/>
      <c r="Y128" s="47"/>
      <c r="Z128" s="58"/>
      <c r="AA128" s="47"/>
      <c r="AB128" s="47"/>
    </row>
    <row r="129" spans="1:28" s="49" customFormat="1" ht="15.95" customHeight="1">
      <c r="A129" s="53" t="s">
        <v>577</v>
      </c>
      <c r="B129" s="55" t="s">
        <v>569</v>
      </c>
      <c r="C129" s="55" t="s">
        <v>324</v>
      </c>
      <c r="D129" s="54" t="s">
        <v>325</v>
      </c>
      <c r="E129" s="55" t="s">
        <v>326</v>
      </c>
      <c r="F129" s="74" t="s">
        <v>5</v>
      </c>
      <c r="G129" s="74" t="s">
        <v>579</v>
      </c>
      <c r="H129" s="56" t="s">
        <v>66</v>
      </c>
      <c r="I129" s="116">
        <v>69771900</v>
      </c>
      <c r="J129" s="77">
        <v>43555</v>
      </c>
      <c r="K129" s="47" t="s">
        <v>757</v>
      </c>
      <c r="L129" s="47" t="s">
        <v>750</v>
      </c>
      <c r="M129" s="47">
        <v>214</v>
      </c>
      <c r="N129" s="77">
        <v>43664</v>
      </c>
      <c r="O129" s="47" t="s">
        <v>747</v>
      </c>
      <c r="P129" s="47" t="s">
        <v>748</v>
      </c>
      <c r="Q129" s="47" t="s">
        <v>748</v>
      </c>
      <c r="R129" s="47" t="s">
        <v>760</v>
      </c>
      <c r="S129" s="47" t="s">
        <v>760</v>
      </c>
      <c r="T129" s="47" t="s">
        <v>879</v>
      </c>
      <c r="U129" s="47"/>
      <c r="V129" s="117"/>
      <c r="W129" s="57"/>
      <c r="X129" s="47"/>
      <c r="Y129" s="47"/>
      <c r="Z129" s="58"/>
      <c r="AA129" s="47"/>
      <c r="AB129" s="47"/>
    </row>
    <row r="130" spans="1:28" s="49" customFormat="1" ht="15.95" customHeight="1">
      <c r="A130" s="53" t="s">
        <v>577</v>
      </c>
      <c r="B130" s="55" t="s">
        <v>570</v>
      </c>
      <c r="C130" s="55" t="s">
        <v>327</v>
      </c>
      <c r="D130" s="54" t="s">
        <v>328</v>
      </c>
      <c r="E130" s="55" t="s">
        <v>329</v>
      </c>
      <c r="F130" s="56" t="s">
        <v>7</v>
      </c>
      <c r="G130" s="56" t="s">
        <v>744</v>
      </c>
      <c r="H130" s="56" t="s">
        <v>66</v>
      </c>
      <c r="I130" s="47" t="s">
        <v>748</v>
      </c>
      <c r="J130" s="77">
        <v>43555</v>
      </c>
      <c r="K130" s="47" t="s">
        <v>757</v>
      </c>
      <c r="L130" s="47" t="s">
        <v>750</v>
      </c>
      <c r="M130" s="47">
        <v>38</v>
      </c>
      <c r="N130" s="77">
        <v>43664</v>
      </c>
      <c r="O130" s="47" t="s">
        <v>747</v>
      </c>
      <c r="P130" s="47" t="s">
        <v>748</v>
      </c>
      <c r="Q130" s="47" t="s">
        <v>748</v>
      </c>
      <c r="R130" s="47" t="s">
        <v>760</v>
      </c>
      <c r="S130" s="47" t="s">
        <v>760</v>
      </c>
      <c r="T130" s="47" t="s">
        <v>903</v>
      </c>
      <c r="U130" s="47"/>
      <c r="V130" s="117"/>
      <c r="W130" s="57"/>
      <c r="X130" s="47"/>
      <c r="Y130" s="47"/>
      <c r="Z130" s="58"/>
      <c r="AA130" s="47"/>
      <c r="AB130" s="47"/>
    </row>
    <row r="131" spans="1:28" s="49" customFormat="1" ht="15.95" customHeight="1">
      <c r="A131" s="53" t="s">
        <v>577</v>
      </c>
      <c r="B131" s="55" t="s">
        <v>570</v>
      </c>
      <c r="C131" s="55" t="s">
        <v>330</v>
      </c>
      <c r="D131" s="54" t="s">
        <v>331</v>
      </c>
      <c r="E131" s="55" t="s">
        <v>332</v>
      </c>
      <c r="F131" s="56" t="s">
        <v>7</v>
      </c>
      <c r="G131" s="56" t="s">
        <v>744</v>
      </c>
      <c r="H131" s="56" t="s">
        <v>66</v>
      </c>
      <c r="I131" s="47" t="s">
        <v>748</v>
      </c>
      <c r="J131" s="77">
        <v>43555</v>
      </c>
      <c r="K131" s="47" t="s">
        <v>757</v>
      </c>
      <c r="L131" s="47" t="s">
        <v>750</v>
      </c>
      <c r="M131" s="47">
        <v>38</v>
      </c>
      <c r="N131" s="77">
        <v>43664</v>
      </c>
      <c r="O131" s="95" t="s">
        <v>766</v>
      </c>
      <c r="P131" s="47" t="s">
        <v>760</v>
      </c>
      <c r="Q131" s="47" t="s">
        <v>748</v>
      </c>
      <c r="R131" s="47" t="s">
        <v>760</v>
      </c>
      <c r="S131" s="47" t="s">
        <v>760</v>
      </c>
      <c r="T131" s="47" t="s">
        <v>875</v>
      </c>
      <c r="U131" s="47"/>
      <c r="V131" s="117"/>
      <c r="W131" s="57"/>
      <c r="X131" s="47"/>
      <c r="Y131" s="47"/>
      <c r="Z131" s="58"/>
      <c r="AA131" s="47"/>
      <c r="AB131" s="47"/>
    </row>
    <row r="132" spans="1:28" s="49" customFormat="1" ht="15.95" customHeight="1">
      <c r="A132" s="53" t="s">
        <v>577</v>
      </c>
      <c r="B132" s="55" t="s">
        <v>570</v>
      </c>
      <c r="C132" s="55" t="s">
        <v>333</v>
      </c>
      <c r="D132" s="54" t="s">
        <v>334</v>
      </c>
      <c r="E132" s="55" t="s">
        <v>335</v>
      </c>
      <c r="F132" s="56" t="s">
        <v>7</v>
      </c>
      <c r="G132" s="56" t="s">
        <v>744</v>
      </c>
      <c r="H132" s="56" t="s">
        <v>66</v>
      </c>
      <c r="I132" s="47" t="s">
        <v>748</v>
      </c>
      <c r="J132" s="77">
        <v>43555</v>
      </c>
      <c r="K132" s="47" t="s">
        <v>757</v>
      </c>
      <c r="L132" s="47" t="s">
        <v>750</v>
      </c>
      <c r="M132" s="47">
        <v>47</v>
      </c>
      <c r="N132" s="77">
        <v>43664</v>
      </c>
      <c r="O132" s="95" t="s">
        <v>802</v>
      </c>
      <c r="P132" s="47" t="s">
        <v>760</v>
      </c>
      <c r="Q132" s="47" t="s">
        <v>748</v>
      </c>
      <c r="R132" s="47" t="s">
        <v>760</v>
      </c>
      <c r="S132" s="47" t="s">
        <v>760</v>
      </c>
      <c r="T132" s="47" t="s">
        <v>875</v>
      </c>
      <c r="U132" s="47"/>
      <c r="V132" s="117"/>
      <c r="W132" s="57"/>
      <c r="X132" s="47"/>
      <c r="Y132" s="47"/>
      <c r="Z132" s="58"/>
      <c r="AA132" s="47"/>
      <c r="AB132" s="47"/>
    </row>
    <row r="133" spans="1:28" s="49" customFormat="1" ht="15.95" customHeight="1">
      <c r="A133" s="53" t="s">
        <v>577</v>
      </c>
      <c r="B133" s="55" t="s">
        <v>570</v>
      </c>
      <c r="C133" s="55" t="s">
        <v>336</v>
      </c>
      <c r="D133" s="54" t="s">
        <v>337</v>
      </c>
      <c r="E133" s="55" t="s">
        <v>338</v>
      </c>
      <c r="F133" s="56" t="s">
        <v>7</v>
      </c>
      <c r="G133" s="56" t="s">
        <v>744</v>
      </c>
      <c r="H133" s="56" t="s">
        <v>66</v>
      </c>
      <c r="I133" s="47" t="s">
        <v>748</v>
      </c>
      <c r="J133" s="77">
        <v>43555</v>
      </c>
      <c r="K133" s="47" t="s">
        <v>757</v>
      </c>
      <c r="L133" s="47" t="s">
        <v>750</v>
      </c>
      <c r="M133" s="47">
        <v>31</v>
      </c>
      <c r="N133" s="77">
        <v>43664</v>
      </c>
      <c r="O133" s="95" t="s">
        <v>770</v>
      </c>
      <c r="P133" s="47" t="s">
        <v>760</v>
      </c>
      <c r="Q133" s="47" t="s">
        <v>748</v>
      </c>
      <c r="R133" s="47" t="s">
        <v>760</v>
      </c>
      <c r="S133" s="47" t="s">
        <v>760</v>
      </c>
      <c r="T133" s="47" t="s">
        <v>875</v>
      </c>
      <c r="U133" s="47"/>
      <c r="V133" s="117"/>
      <c r="W133" s="57"/>
      <c r="X133" s="47"/>
      <c r="Y133" s="47"/>
      <c r="Z133" s="58"/>
      <c r="AA133" s="47"/>
      <c r="AB133" s="47"/>
    </row>
    <row r="134" spans="1:28" s="49" customFormat="1" ht="15.95" customHeight="1">
      <c r="A134" s="53" t="s">
        <v>577</v>
      </c>
      <c r="B134" s="55" t="s">
        <v>570</v>
      </c>
      <c r="C134" s="55" t="s">
        <v>339</v>
      </c>
      <c r="D134" s="54" t="s">
        <v>340</v>
      </c>
      <c r="E134" s="55" t="s">
        <v>341</v>
      </c>
      <c r="F134" s="56" t="s">
        <v>7</v>
      </c>
      <c r="G134" s="56" t="s">
        <v>744</v>
      </c>
      <c r="H134" s="56" t="s">
        <v>66</v>
      </c>
      <c r="I134" s="47" t="s">
        <v>748</v>
      </c>
      <c r="J134" s="77">
        <v>43555</v>
      </c>
      <c r="K134" s="47" t="s">
        <v>757</v>
      </c>
      <c r="L134" s="47" t="s">
        <v>750</v>
      </c>
      <c r="M134" s="47">
        <v>39</v>
      </c>
      <c r="N134" s="77">
        <v>43664</v>
      </c>
      <c r="O134" s="47" t="s">
        <v>747</v>
      </c>
      <c r="P134" s="47" t="s">
        <v>748</v>
      </c>
      <c r="Q134" s="47" t="s">
        <v>748</v>
      </c>
      <c r="R134" s="47" t="s">
        <v>760</v>
      </c>
      <c r="S134" s="47" t="s">
        <v>760</v>
      </c>
      <c r="T134" s="47" t="s">
        <v>901</v>
      </c>
      <c r="U134" s="47"/>
      <c r="V134" s="117"/>
      <c r="W134" s="57"/>
      <c r="X134" s="47"/>
      <c r="Y134" s="47"/>
      <c r="Z134" s="58"/>
      <c r="AA134" s="47"/>
      <c r="AB134" s="47"/>
    </row>
    <row r="135" spans="1:28" s="49" customFormat="1" ht="15.95" customHeight="1">
      <c r="A135" s="53" t="s">
        <v>577</v>
      </c>
      <c r="B135" s="55" t="s">
        <v>570</v>
      </c>
      <c r="C135" s="55" t="s">
        <v>342</v>
      </c>
      <c r="D135" s="54" t="s">
        <v>343</v>
      </c>
      <c r="E135" s="55" t="s">
        <v>344</v>
      </c>
      <c r="F135" s="56" t="s">
        <v>7</v>
      </c>
      <c r="G135" s="56" t="s">
        <v>744</v>
      </c>
      <c r="H135" s="56" t="s">
        <v>66</v>
      </c>
      <c r="I135" s="47" t="s">
        <v>748</v>
      </c>
      <c r="J135" s="77">
        <v>43555</v>
      </c>
      <c r="K135" s="47" t="s">
        <v>757</v>
      </c>
      <c r="L135" s="47" t="s">
        <v>750</v>
      </c>
      <c r="M135" s="47">
        <v>42</v>
      </c>
      <c r="N135" s="77">
        <v>43664</v>
      </c>
      <c r="O135" s="95" t="s">
        <v>814</v>
      </c>
      <c r="P135" s="47" t="s">
        <v>760</v>
      </c>
      <c r="Q135" s="47" t="s">
        <v>748</v>
      </c>
      <c r="R135" s="47" t="s">
        <v>760</v>
      </c>
      <c r="S135" s="47" t="s">
        <v>760</v>
      </c>
      <c r="T135" s="47" t="s">
        <v>875</v>
      </c>
      <c r="U135" s="47"/>
      <c r="V135" s="117"/>
      <c r="W135" s="57"/>
      <c r="X135" s="47"/>
      <c r="Y135" s="47"/>
      <c r="Z135" s="58"/>
      <c r="AA135" s="47"/>
      <c r="AB135" s="47"/>
    </row>
    <row r="136" spans="1:28" s="49" customFormat="1" ht="15.95" customHeight="1">
      <c r="A136" s="53" t="s">
        <v>577</v>
      </c>
      <c r="B136" s="55" t="s">
        <v>570</v>
      </c>
      <c r="C136" s="55" t="s">
        <v>345</v>
      </c>
      <c r="D136" s="54" t="s">
        <v>346</v>
      </c>
      <c r="E136" s="55" t="s">
        <v>347</v>
      </c>
      <c r="F136" s="56" t="s">
        <v>7</v>
      </c>
      <c r="G136" s="56" t="s">
        <v>744</v>
      </c>
      <c r="H136" s="56" t="s">
        <v>66</v>
      </c>
      <c r="I136" s="47" t="s">
        <v>748</v>
      </c>
      <c r="J136" s="77">
        <v>43555</v>
      </c>
      <c r="K136" s="47" t="s">
        <v>757</v>
      </c>
      <c r="L136" s="47" t="s">
        <v>750</v>
      </c>
      <c r="M136" s="47" t="s">
        <v>762</v>
      </c>
      <c r="N136" s="77">
        <v>43664</v>
      </c>
      <c r="O136" s="76" t="s">
        <v>764</v>
      </c>
      <c r="P136" s="47" t="s">
        <v>760</v>
      </c>
      <c r="Q136" s="47" t="s">
        <v>748</v>
      </c>
      <c r="R136" s="47" t="s">
        <v>760</v>
      </c>
      <c r="S136" s="47" t="s">
        <v>760</v>
      </c>
      <c r="T136" s="47" t="s">
        <v>875</v>
      </c>
      <c r="U136" s="47"/>
      <c r="V136" s="117"/>
      <c r="W136" s="57"/>
      <c r="X136" s="47"/>
      <c r="Y136" s="47"/>
      <c r="Z136" s="58"/>
      <c r="AA136" s="47"/>
      <c r="AB136" s="47"/>
    </row>
    <row r="137" spans="1:28" s="49" customFormat="1" ht="15.95" customHeight="1">
      <c r="A137" s="53" t="s">
        <v>577</v>
      </c>
      <c r="B137" s="55" t="s">
        <v>570</v>
      </c>
      <c r="C137" s="55" t="s">
        <v>348</v>
      </c>
      <c r="D137" s="54" t="s">
        <v>349</v>
      </c>
      <c r="E137" s="55" t="s">
        <v>350</v>
      </c>
      <c r="F137" s="74" t="s">
        <v>5</v>
      </c>
      <c r="G137" s="74" t="s">
        <v>580</v>
      </c>
      <c r="H137" s="56" t="s">
        <v>66</v>
      </c>
      <c r="I137" s="47">
        <v>4</v>
      </c>
      <c r="J137" s="77">
        <v>43555</v>
      </c>
      <c r="K137" s="47" t="s">
        <v>757</v>
      </c>
      <c r="L137" s="47" t="s">
        <v>750</v>
      </c>
      <c r="M137" s="47">
        <v>31</v>
      </c>
      <c r="N137" s="77">
        <v>43664</v>
      </c>
      <c r="O137" s="95" t="s">
        <v>770</v>
      </c>
      <c r="P137" s="47" t="s">
        <v>760</v>
      </c>
      <c r="Q137" s="47" t="s">
        <v>748</v>
      </c>
      <c r="R137" s="47" t="s">
        <v>760</v>
      </c>
      <c r="S137" s="47" t="s">
        <v>760</v>
      </c>
      <c r="T137" s="47" t="s">
        <v>875</v>
      </c>
      <c r="U137" s="47"/>
      <c r="V137" s="117"/>
      <c r="W137" s="57"/>
      <c r="X137" s="47"/>
      <c r="Y137" s="47"/>
      <c r="Z137" s="58"/>
      <c r="AA137" s="47"/>
      <c r="AB137" s="47"/>
    </row>
    <row r="138" spans="1:28" s="49" customFormat="1" ht="15.95" customHeight="1">
      <c r="A138" s="53" t="s">
        <v>577</v>
      </c>
      <c r="B138" s="55" t="s">
        <v>571</v>
      </c>
      <c r="C138" s="55" t="s">
        <v>351</v>
      </c>
      <c r="D138" s="54" t="s">
        <v>352</v>
      </c>
      <c r="E138" s="55" t="s">
        <v>353</v>
      </c>
      <c r="F138" s="56" t="s">
        <v>7</v>
      </c>
      <c r="G138" s="56" t="s">
        <v>744</v>
      </c>
      <c r="H138" s="56" t="s">
        <v>66</v>
      </c>
      <c r="I138" s="47" t="s">
        <v>748</v>
      </c>
      <c r="J138" s="77">
        <v>43555</v>
      </c>
      <c r="K138" s="47" t="s">
        <v>757</v>
      </c>
      <c r="L138" s="47" t="s">
        <v>750</v>
      </c>
      <c r="M138" s="47">
        <v>42</v>
      </c>
      <c r="N138" s="77">
        <v>43664</v>
      </c>
      <c r="O138" s="95" t="s">
        <v>791</v>
      </c>
      <c r="P138" s="47" t="s">
        <v>760</v>
      </c>
      <c r="Q138" s="47" t="s">
        <v>748</v>
      </c>
      <c r="R138" s="47" t="s">
        <v>760</v>
      </c>
      <c r="S138" s="47" t="s">
        <v>760</v>
      </c>
      <c r="T138" s="47" t="s">
        <v>875</v>
      </c>
      <c r="U138" s="47"/>
      <c r="V138" s="117"/>
      <c r="W138" s="57"/>
      <c r="X138" s="47"/>
      <c r="Y138" s="47"/>
      <c r="Z138" s="58"/>
      <c r="AA138" s="47"/>
      <c r="AB138" s="47"/>
    </row>
    <row r="139" spans="1:28" s="49" customFormat="1" ht="15.95" customHeight="1">
      <c r="A139" s="53" t="s">
        <v>577</v>
      </c>
      <c r="B139" s="55" t="s">
        <v>571</v>
      </c>
      <c r="C139" s="55" t="s">
        <v>354</v>
      </c>
      <c r="D139" s="54" t="s">
        <v>355</v>
      </c>
      <c r="E139" s="55" t="s">
        <v>356</v>
      </c>
      <c r="F139" s="56" t="s">
        <v>7</v>
      </c>
      <c r="G139" s="56" t="s">
        <v>744</v>
      </c>
      <c r="H139" s="56" t="s">
        <v>66</v>
      </c>
      <c r="I139" s="47" t="s">
        <v>748</v>
      </c>
      <c r="J139" s="77">
        <v>43555</v>
      </c>
      <c r="K139" s="47" t="s">
        <v>757</v>
      </c>
      <c r="L139" s="47" t="s">
        <v>750</v>
      </c>
      <c r="M139" s="47" t="s">
        <v>792</v>
      </c>
      <c r="N139" s="77">
        <v>43664</v>
      </c>
      <c r="O139" s="47" t="s">
        <v>747</v>
      </c>
      <c r="P139" s="47" t="s">
        <v>748</v>
      </c>
      <c r="Q139" s="47" t="s">
        <v>748</v>
      </c>
      <c r="R139" s="47" t="s">
        <v>760</v>
      </c>
      <c r="S139" s="47" t="s">
        <v>760</v>
      </c>
      <c r="T139" s="47" t="s">
        <v>904</v>
      </c>
      <c r="U139" s="47"/>
      <c r="V139" s="117"/>
      <c r="W139" s="57"/>
      <c r="X139" s="47"/>
      <c r="Y139" s="47"/>
      <c r="Z139" s="58"/>
      <c r="AA139" s="47"/>
      <c r="AB139" s="47"/>
    </row>
    <row r="140" spans="1:28" s="49" customFormat="1" ht="15.95" customHeight="1">
      <c r="A140" s="53" t="s">
        <v>577</v>
      </c>
      <c r="B140" s="55" t="s">
        <v>571</v>
      </c>
      <c r="C140" s="55" t="s">
        <v>357</v>
      </c>
      <c r="D140" s="54" t="s">
        <v>358</v>
      </c>
      <c r="E140" s="55" t="s">
        <v>359</v>
      </c>
      <c r="F140" s="56" t="s">
        <v>7</v>
      </c>
      <c r="G140" s="56" t="s">
        <v>744</v>
      </c>
      <c r="H140" s="56" t="s">
        <v>66</v>
      </c>
      <c r="I140" s="47" t="s">
        <v>748</v>
      </c>
      <c r="J140" s="77">
        <v>43555</v>
      </c>
      <c r="K140" s="47" t="s">
        <v>757</v>
      </c>
      <c r="L140" s="47" t="s">
        <v>750</v>
      </c>
      <c r="M140" s="47" t="s">
        <v>792</v>
      </c>
      <c r="N140" s="77">
        <v>43664</v>
      </c>
      <c r="O140" s="47" t="s">
        <v>747</v>
      </c>
      <c r="P140" s="47" t="s">
        <v>748</v>
      </c>
      <c r="Q140" s="47" t="s">
        <v>748</v>
      </c>
      <c r="R140" s="47" t="s">
        <v>760</v>
      </c>
      <c r="S140" s="47" t="s">
        <v>760</v>
      </c>
      <c r="T140" s="47" t="s">
        <v>904</v>
      </c>
      <c r="U140" s="47"/>
      <c r="V140" s="117"/>
      <c r="W140" s="57"/>
      <c r="X140" s="47"/>
      <c r="Y140" s="47"/>
      <c r="Z140" s="58"/>
      <c r="AA140" s="47"/>
      <c r="AB140" s="47"/>
    </row>
    <row r="141" spans="1:28" s="49" customFormat="1" ht="15.95" customHeight="1">
      <c r="A141" s="53" t="s">
        <v>577</v>
      </c>
      <c r="B141" s="55" t="s">
        <v>571</v>
      </c>
      <c r="C141" s="55" t="s">
        <v>360</v>
      </c>
      <c r="D141" s="54" t="s">
        <v>361</v>
      </c>
      <c r="E141" s="55" t="s">
        <v>362</v>
      </c>
      <c r="F141" s="56" t="s">
        <v>7</v>
      </c>
      <c r="G141" s="56" t="s">
        <v>744</v>
      </c>
      <c r="H141" s="56" t="s">
        <v>66</v>
      </c>
      <c r="I141" s="47" t="s">
        <v>748</v>
      </c>
      <c r="J141" s="77">
        <v>43555</v>
      </c>
      <c r="K141" s="47" t="s">
        <v>757</v>
      </c>
      <c r="L141" s="47" t="s">
        <v>750</v>
      </c>
      <c r="M141" s="47" t="s">
        <v>792</v>
      </c>
      <c r="N141" s="77">
        <v>43664</v>
      </c>
      <c r="O141" s="47" t="s">
        <v>747</v>
      </c>
      <c r="P141" s="47" t="s">
        <v>748</v>
      </c>
      <c r="Q141" s="47" t="s">
        <v>748</v>
      </c>
      <c r="R141" s="47" t="s">
        <v>760</v>
      </c>
      <c r="S141" s="47" t="s">
        <v>760</v>
      </c>
      <c r="T141" s="47" t="s">
        <v>904</v>
      </c>
      <c r="U141" s="47"/>
      <c r="V141" s="117"/>
      <c r="W141" s="57"/>
      <c r="X141" s="47"/>
      <c r="Y141" s="47"/>
      <c r="Z141" s="58"/>
      <c r="AA141" s="47"/>
      <c r="AB141" s="47"/>
    </row>
    <row r="142" spans="1:28" s="49" customFormat="1" ht="15.95" customHeight="1">
      <c r="A142" s="53" t="s">
        <v>577</v>
      </c>
      <c r="B142" s="55" t="s">
        <v>571</v>
      </c>
      <c r="C142" s="55" t="s">
        <v>363</v>
      </c>
      <c r="D142" s="54" t="s">
        <v>364</v>
      </c>
      <c r="E142" s="55" t="s">
        <v>365</v>
      </c>
      <c r="F142" s="56" t="s">
        <v>7</v>
      </c>
      <c r="G142" s="56" t="s">
        <v>744</v>
      </c>
      <c r="H142" s="56" t="s">
        <v>66</v>
      </c>
      <c r="I142" s="47" t="s">
        <v>748</v>
      </c>
      <c r="J142" s="77">
        <v>43555</v>
      </c>
      <c r="K142" s="47" t="s">
        <v>757</v>
      </c>
      <c r="L142" s="47" t="s">
        <v>750</v>
      </c>
      <c r="M142" s="47">
        <v>42</v>
      </c>
      <c r="N142" s="77">
        <v>43664</v>
      </c>
      <c r="O142" s="95" t="s">
        <v>791</v>
      </c>
      <c r="P142" s="47" t="s">
        <v>760</v>
      </c>
      <c r="Q142" s="47" t="s">
        <v>748</v>
      </c>
      <c r="R142" s="47" t="s">
        <v>760</v>
      </c>
      <c r="S142" s="47" t="s">
        <v>760</v>
      </c>
      <c r="T142" s="47" t="s">
        <v>875</v>
      </c>
      <c r="U142" s="47"/>
      <c r="V142" s="117"/>
      <c r="W142" s="57"/>
      <c r="X142" s="47"/>
      <c r="Y142" s="47"/>
      <c r="Z142" s="58"/>
      <c r="AA142" s="47"/>
      <c r="AB142" s="47"/>
    </row>
    <row r="143" spans="1:28" s="49" customFormat="1" ht="15.95" customHeight="1">
      <c r="A143" s="53" t="s">
        <v>577</v>
      </c>
      <c r="B143" s="55" t="s">
        <v>571</v>
      </c>
      <c r="C143" s="55" t="s">
        <v>366</v>
      </c>
      <c r="D143" s="54" t="s">
        <v>367</v>
      </c>
      <c r="E143" s="55" t="s">
        <v>368</v>
      </c>
      <c r="F143" s="56" t="s">
        <v>7</v>
      </c>
      <c r="G143" s="56" t="s">
        <v>744</v>
      </c>
      <c r="H143" s="56" t="s">
        <v>66</v>
      </c>
      <c r="I143" s="47" t="s">
        <v>748</v>
      </c>
      <c r="J143" s="77">
        <v>43555</v>
      </c>
      <c r="K143" s="47" t="s">
        <v>757</v>
      </c>
      <c r="L143" s="47" t="s">
        <v>750</v>
      </c>
      <c r="M143" s="47" t="s">
        <v>792</v>
      </c>
      <c r="N143" s="77">
        <v>43664</v>
      </c>
      <c r="O143" s="47" t="s">
        <v>747</v>
      </c>
      <c r="P143" s="47" t="s">
        <v>748</v>
      </c>
      <c r="Q143" s="47" t="s">
        <v>748</v>
      </c>
      <c r="R143" s="47" t="s">
        <v>760</v>
      </c>
      <c r="S143" s="47" t="s">
        <v>760</v>
      </c>
      <c r="T143" s="47" t="s">
        <v>904</v>
      </c>
      <c r="U143" s="47"/>
      <c r="V143" s="117"/>
      <c r="W143" s="57"/>
      <c r="X143" s="47"/>
      <c r="Y143" s="47"/>
      <c r="Z143" s="58"/>
      <c r="AA143" s="47"/>
      <c r="AB143" s="47"/>
    </row>
    <row r="144" spans="1:28" s="49" customFormat="1" ht="15.95" customHeight="1">
      <c r="A144" s="53" t="s">
        <v>577</v>
      </c>
      <c r="B144" s="55" t="s">
        <v>571</v>
      </c>
      <c r="C144" s="55" t="s">
        <v>369</v>
      </c>
      <c r="D144" s="54" t="s">
        <v>370</v>
      </c>
      <c r="E144" s="55" t="s">
        <v>371</v>
      </c>
      <c r="F144" s="56" t="s">
        <v>7</v>
      </c>
      <c r="G144" s="56" t="s">
        <v>744</v>
      </c>
      <c r="H144" s="56" t="s">
        <v>66</v>
      </c>
      <c r="I144" s="47" t="s">
        <v>748</v>
      </c>
      <c r="J144" s="77">
        <v>43555</v>
      </c>
      <c r="K144" s="47" t="s">
        <v>757</v>
      </c>
      <c r="L144" s="47" t="s">
        <v>750</v>
      </c>
      <c r="M144" s="47" t="s">
        <v>792</v>
      </c>
      <c r="N144" s="77">
        <v>43664</v>
      </c>
      <c r="O144" s="47" t="s">
        <v>747</v>
      </c>
      <c r="P144" s="47" t="s">
        <v>748</v>
      </c>
      <c r="Q144" s="47" t="s">
        <v>748</v>
      </c>
      <c r="R144" s="47" t="s">
        <v>760</v>
      </c>
      <c r="S144" s="47" t="s">
        <v>760</v>
      </c>
      <c r="T144" s="47" t="s">
        <v>904</v>
      </c>
      <c r="U144" s="47"/>
      <c r="V144" s="117"/>
      <c r="W144" s="57"/>
      <c r="X144" s="47"/>
      <c r="Y144" s="47"/>
      <c r="Z144" s="58"/>
      <c r="AA144" s="47"/>
      <c r="AB144" s="47"/>
    </row>
    <row r="145" spans="1:28" s="49" customFormat="1" ht="15.95" customHeight="1">
      <c r="A145" s="53" t="s">
        <v>577</v>
      </c>
      <c r="B145" s="55" t="s">
        <v>571</v>
      </c>
      <c r="C145" s="55" t="s">
        <v>372</v>
      </c>
      <c r="D145" s="54" t="s">
        <v>373</v>
      </c>
      <c r="E145" s="55" t="s">
        <v>374</v>
      </c>
      <c r="F145" s="56" t="s">
        <v>7</v>
      </c>
      <c r="G145" s="56" t="s">
        <v>744</v>
      </c>
      <c r="H145" s="56" t="s">
        <v>66</v>
      </c>
      <c r="I145" s="47" t="s">
        <v>748</v>
      </c>
      <c r="J145" s="77">
        <v>43555</v>
      </c>
      <c r="K145" s="47" t="s">
        <v>757</v>
      </c>
      <c r="L145" s="47" t="s">
        <v>750</v>
      </c>
      <c r="M145" s="47" t="s">
        <v>792</v>
      </c>
      <c r="N145" s="77">
        <v>43664</v>
      </c>
      <c r="O145" s="47" t="s">
        <v>747</v>
      </c>
      <c r="P145" s="47" t="s">
        <v>748</v>
      </c>
      <c r="Q145" s="47" t="s">
        <v>748</v>
      </c>
      <c r="R145" s="47" t="s">
        <v>760</v>
      </c>
      <c r="S145" s="47" t="s">
        <v>760</v>
      </c>
      <c r="T145" s="47" t="s">
        <v>904</v>
      </c>
      <c r="U145" s="47"/>
      <c r="V145" s="117"/>
      <c r="W145" s="57"/>
      <c r="X145" s="47"/>
      <c r="Y145" s="47"/>
      <c r="Z145" s="58"/>
      <c r="AA145" s="47"/>
      <c r="AB145" s="47"/>
    </row>
    <row r="146" spans="1:28" s="49" customFormat="1" ht="15.95" customHeight="1">
      <c r="A146" s="53" t="s">
        <v>577</v>
      </c>
      <c r="B146" s="55" t="s">
        <v>571</v>
      </c>
      <c r="C146" s="55" t="s">
        <v>375</v>
      </c>
      <c r="D146" s="54" t="s">
        <v>376</v>
      </c>
      <c r="E146" s="55" t="s">
        <v>377</v>
      </c>
      <c r="F146" s="56" t="s">
        <v>7</v>
      </c>
      <c r="G146" s="56" t="s">
        <v>744</v>
      </c>
      <c r="H146" s="56" t="s">
        <v>66</v>
      </c>
      <c r="I146" s="47" t="s">
        <v>748</v>
      </c>
      <c r="J146" s="77">
        <v>43555</v>
      </c>
      <c r="K146" s="47" t="s">
        <v>757</v>
      </c>
      <c r="L146" s="47" t="s">
        <v>750</v>
      </c>
      <c r="M146" s="47">
        <v>46</v>
      </c>
      <c r="N146" s="77">
        <v>43664</v>
      </c>
      <c r="O146" s="95" t="s">
        <v>789</v>
      </c>
      <c r="P146" s="47" t="s">
        <v>760</v>
      </c>
      <c r="Q146" s="47" t="s">
        <v>748</v>
      </c>
      <c r="R146" s="47" t="s">
        <v>760</v>
      </c>
      <c r="S146" s="47" t="s">
        <v>760</v>
      </c>
      <c r="T146" s="47" t="s">
        <v>875</v>
      </c>
      <c r="U146" s="47"/>
      <c r="V146" s="117"/>
      <c r="W146" s="57"/>
      <c r="X146" s="47"/>
      <c r="Y146" s="47"/>
      <c r="Z146" s="58"/>
      <c r="AA146" s="47"/>
      <c r="AB146" s="47"/>
    </row>
    <row r="147" spans="1:28" s="49" customFormat="1" ht="15.95" customHeight="1">
      <c r="A147" s="53" t="s">
        <v>577</v>
      </c>
      <c r="B147" s="55" t="s">
        <v>571</v>
      </c>
      <c r="C147" s="55" t="s">
        <v>378</v>
      </c>
      <c r="D147" s="54" t="s">
        <v>379</v>
      </c>
      <c r="E147" s="55" t="s">
        <v>380</v>
      </c>
      <c r="F147" s="56" t="s">
        <v>7</v>
      </c>
      <c r="G147" s="56" t="s">
        <v>744</v>
      </c>
      <c r="H147" s="56" t="s">
        <v>66</v>
      </c>
      <c r="I147" s="47" t="s">
        <v>747</v>
      </c>
      <c r="J147" s="77">
        <v>43555</v>
      </c>
      <c r="K147" s="47"/>
      <c r="L147" s="47"/>
      <c r="M147" s="47"/>
      <c r="N147" s="77"/>
      <c r="O147" s="47"/>
      <c r="P147" s="47" t="s">
        <v>760</v>
      </c>
      <c r="Q147" s="47" t="s">
        <v>760</v>
      </c>
      <c r="R147" s="47" t="s">
        <v>760</v>
      </c>
      <c r="S147" s="47" t="s">
        <v>760</v>
      </c>
      <c r="T147" s="47"/>
      <c r="U147" s="47"/>
      <c r="V147" s="117"/>
      <c r="W147" s="57"/>
      <c r="X147" s="47"/>
      <c r="Y147" s="47"/>
      <c r="Z147" s="58"/>
      <c r="AA147" s="47"/>
      <c r="AB147" s="47"/>
    </row>
    <row r="148" spans="1:28" s="49" customFormat="1" ht="15.95" customHeight="1">
      <c r="A148" s="53" t="s">
        <v>577</v>
      </c>
      <c r="B148" s="55" t="s">
        <v>571</v>
      </c>
      <c r="C148" s="55" t="s">
        <v>381</v>
      </c>
      <c r="D148" s="54" t="s">
        <v>382</v>
      </c>
      <c r="E148" s="55" t="s">
        <v>383</v>
      </c>
      <c r="F148" s="56" t="s">
        <v>7</v>
      </c>
      <c r="G148" s="56" t="s">
        <v>744</v>
      </c>
      <c r="H148" s="56" t="s">
        <v>66</v>
      </c>
      <c r="I148" s="47" t="s">
        <v>747</v>
      </c>
      <c r="J148" s="77">
        <v>43555</v>
      </c>
      <c r="K148" s="47"/>
      <c r="L148" s="47"/>
      <c r="M148" s="47"/>
      <c r="N148" s="77"/>
      <c r="O148" s="47"/>
      <c r="P148" s="47" t="s">
        <v>760</v>
      </c>
      <c r="Q148" s="47" t="s">
        <v>760</v>
      </c>
      <c r="R148" s="47" t="s">
        <v>760</v>
      </c>
      <c r="S148" s="47" t="s">
        <v>760</v>
      </c>
      <c r="T148" s="47"/>
      <c r="U148" s="47"/>
      <c r="V148" s="117"/>
      <c r="W148" s="57"/>
      <c r="X148" s="47"/>
      <c r="Y148" s="47"/>
      <c r="Z148" s="58"/>
      <c r="AA148" s="47"/>
      <c r="AB148" s="47"/>
    </row>
    <row r="149" spans="1:28" s="49" customFormat="1" ht="15.95" customHeight="1">
      <c r="A149" s="53" t="s">
        <v>577</v>
      </c>
      <c r="B149" s="55" t="s">
        <v>571</v>
      </c>
      <c r="C149" s="55" t="s">
        <v>384</v>
      </c>
      <c r="D149" s="54" t="s">
        <v>385</v>
      </c>
      <c r="E149" s="55" t="s">
        <v>712</v>
      </c>
      <c r="F149" s="56" t="s">
        <v>7</v>
      </c>
      <c r="G149" s="56" t="s">
        <v>744</v>
      </c>
      <c r="H149" s="56" t="s">
        <v>66</v>
      </c>
      <c r="I149" s="47" t="s">
        <v>760</v>
      </c>
      <c r="J149" s="77">
        <v>43555</v>
      </c>
      <c r="K149" s="47" t="s">
        <v>757</v>
      </c>
      <c r="L149" s="47" t="s">
        <v>750</v>
      </c>
      <c r="M149" s="47">
        <v>41</v>
      </c>
      <c r="N149" s="77">
        <v>43664</v>
      </c>
      <c r="O149" s="12" t="s">
        <v>908</v>
      </c>
      <c r="P149" s="47" t="s">
        <v>760</v>
      </c>
      <c r="Q149" s="47" t="s">
        <v>748</v>
      </c>
      <c r="R149" s="47" t="s">
        <v>760</v>
      </c>
      <c r="S149" s="47" t="s">
        <v>760</v>
      </c>
      <c r="T149" s="47" t="s">
        <v>875</v>
      </c>
      <c r="U149" s="47"/>
      <c r="V149" s="117"/>
      <c r="W149" s="57"/>
      <c r="X149" s="47"/>
      <c r="Y149" s="47"/>
      <c r="Z149" s="58"/>
      <c r="AA149" s="47"/>
      <c r="AB149" s="47"/>
    </row>
    <row r="150" spans="1:28" s="49" customFormat="1" ht="15.95" customHeight="1">
      <c r="A150" s="53" t="s">
        <v>577</v>
      </c>
      <c r="B150" s="55" t="s">
        <v>572</v>
      </c>
      <c r="C150" s="55" t="s">
        <v>386</v>
      </c>
      <c r="D150" s="54" t="s">
        <v>387</v>
      </c>
      <c r="E150" s="55" t="s">
        <v>388</v>
      </c>
      <c r="F150" s="56" t="s">
        <v>7</v>
      </c>
      <c r="G150" s="56" t="s">
        <v>744</v>
      </c>
      <c r="H150" s="56" t="s">
        <v>66</v>
      </c>
      <c r="I150" s="47" t="s">
        <v>748</v>
      </c>
      <c r="J150" s="77">
        <v>43555</v>
      </c>
      <c r="K150" s="47" t="s">
        <v>757</v>
      </c>
      <c r="L150" s="47" t="s">
        <v>750</v>
      </c>
      <c r="M150" s="47">
        <v>73</v>
      </c>
      <c r="N150" s="77">
        <v>43664</v>
      </c>
      <c r="O150" s="95" t="s">
        <v>852</v>
      </c>
      <c r="P150" s="47" t="s">
        <v>760</v>
      </c>
      <c r="Q150" s="47" t="s">
        <v>748</v>
      </c>
      <c r="R150" s="47" t="s">
        <v>760</v>
      </c>
      <c r="S150" s="47" t="s">
        <v>760</v>
      </c>
      <c r="T150" s="47" t="s">
        <v>875</v>
      </c>
      <c r="U150" s="47"/>
      <c r="V150" s="117"/>
      <c r="W150" s="57"/>
      <c r="X150" s="47"/>
      <c r="Y150" s="47"/>
      <c r="Z150" s="58"/>
      <c r="AA150" s="47"/>
      <c r="AB150" s="47"/>
    </row>
    <row r="151" spans="1:28" s="49" customFormat="1" ht="15.95" customHeight="1">
      <c r="A151" s="53" t="s">
        <v>577</v>
      </c>
      <c r="B151" s="55" t="s">
        <v>572</v>
      </c>
      <c r="C151" s="55" t="s">
        <v>389</v>
      </c>
      <c r="D151" s="54" t="s">
        <v>390</v>
      </c>
      <c r="E151" s="55" t="s">
        <v>391</v>
      </c>
      <c r="F151" s="56" t="s">
        <v>7</v>
      </c>
      <c r="G151" s="56" t="s">
        <v>744</v>
      </c>
      <c r="H151" s="56" t="s">
        <v>66</v>
      </c>
      <c r="I151" s="47" t="s">
        <v>748</v>
      </c>
      <c r="J151" s="77">
        <v>43555</v>
      </c>
      <c r="K151" s="47" t="s">
        <v>757</v>
      </c>
      <c r="L151" s="47" t="s">
        <v>750</v>
      </c>
      <c r="M151" s="47">
        <v>73</v>
      </c>
      <c r="N151" s="77">
        <v>43664</v>
      </c>
      <c r="O151" s="95" t="s">
        <v>852</v>
      </c>
      <c r="P151" s="47" t="s">
        <v>760</v>
      </c>
      <c r="Q151" s="47" t="s">
        <v>748</v>
      </c>
      <c r="R151" s="47" t="s">
        <v>760</v>
      </c>
      <c r="S151" s="47" t="s">
        <v>760</v>
      </c>
      <c r="T151" s="47" t="s">
        <v>875</v>
      </c>
      <c r="U151" s="47"/>
      <c r="V151" s="117"/>
      <c r="W151" s="57"/>
      <c r="X151" s="47"/>
      <c r="Y151" s="47"/>
      <c r="Z151" s="58"/>
      <c r="AA151" s="47"/>
      <c r="AB151" s="47"/>
    </row>
    <row r="152" spans="1:28" s="49" customFormat="1" ht="15.95" customHeight="1">
      <c r="A152" s="53" t="s">
        <v>577</v>
      </c>
      <c r="B152" s="55" t="s">
        <v>572</v>
      </c>
      <c r="C152" s="55" t="s">
        <v>392</v>
      </c>
      <c r="D152" s="54" t="s">
        <v>393</v>
      </c>
      <c r="E152" s="55" t="s">
        <v>394</v>
      </c>
      <c r="F152" s="56" t="s">
        <v>7</v>
      </c>
      <c r="G152" s="56" t="s">
        <v>744</v>
      </c>
      <c r="H152" s="56" t="s">
        <v>66</v>
      </c>
      <c r="I152" s="47" t="s">
        <v>747</v>
      </c>
      <c r="J152" s="77">
        <v>43555</v>
      </c>
      <c r="K152" s="47"/>
      <c r="L152" s="47"/>
      <c r="M152" s="47"/>
      <c r="N152" s="77"/>
      <c r="O152" s="47"/>
      <c r="P152" s="47" t="s">
        <v>760</v>
      </c>
      <c r="Q152" s="47" t="s">
        <v>760</v>
      </c>
      <c r="R152" s="47" t="s">
        <v>760</v>
      </c>
      <c r="S152" s="47" t="s">
        <v>760</v>
      </c>
      <c r="T152" s="47"/>
      <c r="U152" s="47"/>
      <c r="V152" s="117"/>
      <c r="W152" s="57"/>
      <c r="X152" s="47"/>
      <c r="Y152" s="47"/>
      <c r="Z152" s="58"/>
      <c r="AA152" s="47"/>
      <c r="AB152" s="47"/>
    </row>
    <row r="153" spans="1:28" s="49" customFormat="1" ht="15.95" customHeight="1">
      <c r="A153" s="53" t="s">
        <v>577</v>
      </c>
      <c r="B153" s="55" t="s">
        <v>572</v>
      </c>
      <c r="C153" s="55" t="s">
        <v>395</v>
      </c>
      <c r="D153" s="54" t="s">
        <v>396</v>
      </c>
      <c r="E153" s="55" t="s">
        <v>397</v>
      </c>
      <c r="F153" s="56" t="s">
        <v>7</v>
      </c>
      <c r="G153" s="56" t="s">
        <v>744</v>
      </c>
      <c r="H153" s="56" t="s">
        <v>66</v>
      </c>
      <c r="I153" s="47" t="s">
        <v>748</v>
      </c>
      <c r="J153" s="77">
        <v>43555</v>
      </c>
      <c r="K153" s="47" t="s">
        <v>757</v>
      </c>
      <c r="L153" s="47" t="s">
        <v>750</v>
      </c>
      <c r="M153" s="47">
        <v>49</v>
      </c>
      <c r="N153" s="77">
        <v>43664</v>
      </c>
      <c r="O153" s="95" t="s">
        <v>820</v>
      </c>
      <c r="P153" s="47" t="s">
        <v>760</v>
      </c>
      <c r="Q153" s="47" t="s">
        <v>748</v>
      </c>
      <c r="R153" s="47" t="s">
        <v>760</v>
      </c>
      <c r="S153" s="47" t="s">
        <v>760</v>
      </c>
      <c r="T153" s="47" t="s">
        <v>875</v>
      </c>
      <c r="U153" s="47"/>
      <c r="V153" s="117"/>
      <c r="W153" s="57"/>
      <c r="X153" s="47"/>
      <c r="Y153" s="47"/>
      <c r="Z153" s="58"/>
      <c r="AA153" s="47"/>
      <c r="AB153" s="47"/>
    </row>
    <row r="154" spans="1:28" s="49" customFormat="1" ht="15.95" customHeight="1">
      <c r="A154" s="53" t="s">
        <v>577</v>
      </c>
      <c r="B154" s="55" t="s">
        <v>572</v>
      </c>
      <c r="C154" s="55" t="s">
        <v>398</v>
      </c>
      <c r="D154" s="54" t="s">
        <v>399</v>
      </c>
      <c r="E154" s="55" t="s">
        <v>400</v>
      </c>
      <c r="F154" s="56" t="s">
        <v>7</v>
      </c>
      <c r="G154" s="56" t="s">
        <v>744</v>
      </c>
      <c r="H154" s="56" t="s">
        <v>66</v>
      </c>
      <c r="I154" s="47" t="s">
        <v>748</v>
      </c>
      <c r="J154" s="77">
        <v>43555</v>
      </c>
      <c r="K154" s="47" t="s">
        <v>912</v>
      </c>
      <c r="L154" s="47" t="s">
        <v>911</v>
      </c>
      <c r="M154" s="47" t="s">
        <v>747</v>
      </c>
      <c r="N154" s="77">
        <v>41913</v>
      </c>
      <c r="O154" s="95" t="s">
        <v>910</v>
      </c>
      <c r="P154" s="47" t="s">
        <v>760</v>
      </c>
      <c r="Q154" s="47" t="s">
        <v>760</v>
      </c>
      <c r="R154" s="47" t="s">
        <v>760</v>
      </c>
      <c r="S154" s="47" t="s">
        <v>760</v>
      </c>
      <c r="T154" s="47"/>
      <c r="U154" s="47"/>
      <c r="V154" s="117"/>
      <c r="W154" s="57"/>
      <c r="X154" s="47"/>
      <c r="Y154" s="47"/>
      <c r="Z154" s="58"/>
      <c r="AA154" s="47"/>
      <c r="AB154" s="47"/>
    </row>
    <row r="155" spans="1:28" s="49" customFormat="1" ht="15.95" customHeight="1">
      <c r="A155" s="53" t="s">
        <v>577</v>
      </c>
      <c r="B155" s="55" t="s">
        <v>572</v>
      </c>
      <c r="C155" s="55" t="s">
        <v>401</v>
      </c>
      <c r="D155" s="54" t="s">
        <v>402</v>
      </c>
      <c r="E155" s="55" t="s">
        <v>403</v>
      </c>
      <c r="F155" s="56" t="s">
        <v>7</v>
      </c>
      <c r="G155" s="56" t="s">
        <v>744</v>
      </c>
      <c r="H155" s="56" t="s">
        <v>66</v>
      </c>
      <c r="I155" s="47" t="s">
        <v>748</v>
      </c>
      <c r="J155" s="77">
        <v>43555</v>
      </c>
      <c r="K155" s="47" t="s">
        <v>757</v>
      </c>
      <c r="L155" s="47" t="s">
        <v>750</v>
      </c>
      <c r="M155" s="47">
        <v>31</v>
      </c>
      <c r="N155" s="77">
        <v>43664</v>
      </c>
      <c r="O155" s="95" t="s">
        <v>863</v>
      </c>
      <c r="P155" s="47" t="s">
        <v>760</v>
      </c>
      <c r="Q155" s="47" t="s">
        <v>748</v>
      </c>
      <c r="R155" s="47" t="s">
        <v>760</v>
      </c>
      <c r="S155" s="47" t="s">
        <v>760</v>
      </c>
      <c r="T155" s="47" t="s">
        <v>875</v>
      </c>
      <c r="U155" s="47"/>
      <c r="V155" s="117"/>
      <c r="W155" s="57"/>
      <c r="X155" s="47"/>
      <c r="Y155" s="47"/>
      <c r="Z155" s="58"/>
      <c r="AA155" s="47"/>
      <c r="AB155" s="47"/>
    </row>
    <row r="156" spans="1:28" s="49" customFormat="1" ht="15.95" customHeight="1">
      <c r="A156" s="53" t="s">
        <v>577</v>
      </c>
      <c r="B156" s="55" t="s">
        <v>572</v>
      </c>
      <c r="C156" s="55" t="s">
        <v>404</v>
      </c>
      <c r="D156" s="54" t="s">
        <v>405</v>
      </c>
      <c r="E156" s="55" t="s">
        <v>406</v>
      </c>
      <c r="F156" s="56" t="s">
        <v>7</v>
      </c>
      <c r="G156" s="56" t="s">
        <v>744</v>
      </c>
      <c r="H156" s="56" t="s">
        <v>66</v>
      </c>
      <c r="I156" s="47" t="s">
        <v>748</v>
      </c>
      <c r="J156" s="77">
        <v>43555</v>
      </c>
      <c r="K156" s="47" t="s">
        <v>823</v>
      </c>
      <c r="L156" s="47" t="s">
        <v>822</v>
      </c>
      <c r="M156" s="47">
        <v>3</v>
      </c>
      <c r="N156" s="77">
        <v>42163</v>
      </c>
      <c r="O156" s="95" t="s">
        <v>821</v>
      </c>
      <c r="P156" s="47" t="s">
        <v>760</v>
      </c>
      <c r="Q156" s="47" t="s">
        <v>748</v>
      </c>
      <c r="R156" s="47" t="s">
        <v>760</v>
      </c>
      <c r="S156" s="47" t="s">
        <v>760</v>
      </c>
      <c r="T156" s="47" t="s">
        <v>875</v>
      </c>
      <c r="U156" s="47"/>
      <c r="V156" s="117"/>
      <c r="W156" s="57"/>
      <c r="X156" s="47"/>
      <c r="Y156" s="47"/>
      <c r="Z156" s="58"/>
      <c r="AA156" s="47"/>
      <c r="AB156" s="47"/>
    </row>
    <row r="157" spans="1:28" s="49" customFormat="1" ht="15.95" customHeight="1">
      <c r="A157" s="53" t="s">
        <v>577</v>
      </c>
      <c r="B157" s="55" t="s">
        <v>572</v>
      </c>
      <c r="C157" s="55" t="s">
        <v>407</v>
      </c>
      <c r="D157" s="54" t="s">
        <v>408</v>
      </c>
      <c r="E157" s="55" t="s">
        <v>409</v>
      </c>
      <c r="F157" s="56" t="s">
        <v>7</v>
      </c>
      <c r="G157" s="56" t="s">
        <v>744</v>
      </c>
      <c r="H157" s="56" t="s">
        <v>66</v>
      </c>
      <c r="I157" s="47" t="s">
        <v>748</v>
      </c>
      <c r="J157" s="77">
        <v>43555</v>
      </c>
      <c r="K157" s="47" t="s">
        <v>757</v>
      </c>
      <c r="L157" s="47" t="s">
        <v>750</v>
      </c>
      <c r="M157" s="47">
        <v>49</v>
      </c>
      <c r="N157" s="77">
        <v>43664</v>
      </c>
      <c r="O157" s="95" t="s">
        <v>775</v>
      </c>
      <c r="P157" s="47" t="s">
        <v>760</v>
      </c>
      <c r="Q157" s="47" t="s">
        <v>748</v>
      </c>
      <c r="R157" s="47" t="s">
        <v>760</v>
      </c>
      <c r="S157" s="47" t="s">
        <v>760</v>
      </c>
      <c r="T157" s="47" t="s">
        <v>875</v>
      </c>
      <c r="U157" s="47"/>
      <c r="V157" s="117"/>
      <c r="W157" s="57"/>
      <c r="X157" s="47"/>
      <c r="Y157" s="47"/>
      <c r="Z157" s="58"/>
      <c r="AA157" s="47"/>
      <c r="AB157" s="47"/>
    </row>
    <row r="158" spans="1:28" s="49" customFormat="1" ht="15.95" customHeight="1">
      <c r="A158" s="53" t="s">
        <v>577</v>
      </c>
      <c r="B158" s="55" t="s">
        <v>572</v>
      </c>
      <c r="C158" s="55" t="s">
        <v>410</v>
      </c>
      <c r="D158" s="54" t="s">
        <v>411</v>
      </c>
      <c r="E158" s="55" t="s">
        <v>412</v>
      </c>
      <c r="F158" s="56" t="s">
        <v>7</v>
      </c>
      <c r="G158" s="56" t="s">
        <v>744</v>
      </c>
      <c r="H158" s="56" t="s">
        <v>66</v>
      </c>
      <c r="I158" s="47" t="s">
        <v>748</v>
      </c>
      <c r="J158" s="77">
        <v>43555</v>
      </c>
      <c r="K158" s="47" t="s">
        <v>757</v>
      </c>
      <c r="L158" s="47" t="s">
        <v>750</v>
      </c>
      <c r="M158" s="76">
        <v>73</v>
      </c>
      <c r="N158" s="77">
        <v>43664</v>
      </c>
      <c r="O158" t="s">
        <v>951</v>
      </c>
      <c r="P158" s="47" t="s">
        <v>760</v>
      </c>
      <c r="Q158" s="47" t="s">
        <v>748</v>
      </c>
      <c r="R158" s="47" t="s">
        <v>760</v>
      </c>
      <c r="S158" s="47" t="s">
        <v>760</v>
      </c>
      <c r="T158" s="47" t="s">
        <v>875</v>
      </c>
      <c r="U158" s="47"/>
      <c r="V158" s="117"/>
      <c r="W158" s="57"/>
      <c r="X158" s="47"/>
      <c r="Y158" s="47"/>
      <c r="Z158" s="58"/>
      <c r="AA158" s="47"/>
      <c r="AB158" s="47"/>
    </row>
    <row r="159" spans="1:28" s="49" customFormat="1" ht="15.95" customHeight="1">
      <c r="A159" s="53" t="s">
        <v>577</v>
      </c>
      <c r="B159" s="55" t="s">
        <v>572</v>
      </c>
      <c r="C159" s="55" t="s">
        <v>413</v>
      </c>
      <c r="D159" s="54" t="s">
        <v>414</v>
      </c>
      <c r="E159" s="55" t="s">
        <v>415</v>
      </c>
      <c r="F159" s="56" t="s">
        <v>7</v>
      </c>
      <c r="G159" s="56" t="s">
        <v>744</v>
      </c>
      <c r="H159" s="56" t="s">
        <v>66</v>
      </c>
      <c r="I159" s="47" t="s">
        <v>747</v>
      </c>
      <c r="J159" s="77">
        <v>43555</v>
      </c>
      <c r="K159" s="47"/>
      <c r="L159" s="47"/>
      <c r="M159" s="47"/>
      <c r="N159" s="77"/>
      <c r="O159" s="47"/>
      <c r="P159" s="47" t="s">
        <v>760</v>
      </c>
      <c r="Q159" s="47" t="s">
        <v>760</v>
      </c>
      <c r="R159" s="47" t="s">
        <v>760</v>
      </c>
      <c r="S159" s="47" t="s">
        <v>760</v>
      </c>
      <c r="T159" s="47"/>
      <c r="U159" s="47"/>
      <c r="V159" s="117"/>
      <c r="W159" s="57"/>
      <c r="X159" s="47"/>
      <c r="Y159" s="47"/>
      <c r="Z159" s="58"/>
      <c r="AA159" s="47"/>
      <c r="AB159" s="47"/>
    </row>
    <row r="160" spans="1:28" s="49" customFormat="1" ht="15.95" customHeight="1">
      <c r="A160" s="53" t="s">
        <v>577</v>
      </c>
      <c r="B160" s="55" t="s">
        <v>572</v>
      </c>
      <c r="C160" s="55" t="s">
        <v>416</v>
      </c>
      <c r="D160" s="54" t="s">
        <v>417</v>
      </c>
      <c r="E160" s="55" t="s">
        <v>418</v>
      </c>
      <c r="F160" s="56" t="s">
        <v>7</v>
      </c>
      <c r="G160" s="56" t="s">
        <v>744</v>
      </c>
      <c r="H160" s="56" t="s">
        <v>66</v>
      </c>
      <c r="I160" s="47" t="s">
        <v>748</v>
      </c>
      <c r="J160" s="77">
        <v>43555</v>
      </c>
      <c r="K160" s="47" t="s">
        <v>757</v>
      </c>
      <c r="L160" s="47" t="s">
        <v>750</v>
      </c>
      <c r="M160" s="47" t="s">
        <v>926</v>
      </c>
      <c r="N160" s="77">
        <v>43664</v>
      </c>
      <c r="O160" s="62" t="s">
        <v>927</v>
      </c>
      <c r="P160" s="47" t="s">
        <v>760</v>
      </c>
      <c r="Q160" s="47" t="s">
        <v>748</v>
      </c>
      <c r="R160" s="47" t="s">
        <v>760</v>
      </c>
      <c r="S160" s="47" t="s">
        <v>760</v>
      </c>
      <c r="T160" s="47" t="s">
        <v>928</v>
      </c>
      <c r="U160" s="47"/>
      <c r="V160" s="117"/>
      <c r="W160" s="57"/>
      <c r="X160" s="47"/>
      <c r="Y160" s="47"/>
      <c r="Z160" s="58"/>
      <c r="AA160" s="47"/>
      <c r="AB160" s="47"/>
    </row>
    <row r="161" spans="1:28" s="49" customFormat="1" ht="15.95" customHeight="1">
      <c r="A161" s="53" t="s">
        <v>577</v>
      </c>
      <c r="B161" s="55" t="s">
        <v>572</v>
      </c>
      <c r="C161" s="55" t="s">
        <v>419</v>
      </c>
      <c r="D161" s="54" t="s">
        <v>420</v>
      </c>
      <c r="E161" s="55" t="s">
        <v>421</v>
      </c>
      <c r="F161" s="56" t="s">
        <v>7</v>
      </c>
      <c r="G161" s="56" t="s">
        <v>744</v>
      </c>
      <c r="H161" s="56" t="s">
        <v>66</v>
      </c>
      <c r="I161" s="47" t="s">
        <v>747</v>
      </c>
      <c r="J161" s="77">
        <v>43555</v>
      </c>
      <c r="K161" s="47"/>
      <c r="L161" s="47"/>
      <c r="M161" s="47"/>
      <c r="N161" s="77"/>
      <c r="O161" s="47"/>
      <c r="P161" s="47" t="s">
        <v>760</v>
      </c>
      <c r="Q161" s="47" t="s">
        <v>760</v>
      </c>
      <c r="R161" s="47" t="s">
        <v>760</v>
      </c>
      <c r="S161" s="47" t="s">
        <v>760</v>
      </c>
      <c r="T161" s="47"/>
      <c r="U161" s="47"/>
      <c r="V161" s="117"/>
      <c r="W161" s="57"/>
      <c r="X161" s="47"/>
      <c r="Y161" s="47"/>
      <c r="Z161" s="58"/>
      <c r="AA161" s="47"/>
      <c r="AB161" s="47"/>
    </row>
    <row r="162" spans="1:28" s="49" customFormat="1" ht="15.95" customHeight="1">
      <c r="A162" s="53" t="s">
        <v>577</v>
      </c>
      <c r="B162" s="55" t="s">
        <v>572</v>
      </c>
      <c r="C162" s="55" t="s">
        <v>422</v>
      </c>
      <c r="D162" s="54" t="s">
        <v>423</v>
      </c>
      <c r="E162" s="55" t="s">
        <v>424</v>
      </c>
      <c r="F162" s="56" t="s">
        <v>7</v>
      </c>
      <c r="G162" s="56" t="s">
        <v>744</v>
      </c>
      <c r="H162" s="56" t="s">
        <v>66</v>
      </c>
      <c r="I162" s="47" t="s">
        <v>748</v>
      </c>
      <c r="J162" s="77">
        <v>43555</v>
      </c>
      <c r="K162" s="47" t="s">
        <v>757</v>
      </c>
      <c r="L162" s="47" t="s">
        <v>750</v>
      </c>
      <c r="M162" s="47">
        <v>49</v>
      </c>
      <c r="N162" s="77">
        <v>43664</v>
      </c>
      <c r="O162" s="95" t="s">
        <v>775</v>
      </c>
      <c r="P162" s="47" t="s">
        <v>760</v>
      </c>
      <c r="Q162" s="47" t="s">
        <v>748</v>
      </c>
      <c r="R162" s="47" t="s">
        <v>760</v>
      </c>
      <c r="S162" s="47" t="s">
        <v>760</v>
      </c>
      <c r="T162" s="47" t="s">
        <v>875</v>
      </c>
      <c r="U162" s="47"/>
      <c r="V162" s="117"/>
      <c r="W162" s="57"/>
      <c r="X162" s="47"/>
      <c r="Y162" s="47"/>
      <c r="Z162" s="58"/>
      <c r="AA162" s="47"/>
      <c r="AB162" s="47"/>
    </row>
    <row r="163" spans="1:28" s="49" customFormat="1" ht="15.95" customHeight="1">
      <c r="A163" s="53" t="s">
        <v>577</v>
      </c>
      <c r="B163" s="55" t="s">
        <v>572</v>
      </c>
      <c r="C163" s="55" t="s">
        <v>425</v>
      </c>
      <c r="D163" s="54" t="s">
        <v>426</v>
      </c>
      <c r="E163" s="55" t="s">
        <v>713</v>
      </c>
      <c r="F163" s="56" t="s">
        <v>7</v>
      </c>
      <c r="G163" s="56" t="s">
        <v>744</v>
      </c>
      <c r="H163" s="56" t="s">
        <v>66</v>
      </c>
      <c r="I163" s="47" t="s">
        <v>748</v>
      </c>
      <c r="J163" s="77">
        <v>43555</v>
      </c>
      <c r="K163" s="47" t="s">
        <v>757</v>
      </c>
      <c r="L163" s="47" t="s">
        <v>750</v>
      </c>
      <c r="M163" s="47">
        <v>46</v>
      </c>
      <c r="N163" s="77">
        <v>43664</v>
      </c>
      <c r="O163" s="95" t="s">
        <v>778</v>
      </c>
      <c r="P163" s="47" t="s">
        <v>760</v>
      </c>
      <c r="Q163" s="47" t="s">
        <v>748</v>
      </c>
      <c r="R163" s="47" t="s">
        <v>760</v>
      </c>
      <c r="S163" s="47" t="s">
        <v>760</v>
      </c>
      <c r="T163" s="47" t="s">
        <v>875</v>
      </c>
      <c r="U163" s="47"/>
      <c r="V163" s="117"/>
      <c r="W163" s="57"/>
      <c r="X163" s="47"/>
      <c r="Y163" s="47"/>
      <c r="Z163" s="58"/>
      <c r="AA163" s="47"/>
      <c r="AB163" s="47"/>
    </row>
    <row r="164" spans="1:28" s="49" customFormat="1" ht="15.95" customHeight="1">
      <c r="A164" s="53" t="s">
        <v>577</v>
      </c>
      <c r="B164" s="55" t="s">
        <v>572</v>
      </c>
      <c r="C164" s="55" t="s">
        <v>427</v>
      </c>
      <c r="D164" s="54" t="s">
        <v>428</v>
      </c>
      <c r="E164" s="55" t="s">
        <v>873</v>
      </c>
      <c r="F164" s="56" t="s">
        <v>7</v>
      </c>
      <c r="G164" s="56" t="s">
        <v>744</v>
      </c>
      <c r="H164" s="56" t="s">
        <v>66</v>
      </c>
      <c r="I164" s="47" t="s">
        <v>748</v>
      </c>
      <c r="J164" s="77">
        <v>43555</v>
      </c>
      <c r="K164" s="47" t="s">
        <v>757</v>
      </c>
      <c r="L164" s="47" t="s">
        <v>750</v>
      </c>
      <c r="M164" s="47">
        <v>249</v>
      </c>
      <c r="N164" s="77">
        <v>43664</v>
      </c>
      <c r="O164" s="95" t="s">
        <v>805</v>
      </c>
      <c r="P164" s="47" t="s">
        <v>760</v>
      </c>
      <c r="Q164" s="47" t="s">
        <v>748</v>
      </c>
      <c r="R164" s="47" t="s">
        <v>760</v>
      </c>
      <c r="S164" s="47" t="s">
        <v>760</v>
      </c>
      <c r="T164" s="47" t="s">
        <v>875</v>
      </c>
      <c r="U164" s="47"/>
      <c r="V164" s="117"/>
      <c r="W164" s="57"/>
      <c r="X164" s="47"/>
      <c r="Y164" s="47"/>
      <c r="Z164" s="58"/>
      <c r="AA164" s="47"/>
      <c r="AB164" s="47"/>
    </row>
    <row r="165" spans="1:28" s="49" customFormat="1" ht="15.95" customHeight="1">
      <c r="A165" s="53" t="s">
        <v>577</v>
      </c>
      <c r="B165" s="55" t="s">
        <v>572</v>
      </c>
      <c r="C165" s="55" t="s">
        <v>429</v>
      </c>
      <c r="D165" s="54" t="s">
        <v>430</v>
      </c>
      <c r="E165" s="55" t="s">
        <v>874</v>
      </c>
      <c r="F165" s="56" t="s">
        <v>7</v>
      </c>
      <c r="G165" s="56" t="s">
        <v>744</v>
      </c>
      <c r="H165" s="56" t="s">
        <v>66</v>
      </c>
      <c r="I165" s="47" t="s">
        <v>748</v>
      </c>
      <c r="J165" s="77">
        <v>43555</v>
      </c>
      <c r="K165" s="47" t="s">
        <v>757</v>
      </c>
      <c r="L165" s="47" t="s">
        <v>750</v>
      </c>
      <c r="M165" s="47">
        <v>249</v>
      </c>
      <c r="N165" s="77">
        <v>43664</v>
      </c>
      <c r="O165" s="95" t="s">
        <v>805</v>
      </c>
      <c r="P165" s="47" t="s">
        <v>760</v>
      </c>
      <c r="Q165" s="47" t="s">
        <v>748</v>
      </c>
      <c r="R165" s="47" t="s">
        <v>760</v>
      </c>
      <c r="S165" s="47" t="s">
        <v>760</v>
      </c>
      <c r="T165" s="47" t="s">
        <v>875</v>
      </c>
      <c r="U165" s="47"/>
      <c r="V165" s="117"/>
      <c r="W165" s="57"/>
      <c r="X165" s="47"/>
      <c r="Y165" s="47"/>
      <c r="Z165" s="58"/>
      <c r="AA165" s="47"/>
      <c r="AB165" s="47"/>
    </row>
    <row r="166" spans="1:28" s="49" customFormat="1" ht="15.95" customHeight="1">
      <c r="A166" s="53" t="s">
        <v>577</v>
      </c>
      <c r="B166" s="55" t="s">
        <v>572</v>
      </c>
      <c r="C166" s="55" t="s">
        <v>431</v>
      </c>
      <c r="D166" s="54" t="s">
        <v>432</v>
      </c>
      <c r="E166" s="55" t="s">
        <v>433</v>
      </c>
      <c r="F166" s="56" t="s">
        <v>7</v>
      </c>
      <c r="G166" s="56" t="s">
        <v>744</v>
      </c>
      <c r="H166" s="56" t="s">
        <v>66</v>
      </c>
      <c r="I166" s="47" t="s">
        <v>748</v>
      </c>
      <c r="J166" s="77">
        <v>43555</v>
      </c>
      <c r="K166" s="47" t="s">
        <v>864</v>
      </c>
      <c r="L166" s="47" t="s">
        <v>815</v>
      </c>
      <c r="M166" s="47">
        <v>4</v>
      </c>
      <c r="N166" s="77">
        <v>43918</v>
      </c>
      <c r="O166" s="95" t="s">
        <v>857</v>
      </c>
      <c r="P166" s="47" t="s">
        <v>760</v>
      </c>
      <c r="Q166" s="47" t="s">
        <v>748</v>
      </c>
      <c r="R166" s="47" t="s">
        <v>760</v>
      </c>
      <c r="S166" s="47" t="s">
        <v>760</v>
      </c>
      <c r="T166" s="47" t="s">
        <v>875</v>
      </c>
      <c r="U166" s="47"/>
      <c r="V166" s="117"/>
      <c r="W166" s="57"/>
      <c r="X166" s="47"/>
      <c r="Y166" s="47"/>
      <c r="Z166" s="58"/>
      <c r="AA166" s="47"/>
      <c r="AB166" s="47"/>
    </row>
    <row r="167" spans="1:28" s="49" customFormat="1" ht="15.95" customHeight="1">
      <c r="A167" s="53" t="s">
        <v>577</v>
      </c>
      <c r="B167" s="55" t="s">
        <v>572</v>
      </c>
      <c r="C167" s="55" t="s">
        <v>434</v>
      </c>
      <c r="D167" s="54" t="s">
        <v>435</v>
      </c>
      <c r="E167" s="55" t="s">
        <v>714</v>
      </c>
      <c r="F167" s="74" t="s">
        <v>5</v>
      </c>
      <c r="G167" s="74" t="s">
        <v>65</v>
      </c>
      <c r="H167" s="56" t="s">
        <v>66</v>
      </c>
      <c r="I167" s="47">
        <v>0</v>
      </c>
      <c r="J167" s="77">
        <v>43555</v>
      </c>
      <c r="K167" s="47" t="s">
        <v>757</v>
      </c>
      <c r="L167" s="47" t="s">
        <v>750</v>
      </c>
      <c r="M167" s="47">
        <v>49</v>
      </c>
      <c r="N167" s="77">
        <v>43664</v>
      </c>
      <c r="O167" s="95" t="s">
        <v>854</v>
      </c>
      <c r="P167" s="47" t="s">
        <v>760</v>
      </c>
      <c r="Q167" s="47" t="s">
        <v>748</v>
      </c>
      <c r="R167" s="47" t="s">
        <v>760</v>
      </c>
      <c r="S167" s="47" t="s">
        <v>760</v>
      </c>
      <c r="T167" s="47" t="s">
        <v>875</v>
      </c>
      <c r="U167" s="47"/>
      <c r="V167" s="117"/>
      <c r="W167" s="57"/>
      <c r="X167" s="47"/>
      <c r="Y167" s="47"/>
      <c r="Z167" s="58"/>
      <c r="AA167" s="47"/>
      <c r="AB167" s="47"/>
    </row>
    <row r="168" spans="1:28" s="49" customFormat="1" ht="15.95" customHeight="1">
      <c r="A168" s="53" t="s">
        <v>577</v>
      </c>
      <c r="B168" s="55" t="s">
        <v>573</v>
      </c>
      <c r="C168" s="55" t="s">
        <v>436</v>
      </c>
      <c r="D168" s="54" t="s">
        <v>437</v>
      </c>
      <c r="E168" s="55" t="s">
        <v>438</v>
      </c>
      <c r="F168" s="56" t="s">
        <v>7</v>
      </c>
      <c r="G168" s="56" t="s">
        <v>744</v>
      </c>
      <c r="H168" s="56" t="s">
        <v>66</v>
      </c>
      <c r="I168" s="47" t="s">
        <v>748</v>
      </c>
      <c r="J168" s="77">
        <v>43555</v>
      </c>
      <c r="K168" s="47" t="s">
        <v>757</v>
      </c>
      <c r="L168" s="47" t="s">
        <v>750</v>
      </c>
      <c r="M168" s="47">
        <v>32</v>
      </c>
      <c r="N168" s="77">
        <v>43664</v>
      </c>
      <c r="O168" s="95" t="s">
        <v>812</v>
      </c>
      <c r="P168" s="47" t="s">
        <v>760</v>
      </c>
      <c r="Q168" s="47" t="s">
        <v>748</v>
      </c>
      <c r="R168" s="47" t="s">
        <v>760</v>
      </c>
      <c r="S168" s="47" t="s">
        <v>760</v>
      </c>
      <c r="T168" s="47" t="s">
        <v>875</v>
      </c>
      <c r="U168" s="47"/>
      <c r="V168" s="117"/>
      <c r="W168" s="57"/>
      <c r="X168" s="47"/>
      <c r="Y168" s="47"/>
      <c r="Z168" s="58"/>
      <c r="AA168" s="47"/>
      <c r="AB168" s="47"/>
    </row>
    <row r="169" spans="1:28" s="49" customFormat="1" ht="15.95" customHeight="1">
      <c r="A169" s="53" t="s">
        <v>577</v>
      </c>
      <c r="B169" s="55" t="s">
        <v>573</v>
      </c>
      <c r="C169" s="55" t="s">
        <v>439</v>
      </c>
      <c r="D169" s="54" t="s">
        <v>440</v>
      </c>
      <c r="E169" s="55" t="s">
        <v>441</v>
      </c>
      <c r="F169" s="56" t="s">
        <v>7</v>
      </c>
      <c r="G169" s="56" t="s">
        <v>744</v>
      </c>
      <c r="H169" s="56" t="s">
        <v>66</v>
      </c>
      <c r="I169" s="47" t="s">
        <v>748</v>
      </c>
      <c r="J169" s="77">
        <v>43555</v>
      </c>
      <c r="K169" s="47" t="s">
        <v>757</v>
      </c>
      <c r="L169" s="47" t="s">
        <v>750</v>
      </c>
      <c r="M169" s="47">
        <v>162</v>
      </c>
      <c r="N169" s="77">
        <v>43664</v>
      </c>
      <c r="O169" s="95" t="s">
        <v>817</v>
      </c>
      <c r="P169" s="47" t="s">
        <v>760</v>
      </c>
      <c r="Q169" s="47" t="s">
        <v>748</v>
      </c>
      <c r="R169" s="47" t="s">
        <v>760</v>
      </c>
      <c r="S169" s="47" t="s">
        <v>760</v>
      </c>
      <c r="T169" s="47" t="s">
        <v>875</v>
      </c>
      <c r="U169" s="47"/>
      <c r="V169" s="117"/>
      <c r="W169" s="57"/>
      <c r="X169" s="47"/>
      <c r="Y169" s="47"/>
      <c r="Z169" s="58"/>
      <c r="AA169" s="47"/>
      <c r="AB169" s="47"/>
    </row>
    <row r="170" spans="1:28" s="49" customFormat="1" ht="15.95" customHeight="1">
      <c r="A170" s="53" t="s">
        <v>577</v>
      </c>
      <c r="B170" s="55" t="s">
        <v>573</v>
      </c>
      <c r="C170" s="55" t="s">
        <v>442</v>
      </c>
      <c r="D170" s="54" t="s">
        <v>443</v>
      </c>
      <c r="E170" s="55" t="s">
        <v>444</v>
      </c>
      <c r="F170" s="56" t="s">
        <v>7</v>
      </c>
      <c r="G170" s="56" t="s">
        <v>744</v>
      </c>
      <c r="H170" s="56" t="s">
        <v>66</v>
      </c>
      <c r="I170" s="47" t="s">
        <v>748</v>
      </c>
      <c r="J170" s="77">
        <v>43555</v>
      </c>
      <c r="K170" s="47" t="s">
        <v>757</v>
      </c>
      <c r="L170" s="47" t="s">
        <v>750</v>
      </c>
      <c r="M170" s="47">
        <v>55</v>
      </c>
      <c r="N170" s="77">
        <v>43664</v>
      </c>
      <c r="O170" s="95" t="s">
        <v>818</v>
      </c>
      <c r="P170" s="47" t="s">
        <v>760</v>
      </c>
      <c r="Q170" s="47" t="s">
        <v>748</v>
      </c>
      <c r="R170" s="47" t="s">
        <v>760</v>
      </c>
      <c r="S170" s="47" t="s">
        <v>760</v>
      </c>
      <c r="T170" s="47" t="s">
        <v>875</v>
      </c>
      <c r="U170" s="47"/>
      <c r="V170" s="117"/>
      <c r="W170" s="57"/>
      <c r="X170" s="47"/>
      <c r="Y170" s="47"/>
      <c r="Z170" s="58"/>
      <c r="AA170" s="47"/>
      <c r="AB170" s="47"/>
    </row>
    <row r="171" spans="1:28" s="49" customFormat="1" ht="15.95" customHeight="1">
      <c r="A171" s="53" t="s">
        <v>577</v>
      </c>
      <c r="B171" s="55" t="s">
        <v>573</v>
      </c>
      <c r="C171" s="55" t="s">
        <v>445</v>
      </c>
      <c r="D171" s="54" t="s">
        <v>446</v>
      </c>
      <c r="E171" s="55" t="s">
        <v>447</v>
      </c>
      <c r="F171" s="74" t="s">
        <v>5</v>
      </c>
      <c r="G171" s="74" t="s">
        <v>65</v>
      </c>
      <c r="H171" s="56" t="s">
        <v>66</v>
      </c>
      <c r="I171" s="75">
        <v>21379000</v>
      </c>
      <c r="J171" s="77">
        <v>43555</v>
      </c>
      <c r="K171" s="47" t="s">
        <v>757</v>
      </c>
      <c r="L171" s="47" t="s">
        <v>750</v>
      </c>
      <c r="M171" s="47">
        <v>246</v>
      </c>
      <c r="N171" s="77">
        <v>43664</v>
      </c>
      <c r="O171" s="47" t="s">
        <v>747</v>
      </c>
      <c r="P171" s="47" t="s">
        <v>748</v>
      </c>
      <c r="Q171" s="47" t="s">
        <v>748</v>
      </c>
      <c r="R171" s="47" t="s">
        <v>760</v>
      </c>
      <c r="S171" s="47" t="s">
        <v>760</v>
      </c>
      <c r="T171" s="47" t="s">
        <v>880</v>
      </c>
      <c r="U171" s="47"/>
      <c r="V171" s="117"/>
      <c r="W171" s="57"/>
      <c r="X171" s="47"/>
      <c r="Y171" s="47"/>
      <c r="Z171" s="58"/>
      <c r="AA171" s="47"/>
      <c r="AB171" s="47"/>
    </row>
    <row r="172" spans="1:28" s="49" customFormat="1" ht="15.95" customHeight="1">
      <c r="A172" s="53" t="s">
        <v>577</v>
      </c>
      <c r="B172" s="55" t="s">
        <v>573</v>
      </c>
      <c r="C172" s="55" t="s">
        <v>448</v>
      </c>
      <c r="D172" s="54" t="s">
        <v>449</v>
      </c>
      <c r="E172" s="55" t="s">
        <v>450</v>
      </c>
      <c r="F172" s="74" t="s">
        <v>5</v>
      </c>
      <c r="G172" s="74" t="s">
        <v>65</v>
      </c>
      <c r="H172" s="56" t="s">
        <v>66</v>
      </c>
      <c r="I172" s="75">
        <v>4609000</v>
      </c>
      <c r="J172" s="77">
        <v>43555</v>
      </c>
      <c r="K172" s="47" t="s">
        <v>757</v>
      </c>
      <c r="L172" s="47" t="s">
        <v>750</v>
      </c>
      <c r="M172" s="47">
        <v>246</v>
      </c>
      <c r="N172" s="77">
        <v>43664</v>
      </c>
      <c r="O172" s="47" t="s">
        <v>747</v>
      </c>
      <c r="P172" s="47" t="s">
        <v>748</v>
      </c>
      <c r="Q172" s="47" t="s">
        <v>748</v>
      </c>
      <c r="R172" s="47" t="s">
        <v>760</v>
      </c>
      <c r="S172" s="47" t="s">
        <v>760</v>
      </c>
      <c r="T172" s="47" t="s">
        <v>880</v>
      </c>
      <c r="U172" s="95" t="s">
        <v>799</v>
      </c>
      <c r="V172" s="117"/>
      <c r="W172" s="57"/>
      <c r="X172" s="47"/>
      <c r="Y172" s="47"/>
      <c r="Z172" s="58"/>
      <c r="AA172" s="47"/>
      <c r="AB172" s="47"/>
    </row>
    <row r="173" spans="1:28" s="49" customFormat="1" ht="15.95" customHeight="1">
      <c r="A173" s="53" t="s">
        <v>577</v>
      </c>
      <c r="B173" s="55" t="s">
        <v>574</v>
      </c>
      <c r="C173" s="55" t="s">
        <v>451</v>
      </c>
      <c r="D173" s="54" t="s">
        <v>452</v>
      </c>
      <c r="E173" s="55" t="s">
        <v>453</v>
      </c>
      <c r="F173" s="56" t="s">
        <v>7</v>
      </c>
      <c r="G173" s="56" t="s">
        <v>744</v>
      </c>
      <c r="H173" s="56" t="s">
        <v>66</v>
      </c>
      <c r="I173" s="47" t="s">
        <v>748</v>
      </c>
      <c r="J173" s="77">
        <v>43555</v>
      </c>
      <c r="K173" s="47" t="s">
        <v>757</v>
      </c>
      <c r="L173" s="47" t="s">
        <v>750</v>
      </c>
      <c r="M173" s="47">
        <v>44</v>
      </c>
      <c r="N173" s="77">
        <v>43664</v>
      </c>
      <c r="O173" s="62" t="s">
        <v>919</v>
      </c>
      <c r="P173" s="47" t="s">
        <v>760</v>
      </c>
      <c r="Q173" s="47" t="s">
        <v>748</v>
      </c>
      <c r="R173" s="47" t="s">
        <v>760</v>
      </c>
      <c r="S173" s="47" t="s">
        <v>760</v>
      </c>
      <c r="T173" s="47" t="s">
        <v>875</v>
      </c>
      <c r="U173" s="47"/>
      <c r="V173" s="117"/>
      <c r="W173" s="57"/>
      <c r="X173" s="47"/>
      <c r="Y173" s="47"/>
      <c r="Z173" s="58"/>
      <c r="AA173" s="47"/>
      <c r="AB173" s="47"/>
    </row>
    <row r="174" spans="1:28" s="49" customFormat="1" ht="15.95" customHeight="1">
      <c r="A174" s="53" t="s">
        <v>577</v>
      </c>
      <c r="B174" s="55" t="s">
        <v>574</v>
      </c>
      <c r="C174" s="55" t="s">
        <v>454</v>
      </c>
      <c r="D174" s="54" t="s">
        <v>455</v>
      </c>
      <c r="E174" s="55" t="s">
        <v>456</v>
      </c>
      <c r="F174" s="56" t="s">
        <v>7</v>
      </c>
      <c r="G174" s="56" t="s">
        <v>744</v>
      </c>
      <c r="H174" s="56" t="s">
        <v>66</v>
      </c>
      <c r="I174" s="47" t="s">
        <v>760</v>
      </c>
      <c r="J174" s="77">
        <v>43555</v>
      </c>
      <c r="K174" s="47" t="s">
        <v>757</v>
      </c>
      <c r="L174" s="47" t="s">
        <v>750</v>
      </c>
      <c r="M174" s="47">
        <v>44</v>
      </c>
      <c r="N174" s="77">
        <v>43664</v>
      </c>
      <c r="O174" s="47" t="s">
        <v>922</v>
      </c>
      <c r="P174" s="47" t="s">
        <v>760</v>
      </c>
      <c r="Q174" s="47" t="s">
        <v>748</v>
      </c>
      <c r="R174" s="47" t="s">
        <v>760</v>
      </c>
      <c r="S174" s="47" t="s">
        <v>760</v>
      </c>
      <c r="T174" s="47" t="s">
        <v>875</v>
      </c>
      <c r="U174" s="47"/>
      <c r="V174" s="117"/>
      <c r="W174" s="57"/>
      <c r="X174" s="47"/>
      <c r="Y174" s="47"/>
      <c r="Z174" s="58"/>
      <c r="AA174" s="47"/>
      <c r="AB174" s="47"/>
    </row>
    <row r="175" spans="1:28" s="49" customFormat="1" ht="15.95" customHeight="1">
      <c r="A175" s="53" t="s">
        <v>577</v>
      </c>
      <c r="B175" s="55" t="s">
        <v>574</v>
      </c>
      <c r="C175" s="55" t="s">
        <v>457</v>
      </c>
      <c r="D175" s="54" t="s">
        <v>458</v>
      </c>
      <c r="E175" s="55" t="s">
        <v>459</v>
      </c>
      <c r="F175" s="56" t="s">
        <v>7</v>
      </c>
      <c r="G175" s="56" t="s">
        <v>744</v>
      </c>
      <c r="H175" s="56" t="s">
        <v>66</v>
      </c>
      <c r="I175" s="47" t="s">
        <v>747</v>
      </c>
      <c r="J175" s="77">
        <v>43555</v>
      </c>
      <c r="K175" s="47"/>
      <c r="L175" s="47"/>
      <c r="M175" s="47"/>
      <c r="N175" s="77"/>
      <c r="O175" s="47"/>
      <c r="P175" s="47" t="s">
        <v>760</v>
      </c>
      <c r="Q175" s="47" t="s">
        <v>760</v>
      </c>
      <c r="R175" s="47" t="s">
        <v>760</v>
      </c>
      <c r="S175" s="47" t="s">
        <v>760</v>
      </c>
      <c r="T175" s="47"/>
      <c r="U175" s="47"/>
      <c r="V175" s="117"/>
      <c r="W175" s="57"/>
      <c r="X175" s="47"/>
      <c r="Y175" s="47"/>
      <c r="Z175" s="58"/>
      <c r="AA175" s="47"/>
      <c r="AB175" s="47"/>
    </row>
    <row r="176" spans="1:28" s="49" customFormat="1" ht="15.95" customHeight="1">
      <c r="A176" s="53" t="s">
        <v>577</v>
      </c>
      <c r="B176" s="55" t="s">
        <v>574</v>
      </c>
      <c r="C176" s="55" t="s">
        <v>460</v>
      </c>
      <c r="D176" s="54" t="s">
        <v>461</v>
      </c>
      <c r="E176" s="55" t="s">
        <v>462</v>
      </c>
      <c r="F176" s="56" t="s">
        <v>7</v>
      </c>
      <c r="G176" s="56" t="s">
        <v>744</v>
      </c>
      <c r="H176" s="56" t="s">
        <v>66</v>
      </c>
      <c r="I176" s="47" t="s">
        <v>748</v>
      </c>
      <c r="J176" s="77">
        <v>43555</v>
      </c>
      <c r="K176" s="47" t="s">
        <v>757</v>
      </c>
      <c r="L176" s="47" t="s">
        <v>750</v>
      </c>
      <c r="M176" s="47">
        <v>44</v>
      </c>
      <c r="N176" s="77">
        <v>43664</v>
      </c>
      <c r="O176" s="62" t="s">
        <v>919</v>
      </c>
      <c r="P176" s="47" t="s">
        <v>760</v>
      </c>
      <c r="Q176" s="47" t="s">
        <v>748</v>
      </c>
      <c r="R176" s="47" t="s">
        <v>760</v>
      </c>
      <c r="S176" s="47" t="s">
        <v>760</v>
      </c>
      <c r="T176" s="47" t="s">
        <v>875</v>
      </c>
      <c r="U176" s="47"/>
      <c r="V176" s="117"/>
      <c r="W176" s="57"/>
      <c r="X176" s="47"/>
      <c r="Y176" s="47"/>
      <c r="Z176" s="58"/>
      <c r="AA176" s="47"/>
      <c r="AB176" s="47"/>
    </row>
    <row r="177" spans="1:28" s="49" customFormat="1" ht="15.95" customHeight="1">
      <c r="A177" s="53" t="s">
        <v>577</v>
      </c>
      <c r="B177" s="55" t="s">
        <v>574</v>
      </c>
      <c r="C177" s="55" t="s">
        <v>463</v>
      </c>
      <c r="D177" s="54" t="s">
        <v>464</v>
      </c>
      <c r="E177" s="55" t="s">
        <v>465</v>
      </c>
      <c r="F177" s="56" t="s">
        <v>7</v>
      </c>
      <c r="G177" s="56" t="s">
        <v>744</v>
      </c>
      <c r="H177" s="56" t="s">
        <v>66</v>
      </c>
      <c r="I177" s="47" t="s">
        <v>747</v>
      </c>
      <c r="J177" s="77">
        <v>43555</v>
      </c>
      <c r="K177" s="47"/>
      <c r="L177" s="47"/>
      <c r="M177" s="47"/>
      <c r="N177" s="77"/>
      <c r="O177" s="47"/>
      <c r="P177" s="47" t="s">
        <v>760</v>
      </c>
      <c r="Q177" s="47" t="s">
        <v>760</v>
      </c>
      <c r="R177" s="47" t="s">
        <v>760</v>
      </c>
      <c r="S177" s="47" t="s">
        <v>760</v>
      </c>
      <c r="T177" s="47"/>
      <c r="U177" s="47"/>
      <c r="V177" s="117"/>
      <c r="W177" s="57"/>
      <c r="X177" s="47"/>
      <c r="Y177" s="47"/>
      <c r="Z177" s="58"/>
      <c r="AA177" s="47"/>
      <c r="AB177" s="47"/>
    </row>
    <row r="178" spans="1:28" s="49" customFormat="1" ht="15.95" customHeight="1">
      <c r="A178" s="53" t="s">
        <v>577</v>
      </c>
      <c r="B178" s="55" t="s">
        <v>574</v>
      </c>
      <c r="C178" s="55" t="s">
        <v>466</v>
      </c>
      <c r="D178" s="54" t="s">
        <v>467</v>
      </c>
      <c r="E178" s="55" t="s">
        <v>468</v>
      </c>
      <c r="F178" s="56" t="s">
        <v>7</v>
      </c>
      <c r="G178" s="56" t="s">
        <v>744</v>
      </c>
      <c r="H178" s="56" t="s">
        <v>66</v>
      </c>
      <c r="I178" s="47" t="s">
        <v>748</v>
      </c>
      <c r="J178" s="77">
        <v>43555</v>
      </c>
      <c r="K178" s="47" t="s">
        <v>757</v>
      </c>
      <c r="L178" s="47" t="s">
        <v>750</v>
      </c>
      <c r="M178" s="47">
        <v>44</v>
      </c>
      <c r="N178" s="77">
        <v>43664</v>
      </c>
      <c r="O178" s="47" t="s">
        <v>922</v>
      </c>
      <c r="P178" s="47" t="s">
        <v>760</v>
      </c>
      <c r="Q178" s="47" t="s">
        <v>748</v>
      </c>
      <c r="R178" s="47" t="s">
        <v>760</v>
      </c>
      <c r="S178" s="47" t="s">
        <v>760</v>
      </c>
      <c r="T178" s="47" t="s">
        <v>875</v>
      </c>
      <c r="U178" s="47"/>
      <c r="V178" s="117"/>
      <c r="W178" s="57"/>
      <c r="X178" s="47"/>
      <c r="Y178" s="47"/>
      <c r="Z178" s="58"/>
      <c r="AA178" s="47"/>
      <c r="AB178" s="47"/>
    </row>
    <row r="179" spans="1:28" s="49" customFormat="1" ht="15.95" customHeight="1">
      <c r="A179" s="53" t="s">
        <v>577</v>
      </c>
      <c r="B179" s="55" t="s">
        <v>574</v>
      </c>
      <c r="C179" s="55" t="s">
        <v>469</v>
      </c>
      <c r="D179" s="54" t="s">
        <v>470</v>
      </c>
      <c r="E179" s="55" t="s">
        <v>471</v>
      </c>
      <c r="F179" s="74" t="s">
        <v>5</v>
      </c>
      <c r="G179" s="74" t="s">
        <v>581</v>
      </c>
      <c r="H179" s="56" t="s">
        <v>66</v>
      </c>
      <c r="I179" s="47"/>
      <c r="J179" s="77">
        <v>43555</v>
      </c>
      <c r="K179" s="47"/>
      <c r="L179" s="47"/>
      <c r="M179" s="47"/>
      <c r="N179" s="77"/>
      <c r="O179" s="47"/>
      <c r="P179" s="47" t="s">
        <v>760</v>
      </c>
      <c r="Q179" s="47" t="s">
        <v>760</v>
      </c>
      <c r="R179" s="47" t="s">
        <v>760</v>
      </c>
      <c r="S179" s="47" t="s">
        <v>760</v>
      </c>
      <c r="T179" s="47"/>
      <c r="U179" s="47"/>
      <c r="V179" s="117"/>
      <c r="W179" s="57"/>
      <c r="X179" s="47"/>
      <c r="Y179" s="47"/>
      <c r="Z179" s="58"/>
      <c r="AA179" s="47"/>
      <c r="AB179" s="47"/>
    </row>
    <row r="180" spans="1:28" s="49" customFormat="1" ht="15.95" customHeight="1">
      <c r="A180" s="53" t="s">
        <v>577</v>
      </c>
      <c r="B180" s="55" t="s">
        <v>574</v>
      </c>
      <c r="C180" s="55" t="s">
        <v>472</v>
      </c>
      <c r="D180" s="54" t="s">
        <v>473</v>
      </c>
      <c r="E180" s="55" t="s">
        <v>474</v>
      </c>
      <c r="F180" s="56" t="s">
        <v>7</v>
      </c>
      <c r="G180" s="56" t="s">
        <v>744</v>
      </c>
      <c r="H180" s="56" t="s">
        <v>66</v>
      </c>
      <c r="I180" s="47" t="s">
        <v>747</v>
      </c>
      <c r="J180" s="77">
        <v>43555</v>
      </c>
      <c r="K180" s="47"/>
      <c r="L180" s="47"/>
      <c r="M180" s="47"/>
      <c r="N180" s="77"/>
      <c r="O180" s="47"/>
      <c r="P180" s="47" t="s">
        <v>760</v>
      </c>
      <c r="Q180" s="47" t="s">
        <v>760</v>
      </c>
      <c r="R180" s="47" t="s">
        <v>760</v>
      </c>
      <c r="S180" s="47" t="s">
        <v>760</v>
      </c>
      <c r="T180" s="47"/>
      <c r="U180" s="47"/>
      <c r="V180" s="117"/>
      <c r="W180" s="57"/>
      <c r="X180" s="47"/>
      <c r="Y180" s="47"/>
      <c r="Z180" s="58"/>
      <c r="AA180" s="47"/>
      <c r="AB180" s="47"/>
    </row>
    <row r="181" spans="1:28" s="49" customFormat="1" ht="15.95" customHeight="1">
      <c r="A181" s="53" t="s">
        <v>577</v>
      </c>
      <c r="B181" s="55" t="s">
        <v>574</v>
      </c>
      <c r="C181" s="55" t="s">
        <v>475</v>
      </c>
      <c r="D181" s="54" t="s">
        <v>476</v>
      </c>
      <c r="E181" s="55" t="s">
        <v>477</v>
      </c>
      <c r="F181" s="56" t="s">
        <v>7</v>
      </c>
      <c r="G181" s="56" t="s">
        <v>744</v>
      </c>
      <c r="H181" s="56" t="s">
        <v>66</v>
      </c>
      <c r="I181" s="47" t="s">
        <v>747</v>
      </c>
      <c r="J181" s="77">
        <v>43555</v>
      </c>
      <c r="K181" s="47"/>
      <c r="L181" s="47"/>
      <c r="M181" s="47"/>
      <c r="N181" s="77"/>
      <c r="O181" s="47"/>
      <c r="P181" s="47" t="s">
        <v>760</v>
      </c>
      <c r="Q181" s="47" t="s">
        <v>760</v>
      </c>
      <c r="R181" s="47" t="s">
        <v>760</v>
      </c>
      <c r="S181" s="47" t="s">
        <v>760</v>
      </c>
      <c r="T181" s="47"/>
      <c r="U181" s="47"/>
      <c r="V181" s="117"/>
      <c r="W181" s="57"/>
      <c r="X181" s="47"/>
      <c r="Y181" s="47"/>
      <c r="Z181" s="58"/>
      <c r="AA181" s="47"/>
      <c r="AB181" s="47"/>
    </row>
    <row r="182" spans="1:28" s="49" customFormat="1" ht="15.95" customHeight="1">
      <c r="A182" s="53" t="s">
        <v>577</v>
      </c>
      <c r="B182" s="55" t="s">
        <v>574</v>
      </c>
      <c r="C182" s="55" t="s">
        <v>478</v>
      </c>
      <c r="D182" s="54" t="s">
        <v>479</v>
      </c>
      <c r="E182" s="55" t="s">
        <v>480</v>
      </c>
      <c r="F182" s="56" t="s">
        <v>7</v>
      </c>
      <c r="G182" s="56" t="s">
        <v>744</v>
      </c>
      <c r="H182" s="56" t="s">
        <v>66</v>
      </c>
      <c r="I182" s="47" t="s">
        <v>747</v>
      </c>
      <c r="J182" s="77">
        <v>43555</v>
      </c>
      <c r="K182" s="47"/>
      <c r="L182" s="47"/>
      <c r="M182" s="47"/>
      <c r="N182" s="77"/>
      <c r="O182" s="47"/>
      <c r="P182" s="47" t="s">
        <v>760</v>
      </c>
      <c r="Q182" s="47" t="s">
        <v>760</v>
      </c>
      <c r="R182" s="47" t="s">
        <v>760</v>
      </c>
      <c r="S182" s="47" t="s">
        <v>760</v>
      </c>
      <c r="T182" s="47"/>
      <c r="U182" s="47"/>
      <c r="V182" s="117"/>
      <c r="W182" s="57"/>
      <c r="X182" s="47"/>
      <c r="Y182" s="47"/>
      <c r="Z182" s="58"/>
      <c r="AA182" s="47"/>
      <c r="AB182" s="47"/>
    </row>
    <row r="183" spans="1:28" s="49" customFormat="1" ht="15.95" customHeight="1">
      <c r="A183" s="53" t="s">
        <v>577</v>
      </c>
      <c r="B183" s="55" t="s">
        <v>574</v>
      </c>
      <c r="C183" s="55" t="s">
        <v>481</v>
      </c>
      <c r="D183" s="54" t="s">
        <v>482</v>
      </c>
      <c r="E183" s="55" t="s">
        <v>483</v>
      </c>
      <c r="F183" s="56" t="s">
        <v>7</v>
      </c>
      <c r="G183" s="56" t="s">
        <v>744</v>
      </c>
      <c r="H183" s="56" t="s">
        <v>66</v>
      </c>
      <c r="I183" s="47" t="s">
        <v>748</v>
      </c>
      <c r="J183" s="77">
        <v>43555</v>
      </c>
      <c r="K183" s="47" t="s">
        <v>757</v>
      </c>
      <c r="L183" s="47" t="s">
        <v>750</v>
      </c>
      <c r="M183" s="47">
        <v>260</v>
      </c>
      <c r="N183" s="77">
        <v>43664</v>
      </c>
      <c r="O183" s="95" t="s">
        <v>825</v>
      </c>
      <c r="P183" s="47" t="s">
        <v>760</v>
      </c>
      <c r="Q183" s="47" t="s">
        <v>748</v>
      </c>
      <c r="R183" s="47" t="s">
        <v>760</v>
      </c>
      <c r="S183" s="47" t="s">
        <v>760</v>
      </c>
      <c r="T183" s="47" t="s">
        <v>875</v>
      </c>
      <c r="U183" s="47"/>
      <c r="V183" s="117"/>
      <c r="W183" s="57"/>
      <c r="X183" s="47"/>
      <c r="Y183" s="47"/>
      <c r="Z183" s="58"/>
      <c r="AA183" s="47"/>
      <c r="AB183" s="47"/>
    </row>
    <row r="184" spans="1:28" s="60" customFormat="1" ht="15.95" customHeight="1">
      <c r="A184" s="53" t="s">
        <v>577</v>
      </c>
      <c r="B184" s="55" t="s">
        <v>574</v>
      </c>
      <c r="C184" s="55" t="s">
        <v>484</v>
      </c>
      <c r="D184" s="54" t="s">
        <v>485</v>
      </c>
      <c r="E184" s="55" t="s">
        <v>485</v>
      </c>
      <c r="F184" s="74" t="s">
        <v>5</v>
      </c>
      <c r="G184" s="74" t="s">
        <v>578</v>
      </c>
      <c r="H184" s="56" t="s">
        <v>66</v>
      </c>
      <c r="I184" s="116">
        <v>5047524000</v>
      </c>
      <c r="J184" s="77">
        <v>43555</v>
      </c>
      <c r="K184" s="47" t="s">
        <v>757</v>
      </c>
      <c r="L184" s="76" t="s">
        <v>750</v>
      </c>
      <c r="M184" s="76">
        <v>223</v>
      </c>
      <c r="N184" s="77">
        <v>43664</v>
      </c>
      <c r="O184" s="47" t="s">
        <v>747</v>
      </c>
      <c r="P184" s="47" t="s">
        <v>748</v>
      </c>
      <c r="Q184" s="47" t="s">
        <v>748</v>
      </c>
      <c r="R184" s="47" t="s">
        <v>760</v>
      </c>
      <c r="S184" s="47" t="s">
        <v>760</v>
      </c>
      <c r="T184" s="47" t="s">
        <v>881</v>
      </c>
      <c r="U184" s="76"/>
      <c r="V184" s="117"/>
      <c r="W184" s="57"/>
      <c r="X184" s="76"/>
      <c r="Y184" s="76"/>
      <c r="Z184" s="58"/>
      <c r="AA184" s="76"/>
      <c r="AB184" s="76"/>
    </row>
    <row r="185" spans="1:28" s="60" customFormat="1" ht="15.95" customHeight="1">
      <c r="A185" s="53" t="s">
        <v>577</v>
      </c>
      <c r="B185" s="55" t="s">
        <v>574</v>
      </c>
      <c r="C185" s="55" t="s">
        <v>486</v>
      </c>
      <c r="D185" s="54" t="s">
        <v>487</v>
      </c>
      <c r="E185" s="55" t="s">
        <v>487</v>
      </c>
      <c r="F185" s="74" t="s">
        <v>5</v>
      </c>
      <c r="G185" s="74" t="s">
        <v>578</v>
      </c>
      <c r="H185" s="56" t="s">
        <v>66</v>
      </c>
      <c r="I185" s="75">
        <v>6324199.5</v>
      </c>
      <c r="J185" s="77">
        <v>43555</v>
      </c>
      <c r="K185" s="47" t="s">
        <v>935</v>
      </c>
      <c r="L185" s="76" t="s">
        <v>934</v>
      </c>
      <c r="M185" s="76">
        <v>8</v>
      </c>
      <c r="N185" s="77">
        <v>43675</v>
      </c>
      <c r="O185" s="47" t="s">
        <v>747</v>
      </c>
      <c r="P185" s="47" t="s">
        <v>748</v>
      </c>
      <c r="Q185" s="47" t="s">
        <v>748</v>
      </c>
      <c r="R185" s="47" t="s">
        <v>760</v>
      </c>
      <c r="S185" s="47" t="s">
        <v>760</v>
      </c>
      <c r="T185" s="76" t="s">
        <v>882</v>
      </c>
      <c r="U185" s="47" t="s">
        <v>943</v>
      </c>
      <c r="V185" s="117"/>
      <c r="W185" s="57"/>
      <c r="X185" s="76"/>
      <c r="Y185" s="76"/>
      <c r="Z185" s="58"/>
      <c r="AA185" s="76"/>
      <c r="AB185" s="76"/>
    </row>
    <row r="186" spans="1:28" s="60" customFormat="1" ht="15.95" customHeight="1">
      <c r="A186" s="53" t="s">
        <v>577</v>
      </c>
      <c r="B186" s="55" t="s">
        <v>574</v>
      </c>
      <c r="C186" s="55" t="s">
        <v>488</v>
      </c>
      <c r="D186" s="54" t="s">
        <v>489</v>
      </c>
      <c r="E186" s="55" t="s">
        <v>490</v>
      </c>
      <c r="F186" s="74" t="s">
        <v>5</v>
      </c>
      <c r="G186" s="74" t="s">
        <v>708</v>
      </c>
      <c r="H186" s="56" t="s">
        <v>66</v>
      </c>
      <c r="I186" s="115">
        <v>116483.67600000001</v>
      </c>
      <c r="J186" s="77">
        <v>43555</v>
      </c>
      <c r="K186" s="47" t="s">
        <v>757</v>
      </c>
      <c r="L186" s="76" t="s">
        <v>750</v>
      </c>
      <c r="M186" s="76">
        <v>173</v>
      </c>
      <c r="N186" s="77">
        <v>43664</v>
      </c>
      <c r="O186" s="47" t="s">
        <v>747</v>
      </c>
      <c r="P186" s="47" t="s">
        <v>748</v>
      </c>
      <c r="Q186" s="47" t="s">
        <v>748</v>
      </c>
      <c r="R186" s="47" t="s">
        <v>760</v>
      </c>
      <c r="S186" s="47" t="s">
        <v>760</v>
      </c>
      <c r="T186" s="47" t="s">
        <v>883</v>
      </c>
      <c r="U186" s="76"/>
      <c r="V186" s="117"/>
      <c r="W186" s="57"/>
      <c r="X186" s="76"/>
      <c r="Y186" s="76"/>
      <c r="Z186" s="58"/>
      <c r="AA186" s="76"/>
      <c r="AB186" s="76"/>
    </row>
    <row r="187" spans="1:28" s="60" customFormat="1" ht="15.95" customHeight="1">
      <c r="A187" s="53" t="s">
        <v>577</v>
      </c>
      <c r="B187" s="55" t="s">
        <v>574</v>
      </c>
      <c r="C187" s="55" t="s">
        <v>491</v>
      </c>
      <c r="D187" s="54" t="s">
        <v>492</v>
      </c>
      <c r="E187" s="55" t="s">
        <v>493</v>
      </c>
      <c r="F187" s="74" t="s">
        <v>5</v>
      </c>
      <c r="G187" s="74" t="s">
        <v>708</v>
      </c>
      <c r="H187" s="56" t="s">
        <v>66</v>
      </c>
      <c r="I187" s="115">
        <v>105167.97</v>
      </c>
      <c r="J187" s="77">
        <v>43555</v>
      </c>
      <c r="K187" s="47" t="s">
        <v>781</v>
      </c>
      <c r="L187" s="76" t="s">
        <v>782</v>
      </c>
      <c r="M187" s="76">
        <v>173</v>
      </c>
      <c r="N187" s="80">
        <v>43297</v>
      </c>
      <c r="O187" s="47" t="s">
        <v>747</v>
      </c>
      <c r="P187" s="47" t="s">
        <v>748</v>
      </c>
      <c r="Q187" s="47" t="s">
        <v>748</v>
      </c>
      <c r="R187" s="47" t="s">
        <v>760</v>
      </c>
      <c r="S187" s="47" t="s">
        <v>760</v>
      </c>
      <c r="T187" s="47" t="s">
        <v>884</v>
      </c>
      <c r="U187" s="76"/>
      <c r="V187" s="117"/>
      <c r="W187" s="57"/>
      <c r="X187" s="76"/>
      <c r="Y187" s="76"/>
      <c r="Z187" s="58"/>
      <c r="AA187" s="76"/>
      <c r="AB187" s="76"/>
    </row>
    <row r="188" spans="1:28" s="60" customFormat="1" ht="15.95" customHeight="1">
      <c r="A188" s="53" t="s">
        <v>577</v>
      </c>
      <c r="B188" s="55" t="s">
        <v>574</v>
      </c>
      <c r="C188" s="55" t="s">
        <v>494</v>
      </c>
      <c r="D188" s="54" t="s">
        <v>495</v>
      </c>
      <c r="E188" s="55" t="s">
        <v>496</v>
      </c>
      <c r="F188" s="74" t="s">
        <v>5</v>
      </c>
      <c r="G188" s="74" t="s">
        <v>578</v>
      </c>
      <c r="H188" s="56" t="s">
        <v>66</v>
      </c>
      <c r="I188" s="116">
        <v>10168482.460000001</v>
      </c>
      <c r="J188" s="77">
        <v>43555</v>
      </c>
      <c r="K188" s="47" t="s">
        <v>935</v>
      </c>
      <c r="L188" s="76" t="s">
        <v>934</v>
      </c>
      <c r="M188" s="76">
        <v>8</v>
      </c>
      <c r="N188" s="77">
        <v>43675</v>
      </c>
      <c r="O188" s="47" t="s">
        <v>747</v>
      </c>
      <c r="P188" s="47" t="s">
        <v>748</v>
      </c>
      <c r="Q188" s="47" t="s">
        <v>748</v>
      </c>
      <c r="R188" s="47" t="s">
        <v>760</v>
      </c>
      <c r="S188" s="47" t="s">
        <v>760</v>
      </c>
      <c r="T188" s="76" t="s">
        <v>882</v>
      </c>
      <c r="U188" s="47" t="s">
        <v>943</v>
      </c>
      <c r="V188" s="117"/>
      <c r="W188" s="57"/>
      <c r="X188" s="76"/>
      <c r="Y188" s="76"/>
      <c r="Z188" s="58"/>
      <c r="AA188" s="76"/>
      <c r="AB188" s="76"/>
    </row>
    <row r="189" spans="1:28" s="60" customFormat="1" ht="15.95" customHeight="1">
      <c r="A189" s="53" t="s">
        <v>577</v>
      </c>
      <c r="B189" s="55" t="s">
        <v>574</v>
      </c>
      <c r="C189" s="55" t="s">
        <v>497</v>
      </c>
      <c r="D189" s="54" t="s">
        <v>498</v>
      </c>
      <c r="E189" s="55" t="s">
        <v>498</v>
      </c>
      <c r="F189" s="74" t="s">
        <v>5</v>
      </c>
      <c r="G189" s="74" t="s">
        <v>578</v>
      </c>
      <c r="H189" s="56" t="s">
        <v>66</v>
      </c>
      <c r="I189" s="138">
        <v>10169000</v>
      </c>
      <c r="J189" s="77">
        <v>43555</v>
      </c>
      <c r="K189" s="47" t="s">
        <v>781</v>
      </c>
      <c r="L189" s="76" t="s">
        <v>782</v>
      </c>
      <c r="M189" s="76">
        <v>37</v>
      </c>
      <c r="N189" s="80">
        <v>43297</v>
      </c>
      <c r="O189" s="62" t="s">
        <v>953</v>
      </c>
      <c r="P189" s="47" t="s">
        <v>748</v>
      </c>
      <c r="Q189" s="47" t="s">
        <v>748</v>
      </c>
      <c r="R189" s="47" t="s">
        <v>760</v>
      </c>
      <c r="S189" s="47" t="s">
        <v>760</v>
      </c>
      <c r="T189" s="76" t="s">
        <v>954</v>
      </c>
      <c r="U189" s="76"/>
      <c r="V189" s="117"/>
      <c r="W189" s="57"/>
      <c r="X189" s="76"/>
      <c r="Y189" s="76"/>
      <c r="Z189" s="58"/>
      <c r="AA189" s="76"/>
      <c r="AB189" s="76"/>
    </row>
    <row r="190" spans="1:28" s="60" customFormat="1" ht="15.95" customHeight="1">
      <c r="A190" s="53" t="s">
        <v>577</v>
      </c>
      <c r="B190" s="55" t="s">
        <v>575</v>
      </c>
      <c r="C190" s="55" t="s">
        <v>499</v>
      </c>
      <c r="D190" s="54" t="s">
        <v>500</v>
      </c>
      <c r="E190" s="55" t="s">
        <v>501</v>
      </c>
      <c r="F190" s="56" t="s">
        <v>7</v>
      </c>
      <c r="G190" s="56" t="s">
        <v>744</v>
      </c>
      <c r="H190" s="56" t="s">
        <v>66</v>
      </c>
      <c r="I190" s="47" t="s">
        <v>748</v>
      </c>
      <c r="J190" s="77">
        <v>43555</v>
      </c>
      <c r="K190" s="47" t="s">
        <v>757</v>
      </c>
      <c r="L190" s="47" t="s">
        <v>750</v>
      </c>
      <c r="M190" s="47">
        <v>43</v>
      </c>
      <c r="N190" s="77">
        <v>43664</v>
      </c>
      <c r="O190" s="95" t="s">
        <v>872</v>
      </c>
      <c r="P190" s="47" t="s">
        <v>760</v>
      </c>
      <c r="Q190" s="47" t="s">
        <v>748</v>
      </c>
      <c r="R190" s="47" t="s">
        <v>760</v>
      </c>
      <c r="S190" s="47" t="s">
        <v>760</v>
      </c>
      <c r="T190" s="76" t="s">
        <v>875</v>
      </c>
      <c r="U190" s="76"/>
      <c r="V190" s="117"/>
      <c r="W190" s="57"/>
      <c r="X190" s="76"/>
      <c r="Y190" s="76"/>
      <c r="Z190" s="58"/>
      <c r="AA190" s="76"/>
      <c r="AB190" s="76"/>
    </row>
    <row r="191" spans="1:28" s="60" customFormat="1" ht="15.95" customHeight="1">
      <c r="A191" s="53" t="s">
        <v>577</v>
      </c>
      <c r="B191" s="55" t="s">
        <v>576</v>
      </c>
      <c r="C191" s="55" t="s">
        <v>502</v>
      </c>
      <c r="D191" s="54" t="s">
        <v>503</v>
      </c>
      <c r="E191" s="55" t="s">
        <v>504</v>
      </c>
      <c r="F191" s="56" t="s">
        <v>7</v>
      </c>
      <c r="G191" s="56" t="s">
        <v>744</v>
      </c>
      <c r="H191" s="56" t="s">
        <v>66</v>
      </c>
      <c r="I191" s="47" t="s">
        <v>748</v>
      </c>
      <c r="J191" s="77">
        <v>43555</v>
      </c>
      <c r="K191" s="47" t="s">
        <v>757</v>
      </c>
      <c r="L191" s="76" t="s">
        <v>750</v>
      </c>
      <c r="M191" s="76">
        <v>214</v>
      </c>
      <c r="N191" s="77">
        <v>43664</v>
      </c>
      <c r="O191" s="95" t="s">
        <v>809</v>
      </c>
      <c r="P191" s="47" t="s">
        <v>760</v>
      </c>
      <c r="Q191" s="47" t="s">
        <v>748</v>
      </c>
      <c r="R191" s="47" t="s">
        <v>760</v>
      </c>
      <c r="S191" s="47" t="s">
        <v>760</v>
      </c>
      <c r="T191" s="47" t="s">
        <v>875</v>
      </c>
      <c r="U191" s="76"/>
      <c r="V191" s="117"/>
      <c r="W191" s="57"/>
      <c r="X191" s="76"/>
      <c r="Y191" s="76"/>
      <c r="Z191" s="58"/>
      <c r="AA191" s="76"/>
      <c r="AB191" s="76"/>
    </row>
    <row r="192" spans="1:28" s="60" customFormat="1" ht="15.95" customHeight="1">
      <c r="A192" s="53" t="s">
        <v>577</v>
      </c>
      <c r="B192" s="55" t="s">
        <v>576</v>
      </c>
      <c r="C192" s="55" t="s">
        <v>505</v>
      </c>
      <c r="D192" s="54" t="s">
        <v>506</v>
      </c>
      <c r="E192" s="55" t="s">
        <v>507</v>
      </c>
      <c r="F192" s="56" t="s">
        <v>7</v>
      </c>
      <c r="G192" s="56" t="s">
        <v>744</v>
      </c>
      <c r="H192" s="56" t="s">
        <v>66</v>
      </c>
      <c r="I192" s="47" t="s">
        <v>747</v>
      </c>
      <c r="J192" s="77">
        <v>43555</v>
      </c>
      <c r="K192" s="76"/>
      <c r="L192" s="76"/>
      <c r="M192" s="76"/>
      <c r="N192" s="80"/>
      <c r="O192" s="76"/>
      <c r="P192" s="47" t="s">
        <v>760</v>
      </c>
      <c r="Q192" s="47" t="s">
        <v>760</v>
      </c>
      <c r="R192" s="47" t="s">
        <v>760</v>
      </c>
      <c r="S192" s="47" t="s">
        <v>760</v>
      </c>
      <c r="T192" s="76"/>
      <c r="U192" s="76"/>
      <c r="V192" s="117"/>
      <c r="W192" s="57"/>
      <c r="X192" s="76"/>
      <c r="Y192" s="76"/>
      <c r="Z192" s="58"/>
      <c r="AA192" s="76"/>
      <c r="AB192" s="76"/>
    </row>
    <row r="193" spans="1:28" s="60" customFormat="1" ht="15.95" customHeight="1">
      <c r="A193" s="53" t="s">
        <v>577</v>
      </c>
      <c r="B193" s="55" t="s">
        <v>576</v>
      </c>
      <c r="C193" s="55" t="s">
        <v>508</v>
      </c>
      <c r="D193" s="54" t="s">
        <v>509</v>
      </c>
      <c r="E193" s="55" t="s">
        <v>510</v>
      </c>
      <c r="F193" s="56" t="s">
        <v>7</v>
      </c>
      <c r="G193" s="56" t="s">
        <v>744</v>
      </c>
      <c r="H193" s="56" t="s">
        <v>66</v>
      </c>
      <c r="I193" s="47" t="s">
        <v>747</v>
      </c>
      <c r="J193" s="77">
        <v>43555</v>
      </c>
      <c r="K193" s="76"/>
      <c r="L193" s="76"/>
      <c r="M193" s="76"/>
      <c r="N193" s="80"/>
      <c r="O193" s="76"/>
      <c r="P193" s="47" t="s">
        <v>760</v>
      </c>
      <c r="Q193" s="47" t="s">
        <v>760</v>
      </c>
      <c r="R193" s="47" t="s">
        <v>760</v>
      </c>
      <c r="S193" s="47" t="s">
        <v>760</v>
      </c>
      <c r="T193" s="76"/>
      <c r="U193" s="76"/>
      <c r="V193" s="117"/>
      <c r="W193" s="57"/>
      <c r="X193" s="76"/>
      <c r="Y193" s="76"/>
      <c r="Z193" s="58"/>
      <c r="AA193" s="76"/>
      <c r="AB193" s="76"/>
    </row>
    <row r="194" spans="1:28" s="60" customFormat="1" ht="15.95" customHeight="1">
      <c r="A194" s="53" t="s">
        <v>577</v>
      </c>
      <c r="B194" s="55" t="s">
        <v>576</v>
      </c>
      <c r="C194" s="55" t="s">
        <v>511</v>
      </c>
      <c r="D194" s="54" t="s">
        <v>512</v>
      </c>
      <c r="E194" s="55" t="s">
        <v>513</v>
      </c>
      <c r="F194" s="56" t="s">
        <v>7</v>
      </c>
      <c r="G194" s="56" t="s">
        <v>744</v>
      </c>
      <c r="H194" s="56" t="s">
        <v>66</v>
      </c>
      <c r="I194" s="47" t="s">
        <v>747</v>
      </c>
      <c r="J194" s="77">
        <v>43555</v>
      </c>
      <c r="K194" s="76"/>
      <c r="L194" s="76"/>
      <c r="M194" s="76"/>
      <c r="N194" s="80"/>
      <c r="O194" s="76"/>
      <c r="P194" s="47" t="s">
        <v>760</v>
      </c>
      <c r="Q194" s="47" t="s">
        <v>760</v>
      </c>
      <c r="R194" s="47" t="s">
        <v>760</v>
      </c>
      <c r="S194" s="47" t="s">
        <v>760</v>
      </c>
      <c r="T194" s="76"/>
      <c r="U194" s="76"/>
      <c r="V194" s="117"/>
      <c r="W194" s="57"/>
      <c r="X194" s="76"/>
      <c r="Y194" s="76"/>
      <c r="Z194" s="58"/>
      <c r="AA194" s="76"/>
      <c r="AB194" s="76"/>
    </row>
    <row r="195" spans="1:28" s="60" customFormat="1" ht="15.95" customHeight="1">
      <c r="A195" s="53" t="s">
        <v>577</v>
      </c>
      <c r="B195" s="55" t="s">
        <v>576</v>
      </c>
      <c r="C195" s="55" t="s">
        <v>514</v>
      </c>
      <c r="D195" s="54" t="s">
        <v>515</v>
      </c>
      <c r="E195" s="55" t="s">
        <v>516</v>
      </c>
      <c r="F195" s="56" t="s">
        <v>7</v>
      </c>
      <c r="G195" s="56" t="s">
        <v>744</v>
      </c>
      <c r="H195" s="56" t="s">
        <v>66</v>
      </c>
      <c r="I195" s="47" t="s">
        <v>747</v>
      </c>
      <c r="J195" s="77">
        <v>43555</v>
      </c>
      <c r="K195" s="76"/>
      <c r="L195" s="76"/>
      <c r="M195" s="76"/>
      <c r="N195" s="80"/>
      <c r="O195" s="76"/>
      <c r="P195" s="47" t="s">
        <v>760</v>
      </c>
      <c r="Q195" s="47" t="s">
        <v>760</v>
      </c>
      <c r="R195" s="47" t="s">
        <v>760</v>
      </c>
      <c r="S195" s="47" t="s">
        <v>760</v>
      </c>
      <c r="T195" s="76"/>
      <c r="U195" s="76"/>
      <c r="V195" s="117"/>
      <c r="W195" s="57"/>
      <c r="X195" s="76"/>
      <c r="Y195" s="76"/>
      <c r="Z195" s="58"/>
      <c r="AA195" s="76"/>
      <c r="AB195" s="76"/>
    </row>
    <row r="196" spans="1:28" s="60" customFormat="1" ht="15.95" customHeight="1">
      <c r="A196" s="53" t="s">
        <v>577</v>
      </c>
      <c r="B196" s="55" t="s">
        <v>576</v>
      </c>
      <c r="C196" s="55" t="s">
        <v>517</v>
      </c>
      <c r="D196" s="54" t="s">
        <v>518</v>
      </c>
      <c r="E196" s="55" t="s">
        <v>519</v>
      </c>
      <c r="F196" s="56" t="s">
        <v>7</v>
      </c>
      <c r="G196" s="56" t="s">
        <v>744</v>
      </c>
      <c r="H196" s="56" t="s">
        <v>66</v>
      </c>
      <c r="I196" s="47" t="s">
        <v>747</v>
      </c>
      <c r="J196" s="77">
        <v>43555</v>
      </c>
      <c r="K196" s="76"/>
      <c r="L196" s="76"/>
      <c r="M196" s="76"/>
      <c r="N196" s="80"/>
      <c r="O196" s="76"/>
      <c r="P196" s="47" t="s">
        <v>760</v>
      </c>
      <c r="Q196" s="47" t="s">
        <v>760</v>
      </c>
      <c r="R196" s="47" t="s">
        <v>760</v>
      </c>
      <c r="S196" s="47" t="s">
        <v>760</v>
      </c>
      <c r="T196" s="76"/>
      <c r="U196" s="76"/>
      <c r="V196" s="117"/>
      <c r="W196" s="57"/>
      <c r="X196" s="76"/>
      <c r="Y196" s="76"/>
      <c r="Z196" s="58"/>
      <c r="AA196" s="76"/>
      <c r="AB196" s="76"/>
    </row>
    <row r="197" spans="1:28" s="60" customFormat="1" ht="15.95" customHeight="1">
      <c r="A197" s="53" t="s">
        <v>577</v>
      </c>
      <c r="B197" s="54" t="s">
        <v>576</v>
      </c>
      <c r="C197" s="55" t="s">
        <v>520</v>
      </c>
      <c r="D197" s="54" t="s">
        <v>521</v>
      </c>
      <c r="E197" s="55" t="s">
        <v>522</v>
      </c>
      <c r="F197" s="56" t="s">
        <v>7</v>
      </c>
      <c r="G197" s="56" t="s">
        <v>744</v>
      </c>
      <c r="H197" s="56" t="s">
        <v>66</v>
      </c>
      <c r="I197" s="47" t="s">
        <v>748</v>
      </c>
      <c r="J197" s="77">
        <v>43555</v>
      </c>
      <c r="K197" s="47" t="s">
        <v>918</v>
      </c>
      <c r="L197" s="47" t="s">
        <v>917</v>
      </c>
      <c r="M197" s="47">
        <v>2</v>
      </c>
      <c r="N197" s="77">
        <v>42131</v>
      </c>
      <c r="O197" s="62" t="s">
        <v>916</v>
      </c>
      <c r="P197" s="47" t="s">
        <v>760</v>
      </c>
      <c r="Q197" s="47" t="s">
        <v>748</v>
      </c>
      <c r="R197" s="47" t="s">
        <v>760</v>
      </c>
      <c r="S197" s="47" t="s">
        <v>760</v>
      </c>
      <c r="T197" s="47" t="s">
        <v>875</v>
      </c>
      <c r="U197" s="76"/>
      <c r="V197" s="117"/>
      <c r="W197" s="57"/>
      <c r="X197" s="76"/>
      <c r="Y197" s="76"/>
      <c r="Z197" s="58"/>
      <c r="AA197" s="76"/>
      <c r="AB197" s="76"/>
    </row>
    <row r="198" spans="1:28" s="60" customFormat="1" ht="15.95" customHeight="1">
      <c r="A198" s="53" t="s">
        <v>577</v>
      </c>
      <c r="B198" s="54" t="s">
        <v>576</v>
      </c>
      <c r="C198" s="55" t="s">
        <v>523</v>
      </c>
      <c r="D198" s="54" t="s">
        <v>524</v>
      </c>
      <c r="E198" s="55" t="s">
        <v>525</v>
      </c>
      <c r="F198" s="56" t="s">
        <v>7</v>
      </c>
      <c r="G198" s="56" t="s">
        <v>744</v>
      </c>
      <c r="H198" s="56" t="s">
        <v>66</v>
      </c>
      <c r="I198" s="47" t="s">
        <v>747</v>
      </c>
      <c r="J198" s="77">
        <v>43555</v>
      </c>
      <c r="K198" s="76"/>
      <c r="L198" s="76"/>
      <c r="M198" s="76"/>
      <c r="N198" s="80"/>
      <c r="O198" s="76"/>
      <c r="P198" s="47" t="s">
        <v>760</v>
      </c>
      <c r="Q198" s="47" t="s">
        <v>760</v>
      </c>
      <c r="R198" s="47" t="s">
        <v>760</v>
      </c>
      <c r="S198" s="47" t="s">
        <v>760</v>
      </c>
      <c r="T198" s="76"/>
      <c r="U198" s="76"/>
      <c r="V198" s="117"/>
      <c r="W198" s="57"/>
      <c r="X198" s="76"/>
      <c r="Y198" s="76"/>
      <c r="Z198" s="58"/>
      <c r="AA198" s="76"/>
      <c r="AB198" s="76"/>
    </row>
    <row r="199" spans="1:28" s="60" customFormat="1" ht="15.95" customHeight="1">
      <c r="A199" s="53" t="s">
        <v>577</v>
      </c>
      <c r="B199" s="54" t="s">
        <v>576</v>
      </c>
      <c r="C199" s="55" t="s">
        <v>526</v>
      </c>
      <c r="D199" s="54" t="s">
        <v>527</v>
      </c>
      <c r="E199" s="55" t="s">
        <v>528</v>
      </c>
      <c r="F199" s="56" t="s">
        <v>7</v>
      </c>
      <c r="G199" s="56" t="s">
        <v>744</v>
      </c>
      <c r="H199" s="56" t="s">
        <v>66</v>
      </c>
      <c r="I199" s="47" t="s">
        <v>748</v>
      </c>
      <c r="J199" s="77">
        <v>43555</v>
      </c>
      <c r="K199" s="47" t="s">
        <v>757</v>
      </c>
      <c r="L199" s="76" t="s">
        <v>750</v>
      </c>
      <c r="M199" s="76">
        <v>48</v>
      </c>
      <c r="N199" s="77">
        <v>43664</v>
      </c>
      <c r="O199" s="95" t="s">
        <v>779</v>
      </c>
      <c r="P199" s="47" t="s">
        <v>760</v>
      </c>
      <c r="Q199" s="47" t="s">
        <v>748</v>
      </c>
      <c r="R199" s="47" t="s">
        <v>760</v>
      </c>
      <c r="S199" s="47" t="s">
        <v>760</v>
      </c>
      <c r="T199" s="47" t="s">
        <v>875</v>
      </c>
      <c r="U199" s="76"/>
      <c r="V199" s="117"/>
      <c r="W199" s="57"/>
      <c r="X199" s="76"/>
      <c r="Y199" s="76"/>
      <c r="Z199" s="58"/>
      <c r="AA199" s="76"/>
      <c r="AB199" s="76"/>
    </row>
    <row r="200" spans="1:28" s="60" customFormat="1" ht="15.95" customHeight="1">
      <c r="A200" s="53" t="s">
        <v>577</v>
      </c>
      <c r="B200" s="54" t="s">
        <v>576</v>
      </c>
      <c r="C200" s="55" t="s">
        <v>529</v>
      </c>
      <c r="D200" s="54" t="s">
        <v>530</v>
      </c>
      <c r="E200" s="55" t="s">
        <v>531</v>
      </c>
      <c r="F200" s="56" t="s">
        <v>7</v>
      </c>
      <c r="G200" s="56" t="s">
        <v>744</v>
      </c>
      <c r="H200" s="56" t="s">
        <v>66</v>
      </c>
      <c r="I200" s="47" t="s">
        <v>748</v>
      </c>
      <c r="J200" s="77">
        <v>43555</v>
      </c>
      <c r="K200" s="47" t="s">
        <v>757</v>
      </c>
      <c r="L200" s="76" t="s">
        <v>750</v>
      </c>
      <c r="M200" s="76">
        <v>49</v>
      </c>
      <c r="N200" s="77">
        <v>43664</v>
      </c>
      <c r="O200" s="95" t="s">
        <v>828</v>
      </c>
      <c r="P200" s="47" t="s">
        <v>760</v>
      </c>
      <c r="Q200" s="47" t="s">
        <v>748</v>
      </c>
      <c r="R200" s="47" t="s">
        <v>760</v>
      </c>
      <c r="S200" s="47" t="s">
        <v>760</v>
      </c>
      <c r="T200" s="47" t="s">
        <v>875</v>
      </c>
      <c r="U200" s="76"/>
      <c r="V200" s="117"/>
      <c r="W200" s="57"/>
      <c r="X200" s="76"/>
      <c r="Y200" s="76"/>
      <c r="Z200" s="58"/>
      <c r="AA200" s="76"/>
      <c r="AB200" s="76"/>
    </row>
    <row r="201" spans="1:28" s="60" customFormat="1" ht="15.95" customHeight="1">
      <c r="A201" s="53" t="s">
        <v>577</v>
      </c>
      <c r="B201" s="54" t="s">
        <v>576</v>
      </c>
      <c r="C201" s="55" t="s">
        <v>532</v>
      </c>
      <c r="D201" s="54" t="s">
        <v>533</v>
      </c>
      <c r="E201" s="55" t="s">
        <v>534</v>
      </c>
      <c r="F201" s="56" t="s">
        <v>7</v>
      </c>
      <c r="G201" s="56" t="s">
        <v>744</v>
      </c>
      <c r="H201" s="56" t="s">
        <v>66</v>
      </c>
      <c r="I201" s="47" t="s">
        <v>748</v>
      </c>
      <c r="J201" s="77">
        <v>43555</v>
      </c>
      <c r="K201" s="47" t="s">
        <v>757</v>
      </c>
      <c r="L201" s="76" t="s">
        <v>750</v>
      </c>
      <c r="M201" s="76">
        <v>11</v>
      </c>
      <c r="N201" s="77">
        <v>43664</v>
      </c>
      <c r="O201" s="95" t="s">
        <v>807</v>
      </c>
      <c r="P201" s="47" t="s">
        <v>760</v>
      </c>
      <c r="Q201" s="47" t="s">
        <v>748</v>
      </c>
      <c r="R201" s="47" t="s">
        <v>760</v>
      </c>
      <c r="S201" s="47" t="s">
        <v>760</v>
      </c>
      <c r="T201" s="47" t="s">
        <v>875</v>
      </c>
      <c r="U201" s="76"/>
      <c r="V201" s="117"/>
      <c r="W201" s="57"/>
      <c r="X201" s="76"/>
      <c r="Y201" s="76"/>
      <c r="Z201" s="58"/>
      <c r="AA201" s="76"/>
      <c r="AB201" s="76"/>
    </row>
    <row r="202" spans="1:28" s="60" customFormat="1" ht="15.95" customHeight="1">
      <c r="A202" s="53" t="s">
        <v>577</v>
      </c>
      <c r="B202" s="54" t="s">
        <v>576</v>
      </c>
      <c r="C202" s="55" t="s">
        <v>535</v>
      </c>
      <c r="D202" s="54" t="s">
        <v>536</v>
      </c>
      <c r="E202" s="55" t="s">
        <v>537</v>
      </c>
      <c r="F202" s="56" t="s">
        <v>7</v>
      </c>
      <c r="G202" s="56" t="s">
        <v>744</v>
      </c>
      <c r="H202" s="56" t="s">
        <v>66</v>
      </c>
      <c r="I202" s="47" t="s">
        <v>748</v>
      </c>
      <c r="J202" s="77">
        <v>43555</v>
      </c>
      <c r="K202" s="47" t="s">
        <v>757</v>
      </c>
      <c r="L202" s="76" t="s">
        <v>750</v>
      </c>
      <c r="M202" s="76">
        <v>8</v>
      </c>
      <c r="N202" s="77">
        <v>43664</v>
      </c>
      <c r="O202" s="95" t="s">
        <v>749</v>
      </c>
      <c r="P202" s="47" t="s">
        <v>760</v>
      </c>
      <c r="Q202" s="47" t="s">
        <v>748</v>
      </c>
      <c r="R202" s="47" t="s">
        <v>760</v>
      </c>
      <c r="S202" s="47" t="s">
        <v>760</v>
      </c>
      <c r="T202" s="47" t="s">
        <v>875</v>
      </c>
      <c r="U202" s="76"/>
      <c r="V202" s="117"/>
      <c r="W202" s="57"/>
      <c r="X202" s="76"/>
      <c r="Y202" s="76"/>
      <c r="Z202" s="58"/>
      <c r="AA202" s="76"/>
      <c r="AB202" s="76"/>
    </row>
    <row r="203" spans="1:28" s="60" customFormat="1" ht="15.95" customHeight="1">
      <c r="A203" s="53" t="s">
        <v>577</v>
      </c>
      <c r="B203" s="54" t="s">
        <v>576</v>
      </c>
      <c r="C203" s="55" t="s">
        <v>538</v>
      </c>
      <c r="D203" s="54" t="s">
        <v>539</v>
      </c>
      <c r="E203" s="55" t="s">
        <v>540</v>
      </c>
      <c r="F203" s="56" t="s">
        <v>7</v>
      </c>
      <c r="G203" s="56" t="s">
        <v>744</v>
      </c>
      <c r="H203" s="56" t="s">
        <v>66</v>
      </c>
      <c r="I203" s="47" t="s">
        <v>748</v>
      </c>
      <c r="J203" s="77">
        <v>43555</v>
      </c>
      <c r="K203" s="47" t="s">
        <v>757</v>
      </c>
      <c r="L203" s="76" t="s">
        <v>750</v>
      </c>
      <c r="M203" s="76">
        <v>46</v>
      </c>
      <c r="N203" s="77">
        <v>43664</v>
      </c>
      <c r="O203" s="95" t="s">
        <v>790</v>
      </c>
      <c r="P203" s="47" t="s">
        <v>760</v>
      </c>
      <c r="Q203" s="47" t="s">
        <v>748</v>
      </c>
      <c r="R203" s="47" t="s">
        <v>760</v>
      </c>
      <c r="S203" s="47" t="s">
        <v>760</v>
      </c>
      <c r="T203" s="47" t="s">
        <v>875</v>
      </c>
      <c r="U203" s="76"/>
      <c r="V203" s="117"/>
      <c r="W203" s="57"/>
      <c r="X203" s="76"/>
      <c r="Y203" s="76"/>
      <c r="Z203" s="58"/>
      <c r="AA203" s="76"/>
      <c r="AB203" s="76"/>
    </row>
    <row r="204" spans="1:28" s="60" customFormat="1" ht="15.95" customHeight="1">
      <c r="A204" s="53" t="s">
        <v>577</v>
      </c>
      <c r="B204" s="54" t="s">
        <v>576</v>
      </c>
      <c r="C204" s="55" t="s">
        <v>541</v>
      </c>
      <c r="D204" s="54" t="s">
        <v>542</v>
      </c>
      <c r="E204" s="55" t="s">
        <v>543</v>
      </c>
      <c r="F204" s="56" t="s">
        <v>7</v>
      </c>
      <c r="G204" s="56" t="s">
        <v>744</v>
      </c>
      <c r="H204" s="56" t="s">
        <v>66</v>
      </c>
      <c r="I204" s="47" t="s">
        <v>748</v>
      </c>
      <c r="J204" s="77">
        <v>43555</v>
      </c>
      <c r="K204" s="47" t="s">
        <v>757</v>
      </c>
      <c r="L204" s="76" t="s">
        <v>750</v>
      </c>
      <c r="M204" s="76">
        <v>5</v>
      </c>
      <c r="N204" s="77">
        <v>43664</v>
      </c>
      <c r="O204" s="95" t="s">
        <v>773</v>
      </c>
      <c r="P204" s="47" t="s">
        <v>760</v>
      </c>
      <c r="Q204" s="47" t="s">
        <v>748</v>
      </c>
      <c r="R204" s="47" t="s">
        <v>760</v>
      </c>
      <c r="S204" s="47" t="s">
        <v>760</v>
      </c>
      <c r="T204" s="47" t="s">
        <v>875</v>
      </c>
      <c r="U204" s="76"/>
      <c r="V204" s="117"/>
      <c r="W204" s="57"/>
      <c r="X204" s="76"/>
      <c r="Y204" s="76"/>
      <c r="Z204" s="58"/>
      <c r="AA204" s="76"/>
      <c r="AB204" s="76"/>
    </row>
    <row r="205" spans="1:28" s="60" customFormat="1" ht="15.95" customHeight="1">
      <c r="A205" s="53" t="s">
        <v>577</v>
      </c>
      <c r="B205" s="54" t="s">
        <v>576</v>
      </c>
      <c r="C205" s="55" t="s">
        <v>544</v>
      </c>
      <c r="D205" s="54" t="s">
        <v>545</v>
      </c>
      <c r="E205" s="55" t="s">
        <v>546</v>
      </c>
      <c r="F205" s="56" t="s">
        <v>7</v>
      </c>
      <c r="G205" s="56" t="s">
        <v>744</v>
      </c>
      <c r="H205" s="56" t="s">
        <v>66</v>
      </c>
      <c r="I205" s="47" t="s">
        <v>748</v>
      </c>
      <c r="J205" s="77">
        <v>43555</v>
      </c>
      <c r="K205" s="47" t="s">
        <v>757</v>
      </c>
      <c r="L205" s="76" t="s">
        <v>750</v>
      </c>
      <c r="M205" s="76">
        <v>46</v>
      </c>
      <c r="N205" s="77">
        <v>43664</v>
      </c>
      <c r="O205" s="95" t="s">
        <v>790</v>
      </c>
      <c r="P205" s="47" t="s">
        <v>760</v>
      </c>
      <c r="Q205" s="47" t="s">
        <v>748</v>
      </c>
      <c r="R205" s="47" t="s">
        <v>760</v>
      </c>
      <c r="S205" s="47" t="s">
        <v>760</v>
      </c>
      <c r="T205" s="47" t="s">
        <v>875</v>
      </c>
      <c r="U205" s="76"/>
      <c r="V205" s="117"/>
      <c r="W205" s="57"/>
      <c r="X205" s="76"/>
      <c r="Y205" s="76"/>
      <c r="Z205" s="58"/>
      <c r="AA205" s="76"/>
      <c r="AB205" s="76"/>
    </row>
    <row r="206" spans="1:28" s="60" customFormat="1" ht="15.95" customHeight="1">
      <c r="A206" s="53" t="s">
        <v>577</v>
      </c>
      <c r="B206" s="54" t="s">
        <v>576</v>
      </c>
      <c r="C206" s="55" t="s">
        <v>547</v>
      </c>
      <c r="D206" s="54" t="s">
        <v>548</v>
      </c>
      <c r="E206" s="55" t="s">
        <v>549</v>
      </c>
      <c r="F206" s="56" t="s">
        <v>7</v>
      </c>
      <c r="G206" s="56" t="s">
        <v>744</v>
      </c>
      <c r="H206" s="56" t="s">
        <v>66</v>
      </c>
      <c r="I206" s="47" t="s">
        <v>747</v>
      </c>
      <c r="J206" s="77">
        <v>43555</v>
      </c>
      <c r="K206" s="47"/>
      <c r="L206" s="47"/>
      <c r="M206" s="47"/>
      <c r="N206" s="77"/>
      <c r="O206" s="47"/>
      <c r="P206" s="47" t="s">
        <v>760</v>
      </c>
      <c r="Q206" s="47" t="s">
        <v>760</v>
      </c>
      <c r="R206" s="47" t="s">
        <v>760</v>
      </c>
      <c r="S206" s="47" t="s">
        <v>760</v>
      </c>
      <c r="T206" s="47"/>
      <c r="U206" s="76"/>
      <c r="V206" s="117"/>
      <c r="W206" s="57"/>
      <c r="X206" s="76"/>
      <c r="Y206" s="76"/>
      <c r="Z206" s="58"/>
      <c r="AA206" s="76"/>
      <c r="AB206" s="76"/>
    </row>
    <row r="207" spans="1:28" s="60" customFormat="1" ht="15.95" customHeight="1">
      <c r="A207" s="53" t="s">
        <v>577</v>
      </c>
      <c r="B207" s="54" t="s">
        <v>576</v>
      </c>
      <c r="C207" s="55" t="s">
        <v>550</v>
      </c>
      <c r="D207" s="54" t="s">
        <v>551</v>
      </c>
      <c r="E207" s="55" t="s">
        <v>552</v>
      </c>
      <c r="F207" s="56" t="s">
        <v>7</v>
      </c>
      <c r="G207" s="56" t="s">
        <v>744</v>
      </c>
      <c r="H207" s="56" t="s">
        <v>66</v>
      </c>
      <c r="I207" s="47" t="s">
        <v>747</v>
      </c>
      <c r="J207" s="77">
        <v>43555</v>
      </c>
      <c r="K207" s="47"/>
      <c r="L207" s="47"/>
      <c r="M207" s="47"/>
      <c r="N207" s="77"/>
      <c r="O207" s="47"/>
      <c r="P207" s="47" t="s">
        <v>760</v>
      </c>
      <c r="Q207" s="47" t="s">
        <v>760</v>
      </c>
      <c r="R207" s="47" t="s">
        <v>760</v>
      </c>
      <c r="S207" s="47" t="s">
        <v>760</v>
      </c>
      <c r="T207" s="47"/>
      <c r="U207" s="76"/>
      <c r="V207" s="117"/>
      <c r="W207" s="57"/>
      <c r="X207" s="76"/>
      <c r="Y207" s="76"/>
      <c r="Z207" s="58"/>
      <c r="AA207" s="76"/>
      <c r="AB207" s="76"/>
    </row>
    <row r="208" spans="1:28" s="60" customFormat="1" ht="15.95" customHeight="1">
      <c r="A208" s="53" t="s">
        <v>577</v>
      </c>
      <c r="B208" s="54" t="s">
        <v>576</v>
      </c>
      <c r="C208" s="55" t="s">
        <v>553</v>
      </c>
      <c r="D208" s="54" t="s">
        <v>554</v>
      </c>
      <c r="E208" s="55" t="s">
        <v>555</v>
      </c>
      <c r="F208" s="56" t="s">
        <v>7</v>
      </c>
      <c r="G208" s="56" t="s">
        <v>744</v>
      </c>
      <c r="H208" s="56" t="s">
        <v>66</v>
      </c>
      <c r="I208" s="47" t="s">
        <v>748</v>
      </c>
      <c r="J208" s="77">
        <v>43555</v>
      </c>
      <c r="K208" s="47" t="s">
        <v>757</v>
      </c>
      <c r="L208" s="76" t="s">
        <v>750</v>
      </c>
      <c r="M208" s="76">
        <v>11</v>
      </c>
      <c r="N208" s="77">
        <v>43664</v>
      </c>
      <c r="O208" s="95" t="s">
        <v>797</v>
      </c>
      <c r="P208" s="47" t="s">
        <v>760</v>
      </c>
      <c r="Q208" s="47" t="s">
        <v>748</v>
      </c>
      <c r="R208" s="47" t="s">
        <v>760</v>
      </c>
      <c r="S208" s="47" t="s">
        <v>760</v>
      </c>
      <c r="T208" s="47" t="s">
        <v>875</v>
      </c>
      <c r="U208" s="76"/>
      <c r="V208" s="117"/>
      <c r="W208" s="57"/>
      <c r="X208" s="76"/>
      <c r="Y208" s="76"/>
      <c r="Z208" s="58"/>
      <c r="AA208" s="76"/>
      <c r="AB208" s="76"/>
    </row>
    <row r="209" spans="1:28" s="60" customFormat="1" ht="15.95" customHeight="1">
      <c r="A209" s="53" t="s">
        <v>577</v>
      </c>
      <c r="B209" s="54" t="s">
        <v>576</v>
      </c>
      <c r="C209" s="55" t="s">
        <v>556</v>
      </c>
      <c r="D209" s="54" t="s">
        <v>557</v>
      </c>
      <c r="E209" s="55" t="s">
        <v>558</v>
      </c>
      <c r="F209" s="56" t="s">
        <v>7</v>
      </c>
      <c r="G209" s="56" t="s">
        <v>744</v>
      </c>
      <c r="H209" s="56" t="s">
        <v>66</v>
      </c>
      <c r="I209" s="47" t="s">
        <v>747</v>
      </c>
      <c r="J209" s="77">
        <v>43555</v>
      </c>
      <c r="K209" s="76"/>
      <c r="L209" s="76"/>
      <c r="M209" s="76"/>
      <c r="N209" s="80"/>
      <c r="O209" s="76"/>
      <c r="P209" s="47" t="s">
        <v>760</v>
      </c>
      <c r="Q209" s="47" t="s">
        <v>760</v>
      </c>
      <c r="R209" s="47" t="s">
        <v>760</v>
      </c>
      <c r="S209" s="47" t="s">
        <v>760</v>
      </c>
      <c r="T209" s="76"/>
      <c r="U209" s="76"/>
      <c r="V209" s="117"/>
      <c r="W209" s="57"/>
      <c r="X209" s="76"/>
      <c r="Y209" s="76"/>
      <c r="Z209" s="58"/>
      <c r="AA209" s="76"/>
      <c r="AB209" s="76"/>
    </row>
    <row r="210" spans="1:28" s="60" customFormat="1" ht="15.95" customHeight="1">
      <c r="A210" s="53" t="s">
        <v>577</v>
      </c>
      <c r="B210" s="54" t="s">
        <v>576</v>
      </c>
      <c r="C210" s="55" t="s">
        <v>559</v>
      </c>
      <c r="D210" s="54" t="s">
        <v>560</v>
      </c>
      <c r="E210" s="55" t="s">
        <v>561</v>
      </c>
      <c r="F210" s="74" t="s">
        <v>5</v>
      </c>
      <c r="G210" s="74" t="s">
        <v>582</v>
      </c>
      <c r="H210" s="56" t="s">
        <v>66</v>
      </c>
      <c r="I210" s="47">
        <v>5</v>
      </c>
      <c r="J210" s="77">
        <v>43555</v>
      </c>
      <c r="K210" s="76" t="s">
        <v>757</v>
      </c>
      <c r="L210" s="76" t="s">
        <v>750</v>
      </c>
      <c r="M210" s="76">
        <v>19</v>
      </c>
      <c r="N210" s="77">
        <v>43664</v>
      </c>
      <c r="O210" s="94" t="s">
        <v>939</v>
      </c>
      <c r="P210" s="47" t="s">
        <v>760</v>
      </c>
      <c r="Q210" s="47" t="s">
        <v>748</v>
      </c>
      <c r="R210" s="47" t="s">
        <v>760</v>
      </c>
      <c r="S210" s="47" t="s">
        <v>760</v>
      </c>
      <c r="T210" s="47" t="s">
        <v>875</v>
      </c>
      <c r="U210" s="76"/>
      <c r="V210" s="117"/>
      <c r="W210" s="57"/>
      <c r="X210" s="76"/>
      <c r="Y210" s="76"/>
      <c r="Z210" s="58"/>
      <c r="AA210" s="76"/>
      <c r="AB210" s="76"/>
    </row>
    <row r="211" spans="1:28" s="60" customFormat="1" ht="15.95" customHeight="1">
      <c r="A211" s="53" t="s">
        <v>577</v>
      </c>
      <c r="B211" s="54" t="s">
        <v>576</v>
      </c>
      <c r="C211" s="55" t="s">
        <v>562</v>
      </c>
      <c r="D211" s="54" t="s">
        <v>563</v>
      </c>
      <c r="E211" s="55" t="s">
        <v>564</v>
      </c>
      <c r="F211" s="56" t="s">
        <v>7</v>
      </c>
      <c r="G211" s="56" t="s">
        <v>744</v>
      </c>
      <c r="H211" s="56" t="s">
        <v>66</v>
      </c>
      <c r="I211" s="47" t="s">
        <v>748</v>
      </c>
      <c r="J211" s="143">
        <v>43555</v>
      </c>
      <c r="K211" s="144" t="s">
        <v>757</v>
      </c>
      <c r="L211" s="144" t="s">
        <v>750</v>
      </c>
      <c r="M211" s="144">
        <v>54</v>
      </c>
      <c r="N211" s="143">
        <v>43664</v>
      </c>
      <c r="O211" s="144" t="s">
        <v>747</v>
      </c>
      <c r="P211" s="144" t="s">
        <v>748</v>
      </c>
      <c r="Q211" s="144" t="s">
        <v>748</v>
      </c>
      <c r="R211" s="144" t="s">
        <v>760</v>
      </c>
      <c r="S211" s="144" t="s">
        <v>760</v>
      </c>
      <c r="T211" s="145" t="s">
        <v>878</v>
      </c>
      <c r="U211" s="145"/>
      <c r="V211" s="146"/>
      <c r="W211" s="147"/>
      <c r="X211" s="145"/>
      <c r="Y211" s="145"/>
      <c r="Z211" s="148"/>
      <c r="AA211" s="145"/>
      <c r="AB211" s="145"/>
    </row>
    <row r="212" spans="1:28" s="150" customFormat="1" ht="19.899999999999999" customHeight="1">
      <c r="A212" s="139" t="s">
        <v>577</v>
      </c>
      <c r="B212" s="140" t="s">
        <v>565</v>
      </c>
      <c r="C212" s="141" t="s">
        <v>259</v>
      </c>
      <c r="D212" s="140" t="s">
        <v>260</v>
      </c>
      <c r="E212" s="141" t="s">
        <v>261</v>
      </c>
      <c r="F212" s="142" t="s">
        <v>7</v>
      </c>
      <c r="G212" s="142" t="s">
        <v>744</v>
      </c>
      <c r="H212" s="142" t="s">
        <v>955</v>
      </c>
      <c r="I212" s="17" t="s">
        <v>748</v>
      </c>
      <c r="J212" s="143">
        <v>44286</v>
      </c>
      <c r="K212" s="47" t="s">
        <v>964</v>
      </c>
      <c r="L212" s="150" t="s">
        <v>965</v>
      </c>
      <c r="M212" s="150" t="s">
        <v>747</v>
      </c>
      <c r="N212" s="149" t="s">
        <v>959</v>
      </c>
      <c r="O212" s="47" t="s">
        <v>747</v>
      </c>
      <c r="P212" s="47" t="s">
        <v>748</v>
      </c>
      <c r="Q212" s="47" t="s">
        <v>748</v>
      </c>
      <c r="R212" s="47" t="s">
        <v>760</v>
      </c>
      <c r="S212" s="47" t="s">
        <v>760</v>
      </c>
      <c r="T212" s="150" t="s">
        <v>963</v>
      </c>
    </row>
    <row r="213" spans="1:28" s="150" customFormat="1" ht="19.899999999999999" customHeight="1">
      <c r="A213" s="139" t="s">
        <v>577</v>
      </c>
      <c r="B213" s="140" t="s">
        <v>565</v>
      </c>
      <c r="C213" s="141" t="s">
        <v>262</v>
      </c>
      <c r="D213" s="140" t="s">
        <v>263</v>
      </c>
      <c r="E213" s="141" t="s">
        <v>264</v>
      </c>
      <c r="F213" s="142" t="s">
        <v>7</v>
      </c>
      <c r="G213" s="142" t="s">
        <v>744</v>
      </c>
      <c r="H213" s="142" t="s">
        <v>955</v>
      </c>
      <c r="I213" s="181" t="s">
        <v>747</v>
      </c>
      <c r="J213" s="143">
        <v>44286</v>
      </c>
      <c r="K213" s="47"/>
      <c r="N213" s="149"/>
      <c r="O213"/>
      <c r="P213" s="47" t="s">
        <v>760</v>
      </c>
      <c r="Q213" s="47" t="s">
        <v>760</v>
      </c>
      <c r="R213" s="47" t="s">
        <v>760</v>
      </c>
      <c r="S213" s="47" t="s">
        <v>760</v>
      </c>
      <c r="T213" s="36"/>
      <c r="AB213" s="150" t="s">
        <v>1050</v>
      </c>
    </row>
    <row r="214" spans="1:28" s="150" customFormat="1" ht="19.899999999999999" customHeight="1">
      <c r="A214" s="139" t="s">
        <v>577</v>
      </c>
      <c r="B214" s="140" t="s">
        <v>565</v>
      </c>
      <c r="C214" s="141" t="s">
        <v>265</v>
      </c>
      <c r="D214" s="140" t="s">
        <v>266</v>
      </c>
      <c r="E214" s="141" t="s">
        <v>267</v>
      </c>
      <c r="F214" s="142" t="s">
        <v>7</v>
      </c>
      <c r="G214" s="142" t="s">
        <v>744</v>
      </c>
      <c r="H214" s="142" t="s">
        <v>955</v>
      </c>
      <c r="I214" s="17" t="s">
        <v>748</v>
      </c>
      <c r="J214" s="143">
        <v>44286</v>
      </c>
      <c r="K214" s="150" t="s">
        <v>961</v>
      </c>
      <c r="L214" s="150" t="s">
        <v>962</v>
      </c>
      <c r="M214" s="150" t="s">
        <v>960</v>
      </c>
      <c r="N214" s="149" t="s">
        <v>959</v>
      </c>
      <c r="O214" s="150" t="s">
        <v>747</v>
      </c>
      <c r="P214" s="47" t="s">
        <v>748</v>
      </c>
      <c r="Q214" s="47" t="s">
        <v>748</v>
      </c>
      <c r="R214" s="47" t="s">
        <v>760</v>
      </c>
      <c r="S214" s="47" t="s">
        <v>760</v>
      </c>
      <c r="T214" s="150" t="s">
        <v>958</v>
      </c>
    </row>
    <row r="215" spans="1:28" s="150" customFormat="1" ht="19.899999999999999" customHeight="1">
      <c r="A215" s="139" t="s">
        <v>577</v>
      </c>
      <c r="B215" s="140" t="s">
        <v>565</v>
      </c>
      <c r="C215" s="141" t="s">
        <v>268</v>
      </c>
      <c r="D215" s="140" t="s">
        <v>269</v>
      </c>
      <c r="E215" s="141" t="s">
        <v>270</v>
      </c>
      <c r="F215" s="142" t="s">
        <v>7</v>
      </c>
      <c r="G215" s="142" t="s">
        <v>744</v>
      </c>
      <c r="H215" s="142" t="s">
        <v>955</v>
      </c>
      <c r="I215" s="181" t="s">
        <v>760</v>
      </c>
      <c r="J215" s="143">
        <v>44286</v>
      </c>
      <c r="K215" s="150" t="s">
        <v>961</v>
      </c>
      <c r="L215" s="150" t="s">
        <v>962</v>
      </c>
      <c r="M215" s="150" t="s">
        <v>960</v>
      </c>
      <c r="N215" s="149" t="s">
        <v>959</v>
      </c>
      <c r="O215" s="150" t="s">
        <v>747</v>
      </c>
      <c r="P215" s="47" t="s">
        <v>748</v>
      </c>
      <c r="Q215" s="47" t="s">
        <v>748</v>
      </c>
      <c r="R215" s="47" t="s">
        <v>760</v>
      </c>
      <c r="S215" s="47" t="s">
        <v>760</v>
      </c>
      <c r="T215" s="150" t="s">
        <v>958</v>
      </c>
      <c r="U215" s="193"/>
      <c r="AB215" s="193" t="s">
        <v>1051</v>
      </c>
    </row>
    <row r="216" spans="1:28" s="150" customFormat="1" ht="19.899999999999999" customHeight="1">
      <c r="A216" s="139" t="s">
        <v>577</v>
      </c>
      <c r="B216" s="140" t="s">
        <v>565</v>
      </c>
      <c r="C216" s="141" t="s">
        <v>271</v>
      </c>
      <c r="D216" s="140" t="s">
        <v>272</v>
      </c>
      <c r="E216" s="141" t="s">
        <v>273</v>
      </c>
      <c r="F216" s="142" t="s">
        <v>7</v>
      </c>
      <c r="G216" s="142" t="s">
        <v>744</v>
      </c>
      <c r="H216" s="142" t="s">
        <v>955</v>
      </c>
      <c r="I216" s="187" t="s">
        <v>760</v>
      </c>
      <c r="J216" s="143">
        <v>44286</v>
      </c>
      <c r="K216" s="150" t="s">
        <v>961</v>
      </c>
      <c r="L216" s="150" t="s">
        <v>962</v>
      </c>
      <c r="M216" s="150" t="s">
        <v>960</v>
      </c>
      <c r="N216" s="149" t="s">
        <v>959</v>
      </c>
      <c r="O216" s="150" t="s">
        <v>747</v>
      </c>
      <c r="P216" s="47" t="s">
        <v>748</v>
      </c>
      <c r="Q216" s="47" t="s">
        <v>748</v>
      </c>
      <c r="R216" s="47" t="s">
        <v>760</v>
      </c>
      <c r="S216" s="47" t="s">
        <v>760</v>
      </c>
      <c r="T216" s="150" t="s">
        <v>958</v>
      </c>
      <c r="U216" s="193"/>
      <c r="AB216" s="150" t="s">
        <v>1050</v>
      </c>
    </row>
    <row r="217" spans="1:28" s="150" customFormat="1" ht="19.899999999999999" customHeight="1">
      <c r="A217" s="139" t="s">
        <v>577</v>
      </c>
      <c r="B217" s="140" t="s">
        <v>565</v>
      </c>
      <c r="C217" s="141" t="s">
        <v>274</v>
      </c>
      <c r="D217" s="140" t="s">
        <v>275</v>
      </c>
      <c r="E217" s="141" t="s">
        <v>276</v>
      </c>
      <c r="F217" s="142" t="s">
        <v>7</v>
      </c>
      <c r="G217" s="142" t="s">
        <v>744</v>
      </c>
      <c r="H217" s="142" t="s">
        <v>955</v>
      </c>
      <c r="I217" s="187" t="s">
        <v>747</v>
      </c>
      <c r="J217" s="143">
        <v>44286</v>
      </c>
      <c r="N217" s="149"/>
      <c r="P217" s="47" t="s">
        <v>760</v>
      </c>
      <c r="Q217" s="47" t="s">
        <v>760</v>
      </c>
      <c r="R217" s="47" t="s">
        <v>760</v>
      </c>
      <c r="S217" s="47" t="s">
        <v>760</v>
      </c>
      <c r="U217" s="193"/>
      <c r="AB217" s="150" t="s">
        <v>1050</v>
      </c>
    </row>
    <row r="218" spans="1:28" s="150" customFormat="1" ht="19.899999999999999" customHeight="1">
      <c r="A218" s="139" t="s">
        <v>577</v>
      </c>
      <c r="B218" s="140" t="s">
        <v>565</v>
      </c>
      <c r="C218" s="141" t="s">
        <v>277</v>
      </c>
      <c r="D218" s="140" t="s">
        <v>278</v>
      </c>
      <c r="E218" s="141" t="s">
        <v>279</v>
      </c>
      <c r="F218" s="142" t="s">
        <v>7</v>
      </c>
      <c r="G218" s="142" t="s">
        <v>744</v>
      </c>
      <c r="H218" s="142" t="s">
        <v>955</v>
      </c>
      <c r="I218" s="187" t="s">
        <v>747</v>
      </c>
      <c r="J218" s="143">
        <v>44286</v>
      </c>
      <c r="N218" s="149"/>
      <c r="P218" s="47" t="s">
        <v>760</v>
      </c>
      <c r="Q218" s="47" t="s">
        <v>760</v>
      </c>
      <c r="R218" s="47" t="s">
        <v>760</v>
      </c>
      <c r="S218" s="47" t="s">
        <v>760</v>
      </c>
      <c r="U218" s="193"/>
      <c r="AB218" s="150" t="s">
        <v>1050</v>
      </c>
    </row>
    <row r="219" spans="1:28" s="150" customFormat="1" ht="19.899999999999999" customHeight="1">
      <c r="A219" s="139" t="s">
        <v>577</v>
      </c>
      <c r="B219" s="140" t="s">
        <v>566</v>
      </c>
      <c r="C219" s="141" t="s">
        <v>280</v>
      </c>
      <c r="D219" s="140" t="s">
        <v>281</v>
      </c>
      <c r="E219" s="141" t="s">
        <v>282</v>
      </c>
      <c r="F219" s="142" t="s">
        <v>7</v>
      </c>
      <c r="G219" s="142" t="s">
        <v>744</v>
      </c>
      <c r="H219" s="142" t="s">
        <v>955</v>
      </c>
      <c r="I219" s="17" t="s">
        <v>748</v>
      </c>
      <c r="J219" s="143">
        <v>44286</v>
      </c>
      <c r="K219" s="47" t="s">
        <v>967</v>
      </c>
      <c r="L219" s="36" t="s">
        <v>966</v>
      </c>
      <c r="M219" s="150">
        <v>49</v>
      </c>
      <c r="N219" s="149" t="s">
        <v>959</v>
      </c>
      <c r="O219" t="s">
        <v>968</v>
      </c>
      <c r="P219" s="47" t="s">
        <v>760</v>
      </c>
      <c r="Q219" s="47" t="s">
        <v>748</v>
      </c>
      <c r="R219" s="47" t="s">
        <v>760</v>
      </c>
      <c r="S219" s="47" t="s">
        <v>760</v>
      </c>
      <c r="T219" s="36" t="s">
        <v>956</v>
      </c>
    </row>
    <row r="220" spans="1:28" s="150" customFormat="1" ht="19.899999999999999" customHeight="1">
      <c r="A220" s="139" t="s">
        <v>577</v>
      </c>
      <c r="B220" s="141" t="s">
        <v>566</v>
      </c>
      <c r="C220" s="141" t="s">
        <v>283</v>
      </c>
      <c r="D220" s="140" t="s">
        <v>284</v>
      </c>
      <c r="E220" s="141" t="s">
        <v>285</v>
      </c>
      <c r="F220" s="142" t="s">
        <v>7</v>
      </c>
      <c r="G220" s="142" t="s">
        <v>744</v>
      </c>
      <c r="H220" s="142" t="s">
        <v>955</v>
      </c>
      <c r="I220" s="17" t="s">
        <v>748</v>
      </c>
      <c r="J220" s="143">
        <v>44286</v>
      </c>
      <c r="K220" s="47" t="s">
        <v>967</v>
      </c>
      <c r="L220" s="36" t="s">
        <v>966</v>
      </c>
      <c r="M220" s="150">
        <v>49</v>
      </c>
      <c r="N220" s="149" t="s">
        <v>959</v>
      </c>
      <c r="O220" t="s">
        <v>971</v>
      </c>
      <c r="P220" s="47" t="s">
        <v>760</v>
      </c>
      <c r="Q220" s="47" t="s">
        <v>748</v>
      </c>
      <c r="R220" s="47" t="s">
        <v>760</v>
      </c>
      <c r="S220" s="47" t="s">
        <v>760</v>
      </c>
      <c r="T220" s="36" t="s">
        <v>956</v>
      </c>
    </row>
    <row r="221" spans="1:28" s="150" customFormat="1" ht="19.899999999999999" customHeight="1">
      <c r="A221" s="139" t="s">
        <v>577</v>
      </c>
      <c r="B221" s="141" t="s">
        <v>566</v>
      </c>
      <c r="C221" s="141" t="s">
        <v>286</v>
      </c>
      <c r="D221" s="140" t="s">
        <v>287</v>
      </c>
      <c r="E221" s="141" t="s">
        <v>288</v>
      </c>
      <c r="F221" s="142" t="s">
        <v>7</v>
      </c>
      <c r="G221" s="142" t="s">
        <v>744</v>
      </c>
      <c r="H221" s="142" t="s">
        <v>955</v>
      </c>
      <c r="I221" s="17" t="s">
        <v>748</v>
      </c>
      <c r="J221" s="143">
        <v>44286</v>
      </c>
      <c r="K221" s="47" t="s">
        <v>967</v>
      </c>
      <c r="L221" s="36" t="s">
        <v>966</v>
      </c>
      <c r="M221" s="150">
        <v>49</v>
      </c>
      <c r="N221" s="149" t="s">
        <v>959</v>
      </c>
      <c r="O221" t="s">
        <v>971</v>
      </c>
      <c r="P221" s="47" t="s">
        <v>760</v>
      </c>
      <c r="Q221" s="47" t="s">
        <v>748</v>
      </c>
      <c r="R221" s="47" t="s">
        <v>760</v>
      </c>
      <c r="S221" s="47" t="s">
        <v>760</v>
      </c>
      <c r="T221" s="36" t="s">
        <v>956</v>
      </c>
    </row>
    <row r="222" spans="1:28" s="150" customFormat="1" ht="19.899999999999999" customHeight="1">
      <c r="A222" s="139" t="s">
        <v>577</v>
      </c>
      <c r="B222" s="141" t="s">
        <v>566</v>
      </c>
      <c r="C222" s="141" t="s">
        <v>289</v>
      </c>
      <c r="D222" s="140" t="s">
        <v>290</v>
      </c>
      <c r="E222" s="141" t="s">
        <v>291</v>
      </c>
      <c r="F222" s="142" t="s">
        <v>7</v>
      </c>
      <c r="G222" s="142" t="s">
        <v>744</v>
      </c>
      <c r="H222" s="142" t="s">
        <v>955</v>
      </c>
      <c r="I222" s="17" t="s">
        <v>748</v>
      </c>
      <c r="J222" s="143">
        <v>44286</v>
      </c>
      <c r="K222" s="47" t="s">
        <v>967</v>
      </c>
      <c r="L222" s="36" t="s">
        <v>966</v>
      </c>
      <c r="M222" s="150">
        <v>49</v>
      </c>
      <c r="N222" s="149" t="s">
        <v>959</v>
      </c>
      <c r="O222" s="150" t="s">
        <v>747</v>
      </c>
      <c r="P222" s="47" t="s">
        <v>748</v>
      </c>
      <c r="Q222" s="47" t="s">
        <v>748</v>
      </c>
      <c r="R222" s="47" t="s">
        <v>760</v>
      </c>
      <c r="S222" s="47" t="s">
        <v>760</v>
      </c>
      <c r="T222" s="150" t="s">
        <v>970</v>
      </c>
    </row>
    <row r="223" spans="1:28" s="150" customFormat="1" ht="19.899999999999999" customHeight="1">
      <c r="A223" s="139" t="s">
        <v>577</v>
      </c>
      <c r="B223" s="141" t="s">
        <v>566</v>
      </c>
      <c r="C223" s="141" t="s">
        <v>292</v>
      </c>
      <c r="D223" s="140" t="s">
        <v>293</v>
      </c>
      <c r="E223" s="141" t="s">
        <v>294</v>
      </c>
      <c r="F223" s="142" t="s">
        <v>7</v>
      </c>
      <c r="G223" s="142" t="s">
        <v>744</v>
      </c>
      <c r="H223" s="142" t="s">
        <v>955</v>
      </c>
      <c r="I223" s="17" t="s">
        <v>748</v>
      </c>
      <c r="J223" s="143">
        <v>44286</v>
      </c>
      <c r="K223" s="47" t="s">
        <v>967</v>
      </c>
      <c r="L223" s="36" t="s">
        <v>966</v>
      </c>
      <c r="M223" s="150">
        <v>49</v>
      </c>
      <c r="N223" s="149" t="s">
        <v>959</v>
      </c>
      <c r="O223" s="150" t="s">
        <v>747</v>
      </c>
      <c r="P223" s="47" t="s">
        <v>748</v>
      </c>
      <c r="Q223" s="47" t="s">
        <v>748</v>
      </c>
      <c r="R223" s="47" t="s">
        <v>760</v>
      </c>
      <c r="S223" s="47" t="s">
        <v>760</v>
      </c>
      <c r="T223" s="150" t="s">
        <v>970</v>
      </c>
    </row>
    <row r="224" spans="1:28" s="150" customFormat="1" ht="19.899999999999999" customHeight="1">
      <c r="A224" s="139" t="s">
        <v>577</v>
      </c>
      <c r="B224" s="141" t="s">
        <v>566</v>
      </c>
      <c r="C224" s="141" t="s">
        <v>295</v>
      </c>
      <c r="D224" s="140" t="s">
        <v>296</v>
      </c>
      <c r="E224" s="141" t="s">
        <v>297</v>
      </c>
      <c r="F224" s="142" t="s">
        <v>7</v>
      </c>
      <c r="G224" s="142" t="s">
        <v>744</v>
      </c>
      <c r="H224" s="142" t="s">
        <v>955</v>
      </c>
      <c r="I224" s="17" t="s">
        <v>748</v>
      </c>
      <c r="J224" s="143">
        <v>44286</v>
      </c>
      <c r="K224" s="47" t="s">
        <v>967</v>
      </c>
      <c r="L224" s="36" t="s">
        <v>966</v>
      </c>
      <c r="M224" s="150">
        <v>49</v>
      </c>
      <c r="N224" s="149" t="s">
        <v>959</v>
      </c>
      <c r="O224" t="s">
        <v>969</v>
      </c>
      <c r="P224" s="47" t="s">
        <v>760</v>
      </c>
      <c r="Q224" s="47" t="s">
        <v>748</v>
      </c>
      <c r="R224" s="47" t="s">
        <v>760</v>
      </c>
      <c r="S224" s="47" t="s">
        <v>760</v>
      </c>
      <c r="T224" s="36" t="s">
        <v>956</v>
      </c>
    </row>
    <row r="225" spans="1:28" s="150" customFormat="1" ht="19.899999999999999" customHeight="1">
      <c r="A225" s="139" t="s">
        <v>577</v>
      </c>
      <c r="B225" s="141" t="s">
        <v>566</v>
      </c>
      <c r="C225" s="141" t="s">
        <v>298</v>
      </c>
      <c r="D225" s="140" t="s">
        <v>299</v>
      </c>
      <c r="E225" s="141" t="s">
        <v>300</v>
      </c>
      <c r="F225" s="142" t="s">
        <v>7</v>
      </c>
      <c r="G225" s="142" t="s">
        <v>744</v>
      </c>
      <c r="H225" s="142" t="s">
        <v>955</v>
      </c>
      <c r="I225" s="17" t="s">
        <v>748</v>
      </c>
      <c r="J225" s="143">
        <v>44286</v>
      </c>
      <c r="K225" s="47" t="s">
        <v>967</v>
      </c>
      <c r="L225" s="36" t="s">
        <v>966</v>
      </c>
      <c r="M225" s="150">
        <v>55</v>
      </c>
      <c r="N225" s="149" t="s">
        <v>959</v>
      </c>
      <c r="O225" t="s">
        <v>972</v>
      </c>
      <c r="P225" s="47" t="s">
        <v>760</v>
      </c>
      <c r="Q225" s="47" t="s">
        <v>748</v>
      </c>
      <c r="R225" s="47" t="s">
        <v>760</v>
      </c>
      <c r="S225" s="47" t="s">
        <v>760</v>
      </c>
      <c r="T225" s="36" t="s">
        <v>956</v>
      </c>
    </row>
    <row r="226" spans="1:28" s="150" customFormat="1" ht="19.899999999999999" customHeight="1">
      <c r="A226" s="139" t="s">
        <v>577</v>
      </c>
      <c r="B226" s="141" t="s">
        <v>567</v>
      </c>
      <c r="C226" s="141" t="s">
        <v>301</v>
      </c>
      <c r="D226" s="140" t="s">
        <v>302</v>
      </c>
      <c r="E226" s="141" t="s">
        <v>711</v>
      </c>
      <c r="F226" s="142" t="s">
        <v>7</v>
      </c>
      <c r="G226" s="142" t="s">
        <v>744</v>
      </c>
      <c r="H226" s="142" t="s">
        <v>955</v>
      </c>
      <c r="I226" s="17" t="s">
        <v>748</v>
      </c>
      <c r="J226" s="143">
        <v>44286</v>
      </c>
      <c r="K226" s="47" t="s">
        <v>967</v>
      </c>
      <c r="L226" s="36" t="s">
        <v>966</v>
      </c>
      <c r="M226" s="150">
        <v>53</v>
      </c>
      <c r="N226" s="149" t="s">
        <v>959</v>
      </c>
      <c r="O226" t="s">
        <v>973</v>
      </c>
      <c r="P226" s="47" t="s">
        <v>760</v>
      </c>
      <c r="Q226" s="47" t="s">
        <v>748</v>
      </c>
      <c r="R226" s="47" t="s">
        <v>760</v>
      </c>
      <c r="S226" s="47" t="s">
        <v>760</v>
      </c>
      <c r="T226" s="36" t="s">
        <v>956</v>
      </c>
    </row>
    <row r="227" spans="1:28" s="150" customFormat="1" ht="19.899999999999999" customHeight="1">
      <c r="A227" s="139" t="s">
        <v>577</v>
      </c>
      <c r="B227" s="141" t="s">
        <v>568</v>
      </c>
      <c r="C227" s="141" t="s">
        <v>303</v>
      </c>
      <c r="D227" s="140" t="s">
        <v>304</v>
      </c>
      <c r="E227" s="141" t="s">
        <v>305</v>
      </c>
      <c r="F227" s="142" t="s">
        <v>7</v>
      </c>
      <c r="G227" s="142" t="s">
        <v>744</v>
      </c>
      <c r="H227" s="142" t="s">
        <v>955</v>
      </c>
      <c r="I227" s="17" t="s">
        <v>748</v>
      </c>
      <c r="J227" s="143">
        <v>44286</v>
      </c>
      <c r="K227" s="47" t="s">
        <v>967</v>
      </c>
      <c r="L227" s="36" t="s">
        <v>966</v>
      </c>
      <c r="M227" s="150">
        <v>46</v>
      </c>
      <c r="N227" s="149" t="s">
        <v>959</v>
      </c>
      <c r="O227" t="s">
        <v>974</v>
      </c>
      <c r="P227" s="47" t="s">
        <v>760</v>
      </c>
      <c r="Q227" s="47" t="s">
        <v>748</v>
      </c>
      <c r="R227" s="47" t="s">
        <v>760</v>
      </c>
      <c r="S227" s="47" t="s">
        <v>760</v>
      </c>
      <c r="T227" s="36" t="s">
        <v>956</v>
      </c>
    </row>
    <row r="228" spans="1:28" s="150" customFormat="1" ht="19.899999999999999" customHeight="1">
      <c r="A228" s="139" t="s">
        <v>577</v>
      </c>
      <c r="B228" s="141" t="s">
        <v>568</v>
      </c>
      <c r="C228" s="141" t="s">
        <v>306</v>
      </c>
      <c r="D228" s="140" t="s">
        <v>307</v>
      </c>
      <c r="E228" s="141" t="s">
        <v>308</v>
      </c>
      <c r="F228" s="142" t="s">
        <v>7</v>
      </c>
      <c r="G228" s="142" t="s">
        <v>744</v>
      </c>
      <c r="H228" s="142" t="s">
        <v>955</v>
      </c>
      <c r="I228" s="187" t="s">
        <v>747</v>
      </c>
      <c r="J228" s="143">
        <v>44286</v>
      </c>
      <c r="N228" s="149"/>
      <c r="P228" s="47" t="s">
        <v>760</v>
      </c>
      <c r="Q228" s="47" t="s">
        <v>760</v>
      </c>
      <c r="R228" s="47" t="s">
        <v>760</v>
      </c>
      <c r="S228" s="47" t="s">
        <v>760</v>
      </c>
      <c r="U228" s="193"/>
      <c r="AB228" s="150" t="s">
        <v>1050</v>
      </c>
    </row>
    <row r="229" spans="1:28" s="150" customFormat="1" ht="19.899999999999999" customHeight="1">
      <c r="A229" s="139" t="s">
        <v>577</v>
      </c>
      <c r="B229" s="141" t="s">
        <v>568</v>
      </c>
      <c r="C229" s="141" t="s">
        <v>309</v>
      </c>
      <c r="D229" s="140" t="s">
        <v>310</v>
      </c>
      <c r="E229" s="141" t="s">
        <v>311</v>
      </c>
      <c r="F229" s="142" t="s">
        <v>7</v>
      </c>
      <c r="G229" s="142" t="s">
        <v>744</v>
      </c>
      <c r="H229" s="142" t="s">
        <v>955</v>
      </c>
      <c r="I229" s="17" t="s">
        <v>748</v>
      </c>
      <c r="J229" s="143">
        <v>44286</v>
      </c>
      <c r="K229" s="47" t="s">
        <v>967</v>
      </c>
      <c r="L229" s="36" t="s">
        <v>966</v>
      </c>
      <c r="M229" s="150">
        <v>46</v>
      </c>
      <c r="N229" s="149" t="s">
        <v>959</v>
      </c>
      <c r="O229" t="s">
        <v>974</v>
      </c>
      <c r="P229" s="47" t="s">
        <v>760</v>
      </c>
      <c r="Q229" s="47" t="s">
        <v>748</v>
      </c>
      <c r="R229" s="47" t="s">
        <v>760</v>
      </c>
      <c r="S229" s="47" t="s">
        <v>760</v>
      </c>
      <c r="T229" s="36" t="s">
        <v>956</v>
      </c>
    </row>
    <row r="230" spans="1:28" s="150" customFormat="1" ht="19.899999999999999" customHeight="1">
      <c r="A230" s="139" t="s">
        <v>577</v>
      </c>
      <c r="B230" s="141" t="s">
        <v>569</v>
      </c>
      <c r="C230" s="141" t="s">
        <v>312</v>
      </c>
      <c r="D230" s="140" t="s">
        <v>313</v>
      </c>
      <c r="E230" s="141" t="s">
        <v>314</v>
      </c>
      <c r="F230" s="142" t="s">
        <v>7</v>
      </c>
      <c r="G230" s="142" t="s">
        <v>744</v>
      </c>
      <c r="H230" s="142" t="s">
        <v>955</v>
      </c>
      <c r="I230" s="17" t="s">
        <v>748</v>
      </c>
      <c r="J230" s="143">
        <v>44286</v>
      </c>
      <c r="K230" s="47" t="s">
        <v>967</v>
      </c>
      <c r="L230" s="36" t="s">
        <v>966</v>
      </c>
      <c r="M230" s="150">
        <v>35</v>
      </c>
      <c r="N230" s="149" t="s">
        <v>959</v>
      </c>
      <c r="O230" t="s">
        <v>975</v>
      </c>
      <c r="P230" s="47" t="s">
        <v>760</v>
      </c>
      <c r="Q230" s="47" t="s">
        <v>748</v>
      </c>
      <c r="R230" s="47" t="s">
        <v>760</v>
      </c>
      <c r="S230" s="47" t="s">
        <v>760</v>
      </c>
      <c r="T230" s="36" t="s">
        <v>956</v>
      </c>
    </row>
    <row r="231" spans="1:28" s="150" customFormat="1" ht="19.899999999999999" customHeight="1">
      <c r="A231" s="139" t="s">
        <v>577</v>
      </c>
      <c r="B231" s="141" t="s">
        <v>569</v>
      </c>
      <c r="C231" s="141" t="s">
        <v>315</v>
      </c>
      <c r="D231" s="140" t="s">
        <v>316</v>
      </c>
      <c r="E231" s="141" t="s">
        <v>317</v>
      </c>
      <c r="F231" s="142" t="s">
        <v>7</v>
      </c>
      <c r="G231" s="142" t="s">
        <v>744</v>
      </c>
      <c r="H231" s="142" t="s">
        <v>955</v>
      </c>
      <c r="I231" s="17" t="s">
        <v>748</v>
      </c>
      <c r="J231" s="143">
        <v>44286</v>
      </c>
      <c r="K231" s="47" t="s">
        <v>967</v>
      </c>
      <c r="L231" s="36" t="s">
        <v>966</v>
      </c>
      <c r="M231" s="150">
        <v>35</v>
      </c>
      <c r="N231" s="149" t="s">
        <v>959</v>
      </c>
      <c r="O231" t="s">
        <v>975</v>
      </c>
      <c r="P231" s="47" t="s">
        <v>760</v>
      </c>
      <c r="Q231" s="47" t="s">
        <v>748</v>
      </c>
      <c r="R231" s="47" t="s">
        <v>760</v>
      </c>
      <c r="S231" s="47" t="s">
        <v>760</v>
      </c>
      <c r="T231" s="36" t="s">
        <v>956</v>
      </c>
    </row>
    <row r="232" spans="1:28" s="150" customFormat="1" ht="19.899999999999999" customHeight="1">
      <c r="A232" s="139" t="s">
        <v>577</v>
      </c>
      <c r="B232" s="141" t="s">
        <v>569</v>
      </c>
      <c r="C232" s="141" t="s">
        <v>318</v>
      </c>
      <c r="D232" s="140" t="s">
        <v>319</v>
      </c>
      <c r="E232" s="141" t="s">
        <v>320</v>
      </c>
      <c r="F232" s="142" t="s">
        <v>7</v>
      </c>
      <c r="G232" s="142" t="s">
        <v>744</v>
      </c>
      <c r="H232" s="142" t="s">
        <v>955</v>
      </c>
      <c r="I232" s="187" t="s">
        <v>760</v>
      </c>
      <c r="J232" s="143">
        <v>44286</v>
      </c>
      <c r="K232" s="47" t="s">
        <v>967</v>
      </c>
      <c r="L232" s="36" t="s">
        <v>966</v>
      </c>
      <c r="M232" s="150">
        <v>46</v>
      </c>
      <c r="N232" s="149" t="s">
        <v>959</v>
      </c>
      <c r="O232" t="s">
        <v>1052</v>
      </c>
      <c r="P232" s="47" t="s">
        <v>748</v>
      </c>
      <c r="Q232" s="47" t="s">
        <v>748</v>
      </c>
      <c r="R232" s="47" t="s">
        <v>760</v>
      </c>
      <c r="S232" s="47" t="s">
        <v>760</v>
      </c>
      <c r="T232" s="36" t="s">
        <v>956</v>
      </c>
      <c r="U232" s="193"/>
      <c r="AB232" s="150" t="s">
        <v>1050</v>
      </c>
    </row>
    <row r="233" spans="1:28" s="150" customFormat="1" ht="19.899999999999999" customHeight="1">
      <c r="A233" s="139" t="s">
        <v>577</v>
      </c>
      <c r="B233" s="141" t="s">
        <v>569</v>
      </c>
      <c r="C233" s="141" t="s">
        <v>321</v>
      </c>
      <c r="D233" s="140" t="s">
        <v>322</v>
      </c>
      <c r="E233" s="141" t="s">
        <v>323</v>
      </c>
      <c r="F233" s="142" t="s">
        <v>7</v>
      </c>
      <c r="G233" s="142" t="s">
        <v>744</v>
      </c>
      <c r="H233" s="142" t="s">
        <v>955</v>
      </c>
      <c r="I233" s="187" t="s">
        <v>760</v>
      </c>
      <c r="J233" s="143">
        <v>44286</v>
      </c>
      <c r="K233" s="47" t="s">
        <v>967</v>
      </c>
      <c r="L233" s="36" t="s">
        <v>966</v>
      </c>
      <c r="M233" s="150">
        <v>46</v>
      </c>
      <c r="N233" s="149" t="s">
        <v>959</v>
      </c>
      <c r="O233" t="s">
        <v>1052</v>
      </c>
      <c r="P233" s="47" t="s">
        <v>748</v>
      </c>
      <c r="Q233" s="47" t="s">
        <v>748</v>
      </c>
      <c r="R233" s="47" t="s">
        <v>760</v>
      </c>
      <c r="S233" s="47" t="s">
        <v>760</v>
      </c>
      <c r="T233" s="36" t="s">
        <v>956</v>
      </c>
      <c r="U233" s="193"/>
      <c r="AB233" s="150" t="s">
        <v>1050</v>
      </c>
    </row>
    <row r="234" spans="1:28" s="150" customFormat="1" ht="19.899999999999999" customHeight="1">
      <c r="A234" s="139" t="s">
        <v>577</v>
      </c>
      <c r="B234" s="141" t="s">
        <v>569</v>
      </c>
      <c r="C234" s="141" t="s">
        <v>324</v>
      </c>
      <c r="D234" s="140" t="s">
        <v>325</v>
      </c>
      <c r="E234" s="141" t="s">
        <v>326</v>
      </c>
      <c r="F234" s="8" t="s">
        <v>5</v>
      </c>
      <c r="G234" s="8" t="s">
        <v>579</v>
      </c>
      <c r="H234" s="142" t="s">
        <v>955</v>
      </c>
      <c r="I234" s="116">
        <v>69771900</v>
      </c>
      <c r="J234" s="143">
        <v>44286</v>
      </c>
      <c r="K234" s="47" t="s">
        <v>967</v>
      </c>
      <c r="L234" s="36" t="s">
        <v>966</v>
      </c>
      <c r="M234" s="150">
        <v>195</v>
      </c>
      <c r="N234" s="149" t="s">
        <v>959</v>
      </c>
      <c r="O234" s="150" t="s">
        <v>747</v>
      </c>
      <c r="P234" s="47" t="s">
        <v>748</v>
      </c>
      <c r="Q234" s="47" t="s">
        <v>748</v>
      </c>
      <c r="R234" s="47" t="s">
        <v>760</v>
      </c>
      <c r="S234" s="47" t="s">
        <v>760</v>
      </c>
      <c r="T234" s="150" t="s">
        <v>976</v>
      </c>
    </row>
    <row r="235" spans="1:28" s="150" customFormat="1" ht="19.899999999999999" customHeight="1">
      <c r="A235" s="139" t="s">
        <v>577</v>
      </c>
      <c r="B235" s="141" t="s">
        <v>570</v>
      </c>
      <c r="C235" s="141" t="s">
        <v>327</v>
      </c>
      <c r="D235" s="140" t="s">
        <v>328</v>
      </c>
      <c r="E235" s="141" t="s">
        <v>329</v>
      </c>
      <c r="F235" s="142" t="s">
        <v>7</v>
      </c>
      <c r="G235" s="142" t="s">
        <v>744</v>
      </c>
      <c r="H235" s="142" t="s">
        <v>955</v>
      </c>
      <c r="I235" s="17" t="s">
        <v>748</v>
      </c>
      <c r="J235" s="143">
        <v>44286</v>
      </c>
      <c r="K235" s="47" t="s">
        <v>967</v>
      </c>
      <c r="L235" s="36" t="s">
        <v>966</v>
      </c>
      <c r="M235" s="150">
        <v>48</v>
      </c>
      <c r="N235" s="149" t="s">
        <v>959</v>
      </c>
      <c r="O235" s="47" t="s">
        <v>747</v>
      </c>
      <c r="P235" s="47" t="s">
        <v>748</v>
      </c>
      <c r="Q235" s="47" t="s">
        <v>748</v>
      </c>
      <c r="R235" s="47" t="s">
        <v>760</v>
      </c>
      <c r="S235" s="47" t="s">
        <v>760</v>
      </c>
      <c r="T235" s="150" t="s">
        <v>977</v>
      </c>
    </row>
    <row r="236" spans="1:28" s="150" customFormat="1" ht="19.899999999999999" customHeight="1">
      <c r="A236" s="139" t="s">
        <v>577</v>
      </c>
      <c r="B236" s="141" t="s">
        <v>570</v>
      </c>
      <c r="C236" s="141" t="s">
        <v>330</v>
      </c>
      <c r="D236" s="140" t="s">
        <v>331</v>
      </c>
      <c r="E236" s="141" t="s">
        <v>332</v>
      </c>
      <c r="F236" s="142" t="s">
        <v>7</v>
      </c>
      <c r="G236" s="142" t="s">
        <v>744</v>
      </c>
      <c r="H236" s="142" t="s">
        <v>955</v>
      </c>
      <c r="I236" s="17" t="s">
        <v>748</v>
      </c>
      <c r="J236" s="143">
        <v>44286</v>
      </c>
      <c r="K236" s="47" t="s">
        <v>967</v>
      </c>
      <c r="L236" s="36" t="s">
        <v>966</v>
      </c>
      <c r="M236" s="150">
        <v>46</v>
      </c>
      <c r="N236" s="149" t="s">
        <v>959</v>
      </c>
      <c r="O236" t="s">
        <v>980</v>
      </c>
      <c r="P236" s="47" t="s">
        <v>760</v>
      </c>
      <c r="Q236" s="47" t="s">
        <v>748</v>
      </c>
      <c r="R236" s="47" t="s">
        <v>760</v>
      </c>
      <c r="S236" s="47" t="s">
        <v>760</v>
      </c>
      <c r="T236" s="36" t="s">
        <v>956</v>
      </c>
    </row>
    <row r="237" spans="1:28" s="150" customFormat="1" ht="19.899999999999999" customHeight="1">
      <c r="A237" s="139" t="s">
        <v>577</v>
      </c>
      <c r="B237" s="141" t="s">
        <v>570</v>
      </c>
      <c r="C237" s="141" t="s">
        <v>333</v>
      </c>
      <c r="D237" s="140" t="s">
        <v>334</v>
      </c>
      <c r="E237" s="141" t="s">
        <v>335</v>
      </c>
      <c r="F237" s="142" t="s">
        <v>7</v>
      </c>
      <c r="G237" s="142" t="s">
        <v>744</v>
      </c>
      <c r="H237" s="142" t="s">
        <v>955</v>
      </c>
      <c r="I237" s="17" t="s">
        <v>748</v>
      </c>
      <c r="J237" s="143">
        <v>44286</v>
      </c>
      <c r="K237" s="47" t="s">
        <v>967</v>
      </c>
      <c r="L237" s="36" t="s">
        <v>966</v>
      </c>
      <c r="M237" s="150">
        <v>56</v>
      </c>
      <c r="N237" s="149" t="s">
        <v>959</v>
      </c>
      <c r="O237" t="s">
        <v>981</v>
      </c>
      <c r="P237" s="47" t="s">
        <v>760</v>
      </c>
      <c r="Q237" s="47" t="s">
        <v>748</v>
      </c>
      <c r="R237" s="47" t="s">
        <v>760</v>
      </c>
      <c r="S237" s="47" t="s">
        <v>760</v>
      </c>
      <c r="T237" s="36" t="s">
        <v>956</v>
      </c>
    </row>
    <row r="238" spans="1:28" s="150" customFormat="1" ht="19.899999999999999" customHeight="1">
      <c r="A238" s="139" t="s">
        <v>577</v>
      </c>
      <c r="B238" s="141" t="s">
        <v>570</v>
      </c>
      <c r="C238" s="141" t="s">
        <v>336</v>
      </c>
      <c r="D238" s="140" t="s">
        <v>337</v>
      </c>
      <c r="E238" s="141" t="s">
        <v>338</v>
      </c>
      <c r="F238" s="142" t="s">
        <v>7</v>
      </c>
      <c r="G238" s="142" t="s">
        <v>744</v>
      </c>
      <c r="H238" s="142" t="s">
        <v>955</v>
      </c>
      <c r="I238" s="17" t="s">
        <v>748</v>
      </c>
      <c r="J238" s="143">
        <v>44286</v>
      </c>
      <c r="K238" s="47" t="s">
        <v>967</v>
      </c>
      <c r="L238" s="36" t="s">
        <v>966</v>
      </c>
      <c r="M238" s="150">
        <v>29</v>
      </c>
      <c r="N238" s="149" t="s">
        <v>959</v>
      </c>
      <c r="O238" t="s">
        <v>982</v>
      </c>
      <c r="P238" s="47" t="s">
        <v>760</v>
      </c>
      <c r="Q238" s="47" t="s">
        <v>748</v>
      </c>
      <c r="R238" s="47" t="s">
        <v>760</v>
      </c>
      <c r="S238" s="47" t="s">
        <v>760</v>
      </c>
      <c r="T238" s="36" t="s">
        <v>956</v>
      </c>
    </row>
    <row r="239" spans="1:28" s="150" customFormat="1" ht="19.899999999999999" customHeight="1">
      <c r="A239" s="139" t="s">
        <v>577</v>
      </c>
      <c r="B239" s="141" t="s">
        <v>570</v>
      </c>
      <c r="C239" s="141" t="s">
        <v>339</v>
      </c>
      <c r="D239" s="140" t="s">
        <v>340</v>
      </c>
      <c r="E239" s="141" t="s">
        <v>341</v>
      </c>
      <c r="F239" s="142" t="s">
        <v>7</v>
      </c>
      <c r="G239" s="142" t="s">
        <v>744</v>
      </c>
      <c r="H239" s="142" t="s">
        <v>955</v>
      </c>
      <c r="I239" s="17" t="s">
        <v>748</v>
      </c>
      <c r="J239" s="143">
        <v>44286</v>
      </c>
      <c r="K239" s="47" t="s">
        <v>967</v>
      </c>
      <c r="L239" s="36" t="s">
        <v>966</v>
      </c>
      <c r="M239" s="150">
        <v>46</v>
      </c>
      <c r="N239" s="149" t="s">
        <v>959</v>
      </c>
      <c r="O239" s="47" t="s">
        <v>747</v>
      </c>
      <c r="P239" s="47" t="s">
        <v>748</v>
      </c>
      <c r="Q239" s="47" t="s">
        <v>748</v>
      </c>
      <c r="R239" s="47" t="s">
        <v>760</v>
      </c>
      <c r="S239" s="47" t="s">
        <v>760</v>
      </c>
      <c r="T239" s="150" t="s">
        <v>979</v>
      </c>
    </row>
    <row r="240" spans="1:28" s="150" customFormat="1" ht="19.899999999999999" customHeight="1">
      <c r="A240" s="139" t="s">
        <v>577</v>
      </c>
      <c r="B240" s="141" t="s">
        <v>570</v>
      </c>
      <c r="C240" s="141" t="s">
        <v>342</v>
      </c>
      <c r="D240" s="140" t="s">
        <v>343</v>
      </c>
      <c r="E240" s="141" t="s">
        <v>344</v>
      </c>
      <c r="F240" s="142" t="s">
        <v>7</v>
      </c>
      <c r="G240" s="142" t="s">
        <v>744</v>
      </c>
      <c r="H240" s="142" t="s">
        <v>955</v>
      </c>
      <c r="I240" s="17" t="s">
        <v>748</v>
      </c>
      <c r="J240" s="143">
        <v>44286</v>
      </c>
      <c r="K240" s="47" t="s">
        <v>967</v>
      </c>
      <c r="L240" s="36" t="s">
        <v>966</v>
      </c>
      <c r="M240" s="150">
        <v>50</v>
      </c>
      <c r="N240" s="149" t="s">
        <v>959</v>
      </c>
      <c r="O240" t="s">
        <v>983</v>
      </c>
      <c r="P240" s="47" t="s">
        <v>760</v>
      </c>
      <c r="Q240" s="47" t="s">
        <v>748</v>
      </c>
      <c r="R240" s="47" t="s">
        <v>760</v>
      </c>
      <c r="S240" s="47" t="s">
        <v>760</v>
      </c>
      <c r="T240" s="36" t="s">
        <v>956</v>
      </c>
    </row>
    <row r="241" spans="1:28" s="150" customFormat="1" ht="19.899999999999999" customHeight="1">
      <c r="A241" s="139" t="s">
        <v>577</v>
      </c>
      <c r="B241" s="141" t="s">
        <v>570</v>
      </c>
      <c r="C241" s="141" t="s">
        <v>345</v>
      </c>
      <c r="D241" s="140" t="s">
        <v>346</v>
      </c>
      <c r="E241" s="141" t="s">
        <v>347</v>
      </c>
      <c r="F241" s="142" t="s">
        <v>7</v>
      </c>
      <c r="G241" s="142" t="s">
        <v>744</v>
      </c>
      <c r="H241" s="142" t="s">
        <v>955</v>
      </c>
      <c r="I241" s="17" t="s">
        <v>748</v>
      </c>
      <c r="J241" s="143">
        <v>44286</v>
      </c>
      <c r="K241" s="47" t="s">
        <v>967</v>
      </c>
      <c r="L241" s="36" t="s">
        <v>966</v>
      </c>
      <c r="M241" s="150">
        <v>35</v>
      </c>
      <c r="N241" s="149" t="s">
        <v>959</v>
      </c>
      <c r="O241" t="s">
        <v>978</v>
      </c>
      <c r="P241" s="47" t="s">
        <v>760</v>
      </c>
      <c r="Q241" s="47" t="s">
        <v>748</v>
      </c>
      <c r="R241" s="47" t="s">
        <v>760</v>
      </c>
      <c r="S241" s="47" t="s">
        <v>760</v>
      </c>
      <c r="T241" s="36" t="s">
        <v>956</v>
      </c>
    </row>
    <row r="242" spans="1:28" s="150" customFormat="1" ht="19.899999999999999" customHeight="1">
      <c r="A242" s="139" t="s">
        <v>577</v>
      </c>
      <c r="B242" s="141" t="s">
        <v>570</v>
      </c>
      <c r="C242" s="141" t="s">
        <v>348</v>
      </c>
      <c r="D242" s="140" t="s">
        <v>349</v>
      </c>
      <c r="E242" s="141" t="s">
        <v>350</v>
      </c>
      <c r="F242" s="8" t="s">
        <v>5</v>
      </c>
      <c r="G242" s="8" t="s">
        <v>580</v>
      </c>
      <c r="H242" s="142" t="s">
        <v>955</v>
      </c>
      <c r="I242" s="17">
        <v>6</v>
      </c>
      <c r="J242" s="143">
        <v>44286</v>
      </c>
      <c r="K242" s="47" t="s">
        <v>967</v>
      </c>
      <c r="L242" s="36" t="s">
        <v>966</v>
      </c>
      <c r="M242" s="150">
        <v>37</v>
      </c>
      <c r="N242" s="149" t="s">
        <v>959</v>
      </c>
      <c r="O242" t="s">
        <v>769</v>
      </c>
      <c r="P242" s="47" t="s">
        <v>760</v>
      </c>
      <c r="Q242" s="47" t="s">
        <v>748</v>
      </c>
      <c r="R242" s="47" t="s">
        <v>760</v>
      </c>
      <c r="S242" s="47" t="s">
        <v>760</v>
      </c>
      <c r="T242" s="36" t="s">
        <v>956</v>
      </c>
    </row>
    <row r="243" spans="1:28" s="150" customFormat="1" ht="19.899999999999999" customHeight="1">
      <c r="A243" s="139" t="s">
        <v>577</v>
      </c>
      <c r="B243" s="141" t="s">
        <v>571</v>
      </c>
      <c r="C243" s="141" t="s">
        <v>351</v>
      </c>
      <c r="D243" s="140" t="s">
        <v>352</v>
      </c>
      <c r="E243" s="141" t="s">
        <v>353</v>
      </c>
      <c r="F243" s="142" t="s">
        <v>7</v>
      </c>
      <c r="G243" s="142" t="s">
        <v>744</v>
      </c>
      <c r="H243" s="142" t="s">
        <v>955</v>
      </c>
      <c r="I243" s="17" t="s">
        <v>748</v>
      </c>
      <c r="J243" s="143">
        <v>44286</v>
      </c>
      <c r="K243" s="47" t="s">
        <v>967</v>
      </c>
      <c r="L243" s="36" t="s">
        <v>966</v>
      </c>
      <c r="M243" s="150">
        <v>50</v>
      </c>
      <c r="N243" s="149" t="s">
        <v>959</v>
      </c>
      <c r="O243" t="s">
        <v>992</v>
      </c>
      <c r="P243" s="47" t="s">
        <v>760</v>
      </c>
      <c r="Q243" s="47" t="s">
        <v>748</v>
      </c>
      <c r="R243" s="47" t="s">
        <v>760</v>
      </c>
      <c r="S243" s="47" t="s">
        <v>760</v>
      </c>
      <c r="T243" s="36" t="s">
        <v>956</v>
      </c>
    </row>
    <row r="244" spans="1:28" s="150" customFormat="1" ht="19.899999999999999" customHeight="1">
      <c r="A244" s="139" t="s">
        <v>577</v>
      </c>
      <c r="B244" s="141" t="s">
        <v>571</v>
      </c>
      <c r="C244" s="141" t="s">
        <v>354</v>
      </c>
      <c r="D244" s="140" t="s">
        <v>355</v>
      </c>
      <c r="E244" s="141" t="s">
        <v>356</v>
      </c>
      <c r="F244" s="142" t="s">
        <v>7</v>
      </c>
      <c r="G244" s="142" t="s">
        <v>744</v>
      </c>
      <c r="H244" s="142" t="s">
        <v>955</v>
      </c>
      <c r="I244" s="47" t="s">
        <v>748</v>
      </c>
      <c r="J244" s="143">
        <v>44286</v>
      </c>
      <c r="K244" s="150" t="s">
        <v>967</v>
      </c>
      <c r="L244" s="150" t="s">
        <v>966</v>
      </c>
      <c r="M244" s="150">
        <v>51</v>
      </c>
      <c r="N244" s="149" t="s">
        <v>959</v>
      </c>
      <c r="O244" s="150" t="s">
        <v>747</v>
      </c>
      <c r="P244" s="150" t="s">
        <v>748</v>
      </c>
      <c r="Q244" s="150" t="s">
        <v>748</v>
      </c>
      <c r="R244" s="150" t="s">
        <v>760</v>
      </c>
      <c r="S244" s="150" t="s">
        <v>760</v>
      </c>
      <c r="T244" s="150" t="s">
        <v>989</v>
      </c>
    </row>
    <row r="245" spans="1:28" s="150" customFormat="1" ht="19.899999999999999" customHeight="1">
      <c r="A245" s="139" t="s">
        <v>577</v>
      </c>
      <c r="B245" s="141" t="s">
        <v>571</v>
      </c>
      <c r="C245" s="141" t="s">
        <v>357</v>
      </c>
      <c r="D245" s="140" t="s">
        <v>358</v>
      </c>
      <c r="E245" s="141" t="s">
        <v>359</v>
      </c>
      <c r="F245" s="142" t="s">
        <v>7</v>
      </c>
      <c r="G245" s="142" t="s">
        <v>744</v>
      </c>
      <c r="H245" s="142" t="s">
        <v>955</v>
      </c>
      <c r="I245" s="47" t="s">
        <v>748</v>
      </c>
      <c r="J245" s="143">
        <v>44286</v>
      </c>
      <c r="K245" s="150" t="s">
        <v>967</v>
      </c>
      <c r="L245" s="150" t="s">
        <v>966</v>
      </c>
      <c r="M245" s="150">
        <v>51</v>
      </c>
      <c r="N245" s="149" t="s">
        <v>959</v>
      </c>
      <c r="O245" s="150" t="s">
        <v>747</v>
      </c>
      <c r="P245" s="150" t="s">
        <v>748</v>
      </c>
      <c r="Q245" s="150" t="s">
        <v>748</v>
      </c>
      <c r="R245" s="150" t="s">
        <v>760</v>
      </c>
      <c r="S245" s="150" t="s">
        <v>760</v>
      </c>
      <c r="T245" s="150" t="s">
        <v>989</v>
      </c>
    </row>
    <row r="246" spans="1:28" s="150" customFormat="1" ht="19.899999999999999" customHeight="1">
      <c r="A246" s="139" t="s">
        <v>577</v>
      </c>
      <c r="B246" s="141" t="s">
        <v>571</v>
      </c>
      <c r="C246" s="141" t="s">
        <v>360</v>
      </c>
      <c r="D246" s="140" t="s">
        <v>361</v>
      </c>
      <c r="E246" s="141" t="s">
        <v>362</v>
      </c>
      <c r="F246" s="142" t="s">
        <v>7</v>
      </c>
      <c r="G246" s="142" t="s">
        <v>744</v>
      </c>
      <c r="H246" s="142" t="s">
        <v>955</v>
      </c>
      <c r="I246" s="47" t="s">
        <v>748</v>
      </c>
      <c r="J246" s="143">
        <v>44286</v>
      </c>
      <c r="K246" s="150" t="s">
        <v>967</v>
      </c>
      <c r="L246" s="150" t="s">
        <v>966</v>
      </c>
      <c r="M246" s="150">
        <v>51</v>
      </c>
      <c r="N246" s="149" t="s">
        <v>959</v>
      </c>
      <c r="O246" s="150" t="s">
        <v>747</v>
      </c>
      <c r="P246" s="150" t="s">
        <v>748</v>
      </c>
      <c r="Q246" s="150" t="s">
        <v>748</v>
      </c>
      <c r="R246" s="150" t="s">
        <v>760</v>
      </c>
      <c r="S246" s="150" t="s">
        <v>760</v>
      </c>
      <c r="T246" s="150" t="s">
        <v>989</v>
      </c>
    </row>
    <row r="247" spans="1:28" s="150" customFormat="1" ht="19.899999999999999" customHeight="1">
      <c r="A247" s="139" t="s">
        <v>577</v>
      </c>
      <c r="B247" s="141" t="s">
        <v>571</v>
      </c>
      <c r="C247" s="141" t="s">
        <v>363</v>
      </c>
      <c r="D247" s="140" t="s">
        <v>364</v>
      </c>
      <c r="E247" s="141" t="s">
        <v>365</v>
      </c>
      <c r="F247" s="142" t="s">
        <v>7</v>
      </c>
      <c r="G247" s="142" t="s">
        <v>744</v>
      </c>
      <c r="H247" s="142" t="s">
        <v>955</v>
      </c>
      <c r="I247" s="17" t="s">
        <v>748</v>
      </c>
      <c r="J247" s="143">
        <v>44286</v>
      </c>
      <c r="K247" s="47" t="s">
        <v>967</v>
      </c>
      <c r="L247" s="36" t="s">
        <v>966</v>
      </c>
      <c r="M247" s="150">
        <v>50</v>
      </c>
      <c r="N247" s="149" t="s">
        <v>959</v>
      </c>
      <c r="O247" t="s">
        <v>992</v>
      </c>
      <c r="P247" s="47" t="s">
        <v>760</v>
      </c>
      <c r="Q247" s="47" t="s">
        <v>748</v>
      </c>
      <c r="R247" s="47" t="s">
        <v>760</v>
      </c>
      <c r="S247" s="47" t="s">
        <v>760</v>
      </c>
      <c r="T247" s="36" t="s">
        <v>956</v>
      </c>
    </row>
    <row r="248" spans="1:28" s="150" customFormat="1" ht="19.899999999999999" customHeight="1">
      <c r="A248" s="139" t="s">
        <v>577</v>
      </c>
      <c r="B248" s="141" t="s">
        <v>571</v>
      </c>
      <c r="C248" s="141" t="s">
        <v>366</v>
      </c>
      <c r="D248" s="140" t="s">
        <v>367</v>
      </c>
      <c r="E248" s="141" t="s">
        <v>368</v>
      </c>
      <c r="F248" s="142" t="s">
        <v>7</v>
      </c>
      <c r="G248" s="142" t="s">
        <v>744</v>
      </c>
      <c r="H248" s="142" t="s">
        <v>955</v>
      </c>
      <c r="I248" s="47" t="s">
        <v>748</v>
      </c>
      <c r="J248" s="143">
        <v>44286</v>
      </c>
      <c r="K248" s="150" t="s">
        <v>967</v>
      </c>
      <c r="L248" s="150" t="s">
        <v>966</v>
      </c>
      <c r="M248" s="150">
        <v>51</v>
      </c>
      <c r="N248" s="149" t="s">
        <v>959</v>
      </c>
      <c r="O248" s="150" t="s">
        <v>747</v>
      </c>
      <c r="P248" s="150" t="s">
        <v>748</v>
      </c>
      <c r="Q248" s="150" t="s">
        <v>748</v>
      </c>
      <c r="R248" s="150" t="s">
        <v>760</v>
      </c>
      <c r="S248" s="150" t="s">
        <v>760</v>
      </c>
      <c r="T248" s="150" t="s">
        <v>989</v>
      </c>
    </row>
    <row r="249" spans="1:28" s="150" customFormat="1" ht="19.899999999999999" customHeight="1">
      <c r="A249" s="139" t="s">
        <v>577</v>
      </c>
      <c r="B249" s="141" t="s">
        <v>571</v>
      </c>
      <c r="C249" s="141" t="s">
        <v>369</v>
      </c>
      <c r="D249" s="140" t="s">
        <v>370</v>
      </c>
      <c r="E249" s="141" t="s">
        <v>371</v>
      </c>
      <c r="F249" s="142" t="s">
        <v>7</v>
      </c>
      <c r="G249" s="142" t="s">
        <v>744</v>
      </c>
      <c r="H249" s="142" t="s">
        <v>955</v>
      </c>
      <c r="I249" s="17" t="s">
        <v>748</v>
      </c>
      <c r="J249" s="143">
        <v>44286</v>
      </c>
      <c r="K249" s="47" t="s">
        <v>967</v>
      </c>
      <c r="L249" s="36" t="s">
        <v>966</v>
      </c>
      <c r="M249" s="150">
        <v>51</v>
      </c>
      <c r="N249" s="149" t="s">
        <v>959</v>
      </c>
      <c r="O249" s="150" t="s">
        <v>747</v>
      </c>
      <c r="P249" s="47" t="s">
        <v>748</v>
      </c>
      <c r="Q249" s="47" t="s">
        <v>748</v>
      </c>
      <c r="R249" s="47" t="s">
        <v>760</v>
      </c>
      <c r="S249" s="47" t="s">
        <v>760</v>
      </c>
      <c r="T249" s="47" t="s">
        <v>989</v>
      </c>
    </row>
    <row r="250" spans="1:28" s="150" customFormat="1" ht="19.899999999999999" customHeight="1">
      <c r="A250" s="139" t="s">
        <v>577</v>
      </c>
      <c r="B250" s="141" t="s">
        <v>571</v>
      </c>
      <c r="C250" s="141" t="s">
        <v>372</v>
      </c>
      <c r="D250" s="140" t="s">
        <v>373</v>
      </c>
      <c r="E250" s="141" t="s">
        <v>374</v>
      </c>
      <c r="F250" s="142" t="s">
        <v>7</v>
      </c>
      <c r="G250" s="142" t="s">
        <v>744</v>
      </c>
      <c r="H250" s="142" t="s">
        <v>955</v>
      </c>
      <c r="I250" s="47" t="s">
        <v>748</v>
      </c>
      <c r="J250" s="143">
        <v>44286</v>
      </c>
      <c r="K250" s="47" t="s">
        <v>967</v>
      </c>
      <c r="L250" s="36" t="s">
        <v>966</v>
      </c>
      <c r="M250" s="150">
        <v>51</v>
      </c>
      <c r="N250" s="149" t="s">
        <v>959</v>
      </c>
      <c r="O250" s="150" t="s">
        <v>747</v>
      </c>
      <c r="P250" s="47" t="s">
        <v>748</v>
      </c>
      <c r="Q250" s="47" t="s">
        <v>748</v>
      </c>
      <c r="R250" s="47" t="s">
        <v>760</v>
      </c>
      <c r="S250" s="47" t="s">
        <v>760</v>
      </c>
      <c r="T250" s="47" t="s">
        <v>989</v>
      </c>
    </row>
    <row r="251" spans="1:28" s="150" customFormat="1" ht="19.899999999999999" customHeight="1">
      <c r="A251" s="139" t="s">
        <v>577</v>
      </c>
      <c r="B251" s="141" t="s">
        <v>571</v>
      </c>
      <c r="C251" s="141" t="s">
        <v>375</v>
      </c>
      <c r="D251" s="140" t="s">
        <v>376</v>
      </c>
      <c r="E251" s="141" t="s">
        <v>377</v>
      </c>
      <c r="F251" s="142" t="s">
        <v>7</v>
      </c>
      <c r="G251" s="142" t="s">
        <v>744</v>
      </c>
      <c r="H251" s="142" t="s">
        <v>955</v>
      </c>
      <c r="I251" s="17" t="s">
        <v>748</v>
      </c>
      <c r="J251" s="143">
        <v>44286</v>
      </c>
      <c r="K251" s="47" t="s">
        <v>967</v>
      </c>
      <c r="L251" s="36" t="s">
        <v>966</v>
      </c>
      <c r="M251" s="150">
        <v>36</v>
      </c>
      <c r="N251" s="149" t="s">
        <v>959</v>
      </c>
      <c r="O251" t="s">
        <v>1018</v>
      </c>
      <c r="P251" s="47" t="s">
        <v>760</v>
      </c>
      <c r="Q251" s="47" t="s">
        <v>748</v>
      </c>
      <c r="R251" s="47" t="s">
        <v>760</v>
      </c>
      <c r="S251" s="47" t="s">
        <v>760</v>
      </c>
      <c r="T251" s="150" t="s">
        <v>956</v>
      </c>
    </row>
    <row r="252" spans="1:28" s="150" customFormat="1" ht="19.899999999999999" customHeight="1">
      <c r="A252" s="139" t="s">
        <v>577</v>
      </c>
      <c r="B252" s="141" t="s">
        <v>571</v>
      </c>
      <c r="C252" s="141" t="s">
        <v>378</v>
      </c>
      <c r="D252" s="140" t="s">
        <v>379</v>
      </c>
      <c r="E252" s="141" t="s">
        <v>380</v>
      </c>
      <c r="F252" s="142" t="s">
        <v>7</v>
      </c>
      <c r="G252" s="142" t="s">
        <v>744</v>
      </c>
      <c r="H252" s="142" t="s">
        <v>955</v>
      </c>
      <c r="I252" s="187" t="s">
        <v>747</v>
      </c>
      <c r="J252" s="143">
        <v>44286</v>
      </c>
      <c r="N252" s="149"/>
      <c r="P252" s="47" t="s">
        <v>760</v>
      </c>
      <c r="Q252" s="47" t="s">
        <v>760</v>
      </c>
      <c r="R252" s="47" t="s">
        <v>760</v>
      </c>
      <c r="S252" s="47" t="s">
        <v>760</v>
      </c>
      <c r="U252" s="193"/>
      <c r="AB252" s="150" t="s">
        <v>1050</v>
      </c>
    </row>
    <row r="253" spans="1:28" s="150" customFormat="1" ht="19.899999999999999" customHeight="1">
      <c r="A253" s="139" t="s">
        <v>577</v>
      </c>
      <c r="B253" s="141" t="s">
        <v>571</v>
      </c>
      <c r="C253" s="141" t="s">
        <v>381</v>
      </c>
      <c r="D253" s="140" t="s">
        <v>382</v>
      </c>
      <c r="E253" s="141" t="s">
        <v>383</v>
      </c>
      <c r="F253" s="142" t="s">
        <v>7</v>
      </c>
      <c r="G253" s="142" t="s">
        <v>744</v>
      </c>
      <c r="H253" s="142" t="s">
        <v>955</v>
      </c>
      <c r="I253" s="187" t="s">
        <v>747</v>
      </c>
      <c r="J253" s="143">
        <v>44286</v>
      </c>
      <c r="N253" s="149"/>
      <c r="P253" s="47" t="s">
        <v>760</v>
      </c>
      <c r="Q253" s="47" t="s">
        <v>760</v>
      </c>
      <c r="R253" s="47" t="s">
        <v>760</v>
      </c>
      <c r="S253" s="47" t="s">
        <v>760</v>
      </c>
      <c r="U253" s="193"/>
      <c r="AB253" s="150" t="s">
        <v>1050</v>
      </c>
    </row>
    <row r="254" spans="1:28" s="150" customFormat="1" ht="19.899999999999999" customHeight="1">
      <c r="A254" s="139" t="s">
        <v>577</v>
      </c>
      <c r="B254" s="141" t="s">
        <v>571</v>
      </c>
      <c r="C254" s="141" t="s">
        <v>384</v>
      </c>
      <c r="D254" s="140" t="s">
        <v>385</v>
      </c>
      <c r="E254" s="141" t="s">
        <v>712</v>
      </c>
      <c r="F254" s="142" t="s">
        <v>7</v>
      </c>
      <c r="G254" s="142" t="s">
        <v>744</v>
      </c>
      <c r="H254" s="142" t="s">
        <v>955</v>
      </c>
      <c r="I254" s="187" t="s">
        <v>760</v>
      </c>
      <c r="J254" s="143">
        <v>44286</v>
      </c>
      <c r="K254" s="47" t="s">
        <v>967</v>
      </c>
      <c r="L254" s="36" t="s">
        <v>966</v>
      </c>
      <c r="M254" s="150">
        <v>49</v>
      </c>
      <c r="N254" s="149" t="s">
        <v>959</v>
      </c>
      <c r="O254" t="s">
        <v>990</v>
      </c>
      <c r="P254" s="47" t="s">
        <v>760</v>
      </c>
      <c r="Q254" s="47" t="s">
        <v>748</v>
      </c>
      <c r="R254" s="47" t="s">
        <v>760</v>
      </c>
      <c r="S254" s="47" t="s">
        <v>760</v>
      </c>
      <c r="T254" s="36" t="s">
        <v>956</v>
      </c>
      <c r="U254" s="193"/>
      <c r="AB254" s="150" t="s">
        <v>1050</v>
      </c>
    </row>
    <row r="255" spans="1:28" s="150" customFormat="1" ht="19.899999999999999" customHeight="1">
      <c r="A255" s="139" t="s">
        <v>577</v>
      </c>
      <c r="B255" s="141" t="s">
        <v>572</v>
      </c>
      <c r="C255" s="141" t="s">
        <v>386</v>
      </c>
      <c r="D255" s="140" t="s">
        <v>387</v>
      </c>
      <c r="E255" s="141" t="s">
        <v>388</v>
      </c>
      <c r="F255" s="142" t="s">
        <v>7</v>
      </c>
      <c r="G255" s="142" t="s">
        <v>744</v>
      </c>
      <c r="H255" s="142" t="s">
        <v>955</v>
      </c>
      <c r="I255" s="17" t="s">
        <v>748</v>
      </c>
      <c r="J255" s="143">
        <v>44286</v>
      </c>
      <c r="K255" s="150" t="s">
        <v>967</v>
      </c>
      <c r="L255" s="36" t="s">
        <v>966</v>
      </c>
      <c r="M255" s="150">
        <v>86</v>
      </c>
      <c r="N255" s="149" t="s">
        <v>959</v>
      </c>
      <c r="O255" t="s">
        <v>984</v>
      </c>
      <c r="P255" s="47" t="s">
        <v>760</v>
      </c>
      <c r="Q255" s="47" t="s">
        <v>748</v>
      </c>
      <c r="R255" s="47" t="s">
        <v>760</v>
      </c>
      <c r="S255" s="47" t="s">
        <v>760</v>
      </c>
      <c r="T255" s="36" t="s">
        <v>956</v>
      </c>
    </row>
    <row r="256" spans="1:28" s="150" customFormat="1" ht="19.899999999999999" customHeight="1">
      <c r="A256" s="139" t="s">
        <v>577</v>
      </c>
      <c r="B256" s="141" t="s">
        <v>572</v>
      </c>
      <c r="C256" s="141" t="s">
        <v>389</v>
      </c>
      <c r="D256" s="140" t="s">
        <v>390</v>
      </c>
      <c r="E256" s="141" t="s">
        <v>391</v>
      </c>
      <c r="F256" s="142" t="s">
        <v>7</v>
      </c>
      <c r="G256" s="142" t="s">
        <v>744</v>
      </c>
      <c r="H256" s="142" t="s">
        <v>955</v>
      </c>
      <c r="I256" s="17" t="s">
        <v>748</v>
      </c>
      <c r="J256" s="143">
        <v>44286</v>
      </c>
      <c r="K256" s="150" t="s">
        <v>967</v>
      </c>
      <c r="L256" s="36" t="s">
        <v>966</v>
      </c>
      <c r="M256" s="150">
        <v>86</v>
      </c>
      <c r="N256" s="149" t="s">
        <v>959</v>
      </c>
      <c r="O256" t="s">
        <v>984</v>
      </c>
      <c r="P256" s="47" t="s">
        <v>760</v>
      </c>
      <c r="Q256" s="47" t="s">
        <v>748</v>
      </c>
      <c r="R256" s="47" t="s">
        <v>760</v>
      </c>
      <c r="S256" s="47" t="s">
        <v>760</v>
      </c>
      <c r="T256" s="36" t="s">
        <v>956</v>
      </c>
    </row>
    <row r="257" spans="1:28" s="150" customFormat="1" ht="19.899999999999999" customHeight="1">
      <c r="A257" s="139" t="s">
        <v>577</v>
      </c>
      <c r="B257" s="141" t="s">
        <v>572</v>
      </c>
      <c r="C257" s="141" t="s">
        <v>392</v>
      </c>
      <c r="D257" s="140" t="s">
        <v>393</v>
      </c>
      <c r="E257" s="141" t="s">
        <v>394</v>
      </c>
      <c r="F257" s="142" t="s">
        <v>7</v>
      </c>
      <c r="G257" s="142" t="s">
        <v>744</v>
      </c>
      <c r="H257" s="142" t="s">
        <v>955</v>
      </c>
      <c r="I257" s="187" t="s">
        <v>747</v>
      </c>
      <c r="J257" s="143">
        <v>44286</v>
      </c>
      <c r="N257" s="149"/>
      <c r="P257" s="47" t="s">
        <v>760</v>
      </c>
      <c r="Q257" s="47" t="s">
        <v>760</v>
      </c>
      <c r="R257" s="47" t="s">
        <v>760</v>
      </c>
      <c r="S257" s="47" t="s">
        <v>760</v>
      </c>
      <c r="U257" s="193"/>
      <c r="AB257" s="150" t="s">
        <v>1050</v>
      </c>
    </row>
    <row r="258" spans="1:28" s="150" customFormat="1" ht="19.899999999999999" customHeight="1">
      <c r="A258" s="139" t="s">
        <v>577</v>
      </c>
      <c r="B258" s="141" t="s">
        <v>572</v>
      </c>
      <c r="C258" s="141" t="s">
        <v>395</v>
      </c>
      <c r="D258" s="140" t="s">
        <v>396</v>
      </c>
      <c r="E258" s="141" t="s">
        <v>397</v>
      </c>
      <c r="F258" s="142" t="s">
        <v>7</v>
      </c>
      <c r="G258" s="142" t="s">
        <v>744</v>
      </c>
      <c r="H258" s="142" t="s">
        <v>955</v>
      </c>
      <c r="I258" s="17" t="s">
        <v>748</v>
      </c>
      <c r="J258" s="143">
        <v>44286</v>
      </c>
      <c r="K258" s="47" t="s">
        <v>967</v>
      </c>
      <c r="L258" s="36" t="s">
        <v>966</v>
      </c>
      <c r="M258" s="150">
        <v>37</v>
      </c>
      <c r="N258" s="149" t="s">
        <v>959</v>
      </c>
      <c r="O258" t="s">
        <v>988</v>
      </c>
      <c r="P258" s="47" t="s">
        <v>760</v>
      </c>
      <c r="Q258" s="47" t="s">
        <v>748</v>
      </c>
      <c r="R258" s="47" t="s">
        <v>760</v>
      </c>
      <c r="S258" s="47" t="s">
        <v>760</v>
      </c>
      <c r="T258" s="36" t="s">
        <v>956</v>
      </c>
    </row>
    <row r="259" spans="1:28" s="150" customFormat="1" ht="19.899999999999999" customHeight="1">
      <c r="A259" s="139" t="s">
        <v>577</v>
      </c>
      <c r="B259" s="141" t="s">
        <v>572</v>
      </c>
      <c r="C259" s="141" t="s">
        <v>398</v>
      </c>
      <c r="D259" s="140" t="s">
        <v>399</v>
      </c>
      <c r="E259" s="141" t="s">
        <v>400</v>
      </c>
      <c r="F259" s="142" t="s">
        <v>7</v>
      </c>
      <c r="G259" s="142" t="s">
        <v>744</v>
      </c>
      <c r="H259" s="142" t="s">
        <v>955</v>
      </c>
      <c r="I259" s="17" t="s">
        <v>748</v>
      </c>
      <c r="J259" s="143">
        <v>44286</v>
      </c>
      <c r="K259" s="47" t="s">
        <v>929</v>
      </c>
      <c r="L259" s="47" t="s">
        <v>752</v>
      </c>
      <c r="M259" s="47">
        <v>4</v>
      </c>
      <c r="N259" s="77">
        <v>43610</v>
      </c>
      <c r="O259" s="95" t="s">
        <v>826</v>
      </c>
      <c r="P259" s="47" t="s">
        <v>760</v>
      </c>
      <c r="Q259" s="47" t="s">
        <v>748</v>
      </c>
      <c r="R259" s="47" t="s">
        <v>760</v>
      </c>
      <c r="S259" s="47" t="s">
        <v>760</v>
      </c>
      <c r="T259" s="36" t="s">
        <v>956</v>
      </c>
    </row>
    <row r="260" spans="1:28" s="150" customFormat="1" ht="19.899999999999999" customHeight="1">
      <c r="A260" s="139" t="s">
        <v>577</v>
      </c>
      <c r="B260" s="141" t="s">
        <v>572</v>
      </c>
      <c r="C260" s="141" t="s">
        <v>401</v>
      </c>
      <c r="D260" s="140" t="s">
        <v>402</v>
      </c>
      <c r="E260" s="141" t="s">
        <v>403</v>
      </c>
      <c r="F260" s="142" t="s">
        <v>7</v>
      </c>
      <c r="G260" s="142" t="s">
        <v>744</v>
      </c>
      <c r="H260" s="142" t="s">
        <v>955</v>
      </c>
      <c r="I260" s="17" t="s">
        <v>748</v>
      </c>
      <c r="J260" s="143">
        <v>44286</v>
      </c>
      <c r="K260" s="47" t="s">
        <v>929</v>
      </c>
      <c r="L260" s="47" t="s">
        <v>752</v>
      </c>
      <c r="M260" s="47">
        <v>3</v>
      </c>
      <c r="N260" s="77">
        <v>43610</v>
      </c>
      <c r="O260" s="95" t="s">
        <v>751</v>
      </c>
      <c r="P260" s="47" t="s">
        <v>760</v>
      </c>
      <c r="Q260" s="47" t="s">
        <v>748</v>
      </c>
      <c r="R260" s="47" t="s">
        <v>760</v>
      </c>
      <c r="S260" s="47" t="s">
        <v>760</v>
      </c>
      <c r="T260" s="36" t="s">
        <v>956</v>
      </c>
    </row>
    <row r="261" spans="1:28" s="150" customFormat="1" ht="19.899999999999999" customHeight="1">
      <c r="A261" s="139" t="s">
        <v>577</v>
      </c>
      <c r="B261" s="141" t="s">
        <v>572</v>
      </c>
      <c r="C261" s="141" t="s">
        <v>404</v>
      </c>
      <c r="D261" s="140" t="s">
        <v>405</v>
      </c>
      <c r="E261" s="141" t="s">
        <v>406</v>
      </c>
      <c r="F261" s="142" t="s">
        <v>7</v>
      </c>
      <c r="G261" s="142" t="s">
        <v>744</v>
      </c>
      <c r="H261" s="142" t="s">
        <v>955</v>
      </c>
      <c r="I261" s="17" t="s">
        <v>748</v>
      </c>
      <c r="J261" s="143">
        <v>44286</v>
      </c>
      <c r="K261" s="47" t="s">
        <v>823</v>
      </c>
      <c r="L261" s="47" t="s">
        <v>822</v>
      </c>
      <c r="M261" s="47">
        <v>3</v>
      </c>
      <c r="N261" s="77">
        <v>42163</v>
      </c>
      <c r="O261" s="95" t="s">
        <v>821</v>
      </c>
      <c r="P261" s="47" t="s">
        <v>760</v>
      </c>
      <c r="Q261" s="47" t="s">
        <v>748</v>
      </c>
      <c r="R261" s="47" t="s">
        <v>760</v>
      </c>
      <c r="S261" s="47" t="s">
        <v>760</v>
      </c>
      <c r="T261" s="36" t="s">
        <v>956</v>
      </c>
    </row>
    <row r="262" spans="1:28" s="150" customFormat="1" ht="19.899999999999999" customHeight="1">
      <c r="A262" s="139" t="s">
        <v>577</v>
      </c>
      <c r="B262" s="141" t="s">
        <v>572</v>
      </c>
      <c r="C262" s="141" t="s">
        <v>407</v>
      </c>
      <c r="D262" s="140" t="s">
        <v>408</v>
      </c>
      <c r="E262" s="141" t="s">
        <v>409</v>
      </c>
      <c r="F262" s="142" t="s">
        <v>7</v>
      </c>
      <c r="G262" s="142" t="s">
        <v>744</v>
      </c>
      <c r="H262" s="142" t="s">
        <v>955</v>
      </c>
      <c r="I262" s="17" t="s">
        <v>748</v>
      </c>
      <c r="J262" s="143">
        <v>44286</v>
      </c>
      <c r="K262" s="47" t="s">
        <v>967</v>
      </c>
      <c r="L262" s="36" t="s">
        <v>966</v>
      </c>
      <c r="M262" s="150">
        <v>58</v>
      </c>
      <c r="N262" s="149" t="s">
        <v>959</v>
      </c>
      <c r="O262" t="s">
        <v>987</v>
      </c>
      <c r="P262" s="47" t="s">
        <v>760</v>
      </c>
      <c r="Q262" s="47" t="s">
        <v>748</v>
      </c>
      <c r="R262" s="47" t="s">
        <v>760</v>
      </c>
      <c r="S262" s="47" t="s">
        <v>760</v>
      </c>
      <c r="T262" s="36" t="s">
        <v>956</v>
      </c>
    </row>
    <row r="263" spans="1:28" s="150" customFormat="1" ht="19.899999999999999" customHeight="1">
      <c r="A263" s="139" t="s">
        <v>577</v>
      </c>
      <c r="B263" s="141" t="s">
        <v>572</v>
      </c>
      <c r="C263" s="141" t="s">
        <v>410</v>
      </c>
      <c r="D263" s="140" t="s">
        <v>411</v>
      </c>
      <c r="E263" s="141" t="s">
        <v>412</v>
      </c>
      <c r="F263" s="142" t="s">
        <v>7</v>
      </c>
      <c r="G263" s="142" t="s">
        <v>744</v>
      </c>
      <c r="H263" s="142" t="s">
        <v>955</v>
      </c>
      <c r="I263" s="17" t="s">
        <v>748</v>
      </c>
      <c r="J263" s="143">
        <v>44286</v>
      </c>
      <c r="K263" s="150" t="s">
        <v>967</v>
      </c>
      <c r="L263" s="36" t="s">
        <v>966</v>
      </c>
      <c r="M263" s="150">
        <v>86</v>
      </c>
      <c r="N263" s="149" t="s">
        <v>959</v>
      </c>
      <c r="O263" t="s">
        <v>984</v>
      </c>
      <c r="P263" s="47" t="s">
        <v>760</v>
      </c>
      <c r="Q263" s="47" t="s">
        <v>748</v>
      </c>
      <c r="R263" s="47" t="s">
        <v>760</v>
      </c>
      <c r="S263" s="47" t="s">
        <v>760</v>
      </c>
      <c r="T263" s="36" t="s">
        <v>956</v>
      </c>
    </row>
    <row r="264" spans="1:28" s="150" customFormat="1" ht="19.899999999999999" customHeight="1">
      <c r="A264" s="139" t="s">
        <v>577</v>
      </c>
      <c r="B264" s="141" t="s">
        <v>572</v>
      </c>
      <c r="C264" s="141" t="s">
        <v>413</v>
      </c>
      <c r="D264" s="140" t="s">
        <v>414</v>
      </c>
      <c r="E264" s="141" t="s">
        <v>415</v>
      </c>
      <c r="F264" s="142" t="s">
        <v>7</v>
      </c>
      <c r="G264" s="142" t="s">
        <v>744</v>
      </c>
      <c r="H264" s="142" t="s">
        <v>955</v>
      </c>
      <c r="I264" s="187" t="s">
        <v>747</v>
      </c>
      <c r="J264" s="143">
        <v>44286</v>
      </c>
      <c r="N264" s="149"/>
      <c r="P264" s="47" t="s">
        <v>760</v>
      </c>
      <c r="Q264" s="47" t="s">
        <v>760</v>
      </c>
      <c r="R264" s="47" t="s">
        <v>760</v>
      </c>
      <c r="S264" s="47" t="s">
        <v>760</v>
      </c>
      <c r="U264" s="193"/>
      <c r="AB264" s="150" t="s">
        <v>1050</v>
      </c>
    </row>
    <row r="265" spans="1:28" s="150" customFormat="1" ht="19.899999999999999" customHeight="1">
      <c r="A265" s="139" t="s">
        <v>577</v>
      </c>
      <c r="B265" s="141" t="s">
        <v>572</v>
      </c>
      <c r="C265" s="141" t="s">
        <v>416</v>
      </c>
      <c r="D265" s="140" t="s">
        <v>417</v>
      </c>
      <c r="E265" s="141" t="s">
        <v>418</v>
      </c>
      <c r="F265" s="142" t="s">
        <v>7</v>
      </c>
      <c r="G265" s="142" t="s">
        <v>744</v>
      </c>
      <c r="H265" s="142" t="s">
        <v>955</v>
      </c>
      <c r="I265" s="187" t="s">
        <v>747</v>
      </c>
      <c r="J265" s="143">
        <v>44286</v>
      </c>
      <c r="N265" s="149"/>
      <c r="P265" s="150" t="s">
        <v>760</v>
      </c>
      <c r="Q265" s="150" t="s">
        <v>760</v>
      </c>
      <c r="R265" s="150" t="s">
        <v>760</v>
      </c>
      <c r="S265" s="150" t="s">
        <v>760</v>
      </c>
      <c r="U265" s="193"/>
      <c r="AB265" s="150" t="s">
        <v>1050</v>
      </c>
    </row>
    <row r="266" spans="1:28" s="150" customFormat="1" ht="19.899999999999999" customHeight="1">
      <c r="A266" s="139" t="s">
        <v>577</v>
      </c>
      <c r="B266" s="141" t="s">
        <v>572</v>
      </c>
      <c r="C266" s="141" t="s">
        <v>419</v>
      </c>
      <c r="D266" s="140" t="s">
        <v>420</v>
      </c>
      <c r="E266" s="141" t="s">
        <v>421</v>
      </c>
      <c r="F266" s="142" t="s">
        <v>7</v>
      </c>
      <c r="G266" s="142" t="s">
        <v>744</v>
      </c>
      <c r="H266" s="142" t="s">
        <v>955</v>
      </c>
      <c r="I266" s="187" t="s">
        <v>747</v>
      </c>
      <c r="J266" s="143">
        <v>44286</v>
      </c>
      <c r="N266" s="149"/>
      <c r="P266" s="47" t="s">
        <v>760</v>
      </c>
      <c r="Q266" s="47" t="s">
        <v>760</v>
      </c>
      <c r="R266" s="47" t="s">
        <v>760</v>
      </c>
      <c r="S266" s="47" t="s">
        <v>760</v>
      </c>
      <c r="U266" s="193"/>
      <c r="AB266" s="150" t="s">
        <v>1050</v>
      </c>
    </row>
    <row r="267" spans="1:28" s="150" customFormat="1" ht="19.899999999999999" customHeight="1">
      <c r="A267" s="139" t="s">
        <v>577</v>
      </c>
      <c r="B267" s="141" t="s">
        <v>572</v>
      </c>
      <c r="C267" s="141" t="s">
        <v>422</v>
      </c>
      <c r="D267" s="140" t="s">
        <v>423</v>
      </c>
      <c r="E267" s="141" t="s">
        <v>424</v>
      </c>
      <c r="F267" s="142" t="s">
        <v>7</v>
      </c>
      <c r="G267" s="142" t="s">
        <v>744</v>
      </c>
      <c r="H267" s="142" t="s">
        <v>955</v>
      </c>
      <c r="I267" s="17" t="s">
        <v>748</v>
      </c>
      <c r="J267" s="143">
        <v>44286</v>
      </c>
      <c r="K267" s="47" t="s">
        <v>967</v>
      </c>
      <c r="L267" s="36" t="s">
        <v>966</v>
      </c>
      <c r="M267" s="150">
        <v>58</v>
      </c>
      <c r="N267" s="149" t="s">
        <v>959</v>
      </c>
      <c r="O267" t="s">
        <v>774</v>
      </c>
      <c r="P267" s="47" t="s">
        <v>760</v>
      </c>
      <c r="Q267" s="47" t="s">
        <v>748</v>
      </c>
      <c r="R267" s="47" t="s">
        <v>760</v>
      </c>
      <c r="S267" s="47" t="s">
        <v>760</v>
      </c>
      <c r="T267" s="36" t="s">
        <v>956</v>
      </c>
    </row>
    <row r="268" spans="1:28" s="150" customFormat="1" ht="19.899999999999999" customHeight="1">
      <c r="A268" s="139" t="s">
        <v>577</v>
      </c>
      <c r="B268" s="141" t="s">
        <v>572</v>
      </c>
      <c r="C268" s="141" t="s">
        <v>425</v>
      </c>
      <c r="D268" s="140" t="s">
        <v>426</v>
      </c>
      <c r="E268" s="141" t="s">
        <v>713</v>
      </c>
      <c r="F268" s="142" t="s">
        <v>7</v>
      </c>
      <c r="G268" s="142" t="s">
        <v>744</v>
      </c>
      <c r="H268" s="142" t="s">
        <v>955</v>
      </c>
      <c r="I268" s="17" t="s">
        <v>748</v>
      </c>
      <c r="J268" s="143">
        <v>44286</v>
      </c>
      <c r="K268" s="47" t="s">
        <v>967</v>
      </c>
      <c r="L268" s="36" t="s">
        <v>966</v>
      </c>
      <c r="M268" s="150">
        <v>54</v>
      </c>
      <c r="N268" s="149" t="s">
        <v>959</v>
      </c>
      <c r="O268" t="s">
        <v>986</v>
      </c>
      <c r="P268" s="47" t="s">
        <v>760</v>
      </c>
      <c r="Q268" s="47" t="s">
        <v>748</v>
      </c>
      <c r="R268" s="47" t="s">
        <v>760</v>
      </c>
      <c r="S268" s="47" t="s">
        <v>760</v>
      </c>
      <c r="T268" s="36" t="s">
        <v>956</v>
      </c>
    </row>
    <row r="269" spans="1:28" s="150" customFormat="1" ht="19.899999999999999" customHeight="1">
      <c r="A269" s="139" t="s">
        <v>577</v>
      </c>
      <c r="B269" s="141" t="s">
        <v>572</v>
      </c>
      <c r="C269" s="141" t="s">
        <v>427</v>
      </c>
      <c r="D269" s="140" t="s">
        <v>428</v>
      </c>
      <c r="E269" s="141" t="s">
        <v>873</v>
      </c>
      <c r="F269" s="142" t="s">
        <v>7</v>
      </c>
      <c r="G269" s="142" t="s">
        <v>744</v>
      </c>
      <c r="H269" s="142" t="s">
        <v>955</v>
      </c>
      <c r="I269" s="17" t="s">
        <v>748</v>
      </c>
      <c r="J269" s="143">
        <v>44286</v>
      </c>
      <c r="K269" s="47" t="s">
        <v>967</v>
      </c>
      <c r="L269" s="36" t="s">
        <v>966</v>
      </c>
      <c r="M269" s="150">
        <v>166</v>
      </c>
      <c r="N269" s="149" t="s">
        <v>959</v>
      </c>
      <c r="O269" t="s">
        <v>985</v>
      </c>
      <c r="P269" s="47" t="s">
        <v>760</v>
      </c>
      <c r="Q269" s="47" t="s">
        <v>748</v>
      </c>
      <c r="R269" s="47" t="s">
        <v>760</v>
      </c>
      <c r="S269" s="47" t="s">
        <v>760</v>
      </c>
      <c r="T269" s="36" t="s">
        <v>956</v>
      </c>
    </row>
    <row r="270" spans="1:28" s="150" customFormat="1" ht="19.899999999999999" customHeight="1">
      <c r="A270" s="139" t="s">
        <v>577</v>
      </c>
      <c r="B270" s="141" t="s">
        <v>572</v>
      </c>
      <c r="C270" s="141" t="s">
        <v>429</v>
      </c>
      <c r="D270" s="140" t="s">
        <v>430</v>
      </c>
      <c r="E270" s="141" t="s">
        <v>874</v>
      </c>
      <c r="F270" s="142" t="s">
        <v>7</v>
      </c>
      <c r="G270" s="142" t="s">
        <v>744</v>
      </c>
      <c r="H270" s="142" t="s">
        <v>955</v>
      </c>
      <c r="I270" s="17" t="s">
        <v>748</v>
      </c>
      <c r="J270" s="143">
        <v>44286</v>
      </c>
      <c r="K270" s="47" t="s">
        <v>967</v>
      </c>
      <c r="L270" s="36" t="s">
        <v>966</v>
      </c>
      <c r="M270" s="150">
        <v>166</v>
      </c>
      <c r="N270" s="149" t="s">
        <v>959</v>
      </c>
      <c r="O270" t="s">
        <v>985</v>
      </c>
      <c r="P270" s="47" t="s">
        <v>760</v>
      </c>
      <c r="Q270" s="47" t="s">
        <v>748</v>
      </c>
      <c r="R270" s="47" t="s">
        <v>760</v>
      </c>
      <c r="S270" s="47" t="s">
        <v>760</v>
      </c>
      <c r="T270" s="36" t="s">
        <v>956</v>
      </c>
    </row>
    <row r="271" spans="1:28" s="150" customFormat="1" ht="19.899999999999999" customHeight="1">
      <c r="A271" s="139" t="s">
        <v>577</v>
      </c>
      <c r="B271" s="141" t="s">
        <v>572</v>
      </c>
      <c r="C271" s="141" t="s">
        <v>431</v>
      </c>
      <c r="D271" s="140" t="s">
        <v>432</v>
      </c>
      <c r="E271" s="141" t="s">
        <v>433</v>
      </c>
      <c r="F271" s="142" t="s">
        <v>7</v>
      </c>
      <c r="G271" s="142" t="s">
        <v>744</v>
      </c>
      <c r="H271" s="142" t="s">
        <v>955</v>
      </c>
      <c r="I271" s="17" t="s">
        <v>748</v>
      </c>
      <c r="J271" s="143">
        <v>44286</v>
      </c>
      <c r="K271" s="47" t="s">
        <v>864</v>
      </c>
      <c r="L271" s="47" t="s">
        <v>815</v>
      </c>
      <c r="M271" s="47">
        <v>4</v>
      </c>
      <c r="N271" s="77">
        <v>43918</v>
      </c>
      <c r="O271" s="95" t="s">
        <v>857</v>
      </c>
      <c r="P271" s="47" t="s">
        <v>760</v>
      </c>
      <c r="Q271" s="47" t="s">
        <v>748</v>
      </c>
      <c r="R271" s="47" t="s">
        <v>760</v>
      </c>
      <c r="S271" s="47" t="s">
        <v>760</v>
      </c>
      <c r="T271" s="36" t="s">
        <v>956</v>
      </c>
    </row>
    <row r="272" spans="1:28" s="150" customFormat="1" ht="19.899999999999999" customHeight="1">
      <c r="A272" s="139" t="s">
        <v>577</v>
      </c>
      <c r="B272" s="141" t="s">
        <v>572</v>
      </c>
      <c r="C272" s="141" t="s">
        <v>434</v>
      </c>
      <c r="D272" s="140" t="s">
        <v>435</v>
      </c>
      <c r="E272" s="141" t="s">
        <v>714</v>
      </c>
      <c r="F272" s="8" t="s">
        <v>5</v>
      </c>
      <c r="G272" s="8" t="s">
        <v>65</v>
      </c>
      <c r="H272" s="142" t="s">
        <v>955</v>
      </c>
      <c r="I272" s="17">
        <v>0</v>
      </c>
      <c r="J272" s="143">
        <v>44286</v>
      </c>
      <c r="K272" s="47" t="s">
        <v>967</v>
      </c>
      <c r="L272" s="36" t="s">
        <v>966</v>
      </c>
      <c r="M272" s="150">
        <v>58</v>
      </c>
      <c r="N272" s="149" t="s">
        <v>959</v>
      </c>
      <c r="O272" t="s">
        <v>853</v>
      </c>
      <c r="P272" s="47" t="s">
        <v>760</v>
      </c>
      <c r="Q272" s="47" t="s">
        <v>748</v>
      </c>
      <c r="R272" s="47" t="s">
        <v>760</v>
      </c>
      <c r="S272" s="47" t="s">
        <v>760</v>
      </c>
      <c r="T272" s="36" t="s">
        <v>956</v>
      </c>
    </row>
    <row r="273" spans="1:28" s="150" customFormat="1" ht="19.899999999999999" customHeight="1">
      <c r="A273" s="139" t="s">
        <v>577</v>
      </c>
      <c r="B273" s="141" t="s">
        <v>573</v>
      </c>
      <c r="C273" s="141" t="s">
        <v>436</v>
      </c>
      <c r="D273" s="140" t="s">
        <v>437</v>
      </c>
      <c r="E273" s="141" t="s">
        <v>438</v>
      </c>
      <c r="F273" s="142" t="s">
        <v>7</v>
      </c>
      <c r="G273" s="142" t="s">
        <v>744</v>
      </c>
      <c r="H273" s="142" t="s">
        <v>955</v>
      </c>
      <c r="I273" s="17" t="s">
        <v>748</v>
      </c>
      <c r="J273" s="143">
        <v>44286</v>
      </c>
      <c r="K273" s="47" t="s">
        <v>967</v>
      </c>
      <c r="L273" s="36" t="s">
        <v>966</v>
      </c>
      <c r="M273" s="150">
        <v>38</v>
      </c>
      <c r="N273" s="149" t="s">
        <v>959</v>
      </c>
      <c r="O273" t="s">
        <v>993</v>
      </c>
      <c r="P273" s="47" t="s">
        <v>760</v>
      </c>
      <c r="Q273" s="47" t="s">
        <v>748</v>
      </c>
      <c r="R273" s="47" t="s">
        <v>760</v>
      </c>
      <c r="S273" s="47" t="s">
        <v>760</v>
      </c>
      <c r="T273" s="36" t="s">
        <v>956</v>
      </c>
    </row>
    <row r="274" spans="1:28" s="150" customFormat="1" ht="19.899999999999999" customHeight="1">
      <c r="A274" s="139" t="s">
        <v>577</v>
      </c>
      <c r="B274" s="141" t="s">
        <v>573</v>
      </c>
      <c r="C274" s="141" t="s">
        <v>439</v>
      </c>
      <c r="D274" s="140" t="s">
        <v>440</v>
      </c>
      <c r="E274" s="141" t="s">
        <v>441</v>
      </c>
      <c r="F274" s="142" t="s">
        <v>7</v>
      </c>
      <c r="G274" s="142" t="s">
        <v>744</v>
      </c>
      <c r="H274" s="142" t="s">
        <v>955</v>
      </c>
      <c r="I274" s="17" t="s">
        <v>748</v>
      </c>
      <c r="J274" s="143">
        <v>44286</v>
      </c>
      <c r="K274" s="47" t="s">
        <v>967</v>
      </c>
      <c r="L274" s="36" t="s">
        <v>966</v>
      </c>
      <c r="M274" s="150">
        <v>93</v>
      </c>
      <c r="N274" s="149" t="s">
        <v>959</v>
      </c>
      <c r="O274" t="s">
        <v>994</v>
      </c>
      <c r="P274" s="47" t="s">
        <v>760</v>
      </c>
      <c r="Q274" s="47" t="s">
        <v>748</v>
      </c>
      <c r="R274" s="47" t="s">
        <v>760</v>
      </c>
      <c r="S274" s="47" t="s">
        <v>760</v>
      </c>
      <c r="T274" s="36" t="s">
        <v>956</v>
      </c>
    </row>
    <row r="275" spans="1:28" s="150" customFormat="1" ht="19.899999999999999" customHeight="1">
      <c r="A275" s="139" t="s">
        <v>577</v>
      </c>
      <c r="B275" s="141" t="s">
        <v>573</v>
      </c>
      <c r="C275" s="141" t="s">
        <v>442</v>
      </c>
      <c r="D275" s="140" t="s">
        <v>443</v>
      </c>
      <c r="E275" s="141" t="s">
        <v>444</v>
      </c>
      <c r="F275" s="142" t="s">
        <v>7</v>
      </c>
      <c r="G275" s="142" t="s">
        <v>744</v>
      </c>
      <c r="H275" s="142" t="s">
        <v>955</v>
      </c>
      <c r="I275" s="17" t="s">
        <v>748</v>
      </c>
      <c r="J275" s="143">
        <v>44286</v>
      </c>
      <c r="K275" s="47" t="s">
        <v>967</v>
      </c>
      <c r="L275" s="36" t="s">
        <v>966</v>
      </c>
      <c r="M275" s="150">
        <v>65</v>
      </c>
      <c r="N275" s="149" t="s">
        <v>959</v>
      </c>
      <c r="O275" t="s">
        <v>818</v>
      </c>
      <c r="P275" s="47" t="s">
        <v>760</v>
      </c>
      <c r="Q275" s="47" t="s">
        <v>748</v>
      </c>
      <c r="R275" s="47" t="s">
        <v>760</v>
      </c>
      <c r="S275" s="47" t="s">
        <v>760</v>
      </c>
      <c r="T275" s="36" t="s">
        <v>956</v>
      </c>
    </row>
    <row r="276" spans="1:28" s="150" customFormat="1" ht="19.899999999999999" customHeight="1">
      <c r="A276" s="139" t="s">
        <v>577</v>
      </c>
      <c r="B276" s="141" t="s">
        <v>573</v>
      </c>
      <c r="C276" s="141" t="s">
        <v>445</v>
      </c>
      <c r="D276" s="140" t="s">
        <v>446</v>
      </c>
      <c r="E276" s="141" t="s">
        <v>447</v>
      </c>
      <c r="F276" s="8" t="s">
        <v>5</v>
      </c>
      <c r="G276" s="8" t="s">
        <v>65</v>
      </c>
      <c r="H276" s="142" t="s">
        <v>955</v>
      </c>
      <c r="I276" s="182">
        <v>23814000</v>
      </c>
      <c r="J276" s="143">
        <v>44286</v>
      </c>
      <c r="K276" s="47" t="s">
        <v>967</v>
      </c>
      <c r="L276" s="36" t="s">
        <v>966</v>
      </c>
      <c r="M276" s="150">
        <v>262</v>
      </c>
      <c r="N276" s="149" t="s">
        <v>959</v>
      </c>
      <c r="O276" s="47" t="s">
        <v>747</v>
      </c>
      <c r="P276" s="47" t="s">
        <v>748</v>
      </c>
      <c r="Q276" s="47" t="s">
        <v>748</v>
      </c>
      <c r="R276" s="47" t="s">
        <v>760</v>
      </c>
      <c r="S276" s="47" t="s">
        <v>760</v>
      </c>
      <c r="T276" s="36" t="s">
        <v>1053</v>
      </c>
      <c r="U276" s="193"/>
      <c r="AB276" s="193" t="s">
        <v>1051</v>
      </c>
    </row>
    <row r="277" spans="1:28" s="150" customFormat="1" ht="19.899999999999999" customHeight="1">
      <c r="A277" s="139" t="s">
        <v>577</v>
      </c>
      <c r="B277" s="141" t="s">
        <v>573</v>
      </c>
      <c r="C277" s="141" t="s">
        <v>448</v>
      </c>
      <c r="D277" s="140" t="s">
        <v>449</v>
      </c>
      <c r="E277" s="141" t="s">
        <v>450</v>
      </c>
      <c r="F277" s="8" t="s">
        <v>5</v>
      </c>
      <c r="G277" s="8" t="s">
        <v>65</v>
      </c>
      <c r="H277" s="142" t="s">
        <v>955</v>
      </c>
      <c r="I277" s="183">
        <v>2286000</v>
      </c>
      <c r="J277" s="143">
        <v>44286</v>
      </c>
      <c r="K277" s="47" t="s">
        <v>967</v>
      </c>
      <c r="L277" s="36" t="s">
        <v>966</v>
      </c>
      <c r="M277" s="150">
        <v>262</v>
      </c>
      <c r="N277" s="149" t="s">
        <v>959</v>
      </c>
      <c r="O277" s="47" t="s">
        <v>747</v>
      </c>
      <c r="P277" s="47" t="s">
        <v>748</v>
      </c>
      <c r="Q277" s="47" t="s">
        <v>748</v>
      </c>
      <c r="R277" s="47" t="s">
        <v>760</v>
      </c>
      <c r="S277" s="47" t="s">
        <v>760</v>
      </c>
      <c r="T277" s="36" t="s">
        <v>1053</v>
      </c>
      <c r="U277" s="150" t="s">
        <v>1054</v>
      </c>
    </row>
    <row r="278" spans="1:28" s="150" customFormat="1" ht="19.899999999999999" customHeight="1">
      <c r="A278" s="139" t="s">
        <v>577</v>
      </c>
      <c r="B278" s="141" t="s">
        <v>574</v>
      </c>
      <c r="C278" s="141" t="s">
        <v>451</v>
      </c>
      <c r="D278" s="140" t="s">
        <v>452</v>
      </c>
      <c r="E278" s="141" t="s">
        <v>453</v>
      </c>
      <c r="F278" s="142" t="s">
        <v>7</v>
      </c>
      <c r="G278" s="142" t="s">
        <v>744</v>
      </c>
      <c r="H278" s="142" t="s">
        <v>955</v>
      </c>
      <c r="I278" s="17" t="s">
        <v>748</v>
      </c>
      <c r="J278" s="143">
        <v>44286</v>
      </c>
      <c r="K278" s="47" t="s">
        <v>967</v>
      </c>
      <c r="L278" s="36" t="s">
        <v>966</v>
      </c>
      <c r="M278" s="150">
        <v>52</v>
      </c>
      <c r="N278" s="149" t="s">
        <v>959</v>
      </c>
      <c r="O278" t="s">
        <v>997</v>
      </c>
      <c r="P278" s="47" t="s">
        <v>760</v>
      </c>
      <c r="Q278" s="47" t="s">
        <v>748</v>
      </c>
      <c r="R278" s="47" t="s">
        <v>760</v>
      </c>
      <c r="S278" s="47" t="s">
        <v>760</v>
      </c>
      <c r="T278" s="36" t="s">
        <v>956</v>
      </c>
    </row>
    <row r="279" spans="1:28" s="150" customFormat="1" ht="19.899999999999999" customHeight="1">
      <c r="A279" s="139" t="s">
        <v>577</v>
      </c>
      <c r="B279" s="141" t="s">
        <v>574</v>
      </c>
      <c r="C279" s="141" t="s">
        <v>454</v>
      </c>
      <c r="D279" s="140" t="s">
        <v>455</v>
      </c>
      <c r="E279" s="141" t="s">
        <v>456</v>
      </c>
      <c r="F279" s="142" t="s">
        <v>7</v>
      </c>
      <c r="G279" s="142" t="s">
        <v>744</v>
      </c>
      <c r="H279" s="142" t="s">
        <v>955</v>
      </c>
      <c r="I279" s="187" t="s">
        <v>760</v>
      </c>
      <c r="J279" s="143">
        <v>44286</v>
      </c>
      <c r="K279" s="47" t="s">
        <v>967</v>
      </c>
      <c r="L279" s="150" t="s">
        <v>966</v>
      </c>
      <c r="M279" s="150">
        <v>52</v>
      </c>
      <c r="N279" s="149" t="s">
        <v>959</v>
      </c>
      <c r="O279" t="s">
        <v>999</v>
      </c>
      <c r="P279" s="47" t="s">
        <v>760</v>
      </c>
      <c r="Q279" s="47" t="s">
        <v>748</v>
      </c>
      <c r="R279" s="47" t="s">
        <v>760</v>
      </c>
      <c r="S279" s="47" t="s">
        <v>760</v>
      </c>
      <c r="T279" s="150" t="s">
        <v>956</v>
      </c>
      <c r="U279" s="193"/>
      <c r="AB279" s="150" t="s">
        <v>1050</v>
      </c>
    </row>
    <row r="280" spans="1:28" s="150" customFormat="1" ht="19.899999999999999" customHeight="1">
      <c r="A280" s="139" t="s">
        <v>577</v>
      </c>
      <c r="B280" s="141" t="s">
        <v>574</v>
      </c>
      <c r="C280" s="141" t="s">
        <v>457</v>
      </c>
      <c r="D280" s="140" t="s">
        <v>458</v>
      </c>
      <c r="E280" s="141" t="s">
        <v>459</v>
      </c>
      <c r="F280" s="142" t="s">
        <v>7</v>
      </c>
      <c r="G280" s="142" t="s">
        <v>744</v>
      </c>
      <c r="H280" s="142" t="s">
        <v>955</v>
      </c>
      <c r="I280" s="187" t="s">
        <v>747</v>
      </c>
      <c r="J280" s="143">
        <v>44286</v>
      </c>
      <c r="N280" s="149"/>
      <c r="P280" s="47" t="s">
        <v>760</v>
      </c>
      <c r="Q280" s="47" t="s">
        <v>760</v>
      </c>
      <c r="R280" s="47" t="s">
        <v>760</v>
      </c>
      <c r="S280" s="47" t="s">
        <v>760</v>
      </c>
      <c r="U280" s="193"/>
      <c r="AB280" s="150" t="s">
        <v>1050</v>
      </c>
    </row>
    <row r="281" spans="1:28" s="150" customFormat="1" ht="19.899999999999999" customHeight="1">
      <c r="A281" s="139" t="s">
        <v>577</v>
      </c>
      <c r="B281" s="141" t="s">
        <v>574</v>
      </c>
      <c r="C281" s="141" t="s">
        <v>460</v>
      </c>
      <c r="D281" s="140" t="s">
        <v>461</v>
      </c>
      <c r="E281" s="141" t="s">
        <v>462</v>
      </c>
      <c r="F281" s="142" t="s">
        <v>7</v>
      </c>
      <c r="G281" s="142" t="s">
        <v>744</v>
      </c>
      <c r="H281" s="142" t="s">
        <v>955</v>
      </c>
      <c r="I281" s="17" t="s">
        <v>748</v>
      </c>
      <c r="J281" s="143">
        <v>44286</v>
      </c>
      <c r="K281" s="47" t="s">
        <v>967</v>
      </c>
      <c r="L281" s="36" t="s">
        <v>966</v>
      </c>
      <c r="M281" s="150">
        <v>52</v>
      </c>
      <c r="N281" s="149" t="s">
        <v>959</v>
      </c>
      <c r="O281" t="s">
        <v>997</v>
      </c>
      <c r="P281" s="47" t="s">
        <v>760</v>
      </c>
      <c r="Q281" s="47" t="s">
        <v>748</v>
      </c>
      <c r="R281" s="47" t="s">
        <v>760</v>
      </c>
      <c r="S281" s="47" t="s">
        <v>760</v>
      </c>
      <c r="T281" s="36" t="s">
        <v>956</v>
      </c>
    </row>
    <row r="282" spans="1:28" s="150" customFormat="1" ht="19.899999999999999" customHeight="1">
      <c r="A282" s="139" t="s">
        <v>577</v>
      </c>
      <c r="B282" s="141" t="s">
        <v>574</v>
      </c>
      <c r="C282" s="141" t="s">
        <v>463</v>
      </c>
      <c r="D282" s="140" t="s">
        <v>464</v>
      </c>
      <c r="E282" s="141" t="s">
        <v>465</v>
      </c>
      <c r="F282" s="142" t="s">
        <v>7</v>
      </c>
      <c r="G282" s="142" t="s">
        <v>744</v>
      </c>
      <c r="H282" s="142" t="s">
        <v>955</v>
      </c>
      <c r="I282" s="187" t="s">
        <v>747</v>
      </c>
      <c r="J282" s="143">
        <v>44286</v>
      </c>
      <c r="N282" s="149"/>
      <c r="P282" s="47" t="s">
        <v>760</v>
      </c>
      <c r="Q282" s="47" t="s">
        <v>760</v>
      </c>
      <c r="R282" s="47" t="s">
        <v>760</v>
      </c>
      <c r="S282" s="47" t="s">
        <v>760</v>
      </c>
      <c r="U282" s="193"/>
      <c r="AB282" s="150" t="s">
        <v>1050</v>
      </c>
    </row>
    <row r="283" spans="1:28" s="150" customFormat="1" ht="19.899999999999999" customHeight="1">
      <c r="A283" s="139" t="s">
        <v>577</v>
      </c>
      <c r="B283" s="141" t="s">
        <v>574</v>
      </c>
      <c r="C283" s="141" t="s">
        <v>466</v>
      </c>
      <c r="D283" s="140" t="s">
        <v>467</v>
      </c>
      <c r="E283" s="141" t="s">
        <v>468</v>
      </c>
      <c r="F283" s="142" t="s">
        <v>7</v>
      </c>
      <c r="G283" s="142" t="s">
        <v>744</v>
      </c>
      <c r="H283" s="142" t="s">
        <v>955</v>
      </c>
      <c r="I283" s="17" t="s">
        <v>748</v>
      </c>
      <c r="J283" s="143">
        <v>44286</v>
      </c>
      <c r="K283" s="47" t="s">
        <v>967</v>
      </c>
      <c r="L283" s="150" t="s">
        <v>966</v>
      </c>
      <c r="M283" s="150">
        <v>53</v>
      </c>
      <c r="N283" s="149" t="s">
        <v>959</v>
      </c>
      <c r="O283" t="s">
        <v>973</v>
      </c>
      <c r="P283" s="47" t="s">
        <v>760</v>
      </c>
      <c r="Q283" s="47" t="s">
        <v>748</v>
      </c>
      <c r="R283" s="47" t="s">
        <v>760</v>
      </c>
      <c r="S283" s="47" t="s">
        <v>760</v>
      </c>
      <c r="T283" s="150" t="s">
        <v>956</v>
      </c>
    </row>
    <row r="284" spans="1:28" s="150" customFormat="1" ht="19.899999999999999" customHeight="1">
      <c r="A284" s="139" t="s">
        <v>577</v>
      </c>
      <c r="B284" s="141" t="s">
        <v>574</v>
      </c>
      <c r="C284" s="141" t="s">
        <v>469</v>
      </c>
      <c r="D284" s="140" t="s">
        <v>470</v>
      </c>
      <c r="E284" s="141" t="s">
        <v>471</v>
      </c>
      <c r="F284" s="8" t="s">
        <v>5</v>
      </c>
      <c r="G284" s="8" t="s">
        <v>581</v>
      </c>
      <c r="H284" s="142" t="s">
        <v>955</v>
      </c>
      <c r="I284" s="188"/>
      <c r="J284" s="143">
        <v>44286</v>
      </c>
      <c r="N284" s="149"/>
      <c r="P284" s="47" t="s">
        <v>760</v>
      </c>
      <c r="Q284" s="47" t="s">
        <v>760</v>
      </c>
      <c r="R284" s="47" t="s">
        <v>760</v>
      </c>
      <c r="S284" s="47" t="s">
        <v>760</v>
      </c>
      <c r="U284" s="193"/>
      <c r="AB284" s="150" t="s">
        <v>1050</v>
      </c>
    </row>
    <row r="285" spans="1:28" s="150" customFormat="1" ht="19.899999999999999" customHeight="1">
      <c r="A285" s="139" t="s">
        <v>577</v>
      </c>
      <c r="B285" s="141" t="s">
        <v>574</v>
      </c>
      <c r="C285" s="141" t="s">
        <v>472</v>
      </c>
      <c r="D285" s="140" t="s">
        <v>473</v>
      </c>
      <c r="E285" s="141" t="s">
        <v>474</v>
      </c>
      <c r="F285" s="142" t="s">
        <v>7</v>
      </c>
      <c r="G285" s="142" t="s">
        <v>744</v>
      </c>
      <c r="H285" s="142" t="s">
        <v>955</v>
      </c>
      <c r="I285" s="187" t="s">
        <v>747</v>
      </c>
      <c r="J285" s="143">
        <v>44286</v>
      </c>
      <c r="N285" s="149"/>
      <c r="P285" s="47" t="s">
        <v>760</v>
      </c>
      <c r="Q285" s="47" t="s">
        <v>760</v>
      </c>
      <c r="R285" s="47" t="s">
        <v>760</v>
      </c>
      <c r="S285" s="47" t="s">
        <v>760</v>
      </c>
      <c r="U285" s="193"/>
      <c r="AB285" s="150" t="s">
        <v>1050</v>
      </c>
    </row>
    <row r="286" spans="1:28" s="150" customFormat="1" ht="19.899999999999999" customHeight="1">
      <c r="A286" s="139" t="s">
        <v>577</v>
      </c>
      <c r="B286" s="141" t="s">
        <v>574</v>
      </c>
      <c r="C286" s="141" t="s">
        <v>475</v>
      </c>
      <c r="D286" s="140" t="s">
        <v>476</v>
      </c>
      <c r="E286" s="141" t="s">
        <v>477</v>
      </c>
      <c r="F286" s="142" t="s">
        <v>7</v>
      </c>
      <c r="G286" s="142" t="s">
        <v>744</v>
      </c>
      <c r="H286" s="142" t="s">
        <v>955</v>
      </c>
      <c r="I286" s="187" t="s">
        <v>747</v>
      </c>
      <c r="J286" s="143">
        <v>44286</v>
      </c>
      <c r="N286" s="149"/>
      <c r="P286" s="47" t="s">
        <v>760</v>
      </c>
      <c r="Q286" s="47" t="s">
        <v>760</v>
      </c>
      <c r="R286" s="47" t="s">
        <v>760</v>
      </c>
      <c r="S286" s="47" t="s">
        <v>760</v>
      </c>
      <c r="U286" s="193"/>
      <c r="AB286" s="150" t="s">
        <v>1050</v>
      </c>
    </row>
    <row r="287" spans="1:28" s="150" customFormat="1" ht="19.899999999999999" customHeight="1">
      <c r="A287" s="139" t="s">
        <v>577</v>
      </c>
      <c r="B287" s="141" t="s">
        <v>574</v>
      </c>
      <c r="C287" s="141" t="s">
        <v>478</v>
      </c>
      <c r="D287" s="140" t="s">
        <v>479</v>
      </c>
      <c r="E287" s="141" t="s">
        <v>480</v>
      </c>
      <c r="F287" s="142" t="s">
        <v>7</v>
      </c>
      <c r="G287" s="142" t="s">
        <v>744</v>
      </c>
      <c r="H287" s="142" t="s">
        <v>955</v>
      </c>
      <c r="I287" s="17" t="s">
        <v>748</v>
      </c>
      <c r="J287" s="143">
        <v>44286</v>
      </c>
      <c r="K287" s="47" t="s">
        <v>967</v>
      </c>
      <c r="L287" s="150" t="s">
        <v>966</v>
      </c>
      <c r="N287" s="149" t="s">
        <v>959</v>
      </c>
      <c r="O287" t="s">
        <v>1000</v>
      </c>
      <c r="P287" s="47" t="s">
        <v>760</v>
      </c>
      <c r="Q287" s="47" t="s">
        <v>748</v>
      </c>
      <c r="R287" s="47" t="s">
        <v>760</v>
      </c>
      <c r="S287" s="47" t="s">
        <v>760</v>
      </c>
      <c r="T287" s="150" t="s">
        <v>956</v>
      </c>
    </row>
    <row r="288" spans="1:28" s="150" customFormat="1" ht="19.899999999999999" customHeight="1">
      <c r="A288" s="139" t="s">
        <v>577</v>
      </c>
      <c r="B288" s="141" t="s">
        <v>574</v>
      </c>
      <c r="C288" s="141" t="s">
        <v>481</v>
      </c>
      <c r="D288" s="140" t="s">
        <v>482</v>
      </c>
      <c r="E288" s="141" t="s">
        <v>483</v>
      </c>
      <c r="F288" s="142" t="s">
        <v>7</v>
      </c>
      <c r="G288" s="142" t="s">
        <v>744</v>
      </c>
      <c r="H288" s="142" t="s">
        <v>955</v>
      </c>
      <c r="I288" s="17" t="s">
        <v>748</v>
      </c>
      <c r="J288" s="143">
        <v>44286</v>
      </c>
      <c r="K288" s="47" t="s">
        <v>967</v>
      </c>
      <c r="L288" s="150" t="s">
        <v>966</v>
      </c>
      <c r="M288" s="150">
        <v>274</v>
      </c>
      <c r="N288" s="149" t="s">
        <v>959</v>
      </c>
      <c r="O288" t="s">
        <v>824</v>
      </c>
      <c r="P288" s="47" t="s">
        <v>760</v>
      </c>
      <c r="Q288" s="47" t="s">
        <v>748</v>
      </c>
      <c r="R288" s="47" t="s">
        <v>760</v>
      </c>
      <c r="S288" s="47" t="s">
        <v>760</v>
      </c>
      <c r="T288" s="150" t="s">
        <v>956</v>
      </c>
    </row>
    <row r="289" spans="1:28" s="150" customFormat="1" ht="19.899999999999999" customHeight="1">
      <c r="A289" s="139" t="s">
        <v>577</v>
      </c>
      <c r="B289" s="141" t="s">
        <v>574</v>
      </c>
      <c r="C289" s="141" t="s">
        <v>484</v>
      </c>
      <c r="D289" s="140" t="s">
        <v>485</v>
      </c>
      <c r="E289" s="141" t="s">
        <v>485</v>
      </c>
      <c r="F289" s="8" t="s">
        <v>5</v>
      </c>
      <c r="G289" s="8" t="s">
        <v>578</v>
      </c>
      <c r="H289" s="142" t="s">
        <v>955</v>
      </c>
      <c r="I289" s="116">
        <v>5374022000</v>
      </c>
      <c r="J289" s="143">
        <v>44286</v>
      </c>
      <c r="K289" s="47" t="s">
        <v>967</v>
      </c>
      <c r="L289" s="150" t="s">
        <v>966</v>
      </c>
      <c r="M289" s="150">
        <v>241</v>
      </c>
      <c r="N289" s="149" t="s">
        <v>959</v>
      </c>
      <c r="O289" s="150" t="s">
        <v>747</v>
      </c>
      <c r="P289" s="47" t="s">
        <v>760</v>
      </c>
      <c r="Q289" s="47" t="s">
        <v>748</v>
      </c>
      <c r="R289" s="47" t="s">
        <v>760</v>
      </c>
      <c r="S289" s="47" t="s">
        <v>760</v>
      </c>
      <c r="T289" s="150" t="s">
        <v>1001</v>
      </c>
    </row>
    <row r="290" spans="1:28" s="150" customFormat="1" ht="19.899999999999999" customHeight="1">
      <c r="A290" s="139" t="s">
        <v>577</v>
      </c>
      <c r="B290" s="141" t="s">
        <v>574</v>
      </c>
      <c r="C290" s="141" t="s">
        <v>486</v>
      </c>
      <c r="D290" s="140" t="s">
        <v>487</v>
      </c>
      <c r="E290" s="141" t="s">
        <v>487</v>
      </c>
      <c r="F290" s="8" t="s">
        <v>5</v>
      </c>
      <c r="G290" s="8" t="s">
        <v>578</v>
      </c>
      <c r="H290" s="142" t="s">
        <v>955</v>
      </c>
      <c r="I290" s="184">
        <v>31102000</v>
      </c>
      <c r="J290" s="143">
        <v>44286</v>
      </c>
      <c r="K290" s="47" t="s">
        <v>967</v>
      </c>
      <c r="L290" s="36" t="s">
        <v>966</v>
      </c>
      <c r="M290" s="150">
        <v>52</v>
      </c>
      <c r="N290" s="149" t="s">
        <v>959</v>
      </c>
      <c r="O290" s="150" t="s">
        <v>747</v>
      </c>
      <c r="P290" s="47" t="s">
        <v>748</v>
      </c>
      <c r="Q290" s="47" t="s">
        <v>748</v>
      </c>
      <c r="R290" s="47" t="s">
        <v>760</v>
      </c>
      <c r="S290" s="47" t="s">
        <v>760</v>
      </c>
      <c r="T290" s="150" t="s">
        <v>996</v>
      </c>
      <c r="U290" s="47" t="s">
        <v>1056</v>
      </c>
    </row>
    <row r="291" spans="1:28" s="150" customFormat="1" ht="19.899999999999999" customHeight="1">
      <c r="A291" s="139" t="s">
        <v>577</v>
      </c>
      <c r="B291" s="141" t="s">
        <v>574</v>
      </c>
      <c r="C291" s="141" t="s">
        <v>488</v>
      </c>
      <c r="D291" s="140" t="s">
        <v>489</v>
      </c>
      <c r="E291" s="141" t="s">
        <v>490</v>
      </c>
      <c r="F291" s="8" t="s">
        <v>5</v>
      </c>
      <c r="G291" s="8" t="s">
        <v>708</v>
      </c>
      <c r="H291" s="142" t="s">
        <v>955</v>
      </c>
      <c r="I291" s="185">
        <v>137349421000</v>
      </c>
      <c r="J291" s="143">
        <v>44286</v>
      </c>
      <c r="K291" s="47" t="s">
        <v>967</v>
      </c>
      <c r="L291" s="150" t="s">
        <v>966</v>
      </c>
      <c r="M291" s="150">
        <v>191</v>
      </c>
      <c r="N291" s="149" t="s">
        <v>959</v>
      </c>
      <c r="O291" s="150" t="s">
        <v>747</v>
      </c>
      <c r="P291" s="47" t="s">
        <v>760</v>
      </c>
      <c r="Q291" s="47" t="s">
        <v>748</v>
      </c>
      <c r="R291" s="47" t="s">
        <v>760</v>
      </c>
      <c r="S291" s="47" t="s">
        <v>760</v>
      </c>
      <c r="T291" s="150" t="s">
        <v>998</v>
      </c>
      <c r="U291" s="193"/>
      <c r="AB291" s="150" t="s">
        <v>1050</v>
      </c>
    </row>
    <row r="292" spans="1:28" s="150" customFormat="1" ht="19.899999999999999" customHeight="1">
      <c r="A292" s="139" t="s">
        <v>577</v>
      </c>
      <c r="B292" s="141" t="s">
        <v>574</v>
      </c>
      <c r="C292" s="141" t="s">
        <v>491</v>
      </c>
      <c r="D292" s="140" t="s">
        <v>492</v>
      </c>
      <c r="E292" s="141" t="s">
        <v>493</v>
      </c>
      <c r="F292" s="8" t="s">
        <v>5</v>
      </c>
      <c r="G292" s="8" t="s">
        <v>708</v>
      </c>
      <c r="H292" s="142" t="s">
        <v>955</v>
      </c>
      <c r="I292" s="115">
        <v>122138914000</v>
      </c>
      <c r="J292" s="143">
        <v>44286</v>
      </c>
      <c r="K292" s="47" t="s">
        <v>967</v>
      </c>
      <c r="L292" s="150" t="s">
        <v>966</v>
      </c>
      <c r="M292" s="150">
        <v>191</v>
      </c>
      <c r="N292" s="149" t="s">
        <v>959</v>
      </c>
      <c r="O292" s="150" t="s">
        <v>747</v>
      </c>
      <c r="P292" s="47" t="s">
        <v>760</v>
      </c>
      <c r="Q292" s="47" t="s">
        <v>748</v>
      </c>
      <c r="R292" s="47" t="s">
        <v>760</v>
      </c>
      <c r="S292" s="47" t="s">
        <v>760</v>
      </c>
      <c r="T292" s="150" t="s">
        <v>998</v>
      </c>
    </row>
    <row r="293" spans="1:28" s="150" customFormat="1" ht="19.899999999999999" customHeight="1">
      <c r="A293" s="139" t="s">
        <v>577</v>
      </c>
      <c r="B293" s="141" t="s">
        <v>574</v>
      </c>
      <c r="C293" s="141" t="s">
        <v>494</v>
      </c>
      <c r="D293" s="140" t="s">
        <v>495</v>
      </c>
      <c r="E293" s="141" t="s">
        <v>496</v>
      </c>
      <c r="F293" s="8" t="s">
        <v>5</v>
      </c>
      <c r="G293" s="8" t="s">
        <v>578</v>
      </c>
      <c r="H293" s="142" t="s">
        <v>955</v>
      </c>
      <c r="I293" s="184">
        <v>38421000</v>
      </c>
      <c r="J293" s="143">
        <v>44286</v>
      </c>
      <c r="K293" s="47" t="s">
        <v>967</v>
      </c>
      <c r="L293" s="150" t="s">
        <v>966</v>
      </c>
      <c r="M293" s="150">
        <v>52</v>
      </c>
      <c r="N293" s="149" t="s">
        <v>959</v>
      </c>
      <c r="O293" s="150" t="s">
        <v>747</v>
      </c>
      <c r="P293" s="47" t="s">
        <v>760</v>
      </c>
      <c r="Q293" s="47" t="s">
        <v>748</v>
      </c>
      <c r="R293" s="47" t="s">
        <v>760</v>
      </c>
      <c r="S293" s="47" t="s">
        <v>760</v>
      </c>
      <c r="T293" s="150" t="s">
        <v>996</v>
      </c>
      <c r="U293" s="193"/>
      <c r="AB293" s="150" t="s">
        <v>1050</v>
      </c>
    </row>
    <row r="294" spans="1:28" s="150" customFormat="1" ht="15.75">
      <c r="A294" s="139" t="s">
        <v>577</v>
      </c>
      <c r="B294" s="141" t="s">
        <v>574</v>
      </c>
      <c r="C294" s="141" t="s">
        <v>497</v>
      </c>
      <c r="D294" s="140" t="s">
        <v>498</v>
      </c>
      <c r="E294" s="141" t="s">
        <v>498</v>
      </c>
      <c r="F294" s="8" t="s">
        <v>5</v>
      </c>
      <c r="G294" s="8" t="s">
        <v>578</v>
      </c>
      <c r="H294" s="142" t="s">
        <v>955</v>
      </c>
      <c r="I294" s="186">
        <v>12567176</v>
      </c>
      <c r="J294" s="143">
        <v>44286</v>
      </c>
      <c r="K294" s="47" t="s">
        <v>933</v>
      </c>
      <c r="L294" s="47" t="s">
        <v>932</v>
      </c>
      <c r="M294" s="47">
        <v>8</v>
      </c>
      <c r="N294" s="77">
        <v>44022</v>
      </c>
      <c r="O294" s="47" t="s">
        <v>747</v>
      </c>
      <c r="P294" s="47" t="s">
        <v>748</v>
      </c>
      <c r="Q294" s="47" t="s">
        <v>748</v>
      </c>
      <c r="R294" s="47" t="s">
        <v>760</v>
      </c>
      <c r="S294" s="47" t="s">
        <v>760</v>
      </c>
      <c r="T294" s="47" t="s">
        <v>893</v>
      </c>
      <c r="U294" s="47" t="s">
        <v>1055</v>
      </c>
      <c r="V294" s="117" t="s">
        <v>748</v>
      </c>
    </row>
    <row r="295" spans="1:28" s="150" customFormat="1" ht="15.75">
      <c r="A295" s="139" t="s">
        <v>577</v>
      </c>
      <c r="B295" s="141" t="s">
        <v>575</v>
      </c>
      <c r="C295" s="141" t="s">
        <v>499</v>
      </c>
      <c r="D295" s="140" t="s">
        <v>500</v>
      </c>
      <c r="E295" s="141" t="s">
        <v>501</v>
      </c>
      <c r="F295" s="142" t="s">
        <v>7</v>
      </c>
      <c r="G295" s="142" t="s">
        <v>744</v>
      </c>
      <c r="H295" s="142" t="s">
        <v>955</v>
      </c>
      <c r="I295" s="17" t="s">
        <v>748</v>
      </c>
      <c r="J295" s="143">
        <v>44286</v>
      </c>
      <c r="K295" s="47" t="s">
        <v>967</v>
      </c>
      <c r="L295" s="36" t="s">
        <v>966</v>
      </c>
      <c r="M295" s="150">
        <v>51</v>
      </c>
      <c r="N295" s="149" t="s">
        <v>959</v>
      </c>
      <c r="O295" t="s">
        <v>872</v>
      </c>
      <c r="P295" s="47" t="s">
        <v>760</v>
      </c>
      <c r="Q295" s="47" t="s">
        <v>748</v>
      </c>
      <c r="R295" s="47" t="s">
        <v>760</v>
      </c>
      <c r="S295" s="47" t="s">
        <v>760</v>
      </c>
      <c r="T295" s="36" t="s">
        <v>956</v>
      </c>
    </row>
    <row r="296" spans="1:28" s="150" customFormat="1" ht="19.899999999999999" customHeight="1">
      <c r="A296" s="139" t="s">
        <v>577</v>
      </c>
      <c r="B296" s="141" t="s">
        <v>576</v>
      </c>
      <c r="C296" s="141" t="s">
        <v>502</v>
      </c>
      <c r="D296" s="140" t="s">
        <v>503</v>
      </c>
      <c r="E296" s="141" t="s">
        <v>504</v>
      </c>
      <c r="F296" s="142" t="s">
        <v>7</v>
      </c>
      <c r="G296" s="142" t="s">
        <v>744</v>
      </c>
      <c r="H296" s="142" t="s">
        <v>955</v>
      </c>
      <c r="I296" s="17" t="s">
        <v>748</v>
      </c>
      <c r="J296" s="143">
        <v>44286</v>
      </c>
      <c r="K296" s="47" t="s">
        <v>967</v>
      </c>
      <c r="L296" s="150" t="s">
        <v>966</v>
      </c>
      <c r="M296" s="150">
        <v>136</v>
      </c>
      <c r="N296" s="149" t="s">
        <v>959</v>
      </c>
      <c r="O296" t="s">
        <v>809</v>
      </c>
      <c r="P296" s="47" t="s">
        <v>760</v>
      </c>
      <c r="Q296" s="47" t="s">
        <v>748</v>
      </c>
      <c r="R296" s="47" t="s">
        <v>760</v>
      </c>
      <c r="S296" s="47" t="s">
        <v>760</v>
      </c>
      <c r="T296" s="150" t="s">
        <v>956</v>
      </c>
    </row>
    <row r="297" spans="1:28" s="150" customFormat="1" ht="19.899999999999999" customHeight="1">
      <c r="A297" s="139" t="s">
        <v>577</v>
      </c>
      <c r="B297" s="141" t="s">
        <v>576</v>
      </c>
      <c r="C297" s="141" t="s">
        <v>505</v>
      </c>
      <c r="D297" s="140" t="s">
        <v>506</v>
      </c>
      <c r="E297" s="141" t="s">
        <v>507</v>
      </c>
      <c r="F297" s="142" t="s">
        <v>7</v>
      </c>
      <c r="G297" s="142" t="s">
        <v>744</v>
      </c>
      <c r="H297" s="142" t="s">
        <v>955</v>
      </c>
      <c r="I297" s="187" t="s">
        <v>747</v>
      </c>
      <c r="J297" s="143">
        <v>44286</v>
      </c>
      <c r="N297" s="149"/>
      <c r="P297" s="47" t="s">
        <v>760</v>
      </c>
      <c r="Q297" s="47" t="s">
        <v>760</v>
      </c>
      <c r="R297" s="47" t="s">
        <v>760</v>
      </c>
      <c r="S297" s="47" t="s">
        <v>760</v>
      </c>
      <c r="U297" s="193"/>
      <c r="AB297" s="150" t="s">
        <v>1050</v>
      </c>
    </row>
    <row r="298" spans="1:28" s="150" customFormat="1" ht="19.899999999999999" customHeight="1">
      <c r="A298" s="139" t="s">
        <v>577</v>
      </c>
      <c r="B298" s="141" t="s">
        <v>576</v>
      </c>
      <c r="C298" s="141" t="s">
        <v>508</v>
      </c>
      <c r="D298" s="140" t="s">
        <v>509</v>
      </c>
      <c r="E298" s="141" t="s">
        <v>510</v>
      </c>
      <c r="F298" s="142" t="s">
        <v>7</v>
      </c>
      <c r="G298" s="142" t="s">
        <v>744</v>
      </c>
      <c r="H298" s="142" t="s">
        <v>955</v>
      </c>
      <c r="I298" s="187" t="s">
        <v>747</v>
      </c>
      <c r="J298" s="143">
        <v>44286</v>
      </c>
      <c r="N298" s="149"/>
      <c r="P298" s="47" t="s">
        <v>760</v>
      </c>
      <c r="Q298" s="47" t="s">
        <v>760</v>
      </c>
      <c r="R298" s="47" t="s">
        <v>760</v>
      </c>
      <c r="S298" s="47" t="s">
        <v>760</v>
      </c>
      <c r="U298" s="193"/>
      <c r="AB298" s="150" t="s">
        <v>1050</v>
      </c>
    </row>
    <row r="299" spans="1:28" s="150" customFormat="1" ht="19.899999999999999" customHeight="1">
      <c r="A299" s="139" t="s">
        <v>577</v>
      </c>
      <c r="B299" s="141" t="s">
        <v>576</v>
      </c>
      <c r="C299" s="141" t="s">
        <v>511</v>
      </c>
      <c r="D299" s="140" t="s">
        <v>512</v>
      </c>
      <c r="E299" s="141" t="s">
        <v>513</v>
      </c>
      <c r="F299" s="142" t="s">
        <v>7</v>
      </c>
      <c r="G299" s="142" t="s">
        <v>744</v>
      </c>
      <c r="H299" s="142" t="s">
        <v>955</v>
      </c>
      <c r="I299" s="187" t="s">
        <v>747</v>
      </c>
      <c r="J299" s="143">
        <v>44286</v>
      </c>
      <c r="N299" s="149"/>
      <c r="P299" s="47" t="s">
        <v>760</v>
      </c>
      <c r="Q299" s="47" t="s">
        <v>760</v>
      </c>
      <c r="R299" s="47" t="s">
        <v>760</v>
      </c>
      <c r="S299" s="47" t="s">
        <v>760</v>
      </c>
      <c r="U299" s="193"/>
      <c r="AB299" s="150" t="s">
        <v>1050</v>
      </c>
    </row>
    <row r="300" spans="1:28" s="150" customFormat="1" ht="19.899999999999999" customHeight="1">
      <c r="A300" s="139" t="s">
        <v>577</v>
      </c>
      <c r="B300" s="141" t="s">
        <v>576</v>
      </c>
      <c r="C300" s="141" t="s">
        <v>514</v>
      </c>
      <c r="D300" s="140" t="s">
        <v>515</v>
      </c>
      <c r="E300" s="141" t="s">
        <v>516</v>
      </c>
      <c r="F300" s="142" t="s">
        <v>7</v>
      </c>
      <c r="G300" s="142" t="s">
        <v>744</v>
      </c>
      <c r="H300" s="142" t="s">
        <v>955</v>
      </c>
      <c r="I300" s="187" t="s">
        <v>747</v>
      </c>
      <c r="J300" s="143">
        <v>44286</v>
      </c>
      <c r="N300" s="149"/>
      <c r="P300" s="47" t="s">
        <v>760</v>
      </c>
      <c r="Q300" s="47" t="s">
        <v>760</v>
      </c>
      <c r="R300" s="47" t="s">
        <v>760</v>
      </c>
      <c r="S300" s="47" t="s">
        <v>760</v>
      </c>
      <c r="U300" s="193"/>
      <c r="AB300" s="150" t="s">
        <v>1050</v>
      </c>
    </row>
    <row r="301" spans="1:28" s="150" customFormat="1" ht="19.899999999999999" customHeight="1">
      <c r="A301" s="139" t="s">
        <v>577</v>
      </c>
      <c r="B301" s="141" t="s">
        <v>576</v>
      </c>
      <c r="C301" s="141" t="s">
        <v>517</v>
      </c>
      <c r="D301" s="140" t="s">
        <v>518</v>
      </c>
      <c r="E301" s="141" t="s">
        <v>519</v>
      </c>
      <c r="F301" s="142" t="s">
        <v>7</v>
      </c>
      <c r="G301" s="142" t="s">
        <v>744</v>
      </c>
      <c r="H301" s="142" t="s">
        <v>955</v>
      </c>
      <c r="I301" s="187" t="s">
        <v>747</v>
      </c>
      <c r="J301" s="143">
        <v>44286</v>
      </c>
      <c r="N301" s="149"/>
      <c r="P301" s="47" t="s">
        <v>760</v>
      </c>
      <c r="Q301" s="47" t="s">
        <v>760</v>
      </c>
      <c r="R301" s="47" t="s">
        <v>760</v>
      </c>
      <c r="S301" s="47" t="s">
        <v>760</v>
      </c>
      <c r="U301" s="193"/>
      <c r="AB301" s="150" t="s">
        <v>1050</v>
      </c>
    </row>
    <row r="302" spans="1:28" s="150" customFormat="1" ht="19.899999999999999" customHeight="1">
      <c r="A302" s="139" t="s">
        <v>577</v>
      </c>
      <c r="B302" s="140" t="s">
        <v>576</v>
      </c>
      <c r="C302" s="141" t="s">
        <v>520</v>
      </c>
      <c r="D302" s="140" t="s">
        <v>521</v>
      </c>
      <c r="E302" s="141" t="s">
        <v>522</v>
      </c>
      <c r="F302" s="142" t="s">
        <v>7</v>
      </c>
      <c r="G302" s="142" t="s">
        <v>744</v>
      </c>
      <c r="H302" s="142" t="s">
        <v>955</v>
      </c>
      <c r="I302" s="17" t="s">
        <v>748</v>
      </c>
      <c r="J302" s="143">
        <v>44286</v>
      </c>
      <c r="K302" s="47" t="s">
        <v>918</v>
      </c>
      <c r="L302" s="47" t="s">
        <v>917</v>
      </c>
      <c r="M302" s="47">
        <v>2</v>
      </c>
      <c r="N302" s="77">
        <v>42131</v>
      </c>
      <c r="O302" s="62" t="s">
        <v>916</v>
      </c>
      <c r="P302" s="47" t="s">
        <v>760</v>
      </c>
      <c r="Q302" s="47" t="s">
        <v>748</v>
      </c>
      <c r="R302" s="47" t="s">
        <v>760</v>
      </c>
      <c r="S302" s="47" t="s">
        <v>760</v>
      </c>
      <c r="T302" s="150" t="s">
        <v>956</v>
      </c>
    </row>
    <row r="303" spans="1:28" s="150" customFormat="1" ht="19.899999999999999" customHeight="1">
      <c r="A303" s="139" t="s">
        <v>577</v>
      </c>
      <c r="B303" s="140" t="s">
        <v>576</v>
      </c>
      <c r="C303" s="141" t="s">
        <v>523</v>
      </c>
      <c r="D303" s="140" t="s">
        <v>524</v>
      </c>
      <c r="E303" s="141" t="s">
        <v>525</v>
      </c>
      <c r="F303" s="142" t="s">
        <v>7</v>
      </c>
      <c r="G303" s="142" t="s">
        <v>744</v>
      </c>
      <c r="H303" s="142" t="s">
        <v>955</v>
      </c>
      <c r="I303" s="187" t="s">
        <v>747</v>
      </c>
      <c r="J303" s="143">
        <v>44286</v>
      </c>
      <c r="N303" s="149"/>
      <c r="P303" s="47" t="s">
        <v>760</v>
      </c>
      <c r="Q303" s="47" t="s">
        <v>760</v>
      </c>
      <c r="R303" s="47" t="s">
        <v>760</v>
      </c>
      <c r="S303" s="47" t="s">
        <v>760</v>
      </c>
      <c r="U303" s="193"/>
      <c r="AB303" s="150" t="s">
        <v>1050</v>
      </c>
    </row>
    <row r="304" spans="1:28" s="150" customFormat="1" ht="19.899999999999999" customHeight="1">
      <c r="A304" s="139" t="s">
        <v>577</v>
      </c>
      <c r="B304" s="140" t="s">
        <v>576</v>
      </c>
      <c r="C304" s="141" t="s">
        <v>526</v>
      </c>
      <c r="D304" s="140" t="s">
        <v>527</v>
      </c>
      <c r="E304" s="141" t="s">
        <v>528</v>
      </c>
      <c r="F304" s="142" t="s">
        <v>7</v>
      </c>
      <c r="G304" s="142" t="s">
        <v>744</v>
      </c>
      <c r="H304" s="142" t="s">
        <v>955</v>
      </c>
      <c r="I304" s="17" t="s">
        <v>748</v>
      </c>
      <c r="J304" s="143">
        <v>44286</v>
      </c>
      <c r="K304" s="47" t="s">
        <v>967</v>
      </c>
      <c r="L304" s="150" t="s">
        <v>966</v>
      </c>
      <c r="M304" s="150">
        <v>57</v>
      </c>
      <c r="N304" s="149" t="s">
        <v>959</v>
      </c>
      <c r="O304" t="s">
        <v>1003</v>
      </c>
      <c r="P304" s="47" t="s">
        <v>760</v>
      </c>
      <c r="Q304" s="47" t="s">
        <v>748</v>
      </c>
      <c r="R304" s="47" t="s">
        <v>760</v>
      </c>
      <c r="S304" s="47" t="s">
        <v>760</v>
      </c>
      <c r="T304" s="150" t="s">
        <v>956</v>
      </c>
    </row>
    <row r="305" spans="1:28" s="150" customFormat="1" ht="19.899999999999999" customHeight="1">
      <c r="A305" s="139" t="s">
        <v>577</v>
      </c>
      <c r="B305" s="140" t="s">
        <v>576</v>
      </c>
      <c r="C305" s="141" t="s">
        <v>529</v>
      </c>
      <c r="D305" s="140" t="s">
        <v>530</v>
      </c>
      <c r="E305" s="141" t="s">
        <v>531</v>
      </c>
      <c r="F305" s="142" t="s">
        <v>7</v>
      </c>
      <c r="G305" s="142" t="s">
        <v>744</v>
      </c>
      <c r="H305" s="142" t="s">
        <v>955</v>
      </c>
      <c r="I305" s="17" t="s">
        <v>748</v>
      </c>
      <c r="J305" s="143">
        <v>44286</v>
      </c>
      <c r="K305" s="47" t="s">
        <v>967</v>
      </c>
      <c r="L305" s="150" t="s">
        <v>966</v>
      </c>
      <c r="M305" s="150">
        <v>57</v>
      </c>
      <c r="N305" s="149" t="s">
        <v>959</v>
      </c>
      <c r="O305" t="s">
        <v>1005</v>
      </c>
      <c r="P305" s="47" t="s">
        <v>760</v>
      </c>
      <c r="Q305" s="47" t="s">
        <v>748</v>
      </c>
      <c r="R305" s="47" t="s">
        <v>760</v>
      </c>
      <c r="S305" s="47" t="s">
        <v>760</v>
      </c>
      <c r="T305" s="150" t="s">
        <v>956</v>
      </c>
    </row>
    <row r="306" spans="1:28" s="150" customFormat="1" ht="19.899999999999999" customHeight="1">
      <c r="A306" s="139" t="s">
        <v>577</v>
      </c>
      <c r="B306" s="140" t="s">
        <v>576</v>
      </c>
      <c r="C306" s="141" t="s">
        <v>532</v>
      </c>
      <c r="D306" s="140" t="s">
        <v>533</v>
      </c>
      <c r="E306" s="141" t="s">
        <v>534</v>
      </c>
      <c r="F306" s="142" t="s">
        <v>7</v>
      </c>
      <c r="G306" s="142" t="s">
        <v>744</v>
      </c>
      <c r="H306" s="142" t="s">
        <v>955</v>
      </c>
      <c r="I306" s="17" t="s">
        <v>748</v>
      </c>
      <c r="J306" s="143">
        <v>44286</v>
      </c>
      <c r="K306" s="47" t="s">
        <v>967</v>
      </c>
      <c r="L306" s="150" t="s">
        <v>966</v>
      </c>
      <c r="M306" s="150">
        <v>12</v>
      </c>
      <c r="N306" s="149" t="s">
        <v>959</v>
      </c>
      <c r="O306" t="s">
        <v>1006</v>
      </c>
      <c r="P306" s="47" t="s">
        <v>760</v>
      </c>
      <c r="Q306" s="47" t="s">
        <v>748</v>
      </c>
      <c r="R306" s="47" t="s">
        <v>760</v>
      </c>
      <c r="S306" s="47" t="s">
        <v>760</v>
      </c>
      <c r="T306" s="150" t="s">
        <v>956</v>
      </c>
    </row>
    <row r="307" spans="1:28" s="150" customFormat="1" ht="19.899999999999999" customHeight="1">
      <c r="A307" s="139" t="s">
        <v>577</v>
      </c>
      <c r="B307" s="140" t="s">
        <v>576</v>
      </c>
      <c r="C307" s="141" t="s">
        <v>535</v>
      </c>
      <c r="D307" s="140" t="s">
        <v>536</v>
      </c>
      <c r="E307" s="141" t="s">
        <v>537</v>
      </c>
      <c r="F307" s="142" t="s">
        <v>7</v>
      </c>
      <c r="G307" s="142" t="s">
        <v>744</v>
      </c>
      <c r="H307" s="142" t="s">
        <v>955</v>
      </c>
      <c r="I307" s="17" t="s">
        <v>748</v>
      </c>
      <c r="J307" s="143">
        <v>44286</v>
      </c>
      <c r="K307" s="47" t="s">
        <v>967</v>
      </c>
      <c r="L307" s="36" t="s">
        <v>966</v>
      </c>
      <c r="M307" s="150">
        <v>8</v>
      </c>
      <c r="N307" s="149" t="s">
        <v>959</v>
      </c>
      <c r="O307" t="s">
        <v>995</v>
      </c>
      <c r="P307" s="47" t="s">
        <v>760</v>
      </c>
      <c r="Q307" s="47" t="s">
        <v>748</v>
      </c>
      <c r="R307" s="47" t="s">
        <v>760</v>
      </c>
      <c r="S307" s="47" t="s">
        <v>760</v>
      </c>
      <c r="T307" s="36" t="s">
        <v>956</v>
      </c>
    </row>
    <row r="308" spans="1:28" s="150" customFormat="1" ht="19.899999999999999" customHeight="1">
      <c r="A308" s="139" t="s">
        <v>577</v>
      </c>
      <c r="B308" s="140" t="s">
        <v>576</v>
      </c>
      <c r="C308" s="141" t="s">
        <v>538</v>
      </c>
      <c r="D308" s="140" t="s">
        <v>539</v>
      </c>
      <c r="E308" s="141" t="s">
        <v>540</v>
      </c>
      <c r="F308" s="142" t="s">
        <v>7</v>
      </c>
      <c r="G308" s="142" t="s">
        <v>744</v>
      </c>
      <c r="H308" s="142" t="s">
        <v>955</v>
      </c>
      <c r="I308" s="17" t="s">
        <v>748</v>
      </c>
      <c r="J308" s="143">
        <v>44286</v>
      </c>
      <c r="K308" s="47" t="s">
        <v>967</v>
      </c>
      <c r="L308" s="150" t="s">
        <v>966</v>
      </c>
      <c r="M308" s="150">
        <v>53</v>
      </c>
      <c r="N308" s="149" t="s">
        <v>959</v>
      </c>
      <c r="O308" t="s">
        <v>1007</v>
      </c>
      <c r="P308" s="47" t="s">
        <v>760</v>
      </c>
      <c r="Q308" s="47" t="s">
        <v>748</v>
      </c>
      <c r="R308" s="47" t="s">
        <v>760</v>
      </c>
      <c r="S308" s="47" t="s">
        <v>760</v>
      </c>
      <c r="T308" s="150" t="s">
        <v>956</v>
      </c>
    </row>
    <row r="309" spans="1:28" s="150" customFormat="1" ht="19.899999999999999" customHeight="1">
      <c r="A309" s="139" t="s">
        <v>577</v>
      </c>
      <c r="B309" s="140" t="s">
        <v>576</v>
      </c>
      <c r="C309" s="141" t="s">
        <v>541</v>
      </c>
      <c r="D309" s="140" t="s">
        <v>542</v>
      </c>
      <c r="E309" s="141" t="s">
        <v>543</v>
      </c>
      <c r="F309" s="142" t="s">
        <v>7</v>
      </c>
      <c r="G309" s="142" t="s">
        <v>744</v>
      </c>
      <c r="H309" s="142" t="s">
        <v>955</v>
      </c>
      <c r="I309" s="17" t="s">
        <v>748</v>
      </c>
      <c r="J309" s="143">
        <v>44286</v>
      </c>
      <c r="K309" s="47" t="s">
        <v>967</v>
      </c>
      <c r="L309" s="150" t="s">
        <v>966</v>
      </c>
      <c r="M309" s="150">
        <v>34</v>
      </c>
      <c r="N309" s="149" t="s">
        <v>959</v>
      </c>
      <c r="O309" t="s">
        <v>1002</v>
      </c>
      <c r="P309" s="47" t="s">
        <v>760</v>
      </c>
      <c r="Q309" s="47" t="s">
        <v>748</v>
      </c>
      <c r="R309" s="47" t="s">
        <v>760</v>
      </c>
      <c r="S309" s="47" t="s">
        <v>760</v>
      </c>
      <c r="T309" s="150" t="s">
        <v>956</v>
      </c>
    </row>
    <row r="310" spans="1:28" s="150" customFormat="1" ht="19.899999999999999" customHeight="1">
      <c r="A310" s="139" t="s">
        <v>577</v>
      </c>
      <c r="B310" s="140" t="s">
        <v>576</v>
      </c>
      <c r="C310" s="141" t="s">
        <v>544</v>
      </c>
      <c r="D310" s="140" t="s">
        <v>545</v>
      </c>
      <c r="E310" s="141" t="s">
        <v>546</v>
      </c>
      <c r="F310" s="142" t="s">
        <v>7</v>
      </c>
      <c r="G310" s="142" t="s">
        <v>744</v>
      </c>
      <c r="H310" s="142" t="s">
        <v>955</v>
      </c>
      <c r="I310" s="17" t="s">
        <v>748</v>
      </c>
      <c r="J310" s="143">
        <v>44286</v>
      </c>
      <c r="K310" s="47" t="s">
        <v>967</v>
      </c>
      <c r="L310" s="150" t="s">
        <v>966</v>
      </c>
      <c r="M310" s="150">
        <v>53</v>
      </c>
      <c r="N310" s="149" t="s">
        <v>959</v>
      </c>
      <c r="O310" t="s">
        <v>1007</v>
      </c>
      <c r="P310" s="47" t="s">
        <v>760</v>
      </c>
      <c r="Q310" s="47" t="s">
        <v>748</v>
      </c>
      <c r="R310" s="47" t="s">
        <v>760</v>
      </c>
      <c r="S310" s="47" t="s">
        <v>760</v>
      </c>
      <c r="T310" s="150" t="s">
        <v>956</v>
      </c>
    </row>
    <row r="311" spans="1:28" s="150" customFormat="1" ht="19.899999999999999" customHeight="1">
      <c r="A311" s="139" t="s">
        <v>577</v>
      </c>
      <c r="B311" s="140" t="s">
        <v>576</v>
      </c>
      <c r="C311" s="141" t="s">
        <v>547</v>
      </c>
      <c r="D311" s="140" t="s">
        <v>548</v>
      </c>
      <c r="E311" s="141" t="s">
        <v>549</v>
      </c>
      <c r="F311" s="142" t="s">
        <v>7</v>
      </c>
      <c r="G311" s="142" t="s">
        <v>744</v>
      </c>
      <c r="H311" s="142" t="s">
        <v>955</v>
      </c>
      <c r="I311" s="187" t="s">
        <v>747</v>
      </c>
      <c r="J311" s="143">
        <v>44286</v>
      </c>
      <c r="N311" s="149"/>
      <c r="P311" s="47" t="s">
        <v>760</v>
      </c>
      <c r="Q311" s="47" t="s">
        <v>760</v>
      </c>
      <c r="R311" s="47" t="s">
        <v>760</v>
      </c>
      <c r="S311" s="47" t="s">
        <v>760</v>
      </c>
      <c r="U311" s="193"/>
      <c r="AB311" s="150" t="s">
        <v>1050</v>
      </c>
    </row>
    <row r="312" spans="1:28" s="150" customFormat="1" ht="19.899999999999999" customHeight="1">
      <c r="A312" s="139" t="s">
        <v>577</v>
      </c>
      <c r="B312" s="140" t="s">
        <v>576</v>
      </c>
      <c r="C312" s="141" t="s">
        <v>550</v>
      </c>
      <c r="D312" s="140" t="s">
        <v>551</v>
      </c>
      <c r="E312" s="141" t="s">
        <v>552</v>
      </c>
      <c r="F312" s="142" t="s">
        <v>7</v>
      </c>
      <c r="G312" s="142" t="s">
        <v>744</v>
      </c>
      <c r="H312" s="142" t="s">
        <v>955</v>
      </c>
      <c r="I312" s="187" t="s">
        <v>747</v>
      </c>
      <c r="J312" s="143">
        <v>44286</v>
      </c>
      <c r="N312" s="149"/>
      <c r="P312" s="47" t="s">
        <v>760</v>
      </c>
      <c r="Q312" s="47" t="s">
        <v>760</v>
      </c>
      <c r="R312" s="47" t="s">
        <v>760</v>
      </c>
      <c r="S312" s="47" t="s">
        <v>760</v>
      </c>
      <c r="U312" s="193"/>
      <c r="AB312" s="150" t="s">
        <v>1050</v>
      </c>
    </row>
    <row r="313" spans="1:28" s="150" customFormat="1" ht="19.899999999999999" customHeight="1">
      <c r="A313" s="139" t="s">
        <v>577</v>
      </c>
      <c r="B313" s="140" t="s">
        <v>576</v>
      </c>
      <c r="C313" s="141" t="s">
        <v>553</v>
      </c>
      <c r="D313" s="140" t="s">
        <v>554</v>
      </c>
      <c r="E313" s="141" t="s">
        <v>555</v>
      </c>
      <c r="F313" s="142" t="s">
        <v>7</v>
      </c>
      <c r="G313" s="142" t="s">
        <v>744</v>
      </c>
      <c r="H313" s="142" t="s">
        <v>955</v>
      </c>
      <c r="I313" s="17" t="s">
        <v>748</v>
      </c>
      <c r="J313" s="143">
        <v>44286</v>
      </c>
      <c r="K313" s="47" t="s">
        <v>967</v>
      </c>
      <c r="L313" s="150" t="s">
        <v>966</v>
      </c>
      <c r="M313" s="150">
        <v>18</v>
      </c>
      <c r="N313" s="149" t="s">
        <v>959</v>
      </c>
      <c r="O313" t="s">
        <v>1004</v>
      </c>
      <c r="P313" s="47" t="s">
        <v>760</v>
      </c>
      <c r="Q313" s="47" t="s">
        <v>748</v>
      </c>
      <c r="R313" s="47" t="s">
        <v>760</v>
      </c>
      <c r="S313" s="47" t="s">
        <v>760</v>
      </c>
      <c r="T313" s="150" t="s">
        <v>956</v>
      </c>
    </row>
    <row r="314" spans="1:28" s="150" customFormat="1" ht="19.899999999999999" customHeight="1">
      <c r="A314" s="139" t="s">
        <v>577</v>
      </c>
      <c r="B314" s="140" t="s">
        <v>576</v>
      </c>
      <c r="C314" s="141" t="s">
        <v>556</v>
      </c>
      <c r="D314" s="140" t="s">
        <v>557</v>
      </c>
      <c r="E314" s="141" t="s">
        <v>558</v>
      </c>
      <c r="F314" s="142" t="s">
        <v>7</v>
      </c>
      <c r="G314" s="142" t="s">
        <v>744</v>
      </c>
      <c r="H314" s="142" t="s">
        <v>955</v>
      </c>
      <c r="I314" s="187" t="s">
        <v>747</v>
      </c>
      <c r="J314" s="143">
        <v>44286</v>
      </c>
      <c r="N314" s="149"/>
      <c r="P314" s="47" t="s">
        <v>760</v>
      </c>
      <c r="Q314" s="47" t="s">
        <v>760</v>
      </c>
      <c r="R314" s="47" t="s">
        <v>760</v>
      </c>
      <c r="S314" s="47" t="s">
        <v>760</v>
      </c>
      <c r="U314" s="193"/>
      <c r="AB314" s="150" t="s">
        <v>1050</v>
      </c>
    </row>
    <row r="315" spans="1:28" s="150" customFormat="1" ht="19.899999999999999" customHeight="1">
      <c r="A315" s="139" t="s">
        <v>577</v>
      </c>
      <c r="B315" s="140" t="s">
        <v>576</v>
      </c>
      <c r="C315" s="141" t="s">
        <v>559</v>
      </c>
      <c r="D315" s="140" t="s">
        <v>560</v>
      </c>
      <c r="E315" s="141" t="s">
        <v>561</v>
      </c>
      <c r="F315" s="8" t="s">
        <v>5</v>
      </c>
      <c r="G315" s="8" t="s">
        <v>582</v>
      </c>
      <c r="H315" s="142" t="s">
        <v>955</v>
      </c>
      <c r="I315" s="184">
        <v>2.1</v>
      </c>
      <c r="J315" s="143">
        <v>44286</v>
      </c>
      <c r="K315" s="47" t="s">
        <v>964</v>
      </c>
      <c r="L315" s="150" t="s">
        <v>965</v>
      </c>
      <c r="M315" s="150" t="s">
        <v>747</v>
      </c>
      <c r="N315" s="149" t="s">
        <v>959</v>
      </c>
      <c r="O315" s="94" t="s">
        <v>747</v>
      </c>
      <c r="P315" s="47" t="s">
        <v>748</v>
      </c>
      <c r="Q315" s="47" t="s">
        <v>748</v>
      </c>
      <c r="R315" s="47" t="s">
        <v>760</v>
      </c>
      <c r="S315" s="47" t="s">
        <v>760</v>
      </c>
      <c r="T315" s="150" t="s">
        <v>963</v>
      </c>
      <c r="U315" s="150" t="s">
        <v>1057</v>
      </c>
    </row>
    <row r="316" spans="1:28" s="150" customFormat="1" ht="19.899999999999999" customHeight="1">
      <c r="A316" s="139" t="s">
        <v>577</v>
      </c>
      <c r="B316" s="140" t="s">
        <v>576</v>
      </c>
      <c r="C316" s="141" t="s">
        <v>562</v>
      </c>
      <c r="D316" s="140" t="s">
        <v>563</v>
      </c>
      <c r="E316" s="141" t="s">
        <v>564</v>
      </c>
      <c r="F316" s="142" t="s">
        <v>7</v>
      </c>
      <c r="G316" s="142" t="s">
        <v>744</v>
      </c>
      <c r="H316" s="142" t="s">
        <v>955</v>
      </c>
      <c r="I316" s="17" t="s">
        <v>748</v>
      </c>
      <c r="J316" s="143">
        <v>44286</v>
      </c>
      <c r="K316" s="150" t="s">
        <v>961</v>
      </c>
      <c r="L316" s="150" t="s">
        <v>962</v>
      </c>
      <c r="M316" s="150" t="s">
        <v>960</v>
      </c>
      <c r="N316" s="149" t="s">
        <v>959</v>
      </c>
      <c r="O316" s="150" t="s">
        <v>747</v>
      </c>
      <c r="P316" s="47" t="s">
        <v>748</v>
      </c>
      <c r="Q316" s="47" t="s">
        <v>748</v>
      </c>
      <c r="R316" s="47" t="s">
        <v>760</v>
      </c>
      <c r="S316" s="47" t="s">
        <v>760</v>
      </c>
      <c r="T316" s="150" t="s">
        <v>958</v>
      </c>
    </row>
    <row r="317" spans="1:28" ht="19.899999999999999" customHeight="1">
      <c r="B317" s="192"/>
    </row>
    <row r="318" spans="1:28" ht="19.899999999999999" customHeight="1">
      <c r="A318" s="191"/>
    </row>
    <row r="319" spans="1:28" ht="19.899999999999999" customHeight="1">
      <c r="T319" s="150"/>
    </row>
    <row r="320" spans="1:28" ht="19.899999999999999" customHeight="1">
      <c r="K320" s="47"/>
      <c r="L320" s="150"/>
      <c r="M320" s="150"/>
      <c r="N320" s="149"/>
      <c r="O320" s="150"/>
      <c r="P320" s="47"/>
      <c r="Q320" s="47"/>
      <c r="R320" s="47"/>
      <c r="S320" s="47"/>
      <c r="T320" s="150"/>
    </row>
    <row r="322" spans="9:9" ht="19.899999999999999" customHeight="1">
      <c r="I322" s="54"/>
    </row>
  </sheetData>
  <sheetProtection selectLockedCells="1"/>
  <autoFilter ref="A1:AL318" xr:uid="{0B3F0061-2047-43B4-8334-C0082BB3D1CA}"/>
  <mergeCells count="1">
    <mergeCell ref="AJ2:AL2"/>
  </mergeCells>
  <phoneticPr fontId="6" type="noConversion"/>
  <conditionalFormatting sqref="AD5:AD15">
    <cfRule type="containsText" dxfId="50" priority="1" operator="containsText" text="T2">
      <formula>NOT(ISERROR(SEARCH("T2",AD5)))</formula>
    </cfRule>
    <cfRule type="containsText" dxfId="49" priority="2" operator="containsText" text="T1">
      <formula>NOT(ISERROR(SEARCH("T1",AD5)))</formula>
    </cfRule>
  </conditionalFormatting>
  <dataValidations count="5">
    <dataValidation type="list" allowBlank="1" showInputMessage="1" showErrorMessage="1" sqref="V2:V211 P2:S243 P249:S264 P247:S247 P320:S320 V294 P266:S316" xr:uid="{00000000-0002-0000-0200-000000000000}">
      <formula1>"Yes, No"</formula1>
    </dataValidation>
    <dataValidation type="list" allowBlank="1" showInputMessage="1" showErrorMessage="1" sqref="W2:W211" xr:uid="{00000000-0002-0000-0200-000001000000}">
      <formula1>$AK$5:$AK$15</formula1>
    </dataValidation>
    <dataValidation type="list" allowBlank="1" showInputMessage="1" showErrorMessage="1" sqref="Z2:Z211" xr:uid="{00000000-0002-0000-0200-000002000000}">
      <formula1>"Error accepted, Error not accepted"</formula1>
    </dataValidation>
    <dataValidation type="list" allowBlank="1" showInputMessage="1" showErrorMessage="1" sqref="I190:I209 I211:I233 I85:I104 I106:I128 I63:I65 I68:I73 I180:I183 I2:I23 I75:I78 I130:I136 I25:I31 I168:I170 I173:I178 I33:I61 I138:I166 I235:I241 I316 I273:I275 I278:I283 I285:I288 I295:I314 I243:I271" xr:uid="{00000000-0002-0000-0200-000003000000}">
      <formula1>"Yes, No, NA"</formula1>
    </dataValidation>
    <dataValidation type="decimal" operator="greaterThanOrEqual" allowBlank="1" showInputMessage="1" showErrorMessage="1" sqref="I185 I83 I32 I62 I66:I67 I74 I210 I105 I80 I137 I167 I171:I172 I179 I234 I242 I272 I276:I277 I284 I315 I289:I291 I293:I294" xr:uid="{00000000-0002-0000-0200-000004000000}">
      <formula1>-999999</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P96"/>
  <sheetViews>
    <sheetView zoomScale="80" zoomScaleNormal="80" workbookViewId="0"/>
  </sheetViews>
  <sheetFormatPr defaultColWidth="10.75" defaultRowHeight="15.75"/>
  <cols>
    <col min="1" max="1" width="20.125" customWidth="1"/>
    <col min="2" max="2" width="23.625" customWidth="1"/>
    <col min="3" max="3" width="19.75" customWidth="1"/>
    <col min="4" max="4" width="20.625" customWidth="1"/>
    <col min="5" max="5" width="26.875" customWidth="1"/>
    <col min="6" max="6" width="19.875" customWidth="1"/>
    <col min="7" max="7" width="26.875" customWidth="1"/>
    <col min="8" max="8" width="14.125" customWidth="1"/>
    <col min="9" max="9" width="16" style="83" customWidth="1"/>
    <col min="10" max="10" width="12.625" customWidth="1"/>
    <col min="11" max="11" width="11.5" customWidth="1"/>
    <col min="12" max="12" width="13.25" customWidth="1"/>
    <col min="13" max="13" width="19.375" customWidth="1"/>
    <col min="14" max="14" width="13.75" customWidth="1"/>
    <col min="15" max="15" width="14.375" customWidth="1"/>
    <col min="16" max="16" width="12.375" customWidth="1"/>
    <col min="17" max="17" width="12.875" customWidth="1"/>
    <col min="18" max="18" width="12.75" customWidth="1"/>
    <col min="19" max="19" width="13.75" customWidth="1"/>
    <col min="20" max="20" width="14.25" customWidth="1"/>
    <col min="21" max="21" width="7.375" customWidth="1"/>
    <col min="22" max="22" width="10.375" customWidth="1"/>
    <col min="23" max="23" width="10.125" hidden="1" customWidth="1"/>
    <col min="24" max="24" width="12.75" hidden="1" customWidth="1"/>
    <col min="25" max="25" width="15.5" hidden="1" customWidth="1"/>
    <col min="26" max="26" width="10.75" hidden="1" customWidth="1"/>
    <col min="27" max="27" width="10.125" hidden="1" customWidth="1"/>
    <col min="28" max="28" width="9.875" hidden="1" customWidth="1"/>
    <col min="29" max="29" width="12.875" hidden="1" customWidth="1"/>
    <col min="30" max="30" width="11.875" hidden="1" customWidth="1"/>
    <col min="31" max="31" width="11.375" hidden="1" customWidth="1"/>
    <col min="32" max="32" width="11.5" hidden="1" customWidth="1"/>
    <col min="33" max="33" width="9.875" hidden="1" customWidth="1"/>
    <col min="34" max="34" width="11.125" hidden="1" customWidth="1"/>
    <col min="35" max="35" width="9.25" hidden="1" customWidth="1"/>
    <col min="36" max="36" width="10" hidden="1" customWidth="1"/>
    <col min="37" max="37" width="11.75" hidden="1" customWidth="1"/>
    <col min="38" max="38" width="10.375" hidden="1" customWidth="1"/>
    <col min="39" max="39" width="12.5" hidden="1" customWidth="1"/>
    <col min="40" max="40" width="23.75" customWidth="1"/>
    <col min="41" max="41" width="20.625" customWidth="1"/>
    <col min="42" max="42" width="13.125" customWidth="1"/>
    <col min="43" max="43" width="19.25" style="83" customWidth="1"/>
    <col min="44" max="44" width="11.875" customWidth="1"/>
    <col min="45" max="45" width="11.375" customWidth="1"/>
    <col min="46" max="46" width="10.375" customWidth="1"/>
    <col min="47" max="47" width="9.875" customWidth="1"/>
    <col min="48" max="48" width="10.125" customWidth="1"/>
    <col min="49" max="49" width="28.5" customWidth="1"/>
    <col min="50" max="50" width="31.375" style="41" customWidth="1"/>
    <col min="51" max="51" width="34.75" customWidth="1"/>
    <col min="52" max="52" width="32.75" customWidth="1"/>
    <col min="53" max="53" width="31" customWidth="1"/>
    <col min="57" max="57" width="31.75" customWidth="1"/>
    <col min="59" max="59" width="28" customWidth="1"/>
    <col min="61" max="61" width="27.75" customWidth="1"/>
    <col min="62" max="62" width="29" customWidth="1"/>
    <col min="66" max="66" width="23.75" customWidth="1"/>
    <col min="67" max="67" width="30.75" customWidth="1"/>
    <col min="68" max="68" width="29.75" customWidth="1"/>
  </cols>
  <sheetData>
    <row r="1" spans="1:68" s="102" customFormat="1" ht="60" customHeight="1">
      <c r="A1" s="97" t="s">
        <v>8</v>
      </c>
      <c r="B1" s="86" t="s">
        <v>0</v>
      </c>
      <c r="C1" s="86" t="s">
        <v>1</v>
      </c>
      <c r="D1" s="86" t="s">
        <v>3</v>
      </c>
      <c r="E1" s="86" t="s">
        <v>2</v>
      </c>
      <c r="F1" s="86" t="s">
        <v>6</v>
      </c>
      <c r="G1" s="86" t="s">
        <v>4</v>
      </c>
      <c r="H1" s="86" t="s">
        <v>9</v>
      </c>
      <c r="I1" s="87" t="s">
        <v>11</v>
      </c>
      <c r="J1" s="96" t="s">
        <v>829</v>
      </c>
      <c r="K1" s="96" t="s">
        <v>830</v>
      </c>
      <c r="L1" s="96" t="s">
        <v>831</v>
      </c>
      <c r="M1" s="96" t="s">
        <v>832</v>
      </c>
      <c r="N1" s="96" t="s">
        <v>833</v>
      </c>
      <c r="O1" s="96" t="s">
        <v>834</v>
      </c>
      <c r="P1" s="96" t="s">
        <v>835</v>
      </c>
      <c r="Q1" s="96" t="s">
        <v>843</v>
      </c>
      <c r="R1" s="96" t="s">
        <v>837</v>
      </c>
      <c r="S1" s="96" t="s">
        <v>838</v>
      </c>
      <c r="T1" s="96" t="s">
        <v>839</v>
      </c>
      <c r="U1" s="96"/>
      <c r="V1" s="21"/>
      <c r="W1" s="21"/>
      <c r="X1" s="21"/>
      <c r="Y1" s="21"/>
      <c r="Z1" s="21"/>
      <c r="AA1" s="21" t="s">
        <v>670</v>
      </c>
      <c r="AB1" s="21" t="s">
        <v>671</v>
      </c>
      <c r="AC1" s="21" t="s">
        <v>672</v>
      </c>
      <c r="AD1" s="21" t="s">
        <v>673</v>
      </c>
      <c r="AE1" s="21" t="s">
        <v>674</v>
      </c>
      <c r="AF1" s="21" t="s">
        <v>675</v>
      </c>
      <c r="AG1" s="21" t="s">
        <v>676</v>
      </c>
      <c r="AH1" s="21" t="s">
        <v>677</v>
      </c>
      <c r="AI1" s="21" t="s">
        <v>678</v>
      </c>
      <c r="AJ1" s="21" t="s">
        <v>704</v>
      </c>
      <c r="AK1" s="21" t="s">
        <v>705</v>
      </c>
      <c r="AL1" s="21" t="s">
        <v>706</v>
      </c>
      <c r="AM1" s="21" t="s">
        <v>707</v>
      </c>
      <c r="AN1" s="88" t="s">
        <v>13</v>
      </c>
      <c r="AO1" s="88" t="s">
        <v>14</v>
      </c>
      <c r="AP1" s="88" t="s">
        <v>15</v>
      </c>
      <c r="AQ1" s="89" t="s">
        <v>16</v>
      </c>
      <c r="AR1" s="88" t="s">
        <v>665</v>
      </c>
      <c r="AS1" s="86" t="s">
        <v>18</v>
      </c>
      <c r="AT1" s="86" t="s">
        <v>19</v>
      </c>
      <c r="AU1" s="86" t="s">
        <v>20</v>
      </c>
      <c r="AV1" s="86" t="s">
        <v>742</v>
      </c>
      <c r="AW1" s="111" t="s">
        <v>666</v>
      </c>
      <c r="AX1" s="98" t="s">
        <v>22</v>
      </c>
      <c r="AY1" s="99" t="s">
        <v>23</v>
      </c>
      <c r="AZ1" s="100" t="s">
        <v>24</v>
      </c>
      <c r="BA1" s="100" t="s">
        <v>25</v>
      </c>
      <c r="BB1" s="100" t="s">
        <v>26</v>
      </c>
      <c r="BC1" s="100" t="s">
        <v>27</v>
      </c>
      <c r="BD1" s="100" t="s">
        <v>28</v>
      </c>
      <c r="BE1" s="100" t="s">
        <v>29</v>
      </c>
      <c r="BF1" s="92"/>
      <c r="BG1" s="92"/>
      <c r="BH1" s="92"/>
      <c r="BI1" s="93" t="s">
        <v>740</v>
      </c>
      <c r="BJ1" s="93">
        <v>60</v>
      </c>
      <c r="BK1" s="92"/>
      <c r="BL1" s="92"/>
      <c r="BM1" s="101"/>
      <c r="BN1" s="197" t="s">
        <v>30</v>
      </c>
      <c r="BO1" s="198"/>
      <c r="BP1" s="199"/>
    </row>
    <row r="2" spans="1:68" s="12" customFormat="1" ht="15.95" customHeight="1">
      <c r="A2" s="11" t="s">
        <v>577</v>
      </c>
      <c r="B2" s="112" t="s">
        <v>566</v>
      </c>
      <c r="C2" s="113" t="s">
        <v>583</v>
      </c>
      <c r="D2" s="114" t="s">
        <v>584</v>
      </c>
      <c r="E2" s="114" t="s">
        <v>585</v>
      </c>
      <c r="F2" s="112" t="s">
        <v>7</v>
      </c>
      <c r="G2" s="112" t="s">
        <v>744</v>
      </c>
      <c r="H2" s="112" t="s">
        <v>12</v>
      </c>
      <c r="I2" s="84">
        <v>43921</v>
      </c>
      <c r="J2" s="112" t="s">
        <v>760</v>
      </c>
      <c r="K2" s="12" t="s">
        <v>760</v>
      </c>
      <c r="L2" s="12" t="s">
        <v>748</v>
      </c>
      <c r="M2" s="12" t="s">
        <v>748</v>
      </c>
      <c r="N2" s="12" t="s">
        <v>748</v>
      </c>
      <c r="O2" s="12" t="s">
        <v>760</v>
      </c>
      <c r="P2" s="12" t="s">
        <v>760</v>
      </c>
      <c r="Q2" s="12" t="s">
        <v>748</v>
      </c>
      <c r="R2" s="12" t="s">
        <v>748</v>
      </c>
      <c r="S2" s="12" t="s">
        <v>748</v>
      </c>
      <c r="T2" s="12" t="s">
        <v>760</v>
      </c>
      <c r="AN2" s="17" t="s">
        <v>755</v>
      </c>
      <c r="AO2" s="17" t="s">
        <v>754</v>
      </c>
      <c r="AP2" s="12">
        <v>36</v>
      </c>
      <c r="AQ2" s="81">
        <v>44015</v>
      </c>
      <c r="AR2" s="12" t="s">
        <v>747</v>
      </c>
      <c r="AS2" s="17" t="s">
        <v>748</v>
      </c>
      <c r="AT2" s="17" t="s">
        <v>748</v>
      </c>
      <c r="AU2" s="17" t="s">
        <v>760</v>
      </c>
      <c r="AV2" s="17" t="s">
        <v>760</v>
      </c>
      <c r="AW2" s="17" t="s">
        <v>886</v>
      </c>
      <c r="AX2" s="40"/>
      <c r="AY2" s="39" t="s">
        <v>748</v>
      </c>
      <c r="AZ2" s="19"/>
      <c r="BC2" s="20"/>
      <c r="BF2" s="23"/>
      <c r="BG2" s="24"/>
      <c r="BH2" s="25" t="s">
        <v>732</v>
      </c>
      <c r="BI2" s="25"/>
      <c r="BJ2" s="26"/>
      <c r="BK2" s="23"/>
      <c r="BL2" s="23"/>
      <c r="BN2" s="15"/>
      <c r="BO2" s="15"/>
      <c r="BP2" s="15"/>
    </row>
    <row r="3" spans="1:68" s="12" customFormat="1" ht="15.95" customHeight="1" thickBot="1">
      <c r="A3" s="11" t="s">
        <v>577</v>
      </c>
      <c r="B3" s="12" t="s">
        <v>566</v>
      </c>
      <c r="C3" s="13" t="s">
        <v>586</v>
      </c>
      <c r="D3" s="10" t="s">
        <v>587</v>
      </c>
      <c r="E3" s="10" t="s">
        <v>588</v>
      </c>
      <c r="F3" s="12" t="s">
        <v>7</v>
      </c>
      <c r="G3" s="12" t="s">
        <v>744</v>
      </c>
      <c r="H3" s="12" t="s">
        <v>12</v>
      </c>
      <c r="I3" s="84">
        <v>43921</v>
      </c>
      <c r="J3" s="12" t="s">
        <v>760</v>
      </c>
      <c r="K3" s="12" t="s">
        <v>760</v>
      </c>
      <c r="L3" s="12" t="s">
        <v>760</v>
      </c>
      <c r="M3" s="12" t="s">
        <v>760</v>
      </c>
      <c r="N3" s="12" t="s">
        <v>760</v>
      </c>
      <c r="O3" s="12" t="s">
        <v>748</v>
      </c>
      <c r="P3" s="12" t="s">
        <v>748</v>
      </c>
      <c r="Q3" s="12" t="s">
        <v>748</v>
      </c>
      <c r="R3" s="12" t="s">
        <v>760</v>
      </c>
      <c r="S3" s="12" t="s">
        <v>748</v>
      </c>
      <c r="T3" s="12" t="s">
        <v>748</v>
      </c>
      <c r="AN3" s="17" t="s">
        <v>755</v>
      </c>
      <c r="AO3" s="17" t="s">
        <v>754</v>
      </c>
      <c r="AP3" s="12">
        <v>41</v>
      </c>
      <c r="AQ3" s="81">
        <v>44015</v>
      </c>
      <c r="AR3" t="s">
        <v>844</v>
      </c>
      <c r="AS3" s="17" t="s">
        <v>760</v>
      </c>
      <c r="AT3" s="17" t="s">
        <v>748</v>
      </c>
      <c r="AU3" s="17" t="s">
        <v>760</v>
      </c>
      <c r="AV3" s="17" t="s">
        <v>760</v>
      </c>
      <c r="AW3" s="18" t="s">
        <v>875</v>
      </c>
      <c r="AX3" s="40"/>
      <c r="AY3" s="39" t="s">
        <v>748</v>
      </c>
      <c r="AZ3" s="19"/>
      <c r="BC3" s="20"/>
      <c r="BF3" s="23"/>
      <c r="BG3" s="27"/>
      <c r="BH3" s="27"/>
      <c r="BI3"/>
      <c r="BJ3"/>
      <c r="BK3" s="23"/>
      <c r="BL3" s="23"/>
      <c r="BN3" s="16" t="s">
        <v>31</v>
      </c>
      <c r="BO3" s="16" t="s">
        <v>32</v>
      </c>
      <c r="BP3" s="16" t="s">
        <v>33</v>
      </c>
    </row>
    <row r="4" spans="1:68" s="12" customFormat="1" ht="15.95" customHeight="1" thickBot="1">
      <c r="A4" s="11" t="s">
        <v>577</v>
      </c>
      <c r="B4" s="12" t="s">
        <v>567</v>
      </c>
      <c r="C4" s="13" t="s">
        <v>589</v>
      </c>
      <c r="D4" s="10" t="s">
        <v>590</v>
      </c>
      <c r="E4" s="162" t="s">
        <v>591</v>
      </c>
      <c r="F4" s="12" t="s">
        <v>5</v>
      </c>
      <c r="G4" s="8" t="s">
        <v>578</v>
      </c>
      <c r="H4" s="12" t="s">
        <v>12</v>
      </c>
      <c r="I4" s="84">
        <v>43921</v>
      </c>
      <c r="J4" s="44">
        <v>600000</v>
      </c>
      <c r="K4" s="44">
        <v>300000</v>
      </c>
      <c r="L4" s="44">
        <v>540000</v>
      </c>
      <c r="M4" s="44">
        <v>280000</v>
      </c>
      <c r="N4" s="44">
        <v>100000</v>
      </c>
      <c r="O4" s="44">
        <v>360000</v>
      </c>
      <c r="P4" s="44">
        <v>480000</v>
      </c>
      <c r="Q4" s="44">
        <v>960000</v>
      </c>
      <c r="R4" s="44">
        <v>780000</v>
      </c>
      <c r="S4" s="44">
        <v>660000</v>
      </c>
      <c r="T4" s="12">
        <v>25926000</v>
      </c>
      <c r="AN4" s="17" t="s">
        <v>755</v>
      </c>
      <c r="AO4" s="17" t="s">
        <v>754</v>
      </c>
      <c r="AP4" s="12" t="s">
        <v>851</v>
      </c>
      <c r="AQ4" s="81">
        <v>44015</v>
      </c>
      <c r="AR4" s="12" t="s">
        <v>747</v>
      </c>
      <c r="AS4" s="17" t="s">
        <v>748</v>
      </c>
      <c r="AT4" s="17" t="s">
        <v>748</v>
      </c>
      <c r="AU4" s="17" t="s">
        <v>760</v>
      </c>
      <c r="AV4" s="17" t="s">
        <v>760</v>
      </c>
      <c r="AW4" s="18" t="s">
        <v>896</v>
      </c>
      <c r="AX4" s="40"/>
      <c r="AY4" s="39" t="s">
        <v>748</v>
      </c>
      <c r="AZ4" s="19"/>
      <c r="BC4" s="20"/>
      <c r="BF4" s="23"/>
      <c r="BG4" s="28" t="s">
        <v>733</v>
      </c>
      <c r="BH4" s="28" t="s">
        <v>734</v>
      </c>
      <c r="BI4" s="28" t="s">
        <v>735</v>
      </c>
      <c r="BJ4" s="28" t="s">
        <v>736</v>
      </c>
      <c r="BK4" s="23"/>
      <c r="BL4" s="23"/>
      <c r="BN4" s="1" t="s">
        <v>34</v>
      </c>
      <c r="BO4" s="1" t="s">
        <v>35</v>
      </c>
      <c r="BP4" s="1" t="s">
        <v>36</v>
      </c>
    </row>
    <row r="5" spans="1:68" s="12" customFormat="1" ht="15.95" customHeight="1">
      <c r="A5" s="11" t="s">
        <v>577</v>
      </c>
      <c r="B5" s="12" t="s">
        <v>567</v>
      </c>
      <c r="C5" s="13" t="s">
        <v>592</v>
      </c>
      <c r="D5" s="10" t="s">
        <v>593</v>
      </c>
      <c r="E5" s="162" t="s">
        <v>594</v>
      </c>
      <c r="F5" s="12" t="s">
        <v>5</v>
      </c>
      <c r="G5" s="8" t="s">
        <v>578</v>
      </c>
      <c r="H5" s="12" t="s">
        <v>12</v>
      </c>
      <c r="I5" s="84">
        <v>43921</v>
      </c>
      <c r="J5" s="12">
        <v>0</v>
      </c>
      <c r="K5" s="12">
        <v>0</v>
      </c>
      <c r="L5" s="12">
        <v>0</v>
      </c>
      <c r="M5" s="12">
        <v>0</v>
      </c>
      <c r="N5" s="12">
        <v>0</v>
      </c>
      <c r="O5" s="12">
        <v>0</v>
      </c>
      <c r="P5" s="12">
        <v>0</v>
      </c>
      <c r="Q5" s="12">
        <v>0</v>
      </c>
      <c r="R5" s="12">
        <v>0</v>
      </c>
      <c r="S5" s="12">
        <v>0</v>
      </c>
      <c r="T5" s="12">
        <v>0</v>
      </c>
      <c r="AN5" s="17" t="s">
        <v>755</v>
      </c>
      <c r="AO5" s="17" t="s">
        <v>754</v>
      </c>
      <c r="AP5" s="12" t="s">
        <v>851</v>
      </c>
      <c r="AQ5" s="81">
        <v>44015</v>
      </c>
      <c r="AR5" s="12" t="s">
        <v>747</v>
      </c>
      <c r="AS5" s="17" t="s">
        <v>748</v>
      </c>
      <c r="AT5" s="17" t="s">
        <v>748</v>
      </c>
      <c r="AU5" s="17" t="s">
        <v>760</v>
      </c>
      <c r="AV5" s="17" t="s">
        <v>760</v>
      </c>
      <c r="AW5" s="18" t="s">
        <v>896</v>
      </c>
      <c r="AX5" s="40"/>
      <c r="AY5" s="39" t="s">
        <v>748</v>
      </c>
      <c r="AZ5" s="19"/>
      <c r="BC5" s="20"/>
      <c r="BF5" s="23"/>
      <c r="BG5" s="29" t="s">
        <v>35</v>
      </c>
      <c r="BH5" s="30">
        <f>COUNTIF(AZ:AZ,BG5)</f>
        <v>0</v>
      </c>
      <c r="BI5" s="31">
        <f>BH5/$BJ$1</f>
        <v>0</v>
      </c>
      <c r="BJ5" s="32" t="e">
        <f>COUNTIFS(BC:BC, "Error accepted",AZ:AZ,BG5)/$BH$16</f>
        <v>#DIV/0!</v>
      </c>
      <c r="BK5" s="23"/>
      <c r="BL5" s="23"/>
      <c r="BN5" s="1" t="s">
        <v>34</v>
      </c>
      <c r="BO5" s="2" t="s">
        <v>37</v>
      </c>
      <c r="BP5" s="3" t="s">
        <v>38</v>
      </c>
    </row>
    <row r="6" spans="1:68" s="12" customFormat="1" ht="15.95" customHeight="1">
      <c r="A6" s="11" t="s">
        <v>577</v>
      </c>
      <c r="B6" s="12" t="s">
        <v>567</v>
      </c>
      <c r="C6" s="13" t="s">
        <v>595</v>
      </c>
      <c r="D6" s="10" t="s">
        <v>596</v>
      </c>
      <c r="E6" s="10" t="s">
        <v>597</v>
      </c>
      <c r="F6" s="12" t="s">
        <v>5</v>
      </c>
      <c r="G6" s="8" t="s">
        <v>578</v>
      </c>
      <c r="H6" s="12" t="s">
        <v>12</v>
      </c>
      <c r="I6" s="84">
        <v>43921</v>
      </c>
      <c r="J6" s="12">
        <v>0</v>
      </c>
      <c r="K6" s="12">
        <v>0</v>
      </c>
      <c r="L6" s="12">
        <v>0</v>
      </c>
      <c r="M6" s="12">
        <v>0</v>
      </c>
      <c r="N6" s="12">
        <v>0</v>
      </c>
      <c r="O6" s="12">
        <v>0</v>
      </c>
      <c r="P6" s="12">
        <v>0</v>
      </c>
      <c r="Q6" s="12">
        <v>0</v>
      </c>
      <c r="R6" s="12">
        <v>0</v>
      </c>
      <c r="S6" s="12">
        <v>0</v>
      </c>
      <c r="T6" s="120">
        <v>6402000</v>
      </c>
      <c r="AN6" s="17" t="s">
        <v>755</v>
      </c>
      <c r="AO6" s="17" t="s">
        <v>754</v>
      </c>
      <c r="AP6" s="12" t="s">
        <v>851</v>
      </c>
      <c r="AQ6" s="81">
        <v>44015</v>
      </c>
      <c r="AR6" s="12" t="s">
        <v>747</v>
      </c>
      <c r="AS6" s="17" t="s">
        <v>748</v>
      </c>
      <c r="AT6" s="17" t="s">
        <v>748</v>
      </c>
      <c r="AU6" s="17" t="s">
        <v>760</v>
      </c>
      <c r="AV6" s="17" t="s">
        <v>760</v>
      </c>
      <c r="AW6" s="18" t="s">
        <v>896</v>
      </c>
      <c r="AX6" s="40"/>
      <c r="AY6" s="39" t="s">
        <v>748</v>
      </c>
      <c r="AZ6" s="19"/>
      <c r="BC6" s="20"/>
      <c r="BF6" s="23"/>
      <c r="BG6" s="29" t="s">
        <v>37</v>
      </c>
      <c r="BH6" s="30">
        <f>COUNTIF(AZ2:AZ62,BG6)</f>
        <v>0</v>
      </c>
      <c r="BI6" s="31">
        <f t="shared" ref="BI6:BI15" si="0">BH6/$BJ$1</f>
        <v>0</v>
      </c>
      <c r="BJ6" s="32" t="e">
        <f t="shared" ref="BJ6:BJ15" si="1">COUNTIFS(BC:BC, "Error accepted",AZ:AZ,BG6)/$BH$16</f>
        <v>#DIV/0!</v>
      </c>
      <c r="BK6" s="23"/>
      <c r="BL6" s="23"/>
      <c r="BN6" s="1" t="s">
        <v>34</v>
      </c>
      <c r="BO6" s="3" t="s">
        <v>39</v>
      </c>
      <c r="BP6" s="3" t="s">
        <v>40</v>
      </c>
    </row>
    <row r="7" spans="1:68" s="12" customFormat="1" ht="15.95" customHeight="1">
      <c r="A7" s="11" t="s">
        <v>577</v>
      </c>
      <c r="B7" s="12" t="s">
        <v>567</v>
      </c>
      <c r="C7" s="13" t="s">
        <v>598</v>
      </c>
      <c r="D7" s="10" t="s">
        <v>599</v>
      </c>
      <c r="E7" s="10" t="s">
        <v>600</v>
      </c>
      <c r="F7" s="12" t="s">
        <v>5</v>
      </c>
      <c r="G7" s="8" t="s">
        <v>578</v>
      </c>
      <c r="H7" s="12" t="s">
        <v>12</v>
      </c>
      <c r="I7" s="84">
        <v>43921</v>
      </c>
      <c r="AN7" s="17"/>
      <c r="AO7" s="17"/>
      <c r="AQ7" s="81"/>
      <c r="AS7" s="17" t="s">
        <v>760</v>
      </c>
      <c r="AT7" s="17" t="s">
        <v>760</v>
      </c>
      <c r="AU7" s="17" t="s">
        <v>760</v>
      </c>
      <c r="AV7" s="17" t="s">
        <v>760</v>
      </c>
      <c r="AW7" s="18"/>
      <c r="AX7" s="40"/>
      <c r="AY7" s="39" t="s">
        <v>748</v>
      </c>
      <c r="AZ7" s="19"/>
      <c r="BC7" s="20"/>
      <c r="BF7" s="23"/>
      <c r="BG7" s="29" t="s">
        <v>39</v>
      </c>
      <c r="BH7" s="30">
        <f>COUNTIF(AZ:AZ,BG7)</f>
        <v>0</v>
      </c>
      <c r="BI7" s="31">
        <f>BH7/$BJ$1</f>
        <v>0</v>
      </c>
      <c r="BJ7" s="32" t="e">
        <f t="shared" si="1"/>
        <v>#DIV/0!</v>
      </c>
      <c r="BK7" s="23"/>
      <c r="BL7" s="23"/>
      <c r="BN7" s="1" t="s">
        <v>34</v>
      </c>
      <c r="BO7" s="3" t="s">
        <v>41</v>
      </c>
      <c r="BP7" s="3" t="s">
        <v>42</v>
      </c>
    </row>
    <row r="8" spans="1:68" s="12" customFormat="1" ht="15.95" customHeight="1">
      <c r="A8" s="11" t="s">
        <v>577</v>
      </c>
      <c r="B8" s="12" t="s">
        <v>567</v>
      </c>
      <c r="C8" s="13" t="s">
        <v>601</v>
      </c>
      <c r="D8" s="10" t="s">
        <v>602</v>
      </c>
      <c r="E8" s="10" t="s">
        <v>715</v>
      </c>
      <c r="F8" s="12" t="s">
        <v>5</v>
      </c>
      <c r="G8" s="8" t="s">
        <v>578</v>
      </c>
      <c r="H8" s="12" t="s">
        <v>12</v>
      </c>
      <c r="I8" s="84">
        <v>43921</v>
      </c>
      <c r="AN8" s="17"/>
      <c r="AO8" s="17"/>
      <c r="AQ8" s="81"/>
      <c r="AS8" s="17" t="s">
        <v>760</v>
      </c>
      <c r="AT8" s="17" t="s">
        <v>760</v>
      </c>
      <c r="AU8" s="17" t="s">
        <v>760</v>
      </c>
      <c r="AV8" s="17" t="s">
        <v>760</v>
      </c>
      <c r="AW8" s="18"/>
      <c r="AX8" s="40"/>
      <c r="AY8" s="39" t="s">
        <v>748</v>
      </c>
      <c r="AZ8" s="19"/>
      <c r="BC8" s="20"/>
      <c r="BF8" s="23"/>
      <c r="BG8" s="29" t="s">
        <v>41</v>
      </c>
      <c r="BH8" s="30">
        <f>COUNTIF(AZ:AZ,BG8)</f>
        <v>0</v>
      </c>
      <c r="BI8" s="31">
        <f t="shared" si="0"/>
        <v>0</v>
      </c>
      <c r="BJ8" s="32" t="e">
        <f t="shared" si="1"/>
        <v>#DIV/0!</v>
      </c>
      <c r="BK8" s="23"/>
      <c r="BL8" s="23"/>
      <c r="BN8" s="1" t="s">
        <v>34</v>
      </c>
      <c r="BO8" s="3" t="s">
        <v>43</v>
      </c>
      <c r="BP8" s="3" t="s">
        <v>44</v>
      </c>
    </row>
    <row r="9" spans="1:68" s="12" customFormat="1" ht="15.95" customHeight="1">
      <c r="A9" s="11" t="s">
        <v>577</v>
      </c>
      <c r="B9" s="12" t="s">
        <v>567</v>
      </c>
      <c r="C9" s="13" t="s">
        <v>603</v>
      </c>
      <c r="D9" s="10" t="s">
        <v>604</v>
      </c>
      <c r="E9" s="10" t="s">
        <v>716</v>
      </c>
      <c r="F9" s="12" t="s">
        <v>5</v>
      </c>
      <c r="G9" s="8" t="s">
        <v>578</v>
      </c>
      <c r="H9" s="12" t="s">
        <v>12</v>
      </c>
      <c r="I9" s="84">
        <v>43921</v>
      </c>
      <c r="J9" s="120">
        <v>600000</v>
      </c>
      <c r="K9" s="120">
        <v>300000</v>
      </c>
      <c r="L9" s="120">
        <v>540000</v>
      </c>
      <c r="M9" s="120">
        <v>280000</v>
      </c>
      <c r="N9" s="120">
        <v>100000</v>
      </c>
      <c r="O9" s="120">
        <v>360000</v>
      </c>
      <c r="P9" s="120">
        <v>480000</v>
      </c>
      <c r="Q9" s="120">
        <v>960000</v>
      </c>
      <c r="R9" s="120">
        <v>780000</v>
      </c>
      <c r="S9" s="120">
        <v>660000</v>
      </c>
      <c r="T9" s="12">
        <v>32328000</v>
      </c>
      <c r="AN9" s="17" t="s">
        <v>755</v>
      </c>
      <c r="AO9" s="17" t="s">
        <v>754</v>
      </c>
      <c r="AP9" s="12" t="s">
        <v>851</v>
      </c>
      <c r="AQ9" s="81">
        <v>44015</v>
      </c>
      <c r="AR9" s="12" t="s">
        <v>747</v>
      </c>
      <c r="AS9" s="17" t="s">
        <v>748</v>
      </c>
      <c r="AT9" s="17" t="s">
        <v>748</v>
      </c>
      <c r="AU9" s="17" t="s">
        <v>760</v>
      </c>
      <c r="AV9" s="17" t="s">
        <v>760</v>
      </c>
      <c r="AW9" s="18" t="s">
        <v>896</v>
      </c>
      <c r="AX9" s="40"/>
      <c r="AY9" s="39" t="s">
        <v>748</v>
      </c>
      <c r="AZ9" s="19"/>
      <c r="BC9" s="20"/>
      <c r="BF9" s="23"/>
      <c r="BG9" s="29" t="s">
        <v>43</v>
      </c>
      <c r="BH9" s="30">
        <f t="shared" ref="BH9:BH15" si="2">COUNTIF(AZ:AZ,BG9)</f>
        <v>0</v>
      </c>
      <c r="BI9" s="31">
        <f t="shared" si="0"/>
        <v>0</v>
      </c>
      <c r="BJ9" s="32" t="e">
        <f>COUNTIFS(BC:BC, "Error accepted",AZ:AZ,BG9)/$BH$16</f>
        <v>#DIV/0!</v>
      </c>
      <c r="BK9" s="23"/>
      <c r="BL9" s="23"/>
      <c r="BN9" s="1" t="s">
        <v>34</v>
      </c>
      <c r="BO9" s="3" t="s">
        <v>45</v>
      </c>
      <c r="BP9" s="3" t="s">
        <v>46</v>
      </c>
    </row>
    <row r="10" spans="1:68" s="12" customFormat="1" ht="15.95" customHeight="1">
      <c r="A10" s="11" t="s">
        <v>577</v>
      </c>
      <c r="B10" s="12" t="s">
        <v>568</v>
      </c>
      <c r="C10" s="13" t="s">
        <v>605</v>
      </c>
      <c r="D10" s="10" t="s">
        <v>606</v>
      </c>
      <c r="E10" s="10" t="s">
        <v>607</v>
      </c>
      <c r="F10" s="12" t="s">
        <v>7</v>
      </c>
      <c r="G10" s="12" t="s">
        <v>744</v>
      </c>
      <c r="H10" s="12" t="s">
        <v>12</v>
      </c>
      <c r="I10" s="84">
        <v>43921</v>
      </c>
      <c r="J10" s="12" t="s">
        <v>747</v>
      </c>
      <c r="K10" s="12" t="s">
        <v>747</v>
      </c>
      <c r="L10" s="12" t="s">
        <v>747</v>
      </c>
      <c r="M10" s="12" t="s">
        <v>747</v>
      </c>
      <c r="N10" s="12" t="s">
        <v>747</v>
      </c>
      <c r="O10" s="12" t="s">
        <v>747</v>
      </c>
      <c r="P10" s="12" t="s">
        <v>747</v>
      </c>
      <c r="Q10" s="12" t="s">
        <v>747</v>
      </c>
      <c r="R10" s="12" t="s">
        <v>747</v>
      </c>
      <c r="S10" s="12" t="s">
        <v>747</v>
      </c>
      <c r="T10" s="12" t="s">
        <v>747</v>
      </c>
      <c r="AQ10" s="82"/>
      <c r="AS10" s="17" t="s">
        <v>760</v>
      </c>
      <c r="AT10" s="17" t="s">
        <v>760</v>
      </c>
      <c r="AU10" s="17" t="s">
        <v>760</v>
      </c>
      <c r="AV10" s="17" t="s">
        <v>760</v>
      </c>
      <c r="AW10" s="18"/>
      <c r="AX10" s="40"/>
      <c r="AY10" s="39" t="s">
        <v>748</v>
      </c>
      <c r="AZ10" s="19"/>
      <c r="BC10" s="20"/>
      <c r="BF10" s="23"/>
      <c r="BG10" s="29" t="s">
        <v>45</v>
      </c>
      <c r="BH10" s="30">
        <f t="shared" si="2"/>
        <v>0</v>
      </c>
      <c r="BI10" s="31">
        <f t="shared" si="0"/>
        <v>0</v>
      </c>
      <c r="BJ10" s="32" t="e">
        <f t="shared" si="1"/>
        <v>#DIV/0!</v>
      </c>
      <c r="BK10" s="23"/>
      <c r="BL10" s="23"/>
      <c r="BN10" s="1" t="s">
        <v>34</v>
      </c>
      <c r="BO10" s="3" t="s">
        <v>47</v>
      </c>
      <c r="BP10" s="3" t="s">
        <v>48</v>
      </c>
    </row>
    <row r="11" spans="1:68" s="12" customFormat="1" ht="15.95" customHeight="1">
      <c r="A11" s="11" t="s">
        <v>577</v>
      </c>
      <c r="B11" s="12" t="s">
        <v>568</v>
      </c>
      <c r="C11" s="13" t="s">
        <v>608</v>
      </c>
      <c r="D11" s="10" t="s">
        <v>609</v>
      </c>
      <c r="E11" s="10" t="s">
        <v>610</v>
      </c>
      <c r="F11" s="12" t="s">
        <v>7</v>
      </c>
      <c r="G11" s="12" t="s">
        <v>679</v>
      </c>
      <c r="H11" s="12" t="s">
        <v>12</v>
      </c>
      <c r="I11" s="84">
        <v>43921</v>
      </c>
      <c r="J11" s="12" t="s">
        <v>675</v>
      </c>
      <c r="K11" s="12" t="s">
        <v>675</v>
      </c>
      <c r="L11" s="12" t="s">
        <v>668</v>
      </c>
      <c r="M11" s="12" t="s">
        <v>675</v>
      </c>
      <c r="N11" s="12" t="s">
        <v>675</v>
      </c>
      <c r="O11" s="12" t="s">
        <v>675</v>
      </c>
      <c r="P11" s="12" t="s">
        <v>675</v>
      </c>
      <c r="Q11" s="12" t="s">
        <v>675</v>
      </c>
      <c r="R11" s="12" t="s">
        <v>675</v>
      </c>
      <c r="S11" s="12" t="s">
        <v>668</v>
      </c>
      <c r="T11" s="12" t="s">
        <v>675</v>
      </c>
      <c r="AN11" s="17" t="s">
        <v>755</v>
      </c>
      <c r="AO11" s="17" t="s">
        <v>754</v>
      </c>
      <c r="AP11" s="12" t="s">
        <v>771</v>
      </c>
      <c r="AQ11" s="81">
        <v>44015</v>
      </c>
      <c r="AR11" s="12" t="s">
        <v>747</v>
      </c>
      <c r="AS11" s="17" t="s">
        <v>748</v>
      </c>
      <c r="AT11" s="17" t="s">
        <v>748</v>
      </c>
      <c r="AU11" s="17" t="s">
        <v>760</v>
      </c>
      <c r="AV11" s="17" t="s">
        <v>760</v>
      </c>
      <c r="AW11" s="18" t="s">
        <v>887</v>
      </c>
      <c r="AX11" s="40"/>
      <c r="AY11" s="39" t="s">
        <v>748</v>
      </c>
      <c r="AZ11" s="19"/>
      <c r="BC11" s="20"/>
      <c r="BF11" s="23"/>
      <c r="BG11" s="29" t="s">
        <v>47</v>
      </c>
      <c r="BH11" s="30">
        <f t="shared" si="2"/>
        <v>0</v>
      </c>
      <c r="BI11" s="31">
        <f t="shared" si="0"/>
        <v>0</v>
      </c>
      <c r="BJ11" s="32" t="e">
        <f t="shared" si="1"/>
        <v>#DIV/0!</v>
      </c>
      <c r="BK11" s="23"/>
      <c r="BL11" s="23"/>
      <c r="BN11" s="3" t="s">
        <v>49</v>
      </c>
      <c r="BO11" s="3" t="s">
        <v>50</v>
      </c>
      <c r="BP11" s="3" t="s">
        <v>51</v>
      </c>
    </row>
    <row r="12" spans="1:68" s="12" customFormat="1" ht="15.95" customHeight="1">
      <c r="A12" s="11" t="s">
        <v>577</v>
      </c>
      <c r="B12" s="12" t="s">
        <v>569</v>
      </c>
      <c r="C12" s="13" t="s">
        <v>611</v>
      </c>
      <c r="D12" s="10" t="s">
        <v>612</v>
      </c>
      <c r="E12" s="10" t="s">
        <v>613</v>
      </c>
      <c r="F12" s="12" t="s">
        <v>7</v>
      </c>
      <c r="G12" s="12" t="s">
        <v>744</v>
      </c>
      <c r="H12" s="12" t="s">
        <v>12</v>
      </c>
      <c r="I12" s="84">
        <v>43921</v>
      </c>
      <c r="J12" s="12" t="s">
        <v>760</v>
      </c>
      <c r="K12" s="12" t="s">
        <v>760</v>
      </c>
      <c r="L12" s="12" t="s">
        <v>760</v>
      </c>
      <c r="M12" s="12" t="s">
        <v>748</v>
      </c>
      <c r="N12" s="12" t="s">
        <v>748</v>
      </c>
      <c r="O12" s="12" t="s">
        <v>748</v>
      </c>
      <c r="P12" s="12" t="s">
        <v>748</v>
      </c>
      <c r="Q12" s="12" t="s">
        <v>748</v>
      </c>
      <c r="R12" s="12" t="s">
        <v>748</v>
      </c>
      <c r="S12" s="12" t="s">
        <v>748</v>
      </c>
      <c r="T12" s="12" t="s">
        <v>760</v>
      </c>
      <c r="AN12" s="17" t="s">
        <v>755</v>
      </c>
      <c r="AO12" s="17" t="s">
        <v>754</v>
      </c>
      <c r="AP12" s="12" t="s">
        <v>771</v>
      </c>
      <c r="AQ12" s="81">
        <v>44015</v>
      </c>
      <c r="AR12" s="12" t="s">
        <v>747</v>
      </c>
      <c r="AS12" s="17" t="s">
        <v>748</v>
      </c>
      <c r="AT12" s="17" t="s">
        <v>748</v>
      </c>
      <c r="AU12" s="17" t="s">
        <v>760</v>
      </c>
      <c r="AV12" s="17" t="s">
        <v>760</v>
      </c>
      <c r="AW12" s="18" t="s">
        <v>887</v>
      </c>
      <c r="AX12" s="40"/>
      <c r="AY12" s="39" t="s">
        <v>748</v>
      </c>
      <c r="AZ12" s="19"/>
      <c r="BC12" s="20"/>
      <c r="BF12" s="23"/>
      <c r="BG12" s="29" t="s">
        <v>50</v>
      </c>
      <c r="BH12" s="30">
        <f t="shared" si="2"/>
        <v>0</v>
      </c>
      <c r="BI12" s="31">
        <f t="shared" si="0"/>
        <v>0</v>
      </c>
      <c r="BJ12" s="32" t="e">
        <f t="shared" si="1"/>
        <v>#DIV/0!</v>
      </c>
      <c r="BK12" s="23"/>
      <c r="BL12" s="23"/>
      <c r="BN12" s="3" t="s">
        <v>49</v>
      </c>
      <c r="BO12" s="3" t="s">
        <v>52</v>
      </c>
      <c r="BP12" s="3" t="s">
        <v>53</v>
      </c>
    </row>
    <row r="13" spans="1:68" s="12" customFormat="1" ht="15.95" customHeight="1">
      <c r="A13" s="11" t="s">
        <v>577</v>
      </c>
      <c r="B13" s="12" t="s">
        <v>569</v>
      </c>
      <c r="C13" s="13" t="s">
        <v>614</v>
      </c>
      <c r="D13" s="10" t="s">
        <v>615</v>
      </c>
      <c r="E13" s="10" t="s">
        <v>616</v>
      </c>
      <c r="F13" s="12" t="s">
        <v>7</v>
      </c>
      <c r="G13" s="12" t="s">
        <v>744</v>
      </c>
      <c r="H13" s="12" t="s">
        <v>12</v>
      </c>
      <c r="I13" s="84">
        <v>43921</v>
      </c>
      <c r="J13" s="12" t="s">
        <v>748</v>
      </c>
      <c r="K13" s="12" t="s">
        <v>748</v>
      </c>
      <c r="L13" s="12" t="s">
        <v>748</v>
      </c>
      <c r="M13" s="12" t="s">
        <v>748</v>
      </c>
      <c r="N13" s="12" t="s">
        <v>748</v>
      </c>
      <c r="O13" s="12" t="s">
        <v>748</v>
      </c>
      <c r="P13" s="12" t="s">
        <v>748</v>
      </c>
      <c r="Q13" s="12" t="s">
        <v>748</v>
      </c>
      <c r="R13" s="12" t="s">
        <v>748</v>
      </c>
      <c r="S13" s="12" t="s">
        <v>748</v>
      </c>
      <c r="T13" s="12" t="s">
        <v>760</v>
      </c>
      <c r="AN13" s="17" t="s">
        <v>755</v>
      </c>
      <c r="AO13" s="17" t="s">
        <v>754</v>
      </c>
      <c r="AP13" s="12" t="s">
        <v>771</v>
      </c>
      <c r="AQ13" s="81">
        <v>44015</v>
      </c>
      <c r="AR13" s="12" t="s">
        <v>747</v>
      </c>
      <c r="AS13" s="17" t="s">
        <v>748</v>
      </c>
      <c r="AT13" s="17" t="s">
        <v>748</v>
      </c>
      <c r="AU13" s="17" t="s">
        <v>760</v>
      </c>
      <c r="AV13" s="17" t="s">
        <v>760</v>
      </c>
      <c r="AW13" s="18" t="s">
        <v>887</v>
      </c>
      <c r="AX13" s="40"/>
      <c r="AY13" s="39" t="s">
        <v>748</v>
      </c>
      <c r="AZ13" s="19"/>
      <c r="BC13" s="20"/>
      <c r="BF13" s="23"/>
      <c r="BG13" s="29" t="s">
        <v>52</v>
      </c>
      <c r="BH13" s="30">
        <f t="shared" si="2"/>
        <v>0</v>
      </c>
      <c r="BI13" s="31">
        <f t="shared" si="0"/>
        <v>0</v>
      </c>
      <c r="BJ13" s="32" t="e">
        <f t="shared" si="1"/>
        <v>#DIV/0!</v>
      </c>
      <c r="BK13" s="23"/>
      <c r="BL13" s="23"/>
      <c r="BN13" s="3" t="s">
        <v>49</v>
      </c>
      <c r="BO13" s="3" t="s">
        <v>54</v>
      </c>
      <c r="BP13" s="3" t="s">
        <v>55</v>
      </c>
    </row>
    <row r="14" spans="1:68" s="12" customFormat="1" ht="15.95" customHeight="1">
      <c r="A14" s="11" t="s">
        <v>577</v>
      </c>
      <c r="B14" s="12" t="s">
        <v>569</v>
      </c>
      <c r="C14" s="13" t="s">
        <v>617</v>
      </c>
      <c r="D14" s="10" t="s">
        <v>618</v>
      </c>
      <c r="E14" s="10" t="s">
        <v>619</v>
      </c>
      <c r="F14" s="12" t="s">
        <v>7</v>
      </c>
      <c r="G14" s="12" t="s">
        <v>744</v>
      </c>
      <c r="H14" s="12" t="s">
        <v>12</v>
      </c>
      <c r="I14" s="84">
        <v>43921</v>
      </c>
      <c r="J14" s="12" t="s">
        <v>748</v>
      </c>
      <c r="K14" s="12" t="s">
        <v>748</v>
      </c>
      <c r="L14" s="12" t="s">
        <v>760</v>
      </c>
      <c r="M14" s="12" t="s">
        <v>760</v>
      </c>
      <c r="N14" s="12" t="s">
        <v>760</v>
      </c>
      <c r="O14" s="12" t="s">
        <v>760</v>
      </c>
      <c r="P14" s="12" t="s">
        <v>760</v>
      </c>
      <c r="Q14" s="12" t="s">
        <v>760</v>
      </c>
      <c r="R14" s="12" t="s">
        <v>760</v>
      </c>
      <c r="S14" s="12" t="s">
        <v>760</v>
      </c>
      <c r="T14" s="12" t="s">
        <v>748</v>
      </c>
      <c r="AN14" s="17" t="s">
        <v>755</v>
      </c>
      <c r="AO14" s="17" t="s">
        <v>754</v>
      </c>
      <c r="AP14" s="12" t="s">
        <v>771</v>
      </c>
      <c r="AQ14" s="81">
        <v>44015</v>
      </c>
      <c r="AR14" s="12" t="s">
        <v>747</v>
      </c>
      <c r="AS14" s="17" t="s">
        <v>748</v>
      </c>
      <c r="AT14" s="17" t="s">
        <v>748</v>
      </c>
      <c r="AU14" s="17" t="s">
        <v>760</v>
      </c>
      <c r="AV14" s="17" t="s">
        <v>760</v>
      </c>
      <c r="AW14" s="18" t="s">
        <v>887</v>
      </c>
      <c r="AX14" s="40"/>
      <c r="AY14" s="39" t="s">
        <v>748</v>
      </c>
      <c r="AZ14" s="19"/>
      <c r="BC14" s="20"/>
      <c r="BF14" s="23"/>
      <c r="BG14" s="29" t="s">
        <v>54</v>
      </c>
      <c r="BH14" s="30">
        <f t="shared" si="2"/>
        <v>0</v>
      </c>
      <c r="BI14" s="31">
        <f t="shared" si="0"/>
        <v>0</v>
      </c>
      <c r="BJ14" s="32" t="e">
        <f t="shared" si="1"/>
        <v>#DIV/0!</v>
      </c>
      <c r="BK14" s="23"/>
      <c r="BL14" s="23"/>
      <c r="BN14" s="3" t="s">
        <v>49</v>
      </c>
      <c r="BO14" s="3" t="s">
        <v>56</v>
      </c>
      <c r="BP14" s="3" t="s">
        <v>57</v>
      </c>
    </row>
    <row r="15" spans="1:68" s="12" customFormat="1" ht="15.95" customHeight="1" thickBot="1">
      <c r="A15" s="11" t="s">
        <v>577</v>
      </c>
      <c r="B15" s="12" t="s">
        <v>569</v>
      </c>
      <c r="C15" s="13" t="s">
        <v>620</v>
      </c>
      <c r="D15" s="10" t="s">
        <v>621</v>
      </c>
      <c r="E15" s="10" t="s">
        <v>622</v>
      </c>
      <c r="F15" s="12" t="s">
        <v>7</v>
      </c>
      <c r="G15" s="12" t="s">
        <v>744</v>
      </c>
      <c r="H15" s="12" t="s">
        <v>12</v>
      </c>
      <c r="I15" s="84">
        <v>43921</v>
      </c>
      <c r="J15" s="12" t="s">
        <v>760</v>
      </c>
      <c r="K15" s="12" t="s">
        <v>760</v>
      </c>
      <c r="L15" s="12" t="s">
        <v>760</v>
      </c>
      <c r="M15" s="12" t="s">
        <v>760</v>
      </c>
      <c r="N15" s="12" t="s">
        <v>760</v>
      </c>
      <c r="O15" s="12" t="s">
        <v>760</v>
      </c>
      <c r="P15" s="12" t="s">
        <v>760</v>
      </c>
      <c r="Q15" s="12" t="s">
        <v>760</v>
      </c>
      <c r="R15" s="12" t="s">
        <v>760</v>
      </c>
      <c r="S15" s="12" t="s">
        <v>760</v>
      </c>
      <c r="T15" s="12" t="s">
        <v>748</v>
      </c>
      <c r="AN15" s="17" t="s">
        <v>755</v>
      </c>
      <c r="AO15" s="17" t="s">
        <v>754</v>
      </c>
      <c r="AP15" s="12" t="s">
        <v>771</v>
      </c>
      <c r="AQ15" s="81">
        <v>44015</v>
      </c>
      <c r="AR15" s="12" t="s">
        <v>747</v>
      </c>
      <c r="AS15" s="17" t="s">
        <v>748</v>
      </c>
      <c r="AT15" s="17" t="s">
        <v>748</v>
      </c>
      <c r="AU15" s="17" t="s">
        <v>760</v>
      </c>
      <c r="AV15" s="17" t="s">
        <v>760</v>
      </c>
      <c r="AW15" s="18" t="s">
        <v>887</v>
      </c>
      <c r="AX15" s="40"/>
      <c r="AY15" s="39" t="s">
        <v>748</v>
      </c>
      <c r="AZ15" s="19"/>
      <c r="BC15" s="20"/>
      <c r="BF15" s="23"/>
      <c r="BG15" s="29" t="s">
        <v>56</v>
      </c>
      <c r="BH15" s="30">
        <f t="shared" si="2"/>
        <v>0</v>
      </c>
      <c r="BI15" s="31">
        <f t="shared" si="0"/>
        <v>0</v>
      </c>
      <c r="BJ15" s="32" t="e">
        <f t="shared" si="1"/>
        <v>#DIV/0!</v>
      </c>
      <c r="BK15" s="23"/>
      <c r="BL15" s="23"/>
    </row>
    <row r="16" spans="1:68" s="12" customFormat="1" ht="15.95" customHeight="1" thickBot="1">
      <c r="A16" s="11" t="s">
        <v>577</v>
      </c>
      <c r="B16" s="12" t="s">
        <v>569</v>
      </c>
      <c r="C16" s="13" t="s">
        <v>623</v>
      </c>
      <c r="D16" s="10" t="s">
        <v>624</v>
      </c>
      <c r="E16" s="10" t="s">
        <v>717</v>
      </c>
      <c r="F16" s="12" t="s">
        <v>7</v>
      </c>
      <c r="G16" s="12" t="s">
        <v>744</v>
      </c>
      <c r="H16" s="12" t="s">
        <v>12</v>
      </c>
      <c r="I16" s="84">
        <v>43921</v>
      </c>
      <c r="J16" s="12" t="s">
        <v>747</v>
      </c>
      <c r="K16" s="12" t="s">
        <v>747</v>
      </c>
      <c r="L16" s="12" t="s">
        <v>747</v>
      </c>
      <c r="M16" s="12" t="s">
        <v>747</v>
      </c>
      <c r="N16" s="12" t="s">
        <v>747</v>
      </c>
      <c r="O16" s="12" t="s">
        <v>747</v>
      </c>
      <c r="P16" s="12" t="s">
        <v>747</v>
      </c>
      <c r="Q16" s="12" t="s">
        <v>747</v>
      </c>
      <c r="R16" s="12" t="s">
        <v>747</v>
      </c>
      <c r="S16" s="12" t="s">
        <v>747</v>
      </c>
      <c r="T16" s="12" t="s">
        <v>747</v>
      </c>
      <c r="AN16" s="17"/>
      <c r="AO16" s="17"/>
      <c r="AQ16" s="81"/>
      <c r="AS16" s="17" t="s">
        <v>760</v>
      </c>
      <c r="AT16" s="17" t="s">
        <v>760</v>
      </c>
      <c r="AU16" s="17" t="s">
        <v>760</v>
      </c>
      <c r="AV16" s="17" t="s">
        <v>760</v>
      </c>
      <c r="AW16" s="18"/>
      <c r="AX16" s="40"/>
      <c r="AY16" s="39" t="s">
        <v>748</v>
      </c>
      <c r="AZ16" s="19"/>
      <c r="BC16" s="20"/>
      <c r="BF16" s="23"/>
      <c r="BG16" s="33" t="s">
        <v>737</v>
      </c>
      <c r="BH16" s="33">
        <f>SUM(BH5:BH15)</f>
        <v>0</v>
      </c>
      <c r="BI16" s="34">
        <f>SUM(BI5:BI15)</f>
        <v>0</v>
      </c>
      <c r="BJ16" s="34" t="e">
        <f>SUM(BJ5:BJ15)</f>
        <v>#DIV/0!</v>
      </c>
      <c r="BK16" s="23"/>
      <c r="BL16" s="23"/>
    </row>
    <row r="17" spans="1:64" s="12" customFormat="1" ht="15.95" customHeight="1" thickBot="1">
      <c r="A17" s="11" t="s">
        <v>577</v>
      </c>
      <c r="B17" s="12" t="s">
        <v>569</v>
      </c>
      <c r="C17" s="13" t="s">
        <v>625</v>
      </c>
      <c r="D17" s="10" t="s">
        <v>626</v>
      </c>
      <c r="E17" s="10" t="s">
        <v>627</v>
      </c>
      <c r="F17" s="12" t="s">
        <v>680</v>
      </c>
      <c r="G17" s="12" t="s">
        <v>730</v>
      </c>
      <c r="H17" s="12" t="s">
        <v>12</v>
      </c>
      <c r="I17" s="84">
        <v>43921</v>
      </c>
      <c r="J17" s="82">
        <v>29522</v>
      </c>
      <c r="K17" s="135">
        <v>37097</v>
      </c>
      <c r="L17" s="136">
        <v>42824</v>
      </c>
      <c r="M17" s="135">
        <v>41864</v>
      </c>
      <c r="N17" s="136">
        <v>41864</v>
      </c>
      <c r="O17" s="136">
        <v>41864</v>
      </c>
      <c r="P17" s="135">
        <v>42824</v>
      </c>
      <c r="Q17" s="135">
        <v>43500</v>
      </c>
      <c r="R17" s="136">
        <v>43500</v>
      </c>
      <c r="S17" s="136">
        <v>43500</v>
      </c>
      <c r="T17" s="136">
        <v>40296</v>
      </c>
      <c r="U17" s="14"/>
      <c r="V17" s="14"/>
      <c r="W17" s="14"/>
      <c r="X17" s="14"/>
      <c r="Y17" s="14"/>
      <c r="Z17" s="14"/>
      <c r="AA17" s="14"/>
      <c r="AB17" s="14"/>
      <c r="AC17" s="14"/>
      <c r="AD17" s="14"/>
      <c r="AE17" s="14"/>
      <c r="AF17" s="14"/>
      <c r="AG17" s="14"/>
      <c r="AH17" s="14"/>
      <c r="AI17" s="14"/>
      <c r="AJ17" s="14"/>
      <c r="AK17" s="14"/>
      <c r="AL17" s="14"/>
      <c r="AM17" s="14"/>
      <c r="AN17" s="17" t="s">
        <v>755</v>
      </c>
      <c r="AO17" s="17" t="s">
        <v>754</v>
      </c>
      <c r="AP17" s="12">
        <v>17</v>
      </c>
      <c r="AQ17" s="81">
        <v>44015</v>
      </c>
      <c r="AR17" s="12" t="s">
        <v>747</v>
      </c>
      <c r="AS17" s="17" t="s">
        <v>748</v>
      </c>
      <c r="AT17" s="17" t="s">
        <v>748</v>
      </c>
      <c r="AU17" s="17" t="s">
        <v>760</v>
      </c>
      <c r="AV17" s="17" t="s">
        <v>760</v>
      </c>
      <c r="AW17" s="18" t="s">
        <v>897</v>
      </c>
      <c r="AX17" s="40"/>
      <c r="AY17" s="39" t="s">
        <v>748</v>
      </c>
      <c r="AZ17" s="19"/>
      <c r="BC17" s="20"/>
      <c r="BF17" s="23"/>
      <c r="BG17" s="28" t="s">
        <v>738</v>
      </c>
      <c r="BH17" s="35">
        <f>1-BI16</f>
        <v>1</v>
      </c>
      <c r="BI17" s="28" t="s">
        <v>739</v>
      </c>
      <c r="BJ17" s="35" t="e">
        <f>1-BJ16</f>
        <v>#DIV/0!</v>
      </c>
      <c r="BK17" s="23"/>
      <c r="BL17" s="23"/>
    </row>
    <row r="18" spans="1:64" s="12" customFormat="1" ht="15.95" customHeight="1">
      <c r="A18" s="11" t="s">
        <v>577</v>
      </c>
      <c r="B18" s="12" t="s">
        <v>569</v>
      </c>
      <c r="C18" s="13" t="s">
        <v>628</v>
      </c>
      <c r="D18" s="10" t="s">
        <v>629</v>
      </c>
      <c r="E18" s="10" t="s">
        <v>630</v>
      </c>
      <c r="F18" s="12" t="s">
        <v>680</v>
      </c>
      <c r="G18" s="12" t="s">
        <v>731</v>
      </c>
      <c r="H18" s="12" t="s">
        <v>12</v>
      </c>
      <c r="I18" s="84">
        <v>43921</v>
      </c>
      <c r="J18" s="45"/>
      <c r="K18" s="45"/>
      <c r="L18" s="45"/>
      <c r="M18" s="135">
        <v>43689</v>
      </c>
      <c r="N18" s="135">
        <v>43689</v>
      </c>
      <c r="O18" s="135">
        <v>43689</v>
      </c>
      <c r="P18" s="45"/>
      <c r="Q18" s="45"/>
      <c r="R18" s="45"/>
      <c r="S18" s="45"/>
      <c r="T18" s="45"/>
      <c r="U18" s="14"/>
      <c r="V18" s="14"/>
      <c r="W18" s="14"/>
      <c r="X18" s="14"/>
      <c r="Y18" s="14"/>
      <c r="Z18" s="14"/>
      <c r="AA18" s="14"/>
      <c r="AB18" s="14"/>
      <c r="AC18" s="14"/>
      <c r="AD18" s="14"/>
      <c r="AE18" s="14"/>
      <c r="AF18" s="14"/>
      <c r="AG18" s="14"/>
      <c r="AH18" s="14"/>
      <c r="AI18" s="14"/>
      <c r="AJ18" s="14"/>
      <c r="AK18" s="14"/>
      <c r="AL18" s="14"/>
      <c r="AM18" s="14"/>
      <c r="AN18" s="17" t="s">
        <v>755</v>
      </c>
      <c r="AO18" s="17" t="s">
        <v>754</v>
      </c>
      <c r="AP18" s="12">
        <v>33</v>
      </c>
      <c r="AQ18" s="81">
        <v>44015</v>
      </c>
      <c r="AR18" t="s">
        <v>952</v>
      </c>
      <c r="AS18" s="17" t="s">
        <v>760</v>
      </c>
      <c r="AT18" s="17" t="s">
        <v>748</v>
      </c>
      <c r="AU18" s="17" t="s">
        <v>760</v>
      </c>
      <c r="AV18" s="17" t="s">
        <v>760</v>
      </c>
      <c r="AW18" s="18" t="s">
        <v>875</v>
      </c>
      <c r="AX18" s="40"/>
      <c r="AY18" s="39" t="s">
        <v>748</v>
      </c>
      <c r="AZ18" s="19"/>
      <c r="BC18" s="20"/>
      <c r="BF18" s="23"/>
      <c r="BG18" s="23"/>
      <c r="BH18" s="23"/>
      <c r="BI18" s="23"/>
      <c r="BJ18" s="23"/>
      <c r="BK18" s="23"/>
      <c r="BL18" s="23"/>
    </row>
    <row r="19" spans="1:64" s="12" customFormat="1" ht="15.95" customHeight="1">
      <c r="A19" s="11" t="s">
        <v>577</v>
      </c>
      <c r="B19" s="12" t="s">
        <v>569</v>
      </c>
      <c r="C19" s="13" t="s">
        <v>631</v>
      </c>
      <c r="D19" s="10" t="s">
        <v>632</v>
      </c>
      <c r="E19" s="10" t="s">
        <v>718</v>
      </c>
      <c r="F19" s="12" t="s">
        <v>5</v>
      </c>
      <c r="G19" s="12" t="s">
        <v>681</v>
      </c>
      <c r="H19" s="12" t="s">
        <v>12</v>
      </c>
      <c r="I19" s="84">
        <v>43921</v>
      </c>
      <c r="J19" s="12">
        <v>3</v>
      </c>
      <c r="K19" s="12">
        <v>3</v>
      </c>
      <c r="L19" s="12">
        <v>3</v>
      </c>
      <c r="M19" s="12">
        <v>0</v>
      </c>
      <c r="N19" s="12">
        <v>0</v>
      </c>
      <c r="O19" s="12">
        <v>0</v>
      </c>
      <c r="P19" s="12">
        <v>5</v>
      </c>
      <c r="Q19" s="12">
        <v>2</v>
      </c>
      <c r="R19" s="12">
        <v>5</v>
      </c>
      <c r="S19" s="12">
        <v>3</v>
      </c>
      <c r="T19" s="12">
        <v>4</v>
      </c>
      <c r="AN19" s="17" t="s">
        <v>755</v>
      </c>
      <c r="AO19" s="17" t="s">
        <v>754</v>
      </c>
      <c r="AP19" s="12" t="s">
        <v>771</v>
      </c>
      <c r="AQ19" s="81">
        <v>44015</v>
      </c>
      <c r="AR19" s="12" t="s">
        <v>747</v>
      </c>
      <c r="AS19" s="17" t="s">
        <v>748</v>
      </c>
      <c r="AT19" s="17" t="s">
        <v>748</v>
      </c>
      <c r="AU19" s="17" t="s">
        <v>760</v>
      </c>
      <c r="AV19" s="17" t="s">
        <v>760</v>
      </c>
      <c r="AW19" s="18" t="s">
        <v>887</v>
      </c>
      <c r="AX19" s="40"/>
      <c r="AY19" s="39" t="s">
        <v>748</v>
      </c>
      <c r="AZ19" s="19"/>
      <c r="BC19" s="20"/>
      <c r="BF19" s="23"/>
      <c r="BG19" s="23"/>
      <c r="BH19" s="23"/>
      <c r="BI19" s="23"/>
      <c r="BJ19" s="23"/>
      <c r="BK19" s="23"/>
      <c r="BL19" s="23"/>
    </row>
    <row r="20" spans="1:64" s="12" customFormat="1" ht="15.95" customHeight="1">
      <c r="A20" s="11" t="s">
        <v>577</v>
      </c>
      <c r="B20" s="12" t="s">
        <v>569</v>
      </c>
      <c r="C20" s="13" t="s">
        <v>633</v>
      </c>
      <c r="D20" s="10" t="s">
        <v>634</v>
      </c>
      <c r="E20" s="10" t="s">
        <v>635</v>
      </c>
      <c r="F20" s="12" t="s">
        <v>5</v>
      </c>
      <c r="G20" s="12" t="s">
        <v>579</v>
      </c>
      <c r="H20" s="12" t="s">
        <v>12</v>
      </c>
      <c r="I20" s="84">
        <v>43921</v>
      </c>
      <c r="J20" s="120">
        <v>6980356</v>
      </c>
      <c r="K20" s="120">
        <v>3500</v>
      </c>
      <c r="L20" s="12">
        <v>0</v>
      </c>
      <c r="M20" s="12">
        <v>0</v>
      </c>
      <c r="N20" s="12">
        <v>0</v>
      </c>
      <c r="O20" s="12">
        <v>0</v>
      </c>
      <c r="P20" s="116">
        <v>6250</v>
      </c>
      <c r="Q20" s="12">
        <v>0</v>
      </c>
      <c r="R20" s="12">
        <v>0</v>
      </c>
      <c r="S20" s="12">
        <v>0</v>
      </c>
      <c r="T20" s="95">
        <v>18600</v>
      </c>
      <c r="AN20" s="47" t="s">
        <v>933</v>
      </c>
      <c r="AO20" s="47" t="s">
        <v>932</v>
      </c>
      <c r="AP20" s="47">
        <v>7</v>
      </c>
      <c r="AQ20" s="77">
        <v>44022</v>
      </c>
      <c r="AR20" s="12" t="s">
        <v>747</v>
      </c>
      <c r="AS20" s="17" t="s">
        <v>748</v>
      </c>
      <c r="AT20" s="17" t="s">
        <v>748</v>
      </c>
      <c r="AU20" s="17" t="s">
        <v>760</v>
      </c>
      <c r="AV20" s="17" t="s">
        <v>760</v>
      </c>
      <c r="AW20" s="18" t="s">
        <v>940</v>
      </c>
      <c r="AX20" s="40"/>
      <c r="AY20" s="39" t="s">
        <v>748</v>
      </c>
      <c r="AZ20" s="19"/>
      <c r="BC20" s="20"/>
      <c r="BF20" s="23"/>
      <c r="BG20" s="23"/>
      <c r="BH20" s="23"/>
      <c r="BI20" s="23"/>
      <c r="BJ20" s="23"/>
      <c r="BK20" s="23"/>
      <c r="BL20" s="23"/>
    </row>
    <row r="21" spans="1:64" s="12" customFormat="1" ht="15.95" customHeight="1">
      <c r="A21" s="11" t="s">
        <v>577</v>
      </c>
      <c r="B21" s="12" t="s">
        <v>570</v>
      </c>
      <c r="C21" s="13" t="s">
        <v>636</v>
      </c>
      <c r="D21" s="10" t="s">
        <v>637</v>
      </c>
      <c r="E21" s="10" t="s">
        <v>637</v>
      </c>
      <c r="F21" s="12" t="s">
        <v>7</v>
      </c>
      <c r="G21" s="12" t="s">
        <v>744</v>
      </c>
      <c r="H21" s="12" t="s">
        <v>12</v>
      </c>
      <c r="I21" s="84">
        <v>43921</v>
      </c>
      <c r="J21" s="12" t="s">
        <v>747</v>
      </c>
      <c r="K21" s="12" t="s">
        <v>747</v>
      </c>
      <c r="L21" s="12" t="s">
        <v>747</v>
      </c>
      <c r="M21" s="12" t="s">
        <v>747</v>
      </c>
      <c r="N21" s="12" t="s">
        <v>747</v>
      </c>
      <c r="O21" s="12" t="s">
        <v>747</v>
      </c>
      <c r="P21" s="12" t="s">
        <v>747</v>
      </c>
      <c r="Q21" s="12" t="s">
        <v>747</v>
      </c>
      <c r="R21" s="12" t="s">
        <v>747</v>
      </c>
      <c r="S21" s="12" t="s">
        <v>747</v>
      </c>
      <c r="T21" s="12" t="s">
        <v>747</v>
      </c>
      <c r="AQ21" s="82"/>
      <c r="AS21" s="17" t="s">
        <v>760</v>
      </c>
      <c r="AT21" s="17" t="s">
        <v>760</v>
      </c>
      <c r="AU21" s="17" t="s">
        <v>760</v>
      </c>
      <c r="AV21" s="17" t="s">
        <v>760</v>
      </c>
      <c r="AW21" s="18"/>
      <c r="AX21" s="40"/>
      <c r="AY21" s="39" t="s">
        <v>748</v>
      </c>
      <c r="AZ21" s="19"/>
      <c r="BC21" s="20"/>
      <c r="BF21" s="23"/>
      <c r="BG21" s="23"/>
      <c r="BH21" s="23"/>
      <c r="BI21" s="23"/>
      <c r="BJ21" s="23"/>
      <c r="BK21" s="23"/>
      <c r="BL21" s="23"/>
    </row>
    <row r="22" spans="1:64" s="12" customFormat="1" ht="15.95" customHeight="1">
      <c r="A22" s="11" t="s">
        <v>577</v>
      </c>
      <c r="B22" s="12" t="s">
        <v>570</v>
      </c>
      <c r="C22" s="13" t="s">
        <v>638</v>
      </c>
      <c r="D22" s="10" t="s">
        <v>639</v>
      </c>
      <c r="E22" s="10" t="s">
        <v>639</v>
      </c>
      <c r="F22" s="12" t="s">
        <v>7</v>
      </c>
      <c r="G22" s="12" t="s">
        <v>744</v>
      </c>
      <c r="H22" s="12" t="s">
        <v>12</v>
      </c>
      <c r="I22" s="84">
        <v>43921</v>
      </c>
      <c r="J22" s="12" t="s">
        <v>748</v>
      </c>
      <c r="K22" s="12" t="s">
        <v>748</v>
      </c>
      <c r="L22" s="12" t="s">
        <v>748</v>
      </c>
      <c r="M22" s="12" t="s">
        <v>748</v>
      </c>
      <c r="N22" s="12" t="s">
        <v>748</v>
      </c>
      <c r="O22" s="12" t="s">
        <v>748</v>
      </c>
      <c r="P22" s="12" t="s">
        <v>748</v>
      </c>
      <c r="Q22" s="12" t="s">
        <v>748</v>
      </c>
      <c r="R22" s="12" t="s">
        <v>748</v>
      </c>
      <c r="S22" s="12" t="s">
        <v>748</v>
      </c>
      <c r="T22" s="12" t="s">
        <v>748</v>
      </c>
      <c r="AN22" s="17" t="s">
        <v>755</v>
      </c>
      <c r="AO22" s="17" t="s">
        <v>754</v>
      </c>
      <c r="AP22" s="12" t="s">
        <v>771</v>
      </c>
      <c r="AQ22" s="81">
        <v>44015</v>
      </c>
      <c r="AR22" s="12" t="s">
        <v>747</v>
      </c>
      <c r="AS22" s="17" t="s">
        <v>748</v>
      </c>
      <c r="AT22" s="17" t="s">
        <v>748</v>
      </c>
      <c r="AU22" s="17" t="s">
        <v>760</v>
      </c>
      <c r="AV22" s="17" t="s">
        <v>760</v>
      </c>
      <c r="AW22" s="18" t="s">
        <v>887</v>
      </c>
      <c r="AX22" s="40"/>
      <c r="AY22" s="39" t="s">
        <v>748</v>
      </c>
      <c r="AZ22" s="19"/>
      <c r="BC22" s="20"/>
      <c r="BF22" s="23"/>
      <c r="BG22" s="23"/>
      <c r="BH22" s="23"/>
      <c r="BI22" s="23"/>
      <c r="BJ22" s="23"/>
      <c r="BK22" s="23"/>
      <c r="BL22" s="23"/>
    </row>
    <row r="23" spans="1:64" s="12" customFormat="1" ht="15.95" customHeight="1">
      <c r="A23" s="11" t="s">
        <v>577</v>
      </c>
      <c r="B23" s="12" t="s">
        <v>570</v>
      </c>
      <c r="C23" s="13" t="s">
        <v>640</v>
      </c>
      <c r="D23" s="10" t="s">
        <v>641</v>
      </c>
      <c r="E23" s="10" t="s">
        <v>642</v>
      </c>
      <c r="F23" s="12" t="s">
        <v>7</v>
      </c>
      <c r="G23" s="12" t="s">
        <v>744</v>
      </c>
      <c r="H23" s="12" t="s">
        <v>12</v>
      </c>
      <c r="I23" s="84">
        <v>43921</v>
      </c>
      <c r="J23" s="12" t="s">
        <v>748</v>
      </c>
      <c r="K23" s="12" t="s">
        <v>760</v>
      </c>
      <c r="L23" s="12" t="s">
        <v>760</v>
      </c>
      <c r="M23" s="12" t="s">
        <v>760</v>
      </c>
      <c r="N23" s="12" t="s">
        <v>760</v>
      </c>
      <c r="O23" s="12" t="s">
        <v>760</v>
      </c>
      <c r="P23" s="12" t="s">
        <v>760</v>
      </c>
      <c r="Q23" s="12" t="s">
        <v>748</v>
      </c>
      <c r="R23" s="12" t="s">
        <v>748</v>
      </c>
      <c r="S23" s="12" t="s">
        <v>760</v>
      </c>
      <c r="T23" s="12" t="s">
        <v>748</v>
      </c>
      <c r="AN23" s="17" t="s">
        <v>755</v>
      </c>
      <c r="AO23" s="17" t="s">
        <v>754</v>
      </c>
      <c r="AP23" s="12" t="s">
        <v>761</v>
      </c>
      <c r="AQ23" s="81">
        <v>44015</v>
      </c>
      <c r="AR23" s="12" t="s">
        <v>747</v>
      </c>
      <c r="AS23" s="17" t="s">
        <v>748</v>
      </c>
      <c r="AT23" s="17" t="s">
        <v>748</v>
      </c>
      <c r="AU23" s="17" t="s">
        <v>760</v>
      </c>
      <c r="AV23" s="17" t="s">
        <v>760</v>
      </c>
      <c r="AW23" s="18" t="s">
        <v>889</v>
      </c>
      <c r="AX23" s="40"/>
      <c r="AY23" s="39" t="s">
        <v>748</v>
      </c>
      <c r="AZ23" s="19"/>
      <c r="BC23" s="20"/>
      <c r="BF23" s="23"/>
      <c r="BG23" s="23"/>
      <c r="BH23" s="23"/>
      <c r="BI23" s="23"/>
      <c r="BJ23" s="23"/>
      <c r="BK23" s="23"/>
      <c r="BL23" s="23"/>
    </row>
    <row r="24" spans="1:64" s="12" customFormat="1" ht="15.95" customHeight="1">
      <c r="A24" s="11" t="s">
        <v>577</v>
      </c>
      <c r="B24" s="12" t="s">
        <v>570</v>
      </c>
      <c r="C24" s="13" t="s">
        <v>643</v>
      </c>
      <c r="D24" s="10" t="s">
        <v>644</v>
      </c>
      <c r="E24" s="10" t="s">
        <v>645</v>
      </c>
      <c r="F24" s="12" t="s">
        <v>7</v>
      </c>
      <c r="G24" s="12" t="s">
        <v>744</v>
      </c>
      <c r="H24" s="12" t="s">
        <v>12</v>
      </c>
      <c r="I24" s="84">
        <v>43921</v>
      </c>
      <c r="J24" s="12" t="s">
        <v>748</v>
      </c>
      <c r="K24" s="12" t="s">
        <v>748</v>
      </c>
      <c r="L24" s="12" t="s">
        <v>748</v>
      </c>
      <c r="M24" s="12" t="s">
        <v>760</v>
      </c>
      <c r="N24" s="12" t="s">
        <v>760</v>
      </c>
      <c r="O24" s="12" t="s">
        <v>760</v>
      </c>
      <c r="P24" s="12" t="s">
        <v>748</v>
      </c>
      <c r="Q24" s="12" t="s">
        <v>760</v>
      </c>
      <c r="R24" s="12" t="s">
        <v>748</v>
      </c>
      <c r="S24" s="12" t="s">
        <v>748</v>
      </c>
      <c r="T24" s="12" t="s">
        <v>748</v>
      </c>
      <c r="AN24" s="17" t="s">
        <v>755</v>
      </c>
      <c r="AO24" s="17" t="s">
        <v>754</v>
      </c>
      <c r="AP24" s="12" t="s">
        <v>761</v>
      </c>
      <c r="AQ24" s="81">
        <v>44015</v>
      </c>
      <c r="AR24" s="12" t="s">
        <v>747</v>
      </c>
      <c r="AS24" s="17" t="s">
        <v>748</v>
      </c>
      <c r="AT24" s="17" t="s">
        <v>748</v>
      </c>
      <c r="AU24" s="17" t="s">
        <v>760</v>
      </c>
      <c r="AV24" s="17" t="s">
        <v>760</v>
      </c>
      <c r="AW24" s="18" t="s">
        <v>889</v>
      </c>
      <c r="AX24" s="40"/>
      <c r="AY24" s="39" t="s">
        <v>748</v>
      </c>
      <c r="AZ24" s="19"/>
      <c r="BC24" s="20"/>
      <c r="BF24" s="23"/>
      <c r="BG24" s="23"/>
      <c r="BH24" s="23"/>
      <c r="BI24" s="23"/>
      <c r="BJ24" s="23"/>
      <c r="BK24" s="23"/>
      <c r="BL24" s="23"/>
    </row>
    <row r="25" spans="1:64" s="12" customFormat="1" ht="15.95" customHeight="1">
      <c r="A25" s="11" t="s">
        <v>577</v>
      </c>
      <c r="B25" s="12" t="s">
        <v>570</v>
      </c>
      <c r="C25" s="13" t="s">
        <v>646</v>
      </c>
      <c r="D25" s="10" t="s">
        <v>647</v>
      </c>
      <c r="E25" s="10" t="s">
        <v>647</v>
      </c>
      <c r="F25" s="12" t="s">
        <v>5</v>
      </c>
      <c r="G25" s="12" t="s">
        <v>682</v>
      </c>
      <c r="H25" s="12" t="s">
        <v>12</v>
      </c>
      <c r="I25" s="84">
        <v>43921</v>
      </c>
      <c r="J25" s="12">
        <v>76</v>
      </c>
      <c r="AN25" s="17" t="s">
        <v>755</v>
      </c>
      <c r="AO25" s="17" t="s">
        <v>754</v>
      </c>
      <c r="AP25" s="12">
        <v>17</v>
      </c>
      <c r="AQ25" s="81">
        <v>44015</v>
      </c>
      <c r="AR25" s="12" t="s">
        <v>747</v>
      </c>
      <c r="AS25" s="17" t="s">
        <v>748</v>
      </c>
      <c r="AT25" s="17" t="s">
        <v>748</v>
      </c>
      <c r="AU25" s="17" t="s">
        <v>760</v>
      </c>
      <c r="AV25" s="17" t="s">
        <v>760</v>
      </c>
      <c r="AW25" s="18" t="s">
        <v>897</v>
      </c>
      <c r="AX25" s="40"/>
      <c r="AY25" s="39" t="s">
        <v>748</v>
      </c>
      <c r="AZ25" s="19"/>
      <c r="BC25" s="20"/>
      <c r="BF25" s="23"/>
      <c r="BG25" s="23"/>
      <c r="BH25" s="23"/>
      <c r="BI25" s="23"/>
      <c r="BJ25" s="23"/>
      <c r="BK25" s="23"/>
      <c r="BL25" s="23"/>
    </row>
    <row r="26" spans="1:64" s="12" customFormat="1" ht="15.95" customHeight="1">
      <c r="A26" s="11" t="s">
        <v>577</v>
      </c>
      <c r="B26" s="12" t="s">
        <v>570</v>
      </c>
      <c r="C26" s="13" t="s">
        <v>648</v>
      </c>
      <c r="D26" s="10" t="s">
        <v>649</v>
      </c>
      <c r="E26" s="10" t="s">
        <v>650</v>
      </c>
      <c r="F26" s="12" t="s">
        <v>5</v>
      </c>
      <c r="G26" s="12" t="s">
        <v>580</v>
      </c>
      <c r="H26" s="12" t="s">
        <v>12</v>
      </c>
      <c r="I26" s="84">
        <v>43921</v>
      </c>
      <c r="J26" s="12">
        <v>6</v>
      </c>
      <c r="K26" s="12">
        <v>5</v>
      </c>
      <c r="L26" s="12">
        <v>5</v>
      </c>
      <c r="M26" s="12">
        <v>3</v>
      </c>
      <c r="N26" s="12">
        <v>1</v>
      </c>
      <c r="O26" s="12">
        <v>2</v>
      </c>
      <c r="P26" s="12">
        <v>4</v>
      </c>
      <c r="Q26" s="12">
        <v>6</v>
      </c>
      <c r="R26" s="12">
        <v>6</v>
      </c>
      <c r="S26" s="12">
        <v>5</v>
      </c>
      <c r="T26" s="12">
        <v>6</v>
      </c>
      <c r="AN26" s="17" t="s">
        <v>755</v>
      </c>
      <c r="AO26" s="17" t="s">
        <v>754</v>
      </c>
      <c r="AP26" s="12" t="s">
        <v>771</v>
      </c>
      <c r="AQ26" s="81">
        <v>44015</v>
      </c>
      <c r="AR26" s="12" t="s">
        <v>747</v>
      </c>
      <c r="AS26" s="17" t="s">
        <v>748</v>
      </c>
      <c r="AT26" s="17" t="s">
        <v>748</v>
      </c>
      <c r="AU26" s="17" t="s">
        <v>760</v>
      </c>
      <c r="AV26" s="17" t="s">
        <v>760</v>
      </c>
      <c r="AW26" s="18" t="s">
        <v>887</v>
      </c>
      <c r="AX26" s="40"/>
      <c r="AY26" s="39" t="s">
        <v>748</v>
      </c>
      <c r="AZ26" s="19"/>
      <c r="BC26" s="20"/>
      <c r="BF26" s="23"/>
      <c r="BG26" s="23"/>
      <c r="BH26" s="23"/>
      <c r="BI26" s="23"/>
      <c r="BJ26" s="23"/>
      <c r="BK26" s="23"/>
      <c r="BL26" s="23"/>
    </row>
    <row r="27" spans="1:64" s="12" customFormat="1" ht="15.95" customHeight="1">
      <c r="A27" s="11" t="s">
        <v>577</v>
      </c>
      <c r="B27" s="12" t="s">
        <v>570</v>
      </c>
      <c r="C27" s="13" t="s">
        <v>651</v>
      </c>
      <c r="D27" s="10" t="s">
        <v>652</v>
      </c>
      <c r="E27" s="10" t="s">
        <v>719</v>
      </c>
      <c r="F27" s="12" t="s">
        <v>5</v>
      </c>
      <c r="G27" s="12" t="s">
        <v>580</v>
      </c>
      <c r="H27" s="12" t="s">
        <v>12</v>
      </c>
      <c r="I27" s="84">
        <v>43921</v>
      </c>
      <c r="J27" s="12">
        <v>6</v>
      </c>
      <c r="K27" s="12">
        <v>6</v>
      </c>
      <c r="L27" s="12">
        <v>6</v>
      </c>
      <c r="M27" s="12">
        <v>6</v>
      </c>
      <c r="N27" s="12">
        <v>6</v>
      </c>
      <c r="O27" s="12">
        <v>6</v>
      </c>
      <c r="P27" s="12">
        <v>6</v>
      </c>
      <c r="Q27" s="12">
        <v>6</v>
      </c>
      <c r="R27" s="12">
        <v>6</v>
      </c>
      <c r="S27" s="12">
        <v>6</v>
      </c>
      <c r="T27" s="12">
        <v>6</v>
      </c>
      <c r="AN27" s="17" t="s">
        <v>755</v>
      </c>
      <c r="AO27" s="17" t="s">
        <v>754</v>
      </c>
      <c r="AP27" s="12" t="s">
        <v>771</v>
      </c>
      <c r="AQ27" s="81">
        <v>44015</v>
      </c>
      <c r="AR27" s="12" t="s">
        <v>747</v>
      </c>
      <c r="AS27" s="17" t="s">
        <v>748</v>
      </c>
      <c r="AT27" s="17" t="s">
        <v>748</v>
      </c>
      <c r="AU27" s="17" t="s">
        <v>760</v>
      </c>
      <c r="AV27" s="17" t="s">
        <v>760</v>
      </c>
      <c r="AW27" s="18" t="s">
        <v>887</v>
      </c>
      <c r="AX27" s="40"/>
      <c r="AY27" s="39" t="s">
        <v>748</v>
      </c>
      <c r="AZ27" s="19"/>
      <c r="BC27" s="20"/>
      <c r="BF27" s="23"/>
      <c r="BG27" s="23"/>
      <c r="BH27" s="23"/>
      <c r="BI27" s="23"/>
      <c r="BJ27" s="23"/>
      <c r="BK27" s="23"/>
      <c r="BL27" s="23"/>
    </row>
    <row r="28" spans="1:64" s="12" customFormat="1" ht="15.95" customHeight="1">
      <c r="A28" s="11" t="s">
        <v>577</v>
      </c>
      <c r="B28" s="12" t="s">
        <v>571</v>
      </c>
      <c r="C28" s="13" t="s">
        <v>653</v>
      </c>
      <c r="D28" s="10" t="s">
        <v>654</v>
      </c>
      <c r="E28" s="10" t="s">
        <v>655</v>
      </c>
      <c r="F28" s="12" t="s">
        <v>7</v>
      </c>
      <c r="G28" s="12" t="s">
        <v>744</v>
      </c>
      <c r="H28" s="12" t="s">
        <v>12</v>
      </c>
      <c r="I28" s="84">
        <v>43921</v>
      </c>
      <c r="J28" s="12" t="s">
        <v>748</v>
      </c>
      <c r="K28" s="12" t="s">
        <v>760</v>
      </c>
      <c r="L28" s="12" t="s">
        <v>760</v>
      </c>
      <c r="M28" s="12" t="s">
        <v>748</v>
      </c>
      <c r="N28" s="12" t="s">
        <v>748</v>
      </c>
      <c r="O28" s="12" t="s">
        <v>748</v>
      </c>
      <c r="P28" s="12" t="s">
        <v>748</v>
      </c>
      <c r="Q28" s="12" t="s">
        <v>748</v>
      </c>
      <c r="R28" s="12" t="s">
        <v>760</v>
      </c>
      <c r="S28" s="12" t="s">
        <v>760</v>
      </c>
      <c r="T28" s="12" t="s">
        <v>760</v>
      </c>
      <c r="AN28" s="17" t="s">
        <v>755</v>
      </c>
      <c r="AO28" s="17" t="s">
        <v>754</v>
      </c>
      <c r="AP28" s="12">
        <v>37</v>
      </c>
      <c r="AQ28" s="81">
        <v>44015</v>
      </c>
      <c r="AR28" s="12" t="s">
        <v>747</v>
      </c>
      <c r="AS28" s="17" t="s">
        <v>748</v>
      </c>
      <c r="AT28" s="17" t="s">
        <v>748</v>
      </c>
      <c r="AU28" s="17" t="s">
        <v>760</v>
      </c>
      <c r="AV28" s="17" t="s">
        <v>760</v>
      </c>
      <c r="AW28" s="18" t="s">
        <v>890</v>
      </c>
      <c r="AX28" s="40"/>
      <c r="AY28" s="39" t="s">
        <v>748</v>
      </c>
      <c r="AZ28" s="19"/>
      <c r="BC28" s="20"/>
      <c r="BF28" s="23"/>
      <c r="BG28" s="23"/>
      <c r="BH28" s="23"/>
      <c r="BI28" s="23"/>
      <c r="BJ28" s="23"/>
      <c r="BK28" s="23"/>
      <c r="BL28" s="23"/>
    </row>
    <row r="29" spans="1:64" s="12" customFormat="1" ht="15.95" customHeight="1">
      <c r="A29" s="11" t="s">
        <v>577</v>
      </c>
      <c r="B29" s="12" t="s">
        <v>571</v>
      </c>
      <c r="C29" s="13" t="s">
        <v>656</v>
      </c>
      <c r="D29" s="10" t="s">
        <v>657</v>
      </c>
      <c r="E29" s="10" t="s">
        <v>658</v>
      </c>
      <c r="F29" s="12" t="s">
        <v>7</v>
      </c>
      <c r="G29" s="12" t="s">
        <v>744</v>
      </c>
      <c r="H29" s="12" t="s">
        <v>12</v>
      </c>
      <c r="I29" s="84">
        <v>43921</v>
      </c>
      <c r="J29" s="12" t="s">
        <v>748</v>
      </c>
      <c r="K29" s="12" t="s">
        <v>760</v>
      </c>
      <c r="L29" s="12" t="s">
        <v>760</v>
      </c>
      <c r="M29" s="12" t="s">
        <v>748</v>
      </c>
      <c r="N29" s="12" t="s">
        <v>748</v>
      </c>
      <c r="O29" s="12" t="s">
        <v>748</v>
      </c>
      <c r="P29" s="12" t="s">
        <v>748</v>
      </c>
      <c r="Q29" s="12" t="s">
        <v>748</v>
      </c>
      <c r="R29" s="12" t="s">
        <v>760</v>
      </c>
      <c r="S29" s="12" t="s">
        <v>760</v>
      </c>
      <c r="T29" s="12" t="s">
        <v>760</v>
      </c>
      <c r="AN29" s="17" t="s">
        <v>755</v>
      </c>
      <c r="AO29" s="17" t="s">
        <v>754</v>
      </c>
      <c r="AP29" s="12">
        <v>37</v>
      </c>
      <c r="AQ29" s="81">
        <v>44015</v>
      </c>
      <c r="AR29" s="12" t="s">
        <v>747</v>
      </c>
      <c r="AS29" s="17" t="s">
        <v>748</v>
      </c>
      <c r="AT29" s="17" t="s">
        <v>748</v>
      </c>
      <c r="AU29" s="17" t="s">
        <v>760</v>
      </c>
      <c r="AV29" s="17" t="s">
        <v>760</v>
      </c>
      <c r="AW29" s="18" t="s">
        <v>890</v>
      </c>
      <c r="AX29" s="40"/>
      <c r="AY29" s="39" t="s">
        <v>748</v>
      </c>
      <c r="AZ29" s="19"/>
      <c r="BC29" s="20"/>
      <c r="BF29" s="23"/>
      <c r="BG29" s="23"/>
      <c r="BH29" s="23"/>
      <c r="BI29" s="23"/>
      <c r="BJ29" s="23"/>
      <c r="BK29" s="23"/>
      <c r="BL29" s="23"/>
    </row>
    <row r="30" spans="1:64" s="12" customFormat="1" ht="15.95" customHeight="1">
      <c r="A30" s="11" t="s">
        <v>577</v>
      </c>
      <c r="B30" s="12" t="s">
        <v>571</v>
      </c>
      <c r="C30" s="13" t="s">
        <v>659</v>
      </c>
      <c r="D30" s="10" t="s">
        <v>660</v>
      </c>
      <c r="E30" s="10" t="s">
        <v>661</v>
      </c>
      <c r="F30" s="12" t="s">
        <v>7</v>
      </c>
      <c r="G30" s="12" t="s">
        <v>744</v>
      </c>
      <c r="H30" s="12" t="s">
        <v>12</v>
      </c>
      <c r="I30" s="84">
        <v>43921</v>
      </c>
      <c r="J30" s="12" t="s">
        <v>747</v>
      </c>
      <c r="K30" s="12" t="s">
        <v>747</v>
      </c>
      <c r="L30" s="12" t="s">
        <v>747</v>
      </c>
      <c r="M30" s="12" t="s">
        <v>747</v>
      </c>
      <c r="N30" s="12" t="s">
        <v>747</v>
      </c>
      <c r="O30" s="12" t="s">
        <v>747</v>
      </c>
      <c r="P30" s="12" t="s">
        <v>747</v>
      </c>
      <c r="Q30" s="12" t="s">
        <v>747</v>
      </c>
      <c r="R30" s="12" t="s">
        <v>747</v>
      </c>
      <c r="S30" s="12" t="s">
        <v>747</v>
      </c>
      <c r="T30" s="12" t="s">
        <v>747</v>
      </c>
      <c r="AQ30" s="82"/>
      <c r="AS30" s="17" t="s">
        <v>760</v>
      </c>
      <c r="AT30" s="17" t="s">
        <v>760</v>
      </c>
      <c r="AU30" s="17" t="s">
        <v>760</v>
      </c>
      <c r="AV30" s="17" t="s">
        <v>760</v>
      </c>
      <c r="AW30" s="18"/>
      <c r="AX30" s="40"/>
      <c r="AY30" s="39" t="s">
        <v>748</v>
      </c>
      <c r="AZ30" s="19"/>
      <c r="BC30" s="20"/>
      <c r="BF30" s="23"/>
      <c r="BG30" s="23"/>
      <c r="BH30" s="23"/>
      <c r="BI30" s="23"/>
      <c r="BJ30" s="23"/>
      <c r="BK30" s="23"/>
      <c r="BL30" s="23"/>
    </row>
    <row r="31" spans="1:64" s="12" customFormat="1" ht="15.95" customHeight="1">
      <c r="A31" s="11" t="s">
        <v>577</v>
      </c>
      <c r="B31" s="12" t="s">
        <v>571</v>
      </c>
      <c r="C31" s="13" t="s">
        <v>662</v>
      </c>
      <c r="D31" s="10" t="s">
        <v>663</v>
      </c>
      <c r="E31" s="10" t="s">
        <v>664</v>
      </c>
      <c r="F31" s="12" t="s">
        <v>7</v>
      </c>
      <c r="G31" s="12" t="s">
        <v>744</v>
      </c>
      <c r="H31" s="12" t="s">
        <v>12</v>
      </c>
      <c r="I31" s="84">
        <v>43921</v>
      </c>
      <c r="J31" s="12" t="s">
        <v>760</v>
      </c>
      <c r="K31" s="12" t="s">
        <v>760</v>
      </c>
      <c r="L31" s="12" t="s">
        <v>748</v>
      </c>
      <c r="M31" s="12" t="s">
        <v>760</v>
      </c>
      <c r="N31" s="12" t="s">
        <v>760</v>
      </c>
      <c r="O31" s="12" t="s">
        <v>760</v>
      </c>
      <c r="P31" s="12" t="s">
        <v>748</v>
      </c>
      <c r="Q31" s="12" t="s">
        <v>760</v>
      </c>
      <c r="R31" s="12" t="s">
        <v>760</v>
      </c>
      <c r="S31" s="12" t="s">
        <v>760</v>
      </c>
      <c r="T31" s="12" t="s">
        <v>748</v>
      </c>
      <c r="AN31" s="17" t="s">
        <v>755</v>
      </c>
      <c r="AO31" s="17" t="s">
        <v>754</v>
      </c>
      <c r="AP31" s="12">
        <v>41</v>
      </c>
      <c r="AQ31" s="81">
        <v>44015</v>
      </c>
      <c r="AR31" t="s">
        <v>845</v>
      </c>
      <c r="AS31" s="17" t="s">
        <v>760</v>
      </c>
      <c r="AT31" s="17" t="s">
        <v>748</v>
      </c>
      <c r="AU31" s="17" t="s">
        <v>760</v>
      </c>
      <c r="AV31" s="17" t="s">
        <v>760</v>
      </c>
      <c r="AW31" s="18" t="s">
        <v>875</v>
      </c>
      <c r="AX31" s="40"/>
      <c r="AY31" s="39" t="s">
        <v>748</v>
      </c>
      <c r="AZ31" s="19"/>
      <c r="BC31" s="20"/>
      <c r="BF31" s="23"/>
      <c r="BG31" s="23"/>
      <c r="BH31" s="23"/>
      <c r="BI31" s="23"/>
      <c r="BJ31" s="23"/>
      <c r="BK31" s="23"/>
      <c r="BL31" s="23"/>
    </row>
    <row r="32" spans="1:64" s="110" customFormat="1" ht="60" customHeight="1">
      <c r="A32" s="86" t="s">
        <v>8</v>
      </c>
      <c r="B32" s="86" t="s">
        <v>0</v>
      </c>
      <c r="C32" s="86" t="s">
        <v>1</v>
      </c>
      <c r="D32" s="86" t="s">
        <v>3</v>
      </c>
      <c r="E32" s="86" t="s">
        <v>2</v>
      </c>
      <c r="F32" s="86" t="s">
        <v>6</v>
      </c>
      <c r="G32" s="86" t="s">
        <v>4</v>
      </c>
      <c r="H32" s="86" t="s">
        <v>9</v>
      </c>
      <c r="I32" s="103" t="s">
        <v>11</v>
      </c>
      <c r="J32" s="96" t="s">
        <v>829</v>
      </c>
      <c r="K32" s="96" t="s">
        <v>830</v>
      </c>
      <c r="L32" s="96" t="s">
        <v>831</v>
      </c>
      <c r="M32" s="96" t="s">
        <v>832</v>
      </c>
      <c r="N32" s="96" t="s">
        <v>833</v>
      </c>
      <c r="O32" s="96" t="s">
        <v>834</v>
      </c>
      <c r="P32" s="96" t="s">
        <v>835</v>
      </c>
      <c r="Q32" s="96" t="s">
        <v>836</v>
      </c>
      <c r="R32" s="96" t="s">
        <v>837</v>
      </c>
      <c r="S32" s="96" t="s">
        <v>838</v>
      </c>
      <c r="T32" s="96" t="s">
        <v>839</v>
      </c>
      <c r="U32" s="96"/>
      <c r="V32" s="104"/>
      <c r="W32" s="104"/>
      <c r="X32" s="21"/>
      <c r="Y32" s="21"/>
      <c r="Z32" s="21"/>
      <c r="AA32" s="21" t="s">
        <v>670</v>
      </c>
      <c r="AB32" s="21" t="s">
        <v>671</v>
      </c>
      <c r="AC32" s="21" t="s">
        <v>672</v>
      </c>
      <c r="AD32" s="21" t="s">
        <v>673</v>
      </c>
      <c r="AE32" s="21" t="s">
        <v>674</v>
      </c>
      <c r="AF32" s="21" t="s">
        <v>675</v>
      </c>
      <c r="AG32" s="21" t="s">
        <v>676</v>
      </c>
      <c r="AH32" s="21" t="s">
        <v>677</v>
      </c>
      <c r="AI32" s="21" t="s">
        <v>678</v>
      </c>
      <c r="AJ32" s="21" t="s">
        <v>704</v>
      </c>
      <c r="AK32" s="21" t="s">
        <v>705</v>
      </c>
      <c r="AL32" s="21" t="s">
        <v>706</v>
      </c>
      <c r="AM32" s="21" t="s">
        <v>707</v>
      </c>
      <c r="AN32" s="88" t="s">
        <v>13</v>
      </c>
      <c r="AO32" s="88" t="s">
        <v>14</v>
      </c>
      <c r="AP32" s="88" t="s">
        <v>15</v>
      </c>
      <c r="AQ32" s="89" t="s">
        <v>16</v>
      </c>
      <c r="AR32" s="88" t="s">
        <v>665</v>
      </c>
      <c r="AS32" s="86" t="s">
        <v>18</v>
      </c>
      <c r="AT32" s="86" t="s">
        <v>19</v>
      </c>
      <c r="AU32" s="86" t="s">
        <v>20</v>
      </c>
      <c r="AV32" s="86" t="s">
        <v>21</v>
      </c>
      <c r="AW32" s="105" t="s">
        <v>666</v>
      </c>
      <c r="AX32" s="106" t="s">
        <v>22</v>
      </c>
      <c r="AY32" s="107" t="s">
        <v>23</v>
      </c>
      <c r="AZ32" s="108" t="s">
        <v>24</v>
      </c>
      <c r="BA32" s="108" t="s">
        <v>25</v>
      </c>
      <c r="BB32" s="108" t="s">
        <v>26</v>
      </c>
      <c r="BC32" s="108" t="s">
        <v>27</v>
      </c>
      <c r="BD32" s="108" t="s">
        <v>28</v>
      </c>
      <c r="BE32" s="108" t="s">
        <v>29</v>
      </c>
      <c r="BF32" s="109"/>
      <c r="BG32" s="109"/>
      <c r="BH32" s="109"/>
      <c r="BI32" s="109"/>
      <c r="BJ32" s="109"/>
      <c r="BK32" s="109"/>
      <c r="BL32" s="109"/>
    </row>
    <row r="33" spans="1:55" s="12" customFormat="1" ht="15.95" customHeight="1">
      <c r="A33" s="11" t="s">
        <v>577</v>
      </c>
      <c r="B33" s="12" t="s">
        <v>566</v>
      </c>
      <c r="C33" s="13" t="s">
        <v>583</v>
      </c>
      <c r="D33" s="10" t="s">
        <v>584</v>
      </c>
      <c r="E33" s="10" t="s">
        <v>585</v>
      </c>
      <c r="F33" s="12" t="s">
        <v>7</v>
      </c>
      <c r="G33" s="12" t="s">
        <v>744</v>
      </c>
      <c r="H33" s="12" t="s">
        <v>66</v>
      </c>
      <c r="I33" s="82">
        <v>43555</v>
      </c>
      <c r="J33" s="12" t="s">
        <v>760</v>
      </c>
      <c r="K33" s="12" t="s">
        <v>760</v>
      </c>
      <c r="L33" s="12" t="s">
        <v>760</v>
      </c>
      <c r="M33" s="12" t="s">
        <v>748</v>
      </c>
      <c r="N33" s="12" t="s">
        <v>748</v>
      </c>
      <c r="O33" s="12" t="s">
        <v>748</v>
      </c>
      <c r="P33" s="12" t="s">
        <v>760</v>
      </c>
      <c r="Q33" s="12" t="s">
        <v>760</v>
      </c>
      <c r="R33" s="12" t="s">
        <v>760</v>
      </c>
      <c r="S33" s="12" t="s">
        <v>760</v>
      </c>
      <c r="T33" s="12" t="s">
        <v>760</v>
      </c>
      <c r="AN33" s="17" t="s">
        <v>757</v>
      </c>
      <c r="AO33" s="17" t="s">
        <v>750</v>
      </c>
      <c r="AP33" s="12">
        <v>42</v>
      </c>
      <c r="AQ33" s="81">
        <v>43664</v>
      </c>
      <c r="AR33" s="12" t="s">
        <v>747</v>
      </c>
      <c r="AS33" s="17" t="s">
        <v>748</v>
      </c>
      <c r="AT33" s="17" t="s">
        <v>748</v>
      </c>
      <c r="AU33" s="17" t="s">
        <v>760</v>
      </c>
      <c r="AV33" s="17" t="s">
        <v>760</v>
      </c>
      <c r="AW33" s="18" t="s">
        <v>899</v>
      </c>
      <c r="AX33" s="40"/>
      <c r="AY33" s="39"/>
      <c r="AZ33" s="19"/>
      <c r="BC33" s="20"/>
    </row>
    <row r="34" spans="1:55" s="12" customFormat="1" ht="15.95" customHeight="1">
      <c r="A34" s="11" t="s">
        <v>577</v>
      </c>
      <c r="B34" s="12" t="s">
        <v>566</v>
      </c>
      <c r="C34" s="13" t="s">
        <v>586</v>
      </c>
      <c r="D34" s="10" t="s">
        <v>587</v>
      </c>
      <c r="E34" s="10" t="s">
        <v>588</v>
      </c>
      <c r="F34" s="12" t="s">
        <v>7</v>
      </c>
      <c r="G34" s="12" t="s">
        <v>744</v>
      </c>
      <c r="H34" s="12" t="s">
        <v>66</v>
      </c>
      <c r="I34" s="82">
        <v>43555</v>
      </c>
      <c r="J34" s="12" t="s">
        <v>760</v>
      </c>
      <c r="K34" s="12" t="s">
        <v>760</v>
      </c>
      <c r="L34" s="12" t="s">
        <v>760</v>
      </c>
      <c r="M34" s="12" t="s">
        <v>760</v>
      </c>
      <c r="N34" s="12" t="s">
        <v>760</v>
      </c>
      <c r="O34" s="12" t="s">
        <v>760</v>
      </c>
      <c r="P34" s="12" t="s">
        <v>748</v>
      </c>
      <c r="Q34" s="12" t="s">
        <v>748</v>
      </c>
      <c r="R34" s="12" t="s">
        <v>760</v>
      </c>
      <c r="S34" s="12" t="s">
        <v>748</v>
      </c>
      <c r="T34" s="12" t="s">
        <v>748</v>
      </c>
      <c r="AN34" s="17" t="s">
        <v>757</v>
      </c>
      <c r="AO34" s="17" t="s">
        <v>750</v>
      </c>
      <c r="AP34" s="12">
        <v>47</v>
      </c>
      <c r="AQ34" s="81">
        <v>43664</v>
      </c>
      <c r="AR34" t="s">
        <v>788</v>
      </c>
      <c r="AS34" s="17" t="s">
        <v>760</v>
      </c>
      <c r="AT34" s="17" t="s">
        <v>748</v>
      </c>
      <c r="AU34" s="17" t="s">
        <v>760</v>
      </c>
      <c r="AV34" s="17" t="s">
        <v>760</v>
      </c>
      <c r="AW34" s="18" t="s">
        <v>875</v>
      </c>
      <c r="AX34" s="40"/>
      <c r="AY34" s="39"/>
      <c r="AZ34" s="19"/>
      <c r="BC34" s="20"/>
    </row>
    <row r="35" spans="1:55" s="12" customFormat="1" ht="15.95" customHeight="1">
      <c r="A35" s="11" t="s">
        <v>577</v>
      </c>
      <c r="B35" s="12" t="s">
        <v>567</v>
      </c>
      <c r="C35" s="13" t="s">
        <v>589</v>
      </c>
      <c r="D35" s="10" t="s">
        <v>590</v>
      </c>
      <c r="E35" s="162" t="s">
        <v>591</v>
      </c>
      <c r="F35" s="12" t="s">
        <v>5</v>
      </c>
      <c r="G35" s="8" t="s">
        <v>578</v>
      </c>
      <c r="H35" s="12" t="s">
        <v>66</v>
      </c>
      <c r="I35" s="82">
        <v>43555</v>
      </c>
      <c r="J35" s="44">
        <v>120000</v>
      </c>
      <c r="K35" s="44">
        <v>100000</v>
      </c>
      <c r="L35" s="44">
        <v>80000</v>
      </c>
      <c r="M35" s="44">
        <v>535000</v>
      </c>
      <c r="N35" s="44">
        <v>475000</v>
      </c>
      <c r="O35" s="44">
        <v>440000</v>
      </c>
      <c r="P35" s="44">
        <v>160000</v>
      </c>
      <c r="Q35" s="12">
        <v>0</v>
      </c>
      <c r="R35" s="12">
        <v>0</v>
      </c>
      <c r="S35" s="12">
        <v>0</v>
      </c>
      <c r="T35" s="12">
        <v>31102000</v>
      </c>
      <c r="AN35" s="17" t="s">
        <v>757</v>
      </c>
      <c r="AO35" s="17" t="s">
        <v>750</v>
      </c>
      <c r="AP35" s="12" t="s">
        <v>762</v>
      </c>
      <c r="AQ35" s="81">
        <v>43664</v>
      </c>
      <c r="AR35" s="12" t="s">
        <v>747</v>
      </c>
      <c r="AS35" s="17" t="s">
        <v>748</v>
      </c>
      <c r="AT35" s="17" t="s">
        <v>748</v>
      </c>
      <c r="AU35" s="17" t="s">
        <v>760</v>
      </c>
      <c r="AV35" s="17" t="s">
        <v>760</v>
      </c>
      <c r="AW35" s="18" t="s">
        <v>900</v>
      </c>
      <c r="AX35" s="40"/>
      <c r="AY35" s="39"/>
      <c r="AZ35" s="19"/>
      <c r="BC35" s="20"/>
    </row>
    <row r="36" spans="1:55" s="12" customFormat="1" ht="15.95" customHeight="1">
      <c r="A36" s="11" t="s">
        <v>577</v>
      </c>
      <c r="B36" s="12" t="s">
        <v>567</v>
      </c>
      <c r="C36" s="13" t="s">
        <v>592</v>
      </c>
      <c r="D36" s="10" t="s">
        <v>593</v>
      </c>
      <c r="E36" s="162" t="s">
        <v>594</v>
      </c>
      <c r="F36" s="12" t="s">
        <v>5</v>
      </c>
      <c r="G36" s="8" t="s">
        <v>578</v>
      </c>
      <c r="H36" s="12" t="s">
        <v>66</v>
      </c>
      <c r="I36" s="82">
        <v>43555</v>
      </c>
      <c r="J36" s="12">
        <v>0</v>
      </c>
      <c r="K36" s="12">
        <v>0</v>
      </c>
      <c r="L36" s="12">
        <v>0</v>
      </c>
      <c r="M36" s="12">
        <v>0</v>
      </c>
      <c r="N36" s="12">
        <v>0</v>
      </c>
      <c r="O36" s="12">
        <v>0</v>
      </c>
      <c r="P36" s="12">
        <v>0</v>
      </c>
      <c r="Q36" s="12">
        <v>0</v>
      </c>
      <c r="R36" s="12">
        <v>0</v>
      </c>
      <c r="S36" s="12">
        <v>0</v>
      </c>
      <c r="T36" s="12">
        <v>0</v>
      </c>
      <c r="AN36" s="17" t="s">
        <v>757</v>
      </c>
      <c r="AO36" s="17" t="s">
        <v>750</v>
      </c>
      <c r="AP36" s="12" t="s">
        <v>762</v>
      </c>
      <c r="AQ36" s="81">
        <v>43664</v>
      </c>
      <c r="AR36" s="12" t="s">
        <v>747</v>
      </c>
      <c r="AS36" s="17" t="s">
        <v>748</v>
      </c>
      <c r="AT36" s="17" t="s">
        <v>748</v>
      </c>
      <c r="AU36" s="17" t="s">
        <v>760</v>
      </c>
      <c r="AV36" s="17" t="s">
        <v>760</v>
      </c>
      <c r="AW36" s="18" t="s">
        <v>900</v>
      </c>
      <c r="AX36" s="40"/>
      <c r="AY36" s="39"/>
      <c r="AZ36" s="19"/>
      <c r="BC36" s="20"/>
    </row>
    <row r="37" spans="1:55" s="12" customFormat="1" ht="15.95" customHeight="1">
      <c r="A37" s="11" t="s">
        <v>577</v>
      </c>
      <c r="B37" s="12" t="s">
        <v>567</v>
      </c>
      <c r="C37" s="13" t="s">
        <v>595</v>
      </c>
      <c r="D37" s="10" t="s">
        <v>596</v>
      </c>
      <c r="E37" s="10" t="s">
        <v>597</v>
      </c>
      <c r="F37" s="12" t="s">
        <v>5</v>
      </c>
      <c r="G37" s="8" t="s">
        <v>578</v>
      </c>
      <c r="H37" s="12" t="s">
        <v>66</v>
      </c>
      <c r="I37" s="82">
        <v>43555</v>
      </c>
      <c r="J37" s="12">
        <v>0</v>
      </c>
      <c r="K37" s="12">
        <v>0</v>
      </c>
      <c r="L37" s="12">
        <v>0</v>
      </c>
      <c r="M37" s="12">
        <v>0</v>
      </c>
      <c r="N37" s="12">
        <v>0</v>
      </c>
      <c r="O37" s="12">
        <v>0</v>
      </c>
      <c r="P37" s="12">
        <v>0</v>
      </c>
      <c r="Q37" s="12">
        <v>0</v>
      </c>
      <c r="R37" s="12">
        <v>0</v>
      </c>
      <c r="S37" s="12">
        <v>0</v>
      </c>
      <c r="T37" s="120">
        <v>7319000</v>
      </c>
      <c r="AN37" s="17" t="s">
        <v>757</v>
      </c>
      <c r="AO37" s="17" t="s">
        <v>750</v>
      </c>
      <c r="AP37" s="12" t="s">
        <v>762</v>
      </c>
      <c r="AQ37" s="81">
        <v>43664</v>
      </c>
      <c r="AR37" s="12" t="s">
        <v>747</v>
      </c>
      <c r="AS37" s="17" t="s">
        <v>748</v>
      </c>
      <c r="AT37" s="17" t="s">
        <v>748</v>
      </c>
      <c r="AU37" s="17" t="s">
        <v>760</v>
      </c>
      <c r="AV37" s="17" t="s">
        <v>760</v>
      </c>
      <c r="AW37" s="18" t="s">
        <v>900</v>
      </c>
      <c r="AX37" s="40"/>
      <c r="AY37" s="39"/>
      <c r="AZ37" s="19"/>
      <c r="BC37" s="20"/>
    </row>
    <row r="38" spans="1:55" s="12" customFormat="1" ht="15.95" customHeight="1">
      <c r="A38" s="11" t="s">
        <v>577</v>
      </c>
      <c r="B38" s="12" t="s">
        <v>567</v>
      </c>
      <c r="C38" s="13" t="s">
        <v>598</v>
      </c>
      <c r="D38" s="10" t="s">
        <v>599</v>
      </c>
      <c r="E38" s="10" t="s">
        <v>600</v>
      </c>
      <c r="F38" s="12" t="s">
        <v>5</v>
      </c>
      <c r="G38" s="8" t="s">
        <v>578</v>
      </c>
      <c r="H38" s="12" t="s">
        <v>66</v>
      </c>
      <c r="I38" s="82">
        <v>43555</v>
      </c>
      <c r="AN38" s="17"/>
      <c r="AO38" s="17"/>
      <c r="AQ38" s="81"/>
      <c r="AS38" s="17" t="s">
        <v>760</v>
      </c>
      <c r="AT38" s="17" t="s">
        <v>760</v>
      </c>
      <c r="AU38" s="17" t="s">
        <v>760</v>
      </c>
      <c r="AV38" s="17" t="s">
        <v>760</v>
      </c>
      <c r="AW38" s="18"/>
      <c r="AX38" s="40"/>
      <c r="AY38" s="39"/>
      <c r="AZ38" s="19"/>
      <c r="BC38" s="20"/>
    </row>
    <row r="39" spans="1:55" s="12" customFormat="1" ht="15.95" customHeight="1">
      <c r="A39" s="11" t="s">
        <v>577</v>
      </c>
      <c r="B39" s="12" t="s">
        <v>567</v>
      </c>
      <c r="C39" s="13" t="s">
        <v>601</v>
      </c>
      <c r="D39" s="10" t="s">
        <v>602</v>
      </c>
      <c r="E39" s="10" t="s">
        <v>715</v>
      </c>
      <c r="F39" s="12" t="s">
        <v>5</v>
      </c>
      <c r="G39" s="8" t="s">
        <v>578</v>
      </c>
      <c r="H39" s="12" t="s">
        <v>66</v>
      </c>
      <c r="I39" s="82">
        <v>43555</v>
      </c>
      <c r="T39" s="120"/>
      <c r="AN39" s="17"/>
      <c r="AO39" s="17"/>
      <c r="AQ39" s="81"/>
      <c r="AS39" s="17" t="s">
        <v>760</v>
      </c>
      <c r="AT39" s="17" t="s">
        <v>760</v>
      </c>
      <c r="AU39" s="17" t="s">
        <v>760</v>
      </c>
      <c r="AV39" s="17" t="s">
        <v>760</v>
      </c>
      <c r="AW39" s="18"/>
      <c r="AX39" s="40"/>
      <c r="AY39" s="39"/>
      <c r="AZ39" s="19"/>
      <c r="BC39" s="20"/>
    </row>
    <row r="40" spans="1:55" s="12" customFormat="1" ht="15.95" customHeight="1">
      <c r="A40" s="11" t="s">
        <v>577</v>
      </c>
      <c r="B40" s="12" t="s">
        <v>567</v>
      </c>
      <c r="C40" s="13" t="s">
        <v>603</v>
      </c>
      <c r="D40" s="10" t="s">
        <v>604</v>
      </c>
      <c r="E40" s="10" t="s">
        <v>716</v>
      </c>
      <c r="F40" s="12" t="s">
        <v>5</v>
      </c>
      <c r="G40" s="8" t="s">
        <v>578</v>
      </c>
      <c r="H40" s="12" t="s">
        <v>66</v>
      </c>
      <c r="I40" s="82">
        <v>43555</v>
      </c>
      <c r="J40" s="120">
        <v>120000</v>
      </c>
      <c r="K40" s="120">
        <v>100000</v>
      </c>
      <c r="L40" s="120">
        <v>80000</v>
      </c>
      <c r="M40" s="120">
        <v>535000</v>
      </c>
      <c r="N40" s="120">
        <v>475000</v>
      </c>
      <c r="O40" s="120">
        <v>440000</v>
      </c>
      <c r="P40" s="120">
        <v>160000</v>
      </c>
      <c r="Q40" s="12">
        <v>0</v>
      </c>
      <c r="R40" s="12">
        <v>0</v>
      </c>
      <c r="S40" s="12">
        <v>0</v>
      </c>
      <c r="T40" s="120">
        <v>38421000</v>
      </c>
      <c r="AN40" s="17" t="s">
        <v>757</v>
      </c>
      <c r="AO40" s="17" t="s">
        <v>750</v>
      </c>
      <c r="AP40" s="12" t="s">
        <v>762</v>
      </c>
      <c r="AQ40" s="81">
        <v>43664</v>
      </c>
      <c r="AR40" s="12" t="s">
        <v>747</v>
      </c>
      <c r="AS40" s="17" t="s">
        <v>748</v>
      </c>
      <c r="AT40" s="17" t="s">
        <v>748</v>
      </c>
      <c r="AU40" s="17" t="s">
        <v>760</v>
      </c>
      <c r="AV40" s="17" t="s">
        <v>760</v>
      </c>
      <c r="AW40" s="18" t="s">
        <v>900</v>
      </c>
      <c r="AX40" s="40"/>
      <c r="AY40" s="39"/>
      <c r="AZ40" s="19"/>
      <c r="BC40" s="20"/>
    </row>
    <row r="41" spans="1:55" s="12" customFormat="1" ht="15.95" customHeight="1">
      <c r="A41" s="11" t="s">
        <v>577</v>
      </c>
      <c r="B41" s="12" t="s">
        <v>568</v>
      </c>
      <c r="C41" s="13" t="s">
        <v>605</v>
      </c>
      <c r="D41" s="10" t="s">
        <v>606</v>
      </c>
      <c r="E41" s="10" t="s">
        <v>607</v>
      </c>
      <c r="F41" s="12" t="s">
        <v>7</v>
      </c>
      <c r="G41" s="12" t="s">
        <v>744</v>
      </c>
      <c r="H41" s="12" t="s">
        <v>66</v>
      </c>
      <c r="I41" s="82">
        <v>43555</v>
      </c>
      <c r="J41" s="12" t="s">
        <v>747</v>
      </c>
      <c r="K41" s="12" t="s">
        <v>747</v>
      </c>
      <c r="L41" s="12" t="s">
        <v>747</v>
      </c>
      <c r="M41" s="12" t="s">
        <v>747</v>
      </c>
      <c r="N41" s="12" t="s">
        <v>747</v>
      </c>
      <c r="O41" s="12" t="s">
        <v>747</v>
      </c>
      <c r="P41" s="12" t="s">
        <v>747</v>
      </c>
      <c r="Q41" s="12" t="s">
        <v>747</v>
      </c>
      <c r="R41" s="12" t="s">
        <v>747</v>
      </c>
      <c r="S41" s="12" t="s">
        <v>747</v>
      </c>
      <c r="T41" s="12" t="s">
        <v>747</v>
      </c>
      <c r="AQ41" s="82"/>
      <c r="AS41" s="17" t="s">
        <v>760</v>
      </c>
      <c r="AT41" s="17" t="s">
        <v>760</v>
      </c>
      <c r="AU41" s="17" t="s">
        <v>760</v>
      </c>
      <c r="AV41" s="17" t="s">
        <v>760</v>
      </c>
      <c r="AW41" s="18"/>
      <c r="AX41" s="40"/>
      <c r="AY41" s="39"/>
      <c r="AZ41" s="19"/>
      <c r="BC41" s="20"/>
    </row>
    <row r="42" spans="1:55" s="12" customFormat="1" ht="15.95" customHeight="1">
      <c r="A42" s="11" t="s">
        <v>577</v>
      </c>
      <c r="B42" s="12" t="s">
        <v>568</v>
      </c>
      <c r="C42" s="13" t="s">
        <v>608</v>
      </c>
      <c r="D42" s="10" t="s">
        <v>609</v>
      </c>
      <c r="E42" s="10" t="s">
        <v>610</v>
      </c>
      <c r="F42" s="12" t="s">
        <v>7</v>
      </c>
      <c r="G42" s="12" t="s">
        <v>679</v>
      </c>
      <c r="H42" s="12" t="s">
        <v>66</v>
      </c>
      <c r="I42" s="82">
        <v>43555</v>
      </c>
      <c r="J42" s="12" t="s">
        <v>675</v>
      </c>
      <c r="K42" s="12" t="s">
        <v>675</v>
      </c>
      <c r="L42" s="12" t="s">
        <v>668</v>
      </c>
      <c r="M42" s="12" t="s">
        <v>675</v>
      </c>
      <c r="N42" s="12" t="s">
        <v>675</v>
      </c>
      <c r="O42" s="12" t="s">
        <v>675</v>
      </c>
      <c r="P42" s="12" t="s">
        <v>675</v>
      </c>
      <c r="Q42" s="12" t="s">
        <v>675</v>
      </c>
      <c r="R42" s="12" t="s">
        <v>675</v>
      </c>
      <c r="S42" s="12" t="s">
        <v>668</v>
      </c>
      <c r="T42" s="12" t="s">
        <v>675</v>
      </c>
      <c r="AN42" s="17" t="s">
        <v>757</v>
      </c>
      <c r="AO42" s="17" t="s">
        <v>750</v>
      </c>
      <c r="AP42" s="12">
        <v>39</v>
      </c>
      <c r="AQ42" s="81">
        <v>43664</v>
      </c>
      <c r="AR42" s="12" t="s">
        <v>747</v>
      </c>
      <c r="AS42" s="17" t="s">
        <v>748</v>
      </c>
      <c r="AT42" s="17" t="s">
        <v>748</v>
      </c>
      <c r="AU42" s="17" t="s">
        <v>760</v>
      </c>
      <c r="AV42" s="17" t="s">
        <v>760</v>
      </c>
      <c r="AW42" s="17" t="s">
        <v>901</v>
      </c>
      <c r="AX42" s="40"/>
      <c r="AY42" s="39"/>
      <c r="AZ42" s="19"/>
      <c r="BC42" s="20"/>
    </row>
    <row r="43" spans="1:55" s="12" customFormat="1" ht="15.95" customHeight="1">
      <c r="A43" s="11" t="s">
        <v>577</v>
      </c>
      <c r="B43" s="12" t="s">
        <v>569</v>
      </c>
      <c r="C43" s="13" t="s">
        <v>611</v>
      </c>
      <c r="D43" s="10" t="s">
        <v>612</v>
      </c>
      <c r="E43" s="10" t="s">
        <v>613</v>
      </c>
      <c r="F43" s="12" t="s">
        <v>7</v>
      </c>
      <c r="G43" s="12" t="s">
        <v>744</v>
      </c>
      <c r="H43" s="12" t="s">
        <v>66</v>
      </c>
      <c r="I43" s="82">
        <v>43555</v>
      </c>
      <c r="J43" s="12" t="s">
        <v>760</v>
      </c>
      <c r="K43" s="12" t="s">
        <v>760</v>
      </c>
      <c r="L43" s="12" t="s">
        <v>760</v>
      </c>
      <c r="M43" s="12" t="s">
        <v>748</v>
      </c>
      <c r="N43" s="12" t="s">
        <v>748</v>
      </c>
      <c r="O43" s="12" t="s">
        <v>748</v>
      </c>
      <c r="P43" s="12" t="s">
        <v>748</v>
      </c>
      <c r="Q43" s="12" t="s">
        <v>748</v>
      </c>
      <c r="R43" s="12" t="s">
        <v>748</v>
      </c>
      <c r="S43" s="12" t="s">
        <v>748</v>
      </c>
      <c r="T43" s="12" t="s">
        <v>760</v>
      </c>
      <c r="AN43" s="17" t="s">
        <v>757</v>
      </c>
      <c r="AO43" s="17" t="s">
        <v>750</v>
      </c>
      <c r="AP43" s="12">
        <v>39</v>
      </c>
      <c r="AQ43" s="81">
        <v>43664</v>
      </c>
      <c r="AR43" s="12" t="s">
        <v>747</v>
      </c>
      <c r="AS43" s="17" t="s">
        <v>748</v>
      </c>
      <c r="AT43" s="17" t="s">
        <v>748</v>
      </c>
      <c r="AU43" s="17" t="s">
        <v>760</v>
      </c>
      <c r="AV43" s="17" t="s">
        <v>760</v>
      </c>
      <c r="AW43" s="17" t="s">
        <v>901</v>
      </c>
      <c r="AX43" s="40"/>
      <c r="AY43" s="39"/>
      <c r="AZ43" s="19"/>
      <c r="BC43" s="20"/>
    </row>
    <row r="44" spans="1:55" s="12" customFormat="1" ht="15.95" customHeight="1">
      <c r="A44" s="11" t="s">
        <v>577</v>
      </c>
      <c r="B44" s="12" t="s">
        <v>569</v>
      </c>
      <c r="C44" s="13" t="s">
        <v>614</v>
      </c>
      <c r="D44" s="10" t="s">
        <v>615</v>
      </c>
      <c r="E44" s="10" t="s">
        <v>616</v>
      </c>
      <c r="F44" s="12" t="s">
        <v>7</v>
      </c>
      <c r="G44" s="12" t="s">
        <v>744</v>
      </c>
      <c r="H44" s="12" t="s">
        <v>66</v>
      </c>
      <c r="I44" s="82">
        <v>43555</v>
      </c>
      <c r="J44" s="12" t="s">
        <v>748</v>
      </c>
      <c r="K44" s="12" t="s">
        <v>748</v>
      </c>
      <c r="L44" s="12" t="s">
        <v>748</v>
      </c>
      <c r="M44" s="12" t="s">
        <v>748</v>
      </c>
      <c r="N44" s="12" t="s">
        <v>748</v>
      </c>
      <c r="O44" s="12" t="s">
        <v>748</v>
      </c>
      <c r="P44" s="12" t="s">
        <v>748</v>
      </c>
      <c r="Q44" s="12" t="s">
        <v>748</v>
      </c>
      <c r="R44" s="12" t="s">
        <v>748</v>
      </c>
      <c r="S44" s="12" t="s">
        <v>748</v>
      </c>
      <c r="T44" s="12" t="s">
        <v>760</v>
      </c>
      <c r="AN44" s="17" t="s">
        <v>757</v>
      </c>
      <c r="AO44" s="17" t="s">
        <v>750</v>
      </c>
      <c r="AP44" s="12">
        <v>39</v>
      </c>
      <c r="AQ44" s="81">
        <v>43664</v>
      </c>
      <c r="AR44" s="12" t="s">
        <v>747</v>
      </c>
      <c r="AS44" s="17" t="s">
        <v>748</v>
      </c>
      <c r="AT44" s="17" t="s">
        <v>748</v>
      </c>
      <c r="AU44" s="17" t="s">
        <v>760</v>
      </c>
      <c r="AV44" s="17" t="s">
        <v>760</v>
      </c>
      <c r="AW44" s="17" t="s">
        <v>901</v>
      </c>
      <c r="AX44" s="40"/>
      <c r="AY44" s="39"/>
      <c r="AZ44" s="19"/>
      <c r="BC44" s="20"/>
    </row>
    <row r="45" spans="1:55" s="12" customFormat="1" ht="15.95" customHeight="1">
      <c r="A45" s="11" t="s">
        <v>577</v>
      </c>
      <c r="B45" s="12" t="s">
        <v>569</v>
      </c>
      <c r="C45" s="13" t="s">
        <v>617</v>
      </c>
      <c r="D45" s="10" t="s">
        <v>618</v>
      </c>
      <c r="E45" s="10" t="s">
        <v>619</v>
      </c>
      <c r="F45" s="12" t="s">
        <v>7</v>
      </c>
      <c r="G45" s="12" t="s">
        <v>744</v>
      </c>
      <c r="H45" s="12" t="s">
        <v>66</v>
      </c>
      <c r="I45" s="82">
        <v>43555</v>
      </c>
      <c r="J45" s="12" t="s">
        <v>748</v>
      </c>
      <c r="K45" s="12" t="s">
        <v>748</v>
      </c>
      <c r="L45" s="12" t="s">
        <v>760</v>
      </c>
      <c r="M45" s="12" t="s">
        <v>760</v>
      </c>
      <c r="N45" s="12" t="s">
        <v>760</v>
      </c>
      <c r="O45" s="12" t="s">
        <v>760</v>
      </c>
      <c r="P45" s="12" t="s">
        <v>760</v>
      </c>
      <c r="Q45" s="12" t="s">
        <v>760</v>
      </c>
      <c r="R45" s="12" t="s">
        <v>760</v>
      </c>
      <c r="S45" s="12" t="s">
        <v>760</v>
      </c>
      <c r="T45" s="12" t="s">
        <v>748</v>
      </c>
      <c r="AN45" s="17" t="s">
        <v>757</v>
      </c>
      <c r="AO45" s="17" t="s">
        <v>750</v>
      </c>
      <c r="AP45" s="12">
        <v>39</v>
      </c>
      <c r="AQ45" s="81">
        <v>43664</v>
      </c>
      <c r="AR45" s="12" t="s">
        <v>747</v>
      </c>
      <c r="AS45" s="17" t="s">
        <v>748</v>
      </c>
      <c r="AT45" s="17" t="s">
        <v>748</v>
      </c>
      <c r="AU45" s="17" t="s">
        <v>760</v>
      </c>
      <c r="AV45" s="17" t="s">
        <v>760</v>
      </c>
      <c r="AW45" s="17" t="s">
        <v>901</v>
      </c>
      <c r="AX45" s="40"/>
      <c r="AY45" s="39"/>
      <c r="AZ45" s="19"/>
      <c r="BC45" s="20"/>
    </row>
    <row r="46" spans="1:55" s="12" customFormat="1" ht="15.95" customHeight="1">
      <c r="A46" s="11" t="s">
        <v>577</v>
      </c>
      <c r="B46" s="12" t="s">
        <v>569</v>
      </c>
      <c r="C46" s="13" t="s">
        <v>620</v>
      </c>
      <c r="D46" s="10" t="s">
        <v>621</v>
      </c>
      <c r="E46" s="10" t="s">
        <v>622</v>
      </c>
      <c r="F46" s="12" t="s">
        <v>7</v>
      </c>
      <c r="G46" s="12" t="s">
        <v>744</v>
      </c>
      <c r="H46" s="12" t="s">
        <v>66</v>
      </c>
      <c r="I46" s="82">
        <v>43555</v>
      </c>
      <c r="J46" s="12" t="s">
        <v>760</v>
      </c>
      <c r="K46" s="12" t="s">
        <v>760</v>
      </c>
      <c r="L46" s="12" t="s">
        <v>760</v>
      </c>
      <c r="M46" s="12" t="s">
        <v>760</v>
      </c>
      <c r="N46" s="12" t="s">
        <v>760</v>
      </c>
      <c r="O46" s="12" t="s">
        <v>760</v>
      </c>
      <c r="P46" s="12" t="s">
        <v>760</v>
      </c>
      <c r="Q46" s="12" t="s">
        <v>760</v>
      </c>
      <c r="R46" s="12" t="s">
        <v>760</v>
      </c>
      <c r="S46" s="12" t="s">
        <v>760</v>
      </c>
      <c r="T46" s="12" t="s">
        <v>748</v>
      </c>
      <c r="AN46" s="17" t="s">
        <v>757</v>
      </c>
      <c r="AO46" s="17" t="s">
        <v>750</v>
      </c>
      <c r="AP46" s="12">
        <v>39</v>
      </c>
      <c r="AQ46" s="81">
        <v>43664</v>
      </c>
      <c r="AR46" s="12" t="s">
        <v>747</v>
      </c>
      <c r="AS46" s="17" t="s">
        <v>748</v>
      </c>
      <c r="AT46" s="17" t="s">
        <v>748</v>
      </c>
      <c r="AU46" s="17" t="s">
        <v>760</v>
      </c>
      <c r="AV46" s="17" t="s">
        <v>760</v>
      </c>
      <c r="AW46" s="17" t="s">
        <v>901</v>
      </c>
      <c r="AX46" s="40"/>
      <c r="AY46" s="39"/>
      <c r="AZ46" s="19"/>
      <c r="BC46" s="20"/>
    </row>
    <row r="47" spans="1:55" s="12" customFormat="1" ht="15.95" customHeight="1">
      <c r="A47" s="11" t="s">
        <v>577</v>
      </c>
      <c r="B47" s="12" t="s">
        <v>569</v>
      </c>
      <c r="C47" s="13" t="s">
        <v>623</v>
      </c>
      <c r="D47" s="10" t="s">
        <v>624</v>
      </c>
      <c r="E47" s="10" t="s">
        <v>717</v>
      </c>
      <c r="F47" s="12" t="s">
        <v>7</v>
      </c>
      <c r="G47" s="12" t="s">
        <v>744</v>
      </c>
      <c r="H47" s="12" t="s">
        <v>66</v>
      </c>
      <c r="I47" s="82">
        <v>43555</v>
      </c>
      <c r="J47" s="12" t="s">
        <v>747</v>
      </c>
      <c r="K47" s="12" t="s">
        <v>747</v>
      </c>
      <c r="L47" s="12" t="s">
        <v>747</v>
      </c>
      <c r="M47" s="12" t="s">
        <v>747</v>
      </c>
      <c r="N47" s="12" t="s">
        <v>747</v>
      </c>
      <c r="O47" s="12" t="s">
        <v>747</v>
      </c>
      <c r="P47" s="12" t="s">
        <v>747</v>
      </c>
      <c r="Q47" s="12" t="s">
        <v>747</v>
      </c>
      <c r="R47" s="12" t="s">
        <v>747</v>
      </c>
      <c r="S47" s="12" t="s">
        <v>747</v>
      </c>
      <c r="T47" s="12" t="s">
        <v>747</v>
      </c>
      <c r="AN47" s="17"/>
      <c r="AO47" s="17"/>
      <c r="AQ47" s="81"/>
      <c r="AS47" s="17" t="s">
        <v>760</v>
      </c>
      <c r="AT47" s="17" t="s">
        <v>760</v>
      </c>
      <c r="AU47" s="17" t="s">
        <v>760</v>
      </c>
      <c r="AV47" s="17" t="s">
        <v>760</v>
      </c>
      <c r="AW47" s="17"/>
      <c r="AX47" s="40"/>
      <c r="AY47" s="39"/>
      <c r="AZ47" s="19"/>
      <c r="BC47" s="20"/>
    </row>
    <row r="48" spans="1:55" s="12" customFormat="1" ht="15.95" customHeight="1">
      <c r="A48" s="11" t="s">
        <v>577</v>
      </c>
      <c r="B48" s="12" t="s">
        <v>569</v>
      </c>
      <c r="C48" s="13" t="s">
        <v>625</v>
      </c>
      <c r="D48" s="10" t="s">
        <v>626</v>
      </c>
      <c r="E48" s="10" t="s">
        <v>627</v>
      </c>
      <c r="F48" s="12" t="s">
        <v>680</v>
      </c>
      <c r="G48" s="12" t="s">
        <v>730</v>
      </c>
      <c r="H48" s="12" t="s">
        <v>66</v>
      </c>
      <c r="I48" s="82">
        <v>43555</v>
      </c>
      <c r="J48" s="82">
        <v>29522</v>
      </c>
      <c r="K48" s="135">
        <v>37097</v>
      </c>
      <c r="L48" s="137">
        <v>42824</v>
      </c>
      <c r="M48" s="135">
        <v>41864</v>
      </c>
      <c r="N48" s="136">
        <v>41864</v>
      </c>
      <c r="O48" s="136">
        <v>41864</v>
      </c>
      <c r="P48" s="135">
        <v>42824</v>
      </c>
      <c r="Q48" s="137">
        <v>43500</v>
      </c>
      <c r="R48" s="137">
        <v>43500</v>
      </c>
      <c r="S48" s="137">
        <v>43500</v>
      </c>
      <c r="T48" s="136">
        <v>40296</v>
      </c>
      <c r="U48" s="14"/>
      <c r="V48" s="14"/>
      <c r="W48" s="14"/>
      <c r="X48" s="14"/>
      <c r="Y48" s="14"/>
      <c r="Z48" s="14"/>
      <c r="AA48" s="14"/>
      <c r="AB48" s="14"/>
      <c r="AC48" s="14"/>
      <c r="AD48" s="14"/>
      <c r="AE48" s="14"/>
      <c r="AF48" s="14"/>
      <c r="AG48" s="14"/>
      <c r="AH48" s="14"/>
      <c r="AI48" s="14"/>
      <c r="AJ48" s="14"/>
      <c r="AK48" s="14"/>
      <c r="AL48" s="14"/>
      <c r="AM48" s="14"/>
      <c r="AN48" s="17" t="s">
        <v>757</v>
      </c>
      <c r="AO48" s="17" t="s">
        <v>750</v>
      </c>
      <c r="AP48" s="12" t="s">
        <v>846</v>
      </c>
      <c r="AQ48" s="81">
        <v>43664</v>
      </c>
      <c r="AR48" s="12" t="s">
        <v>747</v>
      </c>
      <c r="AS48" s="17" t="s">
        <v>748</v>
      </c>
      <c r="AT48" s="17" t="s">
        <v>748</v>
      </c>
      <c r="AU48" s="17" t="s">
        <v>760</v>
      </c>
      <c r="AV48" s="17" t="s">
        <v>760</v>
      </c>
      <c r="AW48" s="18" t="s">
        <v>902</v>
      </c>
      <c r="AX48" s="40"/>
      <c r="AY48" s="39"/>
      <c r="AZ48" s="19"/>
      <c r="BC48" s="20"/>
    </row>
    <row r="49" spans="1:68" s="12" customFormat="1" ht="15.95" customHeight="1">
      <c r="A49" s="11" t="s">
        <v>577</v>
      </c>
      <c r="B49" s="12" t="s">
        <v>569</v>
      </c>
      <c r="C49" s="13" t="s">
        <v>628</v>
      </c>
      <c r="D49" s="10" t="s">
        <v>629</v>
      </c>
      <c r="E49" s="10" t="s">
        <v>630</v>
      </c>
      <c r="F49" s="12" t="s">
        <v>680</v>
      </c>
      <c r="G49" s="12" t="s">
        <v>731</v>
      </c>
      <c r="H49" s="12" t="s">
        <v>66</v>
      </c>
      <c r="I49" s="82">
        <v>43555</v>
      </c>
      <c r="J49" s="45"/>
      <c r="K49" s="45"/>
      <c r="L49" s="45"/>
      <c r="M49" s="45"/>
      <c r="N49" s="45"/>
      <c r="O49" s="45"/>
      <c r="P49" s="45"/>
      <c r="Q49" s="45"/>
      <c r="R49" s="45"/>
      <c r="S49" s="45"/>
      <c r="T49" s="45"/>
      <c r="U49" s="14"/>
      <c r="V49" s="14"/>
      <c r="W49" s="14"/>
      <c r="X49" s="14"/>
      <c r="Y49" s="14"/>
      <c r="Z49" s="14"/>
      <c r="AA49" s="14"/>
      <c r="AB49" s="14"/>
      <c r="AC49" s="14"/>
      <c r="AD49" s="14"/>
      <c r="AE49" s="14"/>
      <c r="AF49" s="14"/>
      <c r="AG49" s="14"/>
      <c r="AH49" s="14"/>
      <c r="AI49" s="14"/>
      <c r="AJ49" s="14"/>
      <c r="AK49" s="14"/>
      <c r="AL49" s="14"/>
      <c r="AM49" s="14"/>
      <c r="AQ49" s="82"/>
      <c r="AS49" s="17" t="s">
        <v>760</v>
      </c>
      <c r="AT49" s="17" t="s">
        <v>760</v>
      </c>
      <c r="AU49" s="17" t="s">
        <v>760</v>
      </c>
      <c r="AV49" s="17" t="s">
        <v>760</v>
      </c>
      <c r="AW49" s="18"/>
      <c r="AX49" s="40"/>
      <c r="AY49" s="39"/>
      <c r="AZ49" s="19"/>
      <c r="BC49" s="20"/>
    </row>
    <row r="50" spans="1:68" s="12" customFormat="1" ht="15.95" customHeight="1">
      <c r="A50" s="11" t="s">
        <v>577</v>
      </c>
      <c r="B50" s="12" t="s">
        <v>569</v>
      </c>
      <c r="C50" s="13" t="s">
        <v>631</v>
      </c>
      <c r="D50" s="10" t="s">
        <v>632</v>
      </c>
      <c r="E50" s="10" t="s">
        <v>718</v>
      </c>
      <c r="F50" s="12" t="s">
        <v>5</v>
      </c>
      <c r="G50" s="12" t="s">
        <v>681</v>
      </c>
      <c r="H50" s="12" t="s">
        <v>66</v>
      </c>
      <c r="I50" s="82">
        <v>43555</v>
      </c>
      <c r="J50" s="12">
        <v>3</v>
      </c>
      <c r="K50" s="12">
        <v>3</v>
      </c>
      <c r="L50" s="12">
        <v>3</v>
      </c>
      <c r="M50" s="12">
        <v>2</v>
      </c>
      <c r="N50" s="12">
        <v>6</v>
      </c>
      <c r="O50" s="12">
        <v>4</v>
      </c>
      <c r="P50" s="12">
        <v>5</v>
      </c>
      <c r="Q50" s="12">
        <v>3</v>
      </c>
      <c r="R50" s="12">
        <v>9</v>
      </c>
      <c r="S50" s="12">
        <v>2</v>
      </c>
      <c r="T50" s="12">
        <v>3</v>
      </c>
      <c r="AN50" s="17" t="s">
        <v>757</v>
      </c>
      <c r="AO50" s="17" t="s">
        <v>750</v>
      </c>
      <c r="AP50" s="12">
        <v>39</v>
      </c>
      <c r="AQ50" s="81">
        <v>43664</v>
      </c>
      <c r="AR50" s="12" t="s">
        <v>747</v>
      </c>
      <c r="AS50" s="17" t="s">
        <v>748</v>
      </c>
      <c r="AT50" s="17" t="s">
        <v>748</v>
      </c>
      <c r="AU50" s="17" t="s">
        <v>760</v>
      </c>
      <c r="AV50" s="17" t="s">
        <v>760</v>
      </c>
      <c r="AW50" s="17" t="s">
        <v>901</v>
      </c>
      <c r="AX50" s="40"/>
      <c r="AY50" s="39"/>
      <c r="AZ50" s="19"/>
      <c r="BC50" s="20"/>
    </row>
    <row r="51" spans="1:68" s="12" customFormat="1" ht="15.95" customHeight="1">
      <c r="A51" s="11" t="s">
        <v>577</v>
      </c>
      <c r="B51" s="12" t="s">
        <v>569</v>
      </c>
      <c r="C51" s="13" t="s">
        <v>633</v>
      </c>
      <c r="D51" s="10" t="s">
        <v>634</v>
      </c>
      <c r="E51" s="10" t="s">
        <v>635</v>
      </c>
      <c r="F51" s="12" t="s">
        <v>5</v>
      </c>
      <c r="G51" s="12" t="s">
        <v>579</v>
      </c>
      <c r="H51" s="12" t="s">
        <v>66</v>
      </c>
      <c r="I51" s="82">
        <v>43555</v>
      </c>
      <c r="J51" s="120">
        <v>6846505</v>
      </c>
      <c r="K51" s="120">
        <v>3500</v>
      </c>
      <c r="L51" s="12">
        <v>0</v>
      </c>
      <c r="M51" s="120">
        <v>1750</v>
      </c>
      <c r="N51" s="12">
        <v>0</v>
      </c>
      <c r="O51" s="12">
        <v>0</v>
      </c>
      <c r="P51" s="120">
        <v>6250</v>
      </c>
      <c r="Q51" s="12">
        <v>0</v>
      </c>
      <c r="R51" s="12">
        <v>0</v>
      </c>
      <c r="S51" s="12">
        <v>0</v>
      </c>
      <c r="T51" s="120">
        <v>18600</v>
      </c>
      <c r="AN51" s="47" t="s">
        <v>935</v>
      </c>
      <c r="AO51" s="47" t="s">
        <v>934</v>
      </c>
      <c r="AP51" s="47">
        <v>6</v>
      </c>
      <c r="AQ51" s="77">
        <v>43675</v>
      </c>
      <c r="AR51" s="12" t="s">
        <v>747</v>
      </c>
      <c r="AS51" s="17" t="s">
        <v>748</v>
      </c>
      <c r="AT51" s="17" t="s">
        <v>748</v>
      </c>
      <c r="AU51" s="17" t="s">
        <v>760</v>
      </c>
      <c r="AV51" s="17" t="s">
        <v>760</v>
      </c>
      <c r="AW51" s="18" t="s">
        <v>941</v>
      </c>
      <c r="AX51" s="40"/>
      <c r="AY51" s="39"/>
      <c r="AZ51" s="19"/>
      <c r="BC51" s="20"/>
    </row>
    <row r="52" spans="1:68" s="12" customFormat="1" ht="15.95" customHeight="1">
      <c r="A52" s="11" t="s">
        <v>577</v>
      </c>
      <c r="B52" s="12" t="s">
        <v>570</v>
      </c>
      <c r="C52" s="13" t="s">
        <v>636</v>
      </c>
      <c r="D52" s="10" t="s">
        <v>637</v>
      </c>
      <c r="E52" s="10" t="s">
        <v>637</v>
      </c>
      <c r="F52" s="12" t="s">
        <v>7</v>
      </c>
      <c r="G52" s="12" t="s">
        <v>744</v>
      </c>
      <c r="H52" s="12" t="s">
        <v>66</v>
      </c>
      <c r="I52" s="82">
        <v>43555</v>
      </c>
      <c r="J52" s="12" t="s">
        <v>747</v>
      </c>
      <c r="K52" s="12" t="s">
        <v>747</v>
      </c>
      <c r="L52" s="12" t="s">
        <v>747</v>
      </c>
      <c r="M52" s="12" t="s">
        <v>747</v>
      </c>
      <c r="N52" s="12" t="s">
        <v>747</v>
      </c>
      <c r="O52" s="12" t="s">
        <v>747</v>
      </c>
      <c r="P52" s="12" t="s">
        <v>747</v>
      </c>
      <c r="Q52" s="12" t="s">
        <v>747</v>
      </c>
      <c r="R52" s="12" t="s">
        <v>747</v>
      </c>
      <c r="S52" s="12" t="s">
        <v>747</v>
      </c>
      <c r="T52" s="12" t="s">
        <v>747</v>
      </c>
      <c r="AQ52" s="82"/>
      <c r="AS52" s="17" t="s">
        <v>760</v>
      </c>
      <c r="AT52" s="17" t="s">
        <v>760</v>
      </c>
      <c r="AU52" s="17" t="s">
        <v>760</v>
      </c>
      <c r="AV52" s="17" t="s">
        <v>760</v>
      </c>
      <c r="AW52" s="18"/>
      <c r="AX52" s="40"/>
      <c r="AY52" s="39"/>
      <c r="AZ52" s="19"/>
      <c r="BC52" s="20"/>
    </row>
    <row r="53" spans="1:68" s="12" customFormat="1" ht="15.95" customHeight="1">
      <c r="A53" s="11" t="s">
        <v>577</v>
      </c>
      <c r="B53" s="12" t="s">
        <v>570</v>
      </c>
      <c r="C53" s="13" t="s">
        <v>638</v>
      </c>
      <c r="D53" s="10" t="s">
        <v>639</v>
      </c>
      <c r="E53" s="10" t="s">
        <v>639</v>
      </c>
      <c r="F53" s="12" t="s">
        <v>7</v>
      </c>
      <c r="G53" s="12" t="s">
        <v>744</v>
      </c>
      <c r="H53" s="12" t="s">
        <v>66</v>
      </c>
      <c r="I53" s="82">
        <v>43555</v>
      </c>
      <c r="J53" s="12" t="s">
        <v>748</v>
      </c>
      <c r="K53" s="12" t="s">
        <v>748</v>
      </c>
      <c r="L53" s="12" t="s">
        <v>748</v>
      </c>
      <c r="M53" s="12" t="s">
        <v>748</v>
      </c>
      <c r="N53" s="12" t="s">
        <v>748</v>
      </c>
      <c r="O53" s="12" t="s">
        <v>748</v>
      </c>
      <c r="P53" s="12" t="s">
        <v>748</v>
      </c>
      <c r="Q53" s="12" t="s">
        <v>748</v>
      </c>
      <c r="R53" s="12" t="s">
        <v>748</v>
      </c>
      <c r="S53" s="12" t="s">
        <v>748</v>
      </c>
      <c r="T53" s="12" t="s">
        <v>748</v>
      </c>
      <c r="AN53" s="17" t="s">
        <v>757</v>
      </c>
      <c r="AO53" s="17" t="s">
        <v>750</v>
      </c>
      <c r="AP53" s="12">
        <v>39</v>
      </c>
      <c r="AQ53" s="81">
        <v>43664</v>
      </c>
      <c r="AR53" s="12" t="s">
        <v>747</v>
      </c>
      <c r="AS53" s="17" t="s">
        <v>748</v>
      </c>
      <c r="AT53" s="17" t="s">
        <v>748</v>
      </c>
      <c r="AU53" s="17" t="s">
        <v>760</v>
      </c>
      <c r="AV53" s="17" t="s">
        <v>760</v>
      </c>
      <c r="AW53" s="17" t="s">
        <v>901</v>
      </c>
      <c r="AX53" s="40"/>
      <c r="AY53" s="39"/>
      <c r="AZ53" s="19"/>
      <c r="BC53" s="20"/>
    </row>
    <row r="54" spans="1:68" s="12" customFormat="1" ht="15.95" customHeight="1">
      <c r="A54" s="11" t="s">
        <v>577</v>
      </c>
      <c r="B54" s="12" t="s">
        <v>570</v>
      </c>
      <c r="C54" s="13" t="s">
        <v>640</v>
      </c>
      <c r="D54" s="10" t="s">
        <v>641</v>
      </c>
      <c r="E54" s="10" t="s">
        <v>642</v>
      </c>
      <c r="F54" s="12" t="s">
        <v>7</v>
      </c>
      <c r="G54" s="12" t="s">
        <v>744</v>
      </c>
      <c r="H54" s="12" t="s">
        <v>66</v>
      </c>
      <c r="I54" s="82">
        <v>43555</v>
      </c>
      <c r="J54" s="12" t="s">
        <v>747</v>
      </c>
      <c r="K54" s="12" t="s">
        <v>747</v>
      </c>
      <c r="L54" s="12" t="s">
        <v>747</v>
      </c>
      <c r="M54" s="12" t="s">
        <v>747</v>
      </c>
      <c r="N54" s="12" t="s">
        <v>747</v>
      </c>
      <c r="O54" s="12" t="s">
        <v>747</v>
      </c>
      <c r="P54" s="12" t="s">
        <v>747</v>
      </c>
      <c r="Q54" s="12" t="s">
        <v>747</v>
      </c>
      <c r="R54" s="12" t="s">
        <v>747</v>
      </c>
      <c r="S54" s="12" t="s">
        <v>747</v>
      </c>
      <c r="T54" s="12" t="s">
        <v>747</v>
      </c>
      <c r="AQ54" s="82"/>
      <c r="AS54" s="17" t="s">
        <v>760</v>
      </c>
      <c r="AT54" s="17" t="s">
        <v>760</v>
      </c>
      <c r="AU54" s="17" t="s">
        <v>760</v>
      </c>
      <c r="AV54" s="17" t="s">
        <v>760</v>
      </c>
      <c r="AW54" s="18"/>
      <c r="AX54" s="40"/>
      <c r="AY54" s="39"/>
      <c r="AZ54" s="19"/>
      <c r="BC54" s="20"/>
    </row>
    <row r="55" spans="1:68" s="12" customFormat="1" ht="15.95" customHeight="1">
      <c r="A55" s="11" t="s">
        <v>577</v>
      </c>
      <c r="B55" s="12" t="s">
        <v>570</v>
      </c>
      <c r="C55" s="13" t="s">
        <v>643</v>
      </c>
      <c r="D55" s="10" t="s">
        <v>644</v>
      </c>
      <c r="E55" s="10" t="s">
        <v>645</v>
      </c>
      <c r="F55" s="12" t="s">
        <v>7</v>
      </c>
      <c r="G55" s="12" t="s">
        <v>744</v>
      </c>
      <c r="H55" s="12" t="s">
        <v>66</v>
      </c>
      <c r="I55" s="82">
        <v>43555</v>
      </c>
      <c r="J55" s="12" t="s">
        <v>747</v>
      </c>
      <c r="K55" s="12" t="s">
        <v>747</v>
      </c>
      <c r="L55" s="12" t="s">
        <v>747</v>
      </c>
      <c r="M55" s="12" t="s">
        <v>747</v>
      </c>
      <c r="N55" s="12" t="s">
        <v>747</v>
      </c>
      <c r="O55" s="12" t="s">
        <v>747</v>
      </c>
      <c r="P55" s="12" t="s">
        <v>747</v>
      </c>
      <c r="Q55" s="12" t="s">
        <v>747</v>
      </c>
      <c r="R55" s="12" t="s">
        <v>747</v>
      </c>
      <c r="S55" s="12" t="s">
        <v>747</v>
      </c>
      <c r="T55" s="12" t="s">
        <v>747</v>
      </c>
      <c r="AQ55" s="82"/>
      <c r="AS55" s="17" t="s">
        <v>760</v>
      </c>
      <c r="AT55" s="17" t="s">
        <v>760</v>
      </c>
      <c r="AU55" s="17" t="s">
        <v>760</v>
      </c>
      <c r="AV55" s="17" t="s">
        <v>760</v>
      </c>
      <c r="AW55" s="18"/>
      <c r="AX55" s="40"/>
      <c r="AY55" s="39"/>
      <c r="AZ55" s="19"/>
      <c r="BC55" s="20"/>
    </row>
    <row r="56" spans="1:68" s="12" customFormat="1" ht="15.95" customHeight="1">
      <c r="A56" s="11" t="s">
        <v>577</v>
      </c>
      <c r="B56" s="12" t="s">
        <v>570</v>
      </c>
      <c r="C56" s="13" t="s">
        <v>646</v>
      </c>
      <c r="D56" s="10" t="s">
        <v>647</v>
      </c>
      <c r="E56" s="10" t="s">
        <v>647</v>
      </c>
      <c r="F56" s="12" t="s">
        <v>5</v>
      </c>
      <c r="G56" s="12" t="s">
        <v>682</v>
      </c>
      <c r="H56" s="12" t="s">
        <v>66</v>
      </c>
      <c r="I56" s="82">
        <v>43555</v>
      </c>
      <c r="L56" s="12">
        <v>56</v>
      </c>
      <c r="Q56" s="12">
        <v>71</v>
      </c>
      <c r="R56" s="12">
        <v>60</v>
      </c>
      <c r="S56" s="12">
        <v>35</v>
      </c>
      <c r="AN56" s="17" t="s">
        <v>757</v>
      </c>
      <c r="AO56" s="17" t="s">
        <v>750</v>
      </c>
      <c r="AP56" s="12" t="s">
        <v>846</v>
      </c>
      <c r="AQ56" s="81">
        <v>43664</v>
      </c>
      <c r="AR56" s="12" t="s">
        <v>747</v>
      </c>
      <c r="AS56" s="17" t="s">
        <v>748</v>
      </c>
      <c r="AT56" s="17" t="s">
        <v>748</v>
      </c>
      <c r="AU56" s="17" t="s">
        <v>760</v>
      </c>
      <c r="AV56" s="17" t="s">
        <v>760</v>
      </c>
      <c r="AW56" s="18" t="s">
        <v>902</v>
      </c>
      <c r="AX56" s="40"/>
      <c r="AY56" s="39"/>
      <c r="AZ56" s="19"/>
      <c r="BC56" s="20"/>
    </row>
    <row r="57" spans="1:68" s="12" customFormat="1" ht="15.95" customHeight="1">
      <c r="A57" s="11" t="s">
        <v>577</v>
      </c>
      <c r="B57" s="12" t="s">
        <v>570</v>
      </c>
      <c r="C57" s="13" t="s">
        <v>648</v>
      </c>
      <c r="D57" s="10" t="s">
        <v>649</v>
      </c>
      <c r="E57" s="10" t="s">
        <v>650</v>
      </c>
      <c r="F57" s="12" t="s">
        <v>5</v>
      </c>
      <c r="G57" s="12" t="s">
        <v>580</v>
      </c>
      <c r="H57" s="12" t="s">
        <v>66</v>
      </c>
      <c r="I57" s="82">
        <v>43555</v>
      </c>
      <c r="J57" s="12">
        <v>3</v>
      </c>
      <c r="K57" s="12">
        <v>3</v>
      </c>
      <c r="L57" s="12">
        <v>2</v>
      </c>
      <c r="M57" s="12">
        <v>4</v>
      </c>
      <c r="N57" s="12">
        <v>3</v>
      </c>
      <c r="O57" s="12">
        <v>3</v>
      </c>
      <c r="P57" s="12">
        <v>3</v>
      </c>
      <c r="Q57" s="12">
        <v>0</v>
      </c>
      <c r="R57" s="12">
        <v>0</v>
      </c>
      <c r="S57" s="12">
        <v>0</v>
      </c>
      <c r="T57" s="12">
        <v>4</v>
      </c>
      <c r="AN57" s="17" t="s">
        <v>757</v>
      </c>
      <c r="AO57" s="17" t="s">
        <v>750</v>
      </c>
      <c r="AP57" s="12">
        <v>39</v>
      </c>
      <c r="AQ57" s="81">
        <v>43664</v>
      </c>
      <c r="AR57" s="12" t="s">
        <v>747</v>
      </c>
      <c r="AS57" s="17" t="s">
        <v>748</v>
      </c>
      <c r="AT57" s="17" t="s">
        <v>748</v>
      </c>
      <c r="AU57" s="17" t="s">
        <v>760</v>
      </c>
      <c r="AV57" s="17" t="s">
        <v>760</v>
      </c>
      <c r="AW57" s="17" t="s">
        <v>901</v>
      </c>
      <c r="AX57" s="40"/>
      <c r="AY57" s="39"/>
      <c r="AZ57" s="19"/>
      <c r="BC57" s="20"/>
    </row>
    <row r="58" spans="1:68" s="12" customFormat="1" ht="15.95" customHeight="1">
      <c r="A58" s="11" t="s">
        <v>577</v>
      </c>
      <c r="B58" s="12" t="s">
        <v>570</v>
      </c>
      <c r="C58" s="13" t="s">
        <v>651</v>
      </c>
      <c r="D58" s="10" t="s">
        <v>652</v>
      </c>
      <c r="E58" s="10" t="s">
        <v>719</v>
      </c>
      <c r="F58" s="12" t="s">
        <v>5</v>
      </c>
      <c r="G58" s="12" t="s">
        <v>580</v>
      </c>
      <c r="H58" s="12" t="s">
        <v>66</v>
      </c>
      <c r="I58" s="82">
        <v>43555</v>
      </c>
      <c r="J58" s="12">
        <v>4</v>
      </c>
      <c r="K58" s="12">
        <v>4</v>
      </c>
      <c r="L58" s="12">
        <v>4</v>
      </c>
      <c r="M58" s="12">
        <v>4</v>
      </c>
      <c r="N58" s="12">
        <v>4</v>
      </c>
      <c r="O58" s="12">
        <v>4</v>
      </c>
      <c r="P58" s="12">
        <v>4</v>
      </c>
      <c r="Q58" s="12">
        <v>0</v>
      </c>
      <c r="R58" s="12">
        <v>0</v>
      </c>
      <c r="S58" s="12">
        <v>0</v>
      </c>
      <c r="T58" s="12">
        <v>4</v>
      </c>
      <c r="AN58" s="17" t="s">
        <v>757</v>
      </c>
      <c r="AO58" s="17" t="s">
        <v>750</v>
      </c>
      <c r="AP58" s="12">
        <v>39</v>
      </c>
      <c r="AQ58" s="81">
        <v>43664</v>
      </c>
      <c r="AR58" s="12" t="s">
        <v>747</v>
      </c>
      <c r="AS58" s="17" t="s">
        <v>748</v>
      </c>
      <c r="AT58" s="17" t="s">
        <v>748</v>
      </c>
      <c r="AU58" s="17" t="s">
        <v>760</v>
      </c>
      <c r="AV58" s="17" t="s">
        <v>760</v>
      </c>
      <c r="AW58" s="17" t="s">
        <v>901</v>
      </c>
      <c r="AX58" s="40"/>
      <c r="AY58" s="39"/>
      <c r="AZ58" s="19"/>
      <c r="BC58" s="20"/>
    </row>
    <row r="59" spans="1:68" s="12" customFormat="1" ht="15.95" customHeight="1">
      <c r="A59" s="11" t="s">
        <v>577</v>
      </c>
      <c r="B59" s="12" t="s">
        <v>571</v>
      </c>
      <c r="C59" s="13" t="s">
        <v>653</v>
      </c>
      <c r="D59" s="10" t="s">
        <v>654</v>
      </c>
      <c r="E59" s="10" t="s">
        <v>655</v>
      </c>
      <c r="F59" s="12" t="s">
        <v>7</v>
      </c>
      <c r="G59" s="12" t="s">
        <v>744</v>
      </c>
      <c r="H59" s="12" t="s">
        <v>66</v>
      </c>
      <c r="I59" s="82">
        <v>43555</v>
      </c>
      <c r="J59" s="12" t="s">
        <v>748</v>
      </c>
      <c r="K59" s="12" t="s">
        <v>760</v>
      </c>
      <c r="L59" s="12" t="s">
        <v>760</v>
      </c>
      <c r="M59" s="12" t="s">
        <v>748</v>
      </c>
      <c r="N59" s="12" t="s">
        <v>748</v>
      </c>
      <c r="O59" s="12" t="s">
        <v>748</v>
      </c>
      <c r="P59" s="12" t="s">
        <v>760</v>
      </c>
      <c r="Q59" s="12" t="s">
        <v>760</v>
      </c>
      <c r="R59" s="12" t="s">
        <v>760</v>
      </c>
      <c r="S59" s="12" t="s">
        <v>760</v>
      </c>
      <c r="T59" s="12" t="s">
        <v>760</v>
      </c>
      <c r="AN59" s="17" t="s">
        <v>757</v>
      </c>
      <c r="AO59" s="17" t="s">
        <v>750</v>
      </c>
      <c r="AP59" s="12">
        <v>43</v>
      </c>
      <c r="AQ59" s="81">
        <v>43664</v>
      </c>
      <c r="AR59" s="12" t="s">
        <v>747</v>
      </c>
      <c r="AS59" s="17" t="s">
        <v>748</v>
      </c>
      <c r="AT59" s="17" t="s">
        <v>748</v>
      </c>
      <c r="AU59" s="17" t="s">
        <v>760</v>
      </c>
      <c r="AV59" s="17" t="s">
        <v>760</v>
      </c>
      <c r="AW59" s="18" t="s">
        <v>877</v>
      </c>
      <c r="AX59" s="40"/>
      <c r="AY59" s="39"/>
      <c r="AZ59" s="19"/>
      <c r="BC59" s="20"/>
    </row>
    <row r="60" spans="1:68" s="12" customFormat="1" ht="15.95" customHeight="1">
      <c r="A60" s="11" t="s">
        <v>577</v>
      </c>
      <c r="B60" s="12" t="s">
        <v>571</v>
      </c>
      <c r="C60" s="13" t="s">
        <v>656</v>
      </c>
      <c r="D60" s="10" t="s">
        <v>657</v>
      </c>
      <c r="E60" s="10" t="s">
        <v>658</v>
      </c>
      <c r="F60" s="12" t="s">
        <v>7</v>
      </c>
      <c r="G60" s="12" t="s">
        <v>744</v>
      </c>
      <c r="H60" s="12" t="s">
        <v>66</v>
      </c>
      <c r="I60" s="82">
        <v>43555</v>
      </c>
      <c r="J60" s="12" t="s">
        <v>748</v>
      </c>
      <c r="K60" s="12" t="s">
        <v>760</v>
      </c>
      <c r="L60" s="12" t="s">
        <v>760</v>
      </c>
      <c r="M60" s="12" t="s">
        <v>748</v>
      </c>
      <c r="N60" s="12" t="s">
        <v>748</v>
      </c>
      <c r="O60" s="12" t="s">
        <v>748</v>
      </c>
      <c r="P60" s="12" t="s">
        <v>760</v>
      </c>
      <c r="Q60" s="12" t="s">
        <v>760</v>
      </c>
      <c r="R60" s="12" t="s">
        <v>760</v>
      </c>
      <c r="S60" s="12" t="s">
        <v>760</v>
      </c>
      <c r="T60" s="12" t="s">
        <v>760</v>
      </c>
      <c r="AN60" s="17" t="s">
        <v>757</v>
      </c>
      <c r="AO60" s="17" t="s">
        <v>750</v>
      </c>
      <c r="AP60" s="12">
        <v>43</v>
      </c>
      <c r="AQ60" s="81">
        <v>43664</v>
      </c>
      <c r="AR60" s="12" t="s">
        <v>747</v>
      </c>
      <c r="AS60" s="17" t="s">
        <v>748</v>
      </c>
      <c r="AT60" s="17" t="s">
        <v>748</v>
      </c>
      <c r="AU60" s="17" t="s">
        <v>760</v>
      </c>
      <c r="AV60" s="17" t="s">
        <v>760</v>
      </c>
      <c r="AW60" s="18" t="s">
        <v>877</v>
      </c>
      <c r="AX60" s="40"/>
      <c r="AY60" s="39"/>
      <c r="AZ60" s="19"/>
      <c r="BC60" s="20"/>
    </row>
    <row r="61" spans="1:68" s="12" customFormat="1" ht="15.95" customHeight="1">
      <c r="A61" s="11" t="s">
        <v>577</v>
      </c>
      <c r="B61" s="12" t="s">
        <v>571</v>
      </c>
      <c r="C61" s="13" t="s">
        <v>659</v>
      </c>
      <c r="D61" s="10" t="s">
        <v>660</v>
      </c>
      <c r="E61" s="10" t="s">
        <v>661</v>
      </c>
      <c r="F61" s="12" t="s">
        <v>7</v>
      </c>
      <c r="G61" s="12" t="s">
        <v>744</v>
      </c>
      <c r="H61" s="12" t="s">
        <v>66</v>
      </c>
      <c r="I61" s="82">
        <v>43555</v>
      </c>
      <c r="J61" s="12" t="s">
        <v>747</v>
      </c>
      <c r="K61" s="12" t="s">
        <v>747</v>
      </c>
      <c r="L61" s="12" t="s">
        <v>747</v>
      </c>
      <c r="M61" s="12" t="s">
        <v>747</v>
      </c>
      <c r="N61" s="12" t="s">
        <v>747</v>
      </c>
      <c r="O61" s="12" t="s">
        <v>747</v>
      </c>
      <c r="P61" s="12" t="s">
        <v>747</v>
      </c>
      <c r="Q61" s="12" t="s">
        <v>747</v>
      </c>
      <c r="R61" s="12" t="s">
        <v>747</v>
      </c>
      <c r="S61" s="12" t="s">
        <v>747</v>
      </c>
      <c r="T61" s="12" t="s">
        <v>747</v>
      </c>
      <c r="AQ61" s="82"/>
      <c r="AS61" s="17" t="s">
        <v>760</v>
      </c>
      <c r="AT61" s="17" t="s">
        <v>760</v>
      </c>
      <c r="AU61" s="17" t="s">
        <v>760</v>
      </c>
      <c r="AV61" s="17" t="s">
        <v>760</v>
      </c>
      <c r="AW61" s="18"/>
      <c r="AX61" s="40"/>
      <c r="AY61" s="39"/>
      <c r="AZ61" s="19"/>
      <c r="BC61" s="20"/>
      <c r="BN61"/>
      <c r="BO61"/>
      <c r="BP61"/>
    </row>
    <row r="62" spans="1:68" s="158" customFormat="1" ht="15.95" customHeight="1">
      <c r="A62" s="11" t="s">
        <v>577</v>
      </c>
      <c r="B62" s="12" t="s">
        <v>571</v>
      </c>
      <c r="C62" s="13" t="s">
        <v>662</v>
      </c>
      <c r="D62" s="10" t="s">
        <v>663</v>
      </c>
      <c r="E62" s="10" t="s">
        <v>664</v>
      </c>
      <c r="F62" s="12" t="s">
        <v>7</v>
      </c>
      <c r="G62" s="12" t="s">
        <v>744</v>
      </c>
      <c r="H62" s="12" t="s">
        <v>66</v>
      </c>
      <c r="I62" s="82">
        <v>43555</v>
      </c>
      <c r="J62" s="12" t="s">
        <v>760</v>
      </c>
      <c r="K62" s="12" t="s">
        <v>760</v>
      </c>
      <c r="L62" s="12" t="s">
        <v>748</v>
      </c>
      <c r="M62" s="12" t="s">
        <v>760</v>
      </c>
      <c r="N62" s="12" t="s">
        <v>760</v>
      </c>
      <c r="O62" s="12" t="s">
        <v>760</v>
      </c>
      <c r="P62" s="12" t="s">
        <v>748</v>
      </c>
      <c r="Q62" s="12" t="s">
        <v>760</v>
      </c>
      <c r="R62" s="12" t="s">
        <v>760</v>
      </c>
      <c r="S62" s="12" t="s">
        <v>760</v>
      </c>
      <c r="T62" s="12" t="s">
        <v>748</v>
      </c>
      <c r="AN62" s="153" t="s">
        <v>757</v>
      </c>
      <c r="AO62" s="153" t="s">
        <v>750</v>
      </c>
      <c r="AP62" s="158">
        <v>47</v>
      </c>
      <c r="AQ62" s="160">
        <v>43664</v>
      </c>
      <c r="AR62" t="s">
        <v>847</v>
      </c>
      <c r="AS62" s="17" t="s">
        <v>760</v>
      </c>
      <c r="AT62" s="153" t="s">
        <v>748</v>
      </c>
      <c r="AU62" s="153" t="s">
        <v>760</v>
      </c>
      <c r="AV62" s="153" t="s">
        <v>760</v>
      </c>
      <c r="AW62" s="154" t="s">
        <v>875</v>
      </c>
      <c r="AX62" s="155"/>
      <c r="AY62" s="156"/>
      <c r="AZ62" s="157"/>
      <c r="BC62" s="159"/>
      <c r="BN62"/>
      <c r="BO62"/>
      <c r="BP62"/>
    </row>
    <row r="63" spans="1:68" s="12" customFormat="1" ht="31.5">
      <c r="A63" s="97" t="s">
        <v>8</v>
      </c>
      <c r="B63" s="86" t="s">
        <v>0</v>
      </c>
      <c r="C63" s="86" t="s">
        <v>1</v>
      </c>
      <c r="D63" s="86" t="s">
        <v>3</v>
      </c>
      <c r="E63" s="86" t="s">
        <v>2</v>
      </c>
      <c r="F63" s="86" t="s">
        <v>6</v>
      </c>
      <c r="G63" s="86" t="s">
        <v>4</v>
      </c>
      <c r="H63" s="86" t="s">
        <v>9</v>
      </c>
      <c r="I63" s="87" t="s">
        <v>11</v>
      </c>
      <c r="J63" s="96" t="s">
        <v>829</v>
      </c>
      <c r="K63" s="96" t="s">
        <v>830</v>
      </c>
      <c r="L63" s="96" t="s">
        <v>831</v>
      </c>
      <c r="M63" s="96" t="s">
        <v>1008</v>
      </c>
      <c r="N63" s="96" t="s">
        <v>1009</v>
      </c>
      <c r="O63" s="96" t="s">
        <v>1010</v>
      </c>
      <c r="P63" s="96" t="s">
        <v>838</v>
      </c>
      <c r="Q63" s="96" t="s">
        <v>839</v>
      </c>
      <c r="R63" s="96"/>
      <c r="S63" s="96"/>
      <c r="T63" s="96"/>
      <c r="U63" s="96"/>
      <c r="V63" s="96"/>
      <c r="AN63" s="88" t="s">
        <v>13</v>
      </c>
      <c r="AO63" s="88" t="s">
        <v>14</v>
      </c>
      <c r="AP63" s="88" t="s">
        <v>15</v>
      </c>
      <c r="AQ63" s="89" t="s">
        <v>16</v>
      </c>
      <c r="AR63" s="88" t="s">
        <v>665</v>
      </c>
      <c r="AS63" s="86" t="s">
        <v>18</v>
      </c>
      <c r="AT63" s="86" t="s">
        <v>19</v>
      </c>
      <c r="AU63" s="86" t="s">
        <v>20</v>
      </c>
      <c r="AV63" s="86" t="s">
        <v>21</v>
      </c>
      <c r="AW63" s="105" t="s">
        <v>666</v>
      </c>
      <c r="AX63" s="106" t="s">
        <v>22</v>
      </c>
      <c r="AY63" s="107" t="s">
        <v>23</v>
      </c>
      <c r="AZ63" s="108" t="s">
        <v>24</v>
      </c>
      <c r="BA63" s="108" t="s">
        <v>25</v>
      </c>
      <c r="BB63" s="108" t="s">
        <v>26</v>
      </c>
      <c r="BC63" s="108" t="s">
        <v>27</v>
      </c>
      <c r="BD63" s="108" t="s">
        <v>28</v>
      </c>
      <c r="BE63" s="108" t="s">
        <v>29</v>
      </c>
    </row>
    <row r="64" spans="1:68" s="12" customFormat="1">
      <c r="A64" s="11" t="s">
        <v>577</v>
      </c>
      <c r="B64" s="12" t="s">
        <v>566</v>
      </c>
      <c r="C64" s="13" t="s">
        <v>583</v>
      </c>
      <c r="D64" s="10" t="s">
        <v>584</v>
      </c>
      <c r="E64" s="10" t="s">
        <v>585</v>
      </c>
      <c r="F64" s="12" t="s">
        <v>7</v>
      </c>
      <c r="G64" s="12" t="s">
        <v>744</v>
      </c>
      <c r="H64" s="151" t="s">
        <v>955</v>
      </c>
      <c r="I64" s="143">
        <v>44286</v>
      </c>
      <c r="J64" s="12" t="s">
        <v>760</v>
      </c>
      <c r="K64" s="12" t="s">
        <v>760</v>
      </c>
      <c r="L64" s="12" t="s">
        <v>748</v>
      </c>
      <c r="M64" s="12" t="s">
        <v>760</v>
      </c>
      <c r="N64" s="12" t="s">
        <v>748</v>
      </c>
      <c r="O64" s="12" t="s">
        <v>748</v>
      </c>
      <c r="P64" s="12" t="s">
        <v>748</v>
      </c>
      <c r="Q64" s="12" t="s">
        <v>760</v>
      </c>
      <c r="AN64" s="47" t="s">
        <v>967</v>
      </c>
      <c r="AO64" s="36" t="s">
        <v>966</v>
      </c>
      <c r="AP64" s="150">
        <v>49</v>
      </c>
      <c r="AQ64" s="149" t="s">
        <v>959</v>
      </c>
      <c r="AR64" s="150" t="s">
        <v>747</v>
      </c>
      <c r="AS64" s="47" t="s">
        <v>748</v>
      </c>
      <c r="AT64" s="47" t="s">
        <v>748</v>
      </c>
      <c r="AU64" s="47" t="s">
        <v>760</v>
      </c>
      <c r="AV64" s="47" t="s">
        <v>760</v>
      </c>
      <c r="AW64" s="150" t="s">
        <v>970</v>
      </c>
    </row>
    <row r="65" spans="1:49" s="12" customFormat="1">
      <c r="A65" s="11" t="s">
        <v>577</v>
      </c>
      <c r="B65" s="12" t="s">
        <v>566</v>
      </c>
      <c r="C65" s="13" t="s">
        <v>586</v>
      </c>
      <c r="D65" s="10" t="s">
        <v>587</v>
      </c>
      <c r="E65" s="10" t="s">
        <v>588</v>
      </c>
      <c r="F65" s="12" t="s">
        <v>7</v>
      </c>
      <c r="G65" s="12" t="s">
        <v>744</v>
      </c>
      <c r="H65" s="151" t="s">
        <v>955</v>
      </c>
      <c r="I65" s="143">
        <v>44286</v>
      </c>
      <c r="J65" s="12" t="s">
        <v>760</v>
      </c>
      <c r="K65" s="12" t="s">
        <v>760</v>
      </c>
      <c r="L65" s="12" t="s">
        <v>760</v>
      </c>
      <c r="M65" s="12" t="s">
        <v>748</v>
      </c>
      <c r="N65" s="12" t="s">
        <v>748</v>
      </c>
      <c r="O65" s="12" t="s">
        <v>760</v>
      </c>
      <c r="P65" s="12" t="s">
        <v>748</v>
      </c>
      <c r="Q65" s="12" t="s">
        <v>748</v>
      </c>
      <c r="AN65" s="47" t="s">
        <v>967</v>
      </c>
      <c r="AO65" s="36" t="s">
        <v>966</v>
      </c>
      <c r="AP65" s="150">
        <v>55</v>
      </c>
      <c r="AQ65" s="149" t="s">
        <v>959</v>
      </c>
      <c r="AR65" t="s">
        <v>972</v>
      </c>
      <c r="AS65" s="47" t="s">
        <v>760</v>
      </c>
      <c r="AT65" s="47" t="s">
        <v>748</v>
      </c>
      <c r="AU65" s="47" t="s">
        <v>760</v>
      </c>
      <c r="AV65" s="47" t="s">
        <v>760</v>
      </c>
      <c r="AW65" s="12" t="s">
        <v>1011</v>
      </c>
    </row>
    <row r="66" spans="1:49" s="12" customFormat="1">
      <c r="A66" s="11" t="s">
        <v>577</v>
      </c>
      <c r="B66" s="12" t="s">
        <v>567</v>
      </c>
      <c r="C66" s="13" t="s">
        <v>589</v>
      </c>
      <c r="D66" s="10" t="s">
        <v>590</v>
      </c>
      <c r="E66" s="10" t="s">
        <v>591</v>
      </c>
      <c r="F66" s="12" t="s">
        <v>5</v>
      </c>
      <c r="G66" s="8" t="s">
        <v>578</v>
      </c>
      <c r="H66" s="151" t="s">
        <v>955</v>
      </c>
      <c r="I66" s="143">
        <v>44286</v>
      </c>
      <c r="J66" s="12">
        <v>0</v>
      </c>
      <c r="K66" s="12">
        <v>0</v>
      </c>
      <c r="L66" s="12">
        <v>0</v>
      </c>
      <c r="M66" s="12">
        <v>0</v>
      </c>
      <c r="N66" s="12">
        <v>0</v>
      </c>
      <c r="O66" s="12">
        <v>0</v>
      </c>
      <c r="P66" s="12">
        <v>0</v>
      </c>
      <c r="Q66" s="12">
        <v>31102000</v>
      </c>
      <c r="AN66" s="47" t="s">
        <v>967</v>
      </c>
      <c r="AO66" s="150" t="s">
        <v>966</v>
      </c>
      <c r="AP66" s="150" t="s">
        <v>1013</v>
      </c>
      <c r="AQ66" s="149" t="s">
        <v>959</v>
      </c>
      <c r="AR66" s="150" t="s">
        <v>747</v>
      </c>
      <c r="AS66" s="47" t="s">
        <v>760</v>
      </c>
      <c r="AT66" s="47" t="s">
        <v>748</v>
      </c>
      <c r="AU66" s="47" t="s">
        <v>760</v>
      </c>
      <c r="AV66" s="47" t="s">
        <v>760</v>
      </c>
      <c r="AW66" s="150" t="s">
        <v>1012</v>
      </c>
    </row>
    <row r="67" spans="1:49" s="12" customFormat="1">
      <c r="A67" s="11" t="s">
        <v>577</v>
      </c>
      <c r="B67" s="12" t="s">
        <v>567</v>
      </c>
      <c r="C67" s="13" t="s">
        <v>592</v>
      </c>
      <c r="D67" s="10" t="s">
        <v>593</v>
      </c>
      <c r="E67" s="10" t="s">
        <v>594</v>
      </c>
      <c r="F67" s="12" t="s">
        <v>5</v>
      </c>
      <c r="G67" s="8" t="s">
        <v>578</v>
      </c>
      <c r="H67" s="151" t="s">
        <v>955</v>
      </c>
      <c r="I67" s="143">
        <v>44286</v>
      </c>
      <c r="J67" s="12">
        <v>420000</v>
      </c>
      <c r="K67" s="12">
        <v>240000</v>
      </c>
      <c r="L67" s="12">
        <v>890000</v>
      </c>
      <c r="M67" s="12">
        <v>810000</v>
      </c>
      <c r="N67" s="12">
        <v>1180000</v>
      </c>
      <c r="O67" s="12">
        <v>900000</v>
      </c>
      <c r="P67" s="12">
        <v>940000</v>
      </c>
      <c r="Q67" s="12">
        <v>0</v>
      </c>
      <c r="AN67" s="47" t="s">
        <v>967</v>
      </c>
      <c r="AO67" s="150" t="s">
        <v>966</v>
      </c>
      <c r="AP67" s="150" t="s">
        <v>1013</v>
      </c>
      <c r="AQ67" s="149" t="s">
        <v>959</v>
      </c>
      <c r="AR67" s="150" t="s">
        <v>747</v>
      </c>
      <c r="AS67" s="47" t="s">
        <v>760</v>
      </c>
      <c r="AT67" s="47" t="s">
        <v>748</v>
      </c>
      <c r="AU67" s="47" t="s">
        <v>760</v>
      </c>
      <c r="AV67" s="47" t="s">
        <v>760</v>
      </c>
      <c r="AW67" s="150" t="s">
        <v>1012</v>
      </c>
    </row>
    <row r="68" spans="1:49" s="12" customFormat="1">
      <c r="A68" s="11" t="s">
        <v>577</v>
      </c>
      <c r="B68" s="12" t="s">
        <v>567</v>
      </c>
      <c r="C68" s="13" t="s">
        <v>595</v>
      </c>
      <c r="D68" s="10" t="s">
        <v>596</v>
      </c>
      <c r="E68" s="10" t="s">
        <v>597</v>
      </c>
      <c r="F68" s="12" t="s">
        <v>5</v>
      </c>
      <c r="G68" s="8" t="s">
        <v>578</v>
      </c>
      <c r="H68" s="151" t="s">
        <v>955</v>
      </c>
      <c r="I68" s="143">
        <v>44286</v>
      </c>
      <c r="J68" s="12">
        <v>0</v>
      </c>
      <c r="K68" s="12">
        <v>0</v>
      </c>
      <c r="L68" s="12">
        <v>0</v>
      </c>
      <c r="M68" s="12">
        <v>0</v>
      </c>
      <c r="N68" s="12">
        <v>0</v>
      </c>
      <c r="O68" s="12">
        <v>0</v>
      </c>
      <c r="P68" s="12">
        <v>0</v>
      </c>
      <c r="Q68" s="12">
        <v>724000</v>
      </c>
      <c r="AN68" s="47" t="s">
        <v>967</v>
      </c>
      <c r="AO68" s="150" t="s">
        <v>966</v>
      </c>
      <c r="AP68" s="150" t="s">
        <v>1013</v>
      </c>
      <c r="AQ68" s="149" t="s">
        <v>959</v>
      </c>
      <c r="AR68" s="150" t="s">
        <v>747</v>
      </c>
      <c r="AS68" s="47" t="s">
        <v>760</v>
      </c>
      <c r="AT68" s="47" t="s">
        <v>748</v>
      </c>
      <c r="AU68" s="47" t="s">
        <v>760</v>
      </c>
      <c r="AV68" s="47" t="s">
        <v>760</v>
      </c>
      <c r="AW68" s="150" t="s">
        <v>1012</v>
      </c>
    </row>
    <row r="69" spans="1:49" s="12" customFormat="1">
      <c r="A69" s="11" t="s">
        <v>577</v>
      </c>
      <c r="B69" s="12" t="s">
        <v>567</v>
      </c>
      <c r="C69" s="13" t="s">
        <v>598</v>
      </c>
      <c r="D69" s="10" t="s">
        <v>599</v>
      </c>
      <c r="E69" s="10" t="s">
        <v>600</v>
      </c>
      <c r="F69" s="12" t="s">
        <v>5</v>
      </c>
      <c r="G69" s="8" t="s">
        <v>578</v>
      </c>
      <c r="H69" s="151" t="s">
        <v>955</v>
      </c>
      <c r="I69" s="143">
        <v>44286</v>
      </c>
      <c r="AS69" s="152" t="s">
        <v>760</v>
      </c>
      <c r="AT69" s="12" t="s">
        <v>760</v>
      </c>
      <c r="AU69" s="12" t="s">
        <v>760</v>
      </c>
      <c r="AV69" s="12" t="s">
        <v>760</v>
      </c>
    </row>
    <row r="70" spans="1:49" s="12" customFormat="1">
      <c r="A70" s="11" t="s">
        <v>577</v>
      </c>
      <c r="B70" s="12" t="s">
        <v>567</v>
      </c>
      <c r="C70" s="13" t="s">
        <v>601</v>
      </c>
      <c r="D70" s="10" t="s">
        <v>602</v>
      </c>
      <c r="E70" s="10" t="s">
        <v>715</v>
      </c>
      <c r="F70" s="12" t="s">
        <v>5</v>
      </c>
      <c r="G70" s="8" t="s">
        <v>578</v>
      </c>
      <c r="H70" s="151" t="s">
        <v>955</v>
      </c>
      <c r="I70" s="143">
        <v>44286</v>
      </c>
      <c r="AS70" s="152" t="s">
        <v>760</v>
      </c>
      <c r="AT70" s="12" t="s">
        <v>760</v>
      </c>
      <c r="AU70" s="12" t="s">
        <v>760</v>
      </c>
      <c r="AV70" s="12" t="s">
        <v>760</v>
      </c>
    </row>
    <row r="71" spans="1:49" s="12" customFormat="1">
      <c r="A71" s="11" t="s">
        <v>577</v>
      </c>
      <c r="B71" s="12" t="s">
        <v>567</v>
      </c>
      <c r="C71" s="13" t="s">
        <v>603</v>
      </c>
      <c r="D71" s="10" t="s">
        <v>604</v>
      </c>
      <c r="E71" s="10" t="s">
        <v>716</v>
      </c>
      <c r="F71" s="12" t="s">
        <v>5</v>
      </c>
      <c r="G71" s="8" t="s">
        <v>578</v>
      </c>
      <c r="H71" s="151" t="s">
        <v>955</v>
      </c>
      <c r="I71" s="143">
        <v>44286</v>
      </c>
      <c r="J71" s="12">
        <v>420000</v>
      </c>
      <c r="K71" s="12">
        <v>240000</v>
      </c>
      <c r="L71" s="12">
        <v>890000</v>
      </c>
      <c r="M71" s="12">
        <v>810000</v>
      </c>
      <c r="N71" s="12">
        <v>1180000</v>
      </c>
      <c r="O71" s="12">
        <v>900000</v>
      </c>
      <c r="P71" s="12">
        <v>940000</v>
      </c>
      <c r="Q71" s="17">
        <v>38421000</v>
      </c>
      <c r="AN71" s="47" t="s">
        <v>967</v>
      </c>
      <c r="AO71" s="150" t="s">
        <v>966</v>
      </c>
      <c r="AP71" s="150" t="s">
        <v>1013</v>
      </c>
      <c r="AQ71" s="149" t="s">
        <v>959</v>
      </c>
      <c r="AR71" s="150" t="s">
        <v>747</v>
      </c>
      <c r="AS71" s="47" t="s">
        <v>760</v>
      </c>
      <c r="AT71" s="47" t="s">
        <v>748</v>
      </c>
      <c r="AU71" s="47" t="s">
        <v>760</v>
      </c>
      <c r="AV71" s="47" t="s">
        <v>760</v>
      </c>
      <c r="AW71" s="150" t="s">
        <v>1012</v>
      </c>
    </row>
    <row r="72" spans="1:49" s="12" customFormat="1">
      <c r="A72" s="11" t="s">
        <v>577</v>
      </c>
      <c r="B72" s="12" t="s">
        <v>568</v>
      </c>
      <c r="C72" s="13" t="s">
        <v>605</v>
      </c>
      <c r="D72" s="10" t="s">
        <v>606</v>
      </c>
      <c r="E72" s="10" t="s">
        <v>607</v>
      </c>
      <c r="F72" s="12" t="s">
        <v>7</v>
      </c>
      <c r="G72" s="12" t="s">
        <v>744</v>
      </c>
      <c r="H72" s="151" t="s">
        <v>955</v>
      </c>
      <c r="I72" s="143">
        <v>44286</v>
      </c>
      <c r="J72" s="12" t="s">
        <v>747</v>
      </c>
      <c r="K72" s="12" t="s">
        <v>747</v>
      </c>
      <c r="L72" s="12" t="s">
        <v>747</v>
      </c>
      <c r="M72" s="12" t="s">
        <v>747</v>
      </c>
      <c r="N72" s="12" t="s">
        <v>747</v>
      </c>
      <c r="O72" s="12" t="s">
        <v>747</v>
      </c>
      <c r="P72" s="12" t="s">
        <v>747</v>
      </c>
      <c r="Q72" s="12" t="s">
        <v>747</v>
      </c>
      <c r="AS72" s="17" t="s">
        <v>760</v>
      </c>
      <c r="AT72" s="17" t="s">
        <v>760</v>
      </c>
      <c r="AU72" s="17" t="s">
        <v>760</v>
      </c>
      <c r="AV72" s="17" t="s">
        <v>760</v>
      </c>
    </row>
    <row r="73" spans="1:49" s="12" customFormat="1">
      <c r="A73" s="11" t="s">
        <v>577</v>
      </c>
      <c r="B73" s="12" t="s">
        <v>568</v>
      </c>
      <c r="C73" s="13" t="s">
        <v>608</v>
      </c>
      <c r="D73" s="10" t="s">
        <v>609</v>
      </c>
      <c r="E73" s="10" t="s">
        <v>610</v>
      </c>
      <c r="F73" s="12" t="s">
        <v>7</v>
      </c>
      <c r="G73" s="12" t="s">
        <v>679</v>
      </c>
      <c r="H73" s="151" t="s">
        <v>955</v>
      </c>
      <c r="I73" s="143">
        <v>44286</v>
      </c>
      <c r="J73" s="12" t="s">
        <v>675</v>
      </c>
      <c r="K73" s="12" t="s">
        <v>675</v>
      </c>
      <c r="L73" s="12" t="s">
        <v>668</v>
      </c>
      <c r="M73" s="12" t="s">
        <v>675</v>
      </c>
      <c r="N73" s="12" t="s">
        <v>675</v>
      </c>
      <c r="O73" s="12" t="s">
        <v>675</v>
      </c>
      <c r="P73" s="12" t="s">
        <v>668</v>
      </c>
      <c r="Q73" s="12" t="s">
        <v>675</v>
      </c>
      <c r="AN73" s="47" t="s">
        <v>967</v>
      </c>
      <c r="AO73" s="150" t="s">
        <v>966</v>
      </c>
      <c r="AP73" s="12">
        <v>46</v>
      </c>
      <c r="AQ73" s="12" t="s">
        <v>959</v>
      </c>
      <c r="AR73" s="12" t="s">
        <v>747</v>
      </c>
      <c r="AS73" s="17" t="s">
        <v>748</v>
      </c>
      <c r="AT73" s="17" t="s">
        <v>748</v>
      </c>
      <c r="AU73" s="17" t="s">
        <v>760</v>
      </c>
      <c r="AV73" s="17" t="s">
        <v>760</v>
      </c>
      <c r="AW73" s="12" t="s">
        <v>1014</v>
      </c>
    </row>
    <row r="74" spans="1:49" s="12" customFormat="1">
      <c r="A74" s="11" t="s">
        <v>577</v>
      </c>
      <c r="B74" s="12" t="s">
        <v>569</v>
      </c>
      <c r="C74" s="13" t="s">
        <v>611</v>
      </c>
      <c r="D74" s="10" t="s">
        <v>612</v>
      </c>
      <c r="E74" s="10" t="s">
        <v>613</v>
      </c>
      <c r="F74" s="12" t="s">
        <v>7</v>
      </c>
      <c r="G74" s="12" t="s">
        <v>744</v>
      </c>
      <c r="H74" s="151" t="s">
        <v>955</v>
      </c>
      <c r="I74" s="143">
        <v>44286</v>
      </c>
      <c r="J74" s="12" t="s">
        <v>760</v>
      </c>
      <c r="K74" s="12" t="s">
        <v>760</v>
      </c>
      <c r="L74" s="12" t="s">
        <v>760</v>
      </c>
      <c r="M74" s="12" t="s">
        <v>748</v>
      </c>
      <c r="N74" s="12" t="s">
        <v>748</v>
      </c>
      <c r="O74" s="12" t="s">
        <v>748</v>
      </c>
      <c r="P74" s="12" t="s">
        <v>748</v>
      </c>
      <c r="Q74" s="12" t="s">
        <v>760</v>
      </c>
      <c r="AN74" s="47" t="s">
        <v>967</v>
      </c>
      <c r="AO74" s="150" t="s">
        <v>966</v>
      </c>
      <c r="AP74" s="12">
        <v>46</v>
      </c>
      <c r="AQ74" s="12" t="s">
        <v>959</v>
      </c>
      <c r="AR74" s="12" t="s">
        <v>747</v>
      </c>
      <c r="AS74" s="17" t="s">
        <v>748</v>
      </c>
      <c r="AT74" s="17" t="s">
        <v>748</v>
      </c>
      <c r="AU74" s="17" t="s">
        <v>760</v>
      </c>
      <c r="AV74" s="17" t="s">
        <v>760</v>
      </c>
      <c r="AW74" s="12" t="s">
        <v>1014</v>
      </c>
    </row>
    <row r="75" spans="1:49" s="12" customFormat="1">
      <c r="A75" s="11" t="s">
        <v>577</v>
      </c>
      <c r="B75" s="12" t="s">
        <v>569</v>
      </c>
      <c r="C75" s="13" t="s">
        <v>614</v>
      </c>
      <c r="D75" s="10" t="s">
        <v>615</v>
      </c>
      <c r="E75" s="10" t="s">
        <v>616</v>
      </c>
      <c r="F75" s="12" t="s">
        <v>7</v>
      </c>
      <c r="G75" s="12" t="s">
        <v>744</v>
      </c>
      <c r="H75" s="151" t="s">
        <v>955</v>
      </c>
      <c r="I75" s="143">
        <v>44286</v>
      </c>
      <c r="J75" s="12" t="s">
        <v>748</v>
      </c>
      <c r="K75" s="12" t="s">
        <v>748</v>
      </c>
      <c r="L75" s="12" t="s">
        <v>748</v>
      </c>
      <c r="M75" s="12" t="s">
        <v>748</v>
      </c>
      <c r="N75" s="12" t="s">
        <v>748</v>
      </c>
      <c r="O75" s="12" t="s">
        <v>748</v>
      </c>
      <c r="P75" s="12" t="s">
        <v>748</v>
      </c>
      <c r="Q75" s="12" t="s">
        <v>760</v>
      </c>
      <c r="AN75" s="47" t="s">
        <v>967</v>
      </c>
      <c r="AO75" s="150" t="s">
        <v>966</v>
      </c>
      <c r="AP75" s="12">
        <v>46</v>
      </c>
      <c r="AQ75" s="12" t="s">
        <v>959</v>
      </c>
      <c r="AR75" s="12" t="s">
        <v>747</v>
      </c>
      <c r="AS75" s="17" t="s">
        <v>748</v>
      </c>
      <c r="AT75" s="17" t="s">
        <v>748</v>
      </c>
      <c r="AU75" s="17" t="s">
        <v>760</v>
      </c>
      <c r="AV75" s="17" t="s">
        <v>760</v>
      </c>
      <c r="AW75" s="12" t="s">
        <v>1014</v>
      </c>
    </row>
    <row r="76" spans="1:49" s="12" customFormat="1">
      <c r="A76" s="11" t="s">
        <v>577</v>
      </c>
      <c r="B76" s="12" t="s">
        <v>569</v>
      </c>
      <c r="C76" s="13" t="s">
        <v>617</v>
      </c>
      <c r="D76" s="10" t="s">
        <v>618</v>
      </c>
      <c r="E76" s="10" t="s">
        <v>619</v>
      </c>
      <c r="F76" s="12" t="s">
        <v>7</v>
      </c>
      <c r="G76" s="12" t="s">
        <v>744</v>
      </c>
      <c r="H76" s="151" t="s">
        <v>955</v>
      </c>
      <c r="I76" s="143">
        <v>44286</v>
      </c>
      <c r="J76" s="12" t="s">
        <v>748</v>
      </c>
      <c r="K76" s="12" t="s">
        <v>748</v>
      </c>
      <c r="L76" s="12" t="s">
        <v>760</v>
      </c>
      <c r="M76" s="12" t="s">
        <v>760</v>
      </c>
      <c r="N76" s="12" t="s">
        <v>760</v>
      </c>
      <c r="O76" s="12" t="s">
        <v>760</v>
      </c>
      <c r="P76" s="12" t="s">
        <v>760</v>
      </c>
      <c r="Q76" s="12" t="s">
        <v>748</v>
      </c>
      <c r="AN76" s="47" t="s">
        <v>967</v>
      </c>
      <c r="AO76" s="150" t="s">
        <v>966</v>
      </c>
      <c r="AP76" s="12">
        <v>46</v>
      </c>
      <c r="AQ76" s="12" t="s">
        <v>959</v>
      </c>
      <c r="AR76" s="12" t="s">
        <v>747</v>
      </c>
      <c r="AS76" s="17" t="s">
        <v>748</v>
      </c>
      <c r="AT76" s="17" t="s">
        <v>748</v>
      </c>
      <c r="AU76" s="17" t="s">
        <v>760</v>
      </c>
      <c r="AV76" s="17" t="s">
        <v>760</v>
      </c>
      <c r="AW76" s="12" t="s">
        <v>1014</v>
      </c>
    </row>
    <row r="77" spans="1:49" s="12" customFormat="1">
      <c r="A77" s="11" t="s">
        <v>577</v>
      </c>
      <c r="B77" s="12" t="s">
        <v>569</v>
      </c>
      <c r="C77" s="13" t="s">
        <v>620</v>
      </c>
      <c r="D77" s="10" t="s">
        <v>621</v>
      </c>
      <c r="E77" s="10" t="s">
        <v>622</v>
      </c>
      <c r="F77" s="12" t="s">
        <v>7</v>
      </c>
      <c r="G77" s="12" t="s">
        <v>744</v>
      </c>
      <c r="H77" s="151" t="s">
        <v>955</v>
      </c>
      <c r="I77" s="143">
        <v>44286</v>
      </c>
      <c r="J77" s="12" t="s">
        <v>760</v>
      </c>
      <c r="K77" s="12" t="s">
        <v>760</v>
      </c>
      <c r="L77" s="12" t="s">
        <v>760</v>
      </c>
      <c r="M77" s="12" t="s">
        <v>760</v>
      </c>
      <c r="N77" s="12" t="s">
        <v>760</v>
      </c>
      <c r="O77" s="12" t="s">
        <v>760</v>
      </c>
      <c r="P77" s="12" t="s">
        <v>760</v>
      </c>
      <c r="Q77" s="12" t="s">
        <v>748</v>
      </c>
      <c r="AN77" s="47" t="s">
        <v>967</v>
      </c>
      <c r="AO77" s="150" t="s">
        <v>966</v>
      </c>
      <c r="AP77" s="12">
        <v>46</v>
      </c>
      <c r="AQ77" s="12" t="s">
        <v>959</v>
      </c>
      <c r="AR77" s="12" t="s">
        <v>747</v>
      </c>
      <c r="AS77" s="17" t="s">
        <v>748</v>
      </c>
      <c r="AT77" s="17" t="s">
        <v>748</v>
      </c>
      <c r="AU77" s="17" t="s">
        <v>760</v>
      </c>
      <c r="AV77" s="17" t="s">
        <v>760</v>
      </c>
      <c r="AW77" s="12" t="s">
        <v>1014</v>
      </c>
    </row>
    <row r="78" spans="1:49" s="12" customFormat="1">
      <c r="A78" s="11" t="s">
        <v>577</v>
      </c>
      <c r="B78" s="12" t="s">
        <v>569</v>
      </c>
      <c r="C78" s="13" t="s">
        <v>623</v>
      </c>
      <c r="D78" s="10" t="s">
        <v>624</v>
      </c>
      <c r="E78" s="10" t="s">
        <v>717</v>
      </c>
      <c r="F78" s="12" t="s">
        <v>7</v>
      </c>
      <c r="G78" s="12" t="s">
        <v>744</v>
      </c>
      <c r="H78" s="151" t="s">
        <v>955</v>
      </c>
      <c r="I78" s="143">
        <v>44286</v>
      </c>
      <c r="J78" s="12" t="s">
        <v>747</v>
      </c>
      <c r="K78" s="12" t="s">
        <v>747</v>
      </c>
      <c r="L78" s="12" t="s">
        <v>747</v>
      </c>
      <c r="M78" s="12" t="s">
        <v>747</v>
      </c>
      <c r="N78" s="12" t="s">
        <v>747</v>
      </c>
      <c r="O78" s="12" t="s">
        <v>747</v>
      </c>
      <c r="P78" s="12" t="s">
        <v>747</v>
      </c>
      <c r="Q78" s="12" t="s">
        <v>747</v>
      </c>
      <c r="AS78" s="163" t="s">
        <v>760</v>
      </c>
      <c r="AT78" s="163" t="s">
        <v>760</v>
      </c>
      <c r="AU78" s="163" t="s">
        <v>760</v>
      </c>
      <c r="AV78" s="163" t="s">
        <v>760</v>
      </c>
    </row>
    <row r="79" spans="1:49" s="12" customFormat="1">
      <c r="A79" s="11" t="s">
        <v>577</v>
      </c>
      <c r="B79" s="12" t="s">
        <v>569</v>
      </c>
      <c r="C79" s="13" t="s">
        <v>625</v>
      </c>
      <c r="D79" s="10" t="s">
        <v>626</v>
      </c>
      <c r="E79" s="10" t="s">
        <v>627</v>
      </c>
      <c r="F79" s="12" t="s">
        <v>680</v>
      </c>
      <c r="G79" s="12" t="s">
        <v>730</v>
      </c>
      <c r="H79" s="151" t="s">
        <v>955</v>
      </c>
      <c r="I79" s="143">
        <v>44286</v>
      </c>
      <c r="J79" s="82">
        <v>29522</v>
      </c>
      <c r="K79" s="135">
        <v>37097</v>
      </c>
      <c r="L79" s="137">
        <v>42824</v>
      </c>
      <c r="M79" s="164">
        <v>42824</v>
      </c>
      <c r="N79" s="164">
        <v>43500</v>
      </c>
      <c r="O79" s="165">
        <v>43500</v>
      </c>
      <c r="P79" s="165">
        <v>43500</v>
      </c>
      <c r="Q79" s="165">
        <v>40296</v>
      </c>
      <c r="R79" s="14"/>
      <c r="S79" s="14"/>
      <c r="T79" s="14"/>
      <c r="U79" s="14"/>
      <c r="V79" s="14"/>
      <c r="W79" s="14"/>
      <c r="X79" s="14"/>
      <c r="Y79" s="14"/>
      <c r="Z79" s="14"/>
      <c r="AA79" s="14"/>
      <c r="AB79" s="14"/>
      <c r="AC79" s="14"/>
      <c r="AD79" s="14"/>
      <c r="AE79" s="14"/>
      <c r="AF79" s="14"/>
      <c r="AG79" s="14"/>
      <c r="AH79" s="14"/>
      <c r="AI79" s="14"/>
      <c r="AJ79" s="14"/>
      <c r="AK79" s="14"/>
      <c r="AL79" s="14"/>
      <c r="AM79" s="14"/>
      <c r="AN79" s="47" t="s">
        <v>964</v>
      </c>
      <c r="AO79" s="150" t="s">
        <v>965</v>
      </c>
      <c r="AP79" s="150" t="s">
        <v>747</v>
      </c>
      <c r="AQ79" s="149" t="s">
        <v>959</v>
      </c>
      <c r="AR79" s="47" t="s">
        <v>747</v>
      </c>
      <c r="AS79" s="47" t="s">
        <v>748</v>
      </c>
      <c r="AT79" s="47" t="s">
        <v>760</v>
      </c>
      <c r="AU79" s="47" t="s">
        <v>760</v>
      </c>
      <c r="AV79" s="47" t="s">
        <v>760</v>
      </c>
      <c r="AW79" s="150" t="s">
        <v>963</v>
      </c>
    </row>
    <row r="80" spans="1:49" s="12" customFormat="1">
      <c r="A80" s="11" t="s">
        <v>577</v>
      </c>
      <c r="B80" s="12" t="s">
        <v>569</v>
      </c>
      <c r="C80" s="13" t="s">
        <v>628</v>
      </c>
      <c r="D80" s="10" t="s">
        <v>629</v>
      </c>
      <c r="E80" s="10" t="s">
        <v>630</v>
      </c>
      <c r="F80" s="12" t="s">
        <v>680</v>
      </c>
      <c r="G80" s="12" t="s">
        <v>731</v>
      </c>
      <c r="H80" s="151" t="s">
        <v>955</v>
      </c>
      <c r="I80" s="143">
        <v>44286</v>
      </c>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S80" s="163" t="s">
        <v>760</v>
      </c>
      <c r="AT80" s="163" t="s">
        <v>760</v>
      </c>
      <c r="AU80" s="163" t="s">
        <v>760</v>
      </c>
      <c r="AV80" s="163" t="s">
        <v>760</v>
      </c>
    </row>
    <row r="81" spans="1:49" s="12" customFormat="1">
      <c r="A81" s="11" t="s">
        <v>577</v>
      </c>
      <c r="B81" s="12" t="s">
        <v>569</v>
      </c>
      <c r="C81" s="13" t="s">
        <v>631</v>
      </c>
      <c r="D81" s="10" t="s">
        <v>632</v>
      </c>
      <c r="E81" s="10" t="s">
        <v>718</v>
      </c>
      <c r="F81" s="12" t="s">
        <v>5</v>
      </c>
      <c r="G81" s="12" t="s">
        <v>681</v>
      </c>
      <c r="H81" s="151" t="s">
        <v>955</v>
      </c>
      <c r="I81" s="143">
        <v>44286</v>
      </c>
      <c r="J81" s="12">
        <v>3</v>
      </c>
      <c r="K81" s="12">
        <v>2</v>
      </c>
      <c r="L81" s="12">
        <v>3</v>
      </c>
      <c r="M81" s="12">
        <v>6</v>
      </c>
      <c r="N81" s="12">
        <v>2</v>
      </c>
      <c r="O81" s="12">
        <v>6</v>
      </c>
      <c r="P81" s="12">
        <v>4</v>
      </c>
      <c r="Q81" s="12">
        <v>4</v>
      </c>
      <c r="AN81" s="47" t="s">
        <v>967</v>
      </c>
      <c r="AO81" s="150" t="s">
        <v>966</v>
      </c>
      <c r="AP81" s="12">
        <v>46</v>
      </c>
      <c r="AQ81" s="12" t="s">
        <v>959</v>
      </c>
      <c r="AR81" s="12" t="s">
        <v>747</v>
      </c>
      <c r="AS81" s="17" t="s">
        <v>748</v>
      </c>
      <c r="AT81" s="17" t="s">
        <v>748</v>
      </c>
      <c r="AU81" s="17" t="s">
        <v>760</v>
      </c>
      <c r="AV81" s="17" t="s">
        <v>760</v>
      </c>
      <c r="AW81" s="12" t="s">
        <v>1014</v>
      </c>
    </row>
    <row r="82" spans="1:49" s="12" customFormat="1">
      <c r="A82" s="11" t="s">
        <v>577</v>
      </c>
      <c r="B82" s="12" t="s">
        <v>569</v>
      </c>
      <c r="C82" s="13" t="s">
        <v>633</v>
      </c>
      <c r="D82" s="10" t="s">
        <v>634</v>
      </c>
      <c r="E82" s="10" t="s">
        <v>635</v>
      </c>
      <c r="F82" s="12" t="s">
        <v>5</v>
      </c>
      <c r="G82" s="12" t="s">
        <v>579</v>
      </c>
      <c r="H82" s="151" t="s">
        <v>955</v>
      </c>
      <c r="I82" s="143">
        <v>44286</v>
      </c>
      <c r="J82" s="12">
        <v>6980356</v>
      </c>
      <c r="K82" s="12">
        <v>3500</v>
      </c>
      <c r="L82" s="12">
        <v>0</v>
      </c>
      <c r="M82" s="12">
        <v>6250</v>
      </c>
      <c r="N82" s="12">
        <v>0</v>
      </c>
      <c r="O82" s="12">
        <v>0</v>
      </c>
      <c r="P82" s="12">
        <v>0</v>
      </c>
      <c r="Q82" s="12">
        <v>21600</v>
      </c>
      <c r="AN82" s="47" t="s">
        <v>967</v>
      </c>
      <c r="AO82" s="150" t="s">
        <v>966</v>
      </c>
      <c r="AP82" s="12" t="s">
        <v>1013</v>
      </c>
      <c r="AQ82" s="12" t="s">
        <v>959</v>
      </c>
      <c r="AR82" s="12" t="s">
        <v>747</v>
      </c>
      <c r="AS82" s="17" t="s">
        <v>748</v>
      </c>
      <c r="AT82" s="17" t="s">
        <v>748</v>
      </c>
      <c r="AU82" s="17" t="s">
        <v>760</v>
      </c>
      <c r="AV82" s="17" t="s">
        <v>760</v>
      </c>
      <c r="AW82" s="12" t="s">
        <v>1015</v>
      </c>
    </row>
    <row r="83" spans="1:49" s="12" customFormat="1">
      <c r="A83" s="11" t="s">
        <v>577</v>
      </c>
      <c r="B83" s="12" t="s">
        <v>570</v>
      </c>
      <c r="C83" s="13" t="s">
        <v>636</v>
      </c>
      <c r="D83" s="10" t="s">
        <v>637</v>
      </c>
      <c r="E83" s="10" t="s">
        <v>637</v>
      </c>
      <c r="F83" s="12" t="s">
        <v>7</v>
      </c>
      <c r="G83" s="12" t="s">
        <v>744</v>
      </c>
      <c r="H83" s="151" t="s">
        <v>955</v>
      </c>
      <c r="I83" s="143">
        <v>44286</v>
      </c>
      <c r="J83" s="12" t="s">
        <v>747</v>
      </c>
      <c r="K83" s="12" t="s">
        <v>747</v>
      </c>
      <c r="L83" s="12" t="s">
        <v>747</v>
      </c>
      <c r="M83" s="12" t="s">
        <v>747</v>
      </c>
      <c r="N83" s="12" t="s">
        <v>747</v>
      </c>
      <c r="O83" s="12" t="s">
        <v>747</v>
      </c>
      <c r="P83" s="12" t="s">
        <v>747</v>
      </c>
      <c r="Q83" s="12" t="s">
        <v>747</v>
      </c>
      <c r="AS83" s="17" t="s">
        <v>760</v>
      </c>
      <c r="AT83" s="17" t="s">
        <v>760</v>
      </c>
      <c r="AU83" s="17" t="s">
        <v>760</v>
      </c>
      <c r="AV83" s="17" t="s">
        <v>760</v>
      </c>
    </row>
    <row r="84" spans="1:49" s="12" customFormat="1">
      <c r="A84" s="11" t="s">
        <v>577</v>
      </c>
      <c r="B84" s="12" t="s">
        <v>570</v>
      </c>
      <c r="C84" s="13" t="s">
        <v>638</v>
      </c>
      <c r="D84" s="10" t="s">
        <v>639</v>
      </c>
      <c r="E84" s="10" t="s">
        <v>639</v>
      </c>
      <c r="F84" s="12" t="s">
        <v>7</v>
      </c>
      <c r="G84" s="12" t="s">
        <v>744</v>
      </c>
      <c r="H84" s="151" t="s">
        <v>955</v>
      </c>
      <c r="I84" s="143">
        <v>44286</v>
      </c>
      <c r="J84" s="12" t="s">
        <v>748</v>
      </c>
      <c r="K84" s="12" t="s">
        <v>748</v>
      </c>
      <c r="L84" s="12" t="s">
        <v>748</v>
      </c>
      <c r="M84" s="12" t="s">
        <v>748</v>
      </c>
      <c r="N84" s="12" t="s">
        <v>748</v>
      </c>
      <c r="O84" s="12" t="s">
        <v>748</v>
      </c>
      <c r="P84" s="12" t="s">
        <v>748</v>
      </c>
      <c r="Q84" s="12" t="s">
        <v>748</v>
      </c>
      <c r="AN84" s="47" t="s">
        <v>967</v>
      </c>
      <c r="AO84" s="150" t="s">
        <v>966</v>
      </c>
      <c r="AP84" s="12">
        <v>46</v>
      </c>
      <c r="AQ84" s="12" t="s">
        <v>959</v>
      </c>
      <c r="AR84" s="12" t="s">
        <v>747</v>
      </c>
      <c r="AS84" s="17" t="s">
        <v>748</v>
      </c>
      <c r="AT84" s="17" t="s">
        <v>748</v>
      </c>
      <c r="AU84" s="17" t="s">
        <v>760</v>
      </c>
      <c r="AV84" s="17" t="s">
        <v>760</v>
      </c>
      <c r="AW84" s="12" t="s">
        <v>1014</v>
      </c>
    </row>
    <row r="85" spans="1:49" s="12" customFormat="1">
      <c r="A85" s="11" t="s">
        <v>577</v>
      </c>
      <c r="B85" s="12" t="s">
        <v>570</v>
      </c>
      <c r="C85" s="13" t="s">
        <v>640</v>
      </c>
      <c r="D85" s="10" t="s">
        <v>641</v>
      </c>
      <c r="E85" s="10" t="s">
        <v>642</v>
      </c>
      <c r="F85" s="12" t="s">
        <v>7</v>
      </c>
      <c r="G85" s="12" t="s">
        <v>744</v>
      </c>
      <c r="H85" s="151" t="s">
        <v>955</v>
      </c>
      <c r="I85" s="143">
        <v>44286</v>
      </c>
      <c r="J85" s="12" t="s">
        <v>748</v>
      </c>
      <c r="K85" s="12" t="s">
        <v>748</v>
      </c>
      <c r="L85" s="12" t="s">
        <v>748</v>
      </c>
      <c r="M85" s="12" t="s">
        <v>748</v>
      </c>
      <c r="N85" s="12" t="s">
        <v>748</v>
      </c>
      <c r="O85" s="12" t="s">
        <v>748</v>
      </c>
      <c r="P85" s="12" t="s">
        <v>748</v>
      </c>
      <c r="Q85" s="12" t="s">
        <v>748</v>
      </c>
      <c r="AN85" s="47" t="s">
        <v>967</v>
      </c>
      <c r="AO85" s="36" t="s">
        <v>966</v>
      </c>
      <c r="AP85" s="150">
        <v>48</v>
      </c>
      <c r="AQ85" s="149" t="s">
        <v>959</v>
      </c>
      <c r="AR85" s="47" t="s">
        <v>747</v>
      </c>
      <c r="AS85" s="47" t="s">
        <v>748</v>
      </c>
      <c r="AT85" s="47" t="s">
        <v>748</v>
      </c>
      <c r="AU85" s="47" t="s">
        <v>760</v>
      </c>
      <c r="AV85" s="47" t="s">
        <v>760</v>
      </c>
      <c r="AW85" s="150" t="s">
        <v>977</v>
      </c>
    </row>
    <row r="86" spans="1:49" s="12" customFormat="1">
      <c r="A86" s="11" t="s">
        <v>577</v>
      </c>
      <c r="B86" s="12" t="s">
        <v>570</v>
      </c>
      <c r="C86" s="13" t="s">
        <v>643</v>
      </c>
      <c r="D86" s="10" t="s">
        <v>644</v>
      </c>
      <c r="E86" s="10" t="s">
        <v>645</v>
      </c>
      <c r="F86" s="12" t="s">
        <v>7</v>
      </c>
      <c r="G86" s="12" t="s">
        <v>744</v>
      </c>
      <c r="H86" s="151" t="s">
        <v>955</v>
      </c>
      <c r="I86" s="143">
        <v>44286</v>
      </c>
      <c r="J86" s="12" t="s">
        <v>748</v>
      </c>
      <c r="K86" s="12" t="s">
        <v>748</v>
      </c>
      <c r="L86" s="12" t="s">
        <v>748</v>
      </c>
      <c r="M86" s="12" t="s">
        <v>748</v>
      </c>
      <c r="N86" s="12" t="s">
        <v>748</v>
      </c>
      <c r="O86" s="12" t="s">
        <v>748</v>
      </c>
      <c r="P86" s="12" t="s">
        <v>748</v>
      </c>
      <c r="Q86" s="12" t="s">
        <v>748</v>
      </c>
      <c r="AN86" s="47" t="s">
        <v>967</v>
      </c>
      <c r="AO86" s="36" t="s">
        <v>966</v>
      </c>
      <c r="AP86" s="150">
        <v>48</v>
      </c>
      <c r="AQ86" s="149" t="s">
        <v>959</v>
      </c>
      <c r="AR86" s="47" t="s">
        <v>747</v>
      </c>
      <c r="AS86" s="47" t="s">
        <v>748</v>
      </c>
      <c r="AT86" s="47" t="s">
        <v>748</v>
      </c>
      <c r="AU86" s="47" t="s">
        <v>760</v>
      </c>
      <c r="AV86" s="47" t="s">
        <v>760</v>
      </c>
      <c r="AW86" s="150" t="s">
        <v>977</v>
      </c>
    </row>
    <row r="87" spans="1:49" s="12" customFormat="1">
      <c r="A87" s="11" t="s">
        <v>577</v>
      </c>
      <c r="B87" s="12" t="s">
        <v>570</v>
      </c>
      <c r="C87" s="13" t="s">
        <v>646</v>
      </c>
      <c r="D87" s="10" t="s">
        <v>647</v>
      </c>
      <c r="E87" s="10" t="s">
        <v>647</v>
      </c>
      <c r="F87" s="12" t="s">
        <v>5</v>
      </c>
      <c r="G87" s="12" t="s">
        <v>682</v>
      </c>
      <c r="H87" s="151" t="s">
        <v>955</v>
      </c>
      <c r="I87" s="143">
        <v>44286</v>
      </c>
      <c r="M87" s="12">
        <v>66</v>
      </c>
      <c r="AN87" s="47" t="s">
        <v>967</v>
      </c>
      <c r="AO87" s="150" t="s">
        <v>966</v>
      </c>
      <c r="AP87" s="12">
        <v>30</v>
      </c>
      <c r="AQ87" s="12" t="s">
        <v>959</v>
      </c>
      <c r="AR87" t="s">
        <v>1016</v>
      </c>
      <c r="AS87" s="17" t="s">
        <v>748</v>
      </c>
      <c r="AT87" s="17" t="s">
        <v>748</v>
      </c>
      <c r="AU87" s="17" t="s">
        <v>760</v>
      </c>
      <c r="AV87" s="17" t="s">
        <v>760</v>
      </c>
      <c r="AW87" s="150" t="s">
        <v>956</v>
      </c>
    </row>
    <row r="88" spans="1:49" s="12" customFormat="1">
      <c r="A88" s="11" t="s">
        <v>577</v>
      </c>
      <c r="B88" s="12" t="s">
        <v>570</v>
      </c>
      <c r="C88" s="13" t="s">
        <v>648</v>
      </c>
      <c r="D88" s="10" t="s">
        <v>649</v>
      </c>
      <c r="E88" s="10" t="s">
        <v>650</v>
      </c>
      <c r="F88" s="12" t="s">
        <v>5</v>
      </c>
      <c r="G88" s="12" t="s">
        <v>580</v>
      </c>
      <c r="H88" s="151" t="s">
        <v>955</v>
      </c>
      <c r="I88" s="143">
        <v>44286</v>
      </c>
      <c r="J88" s="12">
        <v>5</v>
      </c>
      <c r="K88" s="12">
        <v>4</v>
      </c>
      <c r="L88" s="12">
        <v>5</v>
      </c>
      <c r="M88" s="12">
        <v>6</v>
      </c>
      <c r="N88" s="12">
        <v>6</v>
      </c>
      <c r="O88" s="12">
        <v>6</v>
      </c>
      <c r="P88" s="12">
        <v>5</v>
      </c>
      <c r="Q88" s="12">
        <v>5</v>
      </c>
      <c r="AN88" s="47" t="s">
        <v>967</v>
      </c>
      <c r="AO88" s="150" t="s">
        <v>966</v>
      </c>
      <c r="AP88" s="12">
        <v>46</v>
      </c>
      <c r="AQ88" s="12" t="s">
        <v>959</v>
      </c>
      <c r="AR88" s="12" t="s">
        <v>747</v>
      </c>
      <c r="AS88" s="17" t="s">
        <v>748</v>
      </c>
      <c r="AT88" s="17" t="s">
        <v>748</v>
      </c>
      <c r="AU88" s="17" t="s">
        <v>760</v>
      </c>
      <c r="AV88" s="17" t="s">
        <v>760</v>
      </c>
      <c r="AW88" s="12" t="s">
        <v>1014</v>
      </c>
    </row>
    <row r="89" spans="1:49" s="12" customFormat="1">
      <c r="A89" s="11" t="s">
        <v>577</v>
      </c>
      <c r="B89" s="12" t="s">
        <v>570</v>
      </c>
      <c r="C89" s="13" t="s">
        <v>651</v>
      </c>
      <c r="D89" s="10" t="s">
        <v>652</v>
      </c>
      <c r="E89" s="10" t="s">
        <v>719</v>
      </c>
      <c r="F89" s="12" t="s">
        <v>5</v>
      </c>
      <c r="G89" s="12" t="s">
        <v>580</v>
      </c>
      <c r="H89" s="151" t="s">
        <v>955</v>
      </c>
      <c r="I89" s="143">
        <v>44286</v>
      </c>
      <c r="J89" s="12">
        <v>6</v>
      </c>
      <c r="K89" s="12">
        <v>6</v>
      </c>
      <c r="L89" s="12">
        <v>6</v>
      </c>
      <c r="M89" s="12">
        <v>6</v>
      </c>
      <c r="N89" s="12">
        <v>6</v>
      </c>
      <c r="O89" s="12">
        <v>6</v>
      </c>
      <c r="P89" s="12">
        <v>6</v>
      </c>
      <c r="Q89" s="12">
        <v>6</v>
      </c>
      <c r="AN89" s="47" t="s">
        <v>967</v>
      </c>
      <c r="AO89" s="150" t="s">
        <v>966</v>
      </c>
      <c r="AP89" s="12">
        <v>46</v>
      </c>
      <c r="AQ89" s="12" t="s">
        <v>959</v>
      </c>
      <c r="AR89" s="12" t="s">
        <v>747</v>
      </c>
      <c r="AS89" s="17" t="s">
        <v>748</v>
      </c>
      <c r="AT89" s="17" t="s">
        <v>748</v>
      </c>
      <c r="AU89" s="17" t="s">
        <v>760</v>
      </c>
      <c r="AV89" s="17" t="s">
        <v>760</v>
      </c>
      <c r="AW89" s="12" t="s">
        <v>1014</v>
      </c>
    </row>
    <row r="90" spans="1:49" s="12" customFormat="1">
      <c r="A90" s="11" t="s">
        <v>577</v>
      </c>
      <c r="B90" s="12" t="s">
        <v>571</v>
      </c>
      <c r="C90" s="13" t="s">
        <v>653</v>
      </c>
      <c r="D90" s="10" t="s">
        <v>654</v>
      </c>
      <c r="E90" s="10" t="s">
        <v>655</v>
      </c>
      <c r="F90" s="12" t="s">
        <v>7</v>
      </c>
      <c r="G90" s="12" t="s">
        <v>744</v>
      </c>
      <c r="H90" s="151" t="s">
        <v>955</v>
      </c>
      <c r="I90" s="143">
        <v>44286</v>
      </c>
      <c r="J90" s="12" t="s">
        <v>748</v>
      </c>
      <c r="K90" s="12" t="s">
        <v>760</v>
      </c>
      <c r="L90" s="12" t="s">
        <v>760</v>
      </c>
      <c r="M90" s="12" t="s">
        <v>748</v>
      </c>
      <c r="N90" s="12" t="s">
        <v>748</v>
      </c>
      <c r="O90" s="12" t="s">
        <v>760</v>
      </c>
      <c r="P90" s="12" t="s">
        <v>760</v>
      </c>
      <c r="Q90" s="12" t="s">
        <v>760</v>
      </c>
      <c r="AN90" s="150" t="s">
        <v>967</v>
      </c>
      <c r="AO90" s="150" t="s">
        <v>966</v>
      </c>
      <c r="AP90" s="150">
        <v>51</v>
      </c>
      <c r="AQ90" s="149" t="s">
        <v>959</v>
      </c>
      <c r="AR90" s="150" t="s">
        <v>747</v>
      </c>
      <c r="AS90" s="150" t="s">
        <v>748</v>
      </c>
      <c r="AT90" s="150" t="s">
        <v>748</v>
      </c>
      <c r="AU90" s="150" t="s">
        <v>760</v>
      </c>
      <c r="AV90" s="150" t="s">
        <v>760</v>
      </c>
      <c r="AW90" s="150" t="s">
        <v>989</v>
      </c>
    </row>
    <row r="91" spans="1:49" s="12" customFormat="1">
      <c r="A91" s="11" t="s">
        <v>577</v>
      </c>
      <c r="B91" s="12" t="s">
        <v>571</v>
      </c>
      <c r="C91" s="13" t="s">
        <v>656</v>
      </c>
      <c r="D91" s="10" t="s">
        <v>657</v>
      </c>
      <c r="E91" s="10" t="s">
        <v>658</v>
      </c>
      <c r="F91" s="12" t="s">
        <v>7</v>
      </c>
      <c r="G91" s="12" t="s">
        <v>744</v>
      </c>
      <c r="H91" s="151" t="s">
        <v>955</v>
      </c>
      <c r="I91" s="143">
        <v>44286</v>
      </c>
      <c r="J91" s="12" t="s">
        <v>748</v>
      </c>
      <c r="K91" s="12" t="s">
        <v>760</v>
      </c>
      <c r="L91" s="12" t="s">
        <v>760</v>
      </c>
      <c r="M91" s="12" t="s">
        <v>748</v>
      </c>
      <c r="N91" s="12" t="s">
        <v>748</v>
      </c>
      <c r="O91" s="12" t="s">
        <v>760</v>
      </c>
      <c r="P91" s="12" t="s">
        <v>760</v>
      </c>
      <c r="Q91" s="12" t="s">
        <v>760</v>
      </c>
      <c r="AN91" s="150" t="s">
        <v>967</v>
      </c>
      <c r="AO91" s="150" t="s">
        <v>966</v>
      </c>
      <c r="AP91" s="150">
        <v>51</v>
      </c>
      <c r="AQ91" s="149" t="s">
        <v>959</v>
      </c>
      <c r="AR91" s="150" t="s">
        <v>747</v>
      </c>
      <c r="AS91" s="150" t="s">
        <v>748</v>
      </c>
      <c r="AT91" s="150" t="s">
        <v>748</v>
      </c>
      <c r="AU91" s="150" t="s">
        <v>760</v>
      </c>
      <c r="AV91" s="150" t="s">
        <v>760</v>
      </c>
      <c r="AW91" s="150" t="s">
        <v>989</v>
      </c>
    </row>
    <row r="92" spans="1:49" s="12" customFormat="1">
      <c r="A92" s="11" t="s">
        <v>577</v>
      </c>
      <c r="B92" s="12" t="s">
        <v>571</v>
      </c>
      <c r="C92" s="13" t="s">
        <v>659</v>
      </c>
      <c r="D92" s="10" t="s">
        <v>660</v>
      </c>
      <c r="E92" s="10" t="s">
        <v>661</v>
      </c>
      <c r="F92" s="12" t="s">
        <v>7</v>
      </c>
      <c r="G92" s="12" t="s">
        <v>744</v>
      </c>
      <c r="H92" s="151" t="s">
        <v>955</v>
      </c>
      <c r="I92" s="143">
        <v>44286</v>
      </c>
      <c r="J92" s="12" t="s">
        <v>747</v>
      </c>
      <c r="K92" s="12" t="s">
        <v>747</v>
      </c>
      <c r="L92" s="12" t="s">
        <v>747</v>
      </c>
      <c r="M92" s="12" t="s">
        <v>747</v>
      </c>
      <c r="N92" s="12" t="s">
        <v>747</v>
      </c>
      <c r="O92" s="12" t="s">
        <v>747</v>
      </c>
      <c r="P92" s="12" t="s">
        <v>747</v>
      </c>
      <c r="Q92" s="12" t="s">
        <v>747</v>
      </c>
      <c r="AS92" s="17" t="s">
        <v>760</v>
      </c>
      <c r="AT92" s="17" t="s">
        <v>760</v>
      </c>
      <c r="AU92" s="17" t="s">
        <v>760</v>
      </c>
      <c r="AV92" s="17" t="s">
        <v>760</v>
      </c>
    </row>
    <row r="93" spans="1:49" s="12" customFormat="1">
      <c r="A93" s="11" t="s">
        <v>577</v>
      </c>
      <c r="B93" s="12" t="s">
        <v>571</v>
      </c>
      <c r="C93" s="13" t="s">
        <v>662</v>
      </c>
      <c r="D93" s="10" t="s">
        <v>663</v>
      </c>
      <c r="E93" s="10" t="s">
        <v>664</v>
      </c>
      <c r="F93" s="12" t="s">
        <v>7</v>
      </c>
      <c r="G93" s="12" t="s">
        <v>744</v>
      </c>
      <c r="H93" s="151" t="s">
        <v>955</v>
      </c>
      <c r="I93" s="143">
        <v>44286</v>
      </c>
      <c r="J93" s="12" t="s">
        <v>760</v>
      </c>
      <c r="K93" s="12" t="s">
        <v>760</v>
      </c>
      <c r="L93" s="12" t="s">
        <v>748</v>
      </c>
      <c r="M93" s="12" t="s">
        <v>748</v>
      </c>
      <c r="N93" s="12" t="s">
        <v>760</v>
      </c>
      <c r="O93" s="12" t="s">
        <v>760</v>
      </c>
      <c r="P93" s="12" t="s">
        <v>760</v>
      </c>
      <c r="Q93" s="12" t="s">
        <v>748</v>
      </c>
      <c r="AN93" s="47" t="s">
        <v>967</v>
      </c>
      <c r="AO93" s="36" t="s">
        <v>966</v>
      </c>
      <c r="AP93" s="150">
        <v>36</v>
      </c>
      <c r="AQ93" s="149" t="s">
        <v>959</v>
      </c>
      <c r="AR93" t="s">
        <v>991</v>
      </c>
      <c r="AS93" s="47" t="s">
        <v>760</v>
      </c>
      <c r="AT93" s="47" t="s">
        <v>748</v>
      </c>
      <c r="AU93" s="47" t="s">
        <v>760</v>
      </c>
      <c r="AV93" s="47" t="s">
        <v>760</v>
      </c>
      <c r="AW93" s="36" t="s">
        <v>1017</v>
      </c>
    </row>
    <row r="96" spans="1:49">
      <c r="AN96" s="47" t="s">
        <v>967</v>
      </c>
      <c r="AO96" s="150" t="s">
        <v>966</v>
      </c>
      <c r="AP96" s="12">
        <v>46</v>
      </c>
      <c r="AQ96" s="12" t="s">
        <v>959</v>
      </c>
      <c r="AR96" s="12" t="s">
        <v>747</v>
      </c>
      <c r="AS96" s="17" t="s">
        <v>748</v>
      </c>
      <c r="AT96" s="17" t="s">
        <v>748</v>
      </c>
      <c r="AU96" s="17" t="s">
        <v>760</v>
      </c>
      <c r="AV96" s="17" t="s">
        <v>760</v>
      </c>
      <c r="AW96" s="12" t="s">
        <v>1014</v>
      </c>
    </row>
  </sheetData>
  <autoFilter ref="A1:XFD93" xr:uid="{AED6AD1E-DE65-4F9A-AECD-EE9FB7946A84}">
    <filterColumn colId="65" showButton="0"/>
    <filterColumn colId="66" showButton="0"/>
  </autoFilter>
  <mergeCells count="1">
    <mergeCell ref="BN1:BP1"/>
  </mergeCells>
  <phoneticPr fontId="6" type="noConversion"/>
  <conditionalFormatting sqref="BG5:BG15">
    <cfRule type="containsText" dxfId="48" priority="26" operator="containsText" text="T2">
      <formula>NOT(ISERROR(SEARCH("T2",BG5)))</formula>
    </cfRule>
    <cfRule type="containsText" dxfId="47" priority="27" operator="containsText" text="T1">
      <formula>NOT(ISERROR(SEARCH("T1",BG5)))</formula>
    </cfRule>
  </conditionalFormatting>
  <conditionalFormatting sqref="D65">
    <cfRule type="duplicateValues" dxfId="46" priority="16"/>
  </conditionalFormatting>
  <conditionalFormatting sqref="D65">
    <cfRule type="duplicateValues" dxfId="45" priority="17"/>
  </conditionalFormatting>
  <conditionalFormatting sqref="D65">
    <cfRule type="duplicateValues" dxfId="44" priority="14"/>
    <cfRule type="duplicateValues" dxfId="43" priority="15"/>
  </conditionalFormatting>
  <conditionalFormatting sqref="C65">
    <cfRule type="duplicateValues" dxfId="42" priority="11"/>
  </conditionalFormatting>
  <conditionalFormatting sqref="C65">
    <cfRule type="duplicateValues" dxfId="41" priority="12"/>
    <cfRule type="duplicateValues" dxfId="40" priority="13"/>
  </conditionalFormatting>
  <conditionalFormatting sqref="D92:D93">
    <cfRule type="duplicateValues" dxfId="39" priority="9"/>
  </conditionalFormatting>
  <conditionalFormatting sqref="D92:D93">
    <cfRule type="duplicateValues" dxfId="38" priority="10"/>
  </conditionalFormatting>
  <conditionalFormatting sqref="D92:D93">
    <cfRule type="duplicateValues" dxfId="37" priority="7"/>
    <cfRule type="duplicateValues" dxfId="36" priority="8"/>
  </conditionalFormatting>
  <conditionalFormatting sqref="C92">
    <cfRule type="duplicateValues" dxfId="35" priority="5"/>
    <cfRule type="duplicateValues" dxfId="34" priority="6"/>
  </conditionalFormatting>
  <conditionalFormatting sqref="C92">
    <cfRule type="duplicateValues" dxfId="33" priority="4"/>
  </conditionalFormatting>
  <conditionalFormatting sqref="C93">
    <cfRule type="duplicateValues" dxfId="32" priority="2"/>
    <cfRule type="duplicateValues" dxfId="31" priority="3"/>
  </conditionalFormatting>
  <conditionalFormatting sqref="C93">
    <cfRule type="duplicateValues" dxfId="30" priority="1"/>
  </conditionalFormatting>
  <conditionalFormatting sqref="E64:E93">
    <cfRule type="duplicateValues" dxfId="29" priority="18"/>
  </conditionalFormatting>
  <conditionalFormatting sqref="D66:D91 D64">
    <cfRule type="duplicateValues" dxfId="28" priority="19"/>
  </conditionalFormatting>
  <conditionalFormatting sqref="C66:C91 C64">
    <cfRule type="duplicateValues" dxfId="27" priority="20"/>
    <cfRule type="duplicateValues" dxfId="26" priority="21"/>
  </conditionalFormatting>
  <conditionalFormatting sqref="D66:D91 D64">
    <cfRule type="duplicateValues" dxfId="25" priority="22"/>
    <cfRule type="duplicateValues" dxfId="24" priority="23"/>
  </conditionalFormatting>
  <conditionalFormatting sqref="C66:C91 C64">
    <cfRule type="duplicateValues" dxfId="23" priority="24"/>
  </conditionalFormatting>
  <dataValidations count="8">
    <dataValidation type="list" allowBlank="1" showInputMessage="1" showErrorMessage="1" sqref="J11:AM11 J42:AM42 J73:AM73" xr:uid="{00000000-0002-0000-0300-000000000000}">
      <formula1>"M, F"</formula1>
    </dataValidation>
    <dataValidation type="decimal" operator="greaterThanOrEqual" allowBlank="1" showInputMessage="1" showErrorMessage="1" sqref="J5:U9 P19 J56:AM58 P50 J25:AM27 J19:K19 L19:O20 Q19:AM20 T4:U4 V4:AM9 U35:AM40 Q35:T35 M50 J50:K50 L50:L51 N50:O51 Q50:AM51 J36:T40 Q66:Q70 J81:AM82 J66:P71 R66:AM71 J87:AM89" xr:uid="{00000000-0002-0000-0300-000001000000}">
      <formula1>-99999999</formula1>
    </dataValidation>
    <dataValidation type="date" operator="greaterThanOrEqual" allowBlank="1" showInputMessage="1" showErrorMessage="1" sqref="J49:P49 U17:AM18 R49:T49 Q48:Q49 U48:AM49 J18:L18 P18:T18 R79:AM80 J80:Q80" xr:uid="{00000000-0002-0000-0300-000002000000}">
      <formula1>3654</formula1>
    </dataValidation>
    <dataValidation type="list" allowBlank="1" showInputMessage="1" showErrorMessage="1" sqref="AS2:AV31 AY2:AY31 AY33:AY62 AS33:AV62 AS64:AV68 AS69:AS70 AS96:AV96 AS71:AV89 AS92:AV93" xr:uid="{00000000-0002-0000-0300-000003000000}">
      <formula1>"Yes, No"</formula1>
    </dataValidation>
    <dataValidation type="list" allowBlank="1" showInputMessage="1" showErrorMessage="1" sqref="AZ2:AZ31 AZ33:AZ62" xr:uid="{00000000-0002-0000-0300-000004000000}">
      <formula1>$BO$4:$BO$14</formula1>
    </dataValidation>
    <dataValidation type="list" allowBlank="1" showInputMessage="1" showErrorMessage="1" sqref="BC33:BC62 BC2:BC31" xr:uid="{00000000-0002-0000-0300-000005000000}">
      <formula1>"Error accepted, Error not accepted"</formula1>
    </dataValidation>
    <dataValidation type="list" allowBlank="1" showInputMessage="1" showErrorMessage="1" sqref="J52:AM55 J28:AM31 J10:AM10 J2:AM3 J21:AM24 J59:AM62 J41:AM41 J33:AM34 J12:AM16 J43:AM47 J64:AM65 J72:AM72 J74:AM78 J83:AM86 J90:AM93" xr:uid="{00000000-0002-0000-0300-000006000000}">
      <formula1>"Yes, No, NA"</formula1>
    </dataValidation>
    <dataValidation type="decimal" operator="greaterThanOrEqual" allowBlank="1" showInputMessage="1" showErrorMessage="1" sqref="Q71" xr:uid="{101A645F-EC1D-42C5-9D77-F002CD8C5764}">
      <formula1>-999999</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BF33"/>
  <sheetViews>
    <sheetView zoomScale="80" zoomScaleNormal="80" workbookViewId="0">
      <selection activeCell="D1" sqref="D1"/>
    </sheetView>
  </sheetViews>
  <sheetFormatPr defaultColWidth="10.75" defaultRowHeight="15.75"/>
  <cols>
    <col min="1" max="8" width="11.75" customWidth="1"/>
    <col min="9" max="9" width="15.375" style="83" customWidth="1"/>
    <col min="10" max="10" width="18.125" customWidth="1"/>
    <col min="11" max="11" width="14.125" customWidth="1"/>
    <col min="12" max="12" width="12.5" customWidth="1"/>
    <col min="13" max="13" width="14.5" customWidth="1"/>
    <col min="14" max="14" width="7.5" customWidth="1"/>
    <col min="15" max="15" width="11.25" hidden="1" customWidth="1"/>
    <col min="16" max="16" width="6.375" hidden="1" customWidth="1"/>
    <col min="17" max="17" width="4.125" hidden="1" customWidth="1"/>
    <col min="18" max="18" width="3.5" hidden="1" customWidth="1"/>
    <col min="19" max="19" width="3.75" hidden="1" customWidth="1"/>
    <col min="20" max="21" width="3.25" hidden="1" customWidth="1"/>
    <col min="22" max="22" width="3.375" hidden="1" customWidth="1"/>
    <col min="23" max="23" width="3.5" hidden="1" customWidth="1"/>
    <col min="24" max="24" width="0" hidden="1" customWidth="1"/>
    <col min="25" max="25" width="5.125" hidden="1" customWidth="1"/>
    <col min="26" max="26" width="4.875" hidden="1" customWidth="1"/>
    <col min="27" max="27" width="5.75" hidden="1" customWidth="1"/>
    <col min="28" max="28" width="5.25" customWidth="1"/>
    <col min="29" max="29" width="4.375" customWidth="1"/>
    <col min="30" max="30" width="23.625" customWidth="1"/>
    <col min="31" max="31" width="15" customWidth="1"/>
    <col min="32" max="32" width="9.5" customWidth="1"/>
    <col min="33" max="33" width="12.875" style="83" customWidth="1"/>
    <col min="34" max="34" width="8" customWidth="1"/>
    <col min="35" max="35" width="5.125" customWidth="1"/>
    <col min="36" max="36" width="5.5" customWidth="1"/>
    <col min="37" max="37" width="5.125" customWidth="1"/>
    <col min="38" max="38" width="5.625" customWidth="1"/>
    <col min="39" max="39" width="9.375" customWidth="1"/>
    <col min="40" max="40" width="27.75" customWidth="1"/>
    <col min="41" max="41" width="16.125" style="42" customWidth="1"/>
    <col min="43" max="43" width="30.5" customWidth="1"/>
    <col min="44" max="44" width="25" customWidth="1"/>
    <col min="45" max="45" width="24.5" customWidth="1"/>
    <col min="46" max="46" width="24.75" customWidth="1"/>
    <col min="47" max="47" width="25.75" customWidth="1"/>
    <col min="48" max="54" width="25.25" customWidth="1"/>
    <col min="56" max="56" width="29.25" customWidth="1"/>
  </cols>
  <sheetData>
    <row r="1" spans="1:58" s="91" customFormat="1" ht="60" customHeight="1">
      <c r="A1" s="21" t="s">
        <v>8</v>
      </c>
      <c r="B1" s="21" t="s">
        <v>0</v>
      </c>
      <c r="C1" s="21" t="s">
        <v>1</v>
      </c>
      <c r="D1" s="21" t="s">
        <v>3</v>
      </c>
      <c r="E1" s="21" t="s">
        <v>2</v>
      </c>
      <c r="F1" s="21" t="s">
        <v>6</v>
      </c>
      <c r="G1" s="21" t="s">
        <v>4</v>
      </c>
      <c r="H1" s="121" t="s">
        <v>9</v>
      </c>
      <c r="I1" s="122" t="s">
        <v>11</v>
      </c>
      <c r="J1" s="96" t="s">
        <v>840</v>
      </c>
      <c r="K1" s="96" t="s">
        <v>842</v>
      </c>
      <c r="L1" s="96" t="s">
        <v>841</v>
      </c>
      <c r="M1" s="123"/>
      <c r="N1" s="21" t="s">
        <v>667</v>
      </c>
      <c r="O1" s="21" t="s">
        <v>668</v>
      </c>
      <c r="P1" s="21" t="s">
        <v>669</v>
      </c>
      <c r="Q1" s="21" t="s">
        <v>670</v>
      </c>
      <c r="R1" s="21" t="s">
        <v>671</v>
      </c>
      <c r="S1" s="21" t="s">
        <v>672</v>
      </c>
      <c r="T1" s="21" t="s">
        <v>673</v>
      </c>
      <c r="U1" s="21" t="s">
        <v>674</v>
      </c>
      <c r="V1" s="21" t="s">
        <v>675</v>
      </c>
      <c r="W1" s="21" t="s">
        <v>676</v>
      </c>
      <c r="X1" s="21" t="s">
        <v>677</v>
      </c>
      <c r="Y1" s="21" t="s">
        <v>678</v>
      </c>
      <c r="Z1" s="21" t="s">
        <v>704</v>
      </c>
      <c r="AA1" s="21" t="s">
        <v>705</v>
      </c>
      <c r="AB1" s="21" t="s">
        <v>706</v>
      </c>
      <c r="AC1" s="21" t="s">
        <v>707</v>
      </c>
      <c r="AD1" s="88" t="s">
        <v>13</v>
      </c>
      <c r="AE1" s="88" t="s">
        <v>14</v>
      </c>
      <c r="AF1" s="88" t="s">
        <v>15</v>
      </c>
      <c r="AG1" s="89" t="s">
        <v>16</v>
      </c>
      <c r="AH1" s="88" t="s">
        <v>17</v>
      </c>
      <c r="AI1" s="86" t="s">
        <v>18</v>
      </c>
      <c r="AJ1" s="86" t="s">
        <v>19</v>
      </c>
      <c r="AK1" s="86" t="s">
        <v>20</v>
      </c>
      <c r="AL1" s="86" t="s">
        <v>742</v>
      </c>
      <c r="AM1" s="86" t="s">
        <v>666</v>
      </c>
      <c r="AN1" s="90" t="s">
        <v>22</v>
      </c>
      <c r="AO1" s="124" t="s">
        <v>23</v>
      </c>
      <c r="AP1" s="125" t="s">
        <v>24</v>
      </c>
      <c r="AQ1" s="125" t="s">
        <v>25</v>
      </c>
      <c r="AR1" s="125" t="s">
        <v>26</v>
      </c>
      <c r="AS1" s="108" t="s">
        <v>27</v>
      </c>
      <c r="AT1" s="108" t="s">
        <v>28</v>
      </c>
      <c r="AU1" s="108" t="s">
        <v>29</v>
      </c>
      <c r="AV1" s="126" t="s">
        <v>683</v>
      </c>
      <c r="AW1" s="92"/>
      <c r="AX1" s="92"/>
      <c r="AY1" s="93" t="s">
        <v>740</v>
      </c>
      <c r="AZ1" s="93">
        <v>20</v>
      </c>
      <c r="BA1" s="126"/>
      <c r="BB1" s="126"/>
      <c r="BC1" s="200" t="s">
        <v>741</v>
      </c>
      <c r="BD1" s="200"/>
      <c r="BE1" s="200"/>
    </row>
    <row r="2" spans="1:58" ht="15.95" customHeight="1">
      <c r="A2" s="11" t="s">
        <v>577</v>
      </c>
      <c r="B2" s="9" t="s">
        <v>574</v>
      </c>
      <c r="C2" s="22" t="s">
        <v>684</v>
      </c>
      <c r="D2" s="9" t="s">
        <v>685</v>
      </c>
      <c r="E2" s="9" t="s">
        <v>720</v>
      </c>
      <c r="F2" s="9" t="s">
        <v>5</v>
      </c>
      <c r="G2" s="8" t="s">
        <v>578</v>
      </c>
      <c r="H2" s="12" t="s">
        <v>12</v>
      </c>
      <c r="I2" s="84">
        <v>43921</v>
      </c>
      <c r="J2" s="120">
        <v>10031004</v>
      </c>
      <c r="K2" s="120">
        <v>1626503</v>
      </c>
      <c r="L2" s="120">
        <v>10882091</v>
      </c>
      <c r="M2" s="12"/>
      <c r="N2" s="12"/>
      <c r="O2" s="12"/>
      <c r="P2" s="12"/>
      <c r="Q2" s="12"/>
      <c r="R2" s="12"/>
      <c r="S2" s="12"/>
      <c r="T2" s="12"/>
      <c r="U2" s="12"/>
      <c r="V2" s="12"/>
      <c r="W2" s="12"/>
      <c r="X2" s="12"/>
      <c r="Y2" s="12"/>
      <c r="Z2" s="12"/>
      <c r="AA2" s="12"/>
      <c r="AB2" s="12"/>
      <c r="AC2" s="12"/>
      <c r="AD2" s="47" t="s">
        <v>933</v>
      </c>
      <c r="AE2" s="47" t="s">
        <v>932</v>
      </c>
      <c r="AF2" s="47">
        <v>8</v>
      </c>
      <c r="AG2" s="77">
        <v>44022</v>
      </c>
      <c r="AH2" s="12" t="s">
        <v>747</v>
      </c>
      <c r="AI2" s="17" t="s">
        <v>748</v>
      </c>
      <c r="AJ2" s="17" t="s">
        <v>748</v>
      </c>
      <c r="AK2" s="17" t="s">
        <v>760</v>
      </c>
      <c r="AL2" s="17" t="s">
        <v>760</v>
      </c>
      <c r="AM2" s="12" t="s">
        <v>898</v>
      </c>
      <c r="AN2" s="18"/>
      <c r="AO2" s="37" t="s">
        <v>748</v>
      </c>
      <c r="AP2" s="19"/>
      <c r="AQ2" s="12"/>
      <c r="AR2" s="12"/>
      <c r="AS2" s="20"/>
      <c r="AT2" s="12"/>
      <c r="AU2" s="12"/>
      <c r="AV2" s="12"/>
      <c r="AW2" s="24"/>
      <c r="AX2" s="25" t="s">
        <v>732</v>
      </c>
      <c r="AY2" s="25"/>
      <c r="AZ2" s="26"/>
      <c r="BA2" s="12"/>
      <c r="BB2" s="12"/>
      <c r="BC2" s="1" t="s">
        <v>34</v>
      </c>
      <c r="BD2" s="1" t="s">
        <v>35</v>
      </c>
      <c r="BE2" s="1" t="s">
        <v>36</v>
      </c>
    </row>
    <row r="3" spans="1:58" ht="15.95" customHeight="1" thickBot="1">
      <c r="A3" s="11" t="s">
        <v>577</v>
      </c>
      <c r="B3" s="9" t="s">
        <v>574</v>
      </c>
      <c r="C3" s="22" t="s">
        <v>686</v>
      </c>
      <c r="D3" s="9" t="s">
        <v>687</v>
      </c>
      <c r="E3" s="9" t="s">
        <v>721</v>
      </c>
      <c r="F3" s="9" t="s">
        <v>5</v>
      </c>
      <c r="G3" s="8" t="s">
        <v>578</v>
      </c>
      <c r="H3" s="12" t="s">
        <v>12</v>
      </c>
      <c r="I3" s="84">
        <v>43921</v>
      </c>
      <c r="J3" s="12">
        <v>0</v>
      </c>
      <c r="K3" s="12">
        <v>0</v>
      </c>
      <c r="L3" s="12">
        <v>0</v>
      </c>
      <c r="M3" s="12"/>
      <c r="N3" s="12"/>
      <c r="O3" s="12"/>
      <c r="P3" s="12"/>
      <c r="Q3" s="12"/>
      <c r="R3" s="12"/>
      <c r="S3" s="12"/>
      <c r="T3" s="12"/>
      <c r="U3" s="12"/>
      <c r="V3" s="12"/>
      <c r="W3" s="12"/>
      <c r="X3" s="12"/>
      <c r="Y3" s="12"/>
      <c r="Z3" s="12"/>
      <c r="AA3" s="12"/>
      <c r="AB3" s="12"/>
      <c r="AC3" s="12"/>
      <c r="AD3" s="47" t="s">
        <v>933</v>
      </c>
      <c r="AE3" s="47" t="s">
        <v>932</v>
      </c>
      <c r="AF3" s="47">
        <v>8</v>
      </c>
      <c r="AG3" s="77">
        <v>44022</v>
      </c>
      <c r="AH3" s="12" t="s">
        <v>747</v>
      </c>
      <c r="AI3" s="17" t="s">
        <v>748</v>
      </c>
      <c r="AJ3" s="17" t="s">
        <v>748</v>
      </c>
      <c r="AK3" s="17" t="s">
        <v>760</v>
      </c>
      <c r="AL3" s="17" t="s">
        <v>760</v>
      </c>
      <c r="AM3" s="12" t="s">
        <v>898</v>
      </c>
      <c r="AN3" s="18"/>
      <c r="AO3" s="37" t="s">
        <v>748</v>
      </c>
      <c r="AP3" s="19"/>
      <c r="AQ3" s="12"/>
      <c r="AR3" s="12"/>
      <c r="AS3" s="20"/>
      <c r="AT3" s="12"/>
      <c r="AU3" s="12"/>
      <c r="AV3" s="12"/>
      <c r="AW3" s="27"/>
      <c r="AX3" s="27"/>
      <c r="BA3" s="12"/>
      <c r="BB3" s="12"/>
      <c r="BC3" s="1" t="s">
        <v>34</v>
      </c>
      <c r="BD3" s="2" t="s">
        <v>37</v>
      </c>
      <c r="BE3" s="3" t="s">
        <v>38</v>
      </c>
    </row>
    <row r="4" spans="1:58" ht="15.95" customHeight="1" thickBot="1">
      <c r="A4" s="11" t="s">
        <v>577</v>
      </c>
      <c r="B4" s="9" t="s">
        <v>574</v>
      </c>
      <c r="C4" s="22" t="s">
        <v>688</v>
      </c>
      <c r="D4" s="9" t="s">
        <v>689</v>
      </c>
      <c r="E4" s="9" t="s">
        <v>722</v>
      </c>
      <c r="F4" s="9" t="s">
        <v>5</v>
      </c>
      <c r="G4" s="8" t="s">
        <v>578</v>
      </c>
      <c r="H4" s="12" t="s">
        <v>12</v>
      </c>
      <c r="I4" s="84">
        <v>43921</v>
      </c>
      <c r="J4" s="12">
        <v>0</v>
      </c>
      <c r="K4" s="133">
        <v>178297</v>
      </c>
      <c r="L4" s="120">
        <v>1685085</v>
      </c>
      <c r="M4" s="12"/>
      <c r="N4" s="12"/>
      <c r="O4" s="12"/>
      <c r="P4" s="12"/>
      <c r="Q4" s="12"/>
      <c r="R4" s="12"/>
      <c r="S4" s="12"/>
      <c r="T4" s="12"/>
      <c r="U4" s="12"/>
      <c r="V4" s="12"/>
      <c r="W4" s="12"/>
      <c r="X4" s="12"/>
      <c r="Y4" s="12"/>
      <c r="Z4" s="12"/>
      <c r="AA4" s="12"/>
      <c r="AB4" s="12"/>
      <c r="AC4" s="12"/>
      <c r="AD4" s="47" t="s">
        <v>933</v>
      </c>
      <c r="AE4" s="47" t="s">
        <v>932</v>
      </c>
      <c r="AF4" s="47">
        <v>8</v>
      </c>
      <c r="AG4" s="77">
        <v>44022</v>
      </c>
      <c r="AH4" s="12" t="s">
        <v>747</v>
      </c>
      <c r="AI4" s="17" t="s">
        <v>748</v>
      </c>
      <c r="AJ4" s="17" t="s">
        <v>748</v>
      </c>
      <c r="AK4" s="17" t="s">
        <v>760</v>
      </c>
      <c r="AL4" s="17" t="s">
        <v>760</v>
      </c>
      <c r="AM4" s="12" t="s">
        <v>898</v>
      </c>
      <c r="AN4" s="18"/>
      <c r="AO4" s="37" t="s">
        <v>748</v>
      </c>
      <c r="AP4" s="19"/>
      <c r="AQ4" s="12"/>
      <c r="AR4" s="12"/>
      <c r="AS4" s="20"/>
      <c r="AT4" s="12"/>
      <c r="AU4" s="12"/>
      <c r="AV4" s="12"/>
      <c r="AW4" s="28" t="s">
        <v>733</v>
      </c>
      <c r="AX4" s="28" t="s">
        <v>734</v>
      </c>
      <c r="AY4" s="28" t="s">
        <v>735</v>
      </c>
      <c r="AZ4" s="28" t="s">
        <v>736</v>
      </c>
      <c r="BA4" s="12"/>
      <c r="BB4" s="12"/>
      <c r="BC4" s="1" t="s">
        <v>34</v>
      </c>
      <c r="BD4" s="3" t="s">
        <v>39</v>
      </c>
      <c r="BE4" s="3" t="s">
        <v>40</v>
      </c>
    </row>
    <row r="5" spans="1:58" ht="15.95" customHeight="1">
      <c r="A5" s="11" t="s">
        <v>577</v>
      </c>
      <c r="B5" s="9" t="s">
        <v>574</v>
      </c>
      <c r="C5" s="22" t="s">
        <v>690</v>
      </c>
      <c r="D5" s="9" t="s">
        <v>691</v>
      </c>
      <c r="E5" s="9" t="s">
        <v>723</v>
      </c>
      <c r="F5" s="9" t="s">
        <v>5</v>
      </c>
      <c r="G5" s="8" t="s">
        <v>578</v>
      </c>
      <c r="H5" s="12" t="s">
        <v>12</v>
      </c>
      <c r="I5" s="84">
        <v>43921</v>
      </c>
      <c r="J5" s="12">
        <v>0</v>
      </c>
      <c r="K5" s="12">
        <v>0</v>
      </c>
      <c r="L5" s="12">
        <v>0</v>
      </c>
      <c r="M5" s="12"/>
      <c r="N5" s="12"/>
      <c r="O5" s="12"/>
      <c r="P5" s="12"/>
      <c r="Q5" s="12"/>
      <c r="R5" s="12"/>
      <c r="S5" s="12"/>
      <c r="T5" s="12"/>
      <c r="U5" s="12"/>
      <c r="V5" s="12"/>
      <c r="W5" s="12"/>
      <c r="X5" s="12"/>
      <c r="Y5" s="12"/>
      <c r="Z5" s="12"/>
      <c r="AA5" s="12"/>
      <c r="AB5" s="12"/>
      <c r="AC5" s="12"/>
      <c r="AD5" s="47" t="s">
        <v>933</v>
      </c>
      <c r="AE5" s="47" t="s">
        <v>932</v>
      </c>
      <c r="AF5" s="47">
        <v>8</v>
      </c>
      <c r="AG5" s="77">
        <v>44022</v>
      </c>
      <c r="AH5" s="12" t="s">
        <v>747</v>
      </c>
      <c r="AI5" s="17" t="s">
        <v>748</v>
      </c>
      <c r="AJ5" s="17" t="s">
        <v>748</v>
      </c>
      <c r="AK5" s="17" t="s">
        <v>760</v>
      </c>
      <c r="AL5" s="17" t="s">
        <v>760</v>
      </c>
      <c r="AM5" s="12" t="s">
        <v>898</v>
      </c>
      <c r="AN5" s="18"/>
      <c r="AO5" s="37" t="s">
        <v>748</v>
      </c>
      <c r="AP5" s="19"/>
      <c r="AQ5" s="12"/>
      <c r="AR5" s="12"/>
      <c r="AS5" s="20"/>
      <c r="AT5" s="12"/>
      <c r="AU5" s="12"/>
      <c r="AV5" s="12"/>
      <c r="AW5" s="29" t="s">
        <v>35</v>
      </c>
      <c r="AX5" s="30">
        <f>COUNTIF(AP:AP,AW5)</f>
        <v>0</v>
      </c>
      <c r="AY5" s="31">
        <f>AX5/$AZ$1</f>
        <v>0</v>
      </c>
      <c r="AZ5" s="32" t="e">
        <f>COUNTIFS(AS:AS, "Error accepted",AP:AP,AW5)/$AX$16</f>
        <v>#DIV/0!</v>
      </c>
      <c r="BA5" s="12"/>
      <c r="BB5" s="12"/>
      <c r="BC5" s="1" t="s">
        <v>34</v>
      </c>
      <c r="BD5" s="3" t="s">
        <v>41</v>
      </c>
      <c r="BE5" s="3" t="s">
        <v>42</v>
      </c>
    </row>
    <row r="6" spans="1:58" ht="15.95" customHeight="1">
      <c r="A6" s="11" t="s">
        <v>577</v>
      </c>
      <c r="B6" s="9" t="s">
        <v>574</v>
      </c>
      <c r="C6" s="22" t="s">
        <v>692</v>
      </c>
      <c r="D6" s="9" t="s">
        <v>693</v>
      </c>
      <c r="E6" s="9" t="s">
        <v>724</v>
      </c>
      <c r="F6" s="9" t="s">
        <v>5</v>
      </c>
      <c r="G6" s="8" t="s">
        <v>578</v>
      </c>
      <c r="H6" s="12" t="s">
        <v>12</v>
      </c>
      <c r="I6" s="84">
        <v>43921</v>
      </c>
      <c r="J6" s="120">
        <v>10031004</v>
      </c>
      <c r="K6" s="120">
        <v>1804800</v>
      </c>
      <c r="L6" s="120">
        <v>12567176</v>
      </c>
      <c r="M6" s="12"/>
      <c r="N6" s="12"/>
      <c r="O6" s="12"/>
      <c r="P6" s="12"/>
      <c r="Q6" s="12"/>
      <c r="R6" s="12"/>
      <c r="S6" s="12"/>
      <c r="T6" s="12"/>
      <c r="U6" s="12"/>
      <c r="V6" s="12"/>
      <c r="W6" s="12"/>
      <c r="X6" s="12"/>
      <c r="Y6" s="12"/>
      <c r="Z6" s="12"/>
      <c r="AA6" s="12"/>
      <c r="AB6" s="12"/>
      <c r="AC6" s="12"/>
      <c r="AD6" s="47" t="s">
        <v>933</v>
      </c>
      <c r="AE6" s="47" t="s">
        <v>932</v>
      </c>
      <c r="AF6" s="47">
        <v>8</v>
      </c>
      <c r="AG6" s="77">
        <v>44022</v>
      </c>
      <c r="AH6" s="12" t="s">
        <v>747</v>
      </c>
      <c r="AI6" s="17" t="s">
        <v>748</v>
      </c>
      <c r="AJ6" s="17" t="s">
        <v>748</v>
      </c>
      <c r="AK6" s="17" t="s">
        <v>760</v>
      </c>
      <c r="AL6" s="17" t="s">
        <v>760</v>
      </c>
      <c r="AM6" s="12" t="s">
        <v>898</v>
      </c>
      <c r="AN6" s="18"/>
      <c r="AO6" s="37" t="s">
        <v>748</v>
      </c>
      <c r="AP6" s="19"/>
      <c r="AQ6" s="12"/>
      <c r="AR6" s="12"/>
      <c r="AS6" s="20"/>
      <c r="AT6" s="12"/>
      <c r="AU6" s="12"/>
      <c r="AV6" s="12"/>
      <c r="AW6" s="29" t="s">
        <v>37</v>
      </c>
      <c r="AX6" s="30">
        <f>COUNTIF(AP2:AP62,AW6)</f>
        <v>0</v>
      </c>
      <c r="AY6" s="31">
        <f>AX6/$AZ$1</f>
        <v>0</v>
      </c>
      <c r="AZ6" s="32" t="e">
        <f t="shared" ref="AZ6:AZ15" si="0">COUNTIFS(AS:AS, "Error accepted",AP:AP,AW6)/$AX$16</f>
        <v>#DIV/0!</v>
      </c>
      <c r="BA6" s="12"/>
      <c r="BB6" s="12"/>
      <c r="BC6" s="1" t="s">
        <v>34</v>
      </c>
      <c r="BD6" s="3" t="s">
        <v>43</v>
      </c>
      <c r="BE6" s="3" t="s">
        <v>44</v>
      </c>
    </row>
    <row r="7" spans="1:58" ht="15.95" customHeight="1">
      <c r="A7" s="11" t="s">
        <v>577</v>
      </c>
      <c r="B7" s="9" t="s">
        <v>575</v>
      </c>
      <c r="C7" s="22" t="s">
        <v>694</v>
      </c>
      <c r="D7" s="9" t="s">
        <v>695</v>
      </c>
      <c r="E7" s="9" t="s">
        <v>725</v>
      </c>
      <c r="F7" s="9" t="s">
        <v>7</v>
      </c>
      <c r="G7" s="12" t="s">
        <v>744</v>
      </c>
      <c r="H7" s="12" t="s">
        <v>12</v>
      </c>
      <c r="I7" s="84">
        <v>43921</v>
      </c>
      <c r="J7" s="12" t="s">
        <v>747</v>
      </c>
      <c r="K7" s="12" t="s">
        <v>747</v>
      </c>
      <c r="L7" s="12" t="s">
        <v>747</v>
      </c>
      <c r="M7" s="12"/>
      <c r="N7" s="12"/>
      <c r="O7" s="12"/>
      <c r="P7" s="12"/>
      <c r="Q7" s="12"/>
      <c r="R7" s="12"/>
      <c r="S7" s="12"/>
      <c r="T7" s="12"/>
      <c r="U7" s="12"/>
      <c r="V7" s="12"/>
      <c r="W7" s="12"/>
      <c r="X7" s="12"/>
      <c r="Y7" s="12"/>
      <c r="Z7" s="12"/>
      <c r="AA7" s="12"/>
      <c r="AB7" s="12"/>
      <c r="AC7" s="12"/>
      <c r="AD7" s="12"/>
      <c r="AE7" s="12"/>
      <c r="AF7" s="12"/>
      <c r="AG7" s="82"/>
      <c r="AH7" s="12"/>
      <c r="AI7" s="17" t="s">
        <v>760</v>
      </c>
      <c r="AJ7" s="17" t="s">
        <v>760</v>
      </c>
      <c r="AK7" s="17" t="s">
        <v>760</v>
      </c>
      <c r="AL7" s="17" t="s">
        <v>760</v>
      </c>
      <c r="AM7" s="12"/>
      <c r="AN7" s="18"/>
      <c r="AO7" s="37" t="s">
        <v>748</v>
      </c>
      <c r="AP7" s="19"/>
      <c r="AQ7" s="12"/>
      <c r="AR7" s="12"/>
      <c r="AS7" s="20"/>
      <c r="AT7" s="12"/>
      <c r="AU7" s="12"/>
      <c r="AV7" s="12"/>
      <c r="AW7" s="29" t="s">
        <v>39</v>
      </c>
      <c r="AX7" s="30">
        <f>COUNTIF(AP:AP,AW7)</f>
        <v>0</v>
      </c>
      <c r="AY7" s="31">
        <f>AX7/$AZ$1</f>
        <v>0</v>
      </c>
      <c r="AZ7" s="32" t="e">
        <f t="shared" si="0"/>
        <v>#DIV/0!</v>
      </c>
      <c r="BA7" s="12"/>
      <c r="BB7" s="12"/>
      <c r="BC7" s="1" t="s">
        <v>34</v>
      </c>
      <c r="BD7" s="3" t="s">
        <v>45</v>
      </c>
      <c r="BE7" s="3" t="s">
        <v>46</v>
      </c>
    </row>
    <row r="8" spans="1:58" ht="15.95" customHeight="1">
      <c r="A8" s="11" t="s">
        <v>577</v>
      </c>
      <c r="B8" s="9" t="s">
        <v>575</v>
      </c>
      <c r="C8" s="22" t="s">
        <v>696</v>
      </c>
      <c r="D8" s="9" t="s">
        <v>697</v>
      </c>
      <c r="E8" s="9" t="s">
        <v>726</v>
      </c>
      <c r="F8" s="9" t="s">
        <v>7</v>
      </c>
      <c r="G8" s="12" t="s">
        <v>744</v>
      </c>
      <c r="H8" s="12" t="s">
        <v>12</v>
      </c>
      <c r="I8" s="84">
        <v>43921</v>
      </c>
      <c r="J8" s="12" t="s">
        <v>748</v>
      </c>
      <c r="K8" s="12" t="s">
        <v>748</v>
      </c>
      <c r="L8" s="12" t="s">
        <v>748</v>
      </c>
      <c r="M8" s="12"/>
      <c r="N8" s="12"/>
      <c r="O8" s="12"/>
      <c r="P8" s="12"/>
      <c r="Q8" s="12"/>
      <c r="R8" s="12"/>
      <c r="S8" s="12"/>
      <c r="T8" s="12"/>
      <c r="U8" s="12"/>
      <c r="V8" s="12"/>
      <c r="W8" s="12"/>
      <c r="X8" s="12"/>
      <c r="Y8" s="12"/>
      <c r="Z8" s="12"/>
      <c r="AA8" s="12"/>
      <c r="AB8" s="12"/>
      <c r="AC8" s="12"/>
      <c r="AD8" s="17" t="s">
        <v>755</v>
      </c>
      <c r="AE8" s="17" t="s">
        <v>754</v>
      </c>
      <c r="AF8" s="12">
        <v>30</v>
      </c>
      <c r="AG8" s="81">
        <v>44015</v>
      </c>
      <c r="AH8" s="12" t="s">
        <v>747</v>
      </c>
      <c r="AI8" s="17" t="s">
        <v>748</v>
      </c>
      <c r="AJ8" s="17" t="s">
        <v>748</v>
      </c>
      <c r="AK8" s="17" t="s">
        <v>748</v>
      </c>
      <c r="AL8" s="17" t="s">
        <v>760</v>
      </c>
      <c r="AM8" s="12" t="s">
        <v>898</v>
      </c>
      <c r="AN8" s="18"/>
      <c r="AO8" s="37" t="s">
        <v>748</v>
      </c>
      <c r="AP8" s="19"/>
      <c r="AQ8" s="12"/>
      <c r="AR8" s="12"/>
      <c r="AS8" s="20"/>
      <c r="AT8" s="12"/>
      <c r="AU8" s="12"/>
      <c r="AV8" s="12"/>
      <c r="AW8" s="29" t="s">
        <v>41</v>
      </c>
      <c r="AX8" s="30">
        <f>COUNTIF(AP:AP,AW8)</f>
        <v>0</v>
      </c>
      <c r="AY8" s="31">
        <f t="shared" ref="AY8:AY15" si="1">AX8/$AZ$1</f>
        <v>0</v>
      </c>
      <c r="AZ8" s="32" t="e">
        <f t="shared" si="0"/>
        <v>#DIV/0!</v>
      </c>
      <c r="BA8" s="12"/>
      <c r="BB8" s="12"/>
      <c r="BC8" s="1" t="s">
        <v>34</v>
      </c>
      <c r="BD8" s="3" t="s">
        <v>47</v>
      </c>
      <c r="BE8" s="3" t="s">
        <v>48</v>
      </c>
    </row>
    <row r="9" spans="1:58" ht="15.95" customHeight="1">
      <c r="A9" s="11" t="s">
        <v>577</v>
      </c>
      <c r="B9" s="9" t="s">
        <v>575</v>
      </c>
      <c r="C9" s="22" t="s">
        <v>698</v>
      </c>
      <c r="D9" s="9" t="s">
        <v>699</v>
      </c>
      <c r="E9" s="9" t="s">
        <v>727</v>
      </c>
      <c r="F9" s="9" t="s">
        <v>5</v>
      </c>
      <c r="G9" s="12" t="s">
        <v>682</v>
      </c>
      <c r="H9" s="12" t="s">
        <v>12</v>
      </c>
      <c r="I9" s="84">
        <v>43921</v>
      </c>
      <c r="J9" s="12"/>
      <c r="K9" s="12"/>
      <c r="L9" s="12"/>
      <c r="M9" s="12"/>
      <c r="N9" s="12"/>
      <c r="O9" s="12"/>
      <c r="P9" s="12"/>
      <c r="Q9" s="12"/>
      <c r="R9" s="12"/>
      <c r="S9" s="12"/>
      <c r="T9" s="12"/>
      <c r="U9" s="12"/>
      <c r="V9" s="12"/>
      <c r="W9" s="12"/>
      <c r="X9" s="12"/>
      <c r="Y9" s="12"/>
      <c r="Z9" s="12"/>
      <c r="AA9" s="12"/>
      <c r="AB9" s="12"/>
      <c r="AC9" s="12"/>
      <c r="AD9" s="12"/>
      <c r="AE9" s="12"/>
      <c r="AF9" s="12"/>
      <c r="AG9" s="82"/>
      <c r="AH9" s="12"/>
      <c r="AI9" s="17" t="s">
        <v>760</v>
      </c>
      <c r="AJ9" s="17" t="s">
        <v>760</v>
      </c>
      <c r="AK9" s="17" t="s">
        <v>760</v>
      </c>
      <c r="AL9" s="17" t="s">
        <v>760</v>
      </c>
      <c r="AM9" s="12"/>
      <c r="AN9" s="18"/>
      <c r="AO9" s="37" t="s">
        <v>748</v>
      </c>
      <c r="AP9" s="19"/>
      <c r="AQ9" s="12"/>
      <c r="AR9" s="12"/>
      <c r="AS9" s="20"/>
      <c r="AT9" s="12"/>
      <c r="AU9" s="12"/>
      <c r="AV9" s="12"/>
      <c r="AW9" s="29" t="s">
        <v>43</v>
      </c>
      <c r="AX9" s="30">
        <f t="shared" ref="AX9:AX15" si="2">COUNTIF(AP:AP,AW9)</f>
        <v>0</v>
      </c>
      <c r="AY9" s="31">
        <f t="shared" si="1"/>
        <v>0</v>
      </c>
      <c r="AZ9" s="32" t="e">
        <f t="shared" si="0"/>
        <v>#DIV/0!</v>
      </c>
      <c r="BA9" s="12"/>
      <c r="BB9" s="12"/>
      <c r="BC9" s="3" t="s">
        <v>49</v>
      </c>
      <c r="BD9" s="3" t="s">
        <v>50</v>
      </c>
      <c r="BE9" s="3" t="s">
        <v>51</v>
      </c>
    </row>
    <row r="10" spans="1:58" ht="15.95" customHeight="1">
      <c r="A10" s="11" t="s">
        <v>577</v>
      </c>
      <c r="B10" s="9" t="s">
        <v>575</v>
      </c>
      <c r="C10" s="22" t="s">
        <v>700</v>
      </c>
      <c r="D10" s="9" t="s">
        <v>701</v>
      </c>
      <c r="E10" s="9" t="s">
        <v>728</v>
      </c>
      <c r="F10" s="10" t="s">
        <v>7</v>
      </c>
      <c r="G10" s="9" t="s">
        <v>679</v>
      </c>
      <c r="H10" s="12" t="s">
        <v>12</v>
      </c>
      <c r="I10" s="84">
        <v>43921</v>
      </c>
      <c r="J10" s="12" t="s">
        <v>675</v>
      </c>
      <c r="K10" s="12" t="s">
        <v>675</v>
      </c>
      <c r="L10" s="12" t="s">
        <v>675</v>
      </c>
      <c r="M10" s="12"/>
      <c r="N10" s="12"/>
      <c r="O10" s="12"/>
      <c r="P10" s="12"/>
      <c r="Q10" s="12"/>
      <c r="R10" s="12"/>
      <c r="S10" s="12"/>
      <c r="T10" s="12"/>
      <c r="U10" s="12"/>
      <c r="V10" s="12"/>
      <c r="W10" s="12"/>
      <c r="X10" s="12"/>
      <c r="Y10" s="12"/>
      <c r="Z10" s="12"/>
      <c r="AA10" s="12"/>
      <c r="AB10" s="12"/>
      <c r="AC10" s="12"/>
      <c r="AD10" s="17" t="s">
        <v>755</v>
      </c>
      <c r="AE10" s="17" t="s">
        <v>754</v>
      </c>
      <c r="AF10" s="12">
        <v>30</v>
      </c>
      <c r="AG10" s="81">
        <v>44015</v>
      </c>
      <c r="AH10" s="12" t="s">
        <v>747</v>
      </c>
      <c r="AI10" s="17" t="s">
        <v>748</v>
      </c>
      <c r="AJ10" s="17" t="s">
        <v>748</v>
      </c>
      <c r="AK10" s="17" t="s">
        <v>748</v>
      </c>
      <c r="AL10" s="17" t="s">
        <v>760</v>
      </c>
      <c r="AM10" s="12" t="s">
        <v>898</v>
      </c>
      <c r="AN10" s="18"/>
      <c r="AO10" s="37" t="s">
        <v>748</v>
      </c>
      <c r="AP10" s="19"/>
      <c r="AQ10" s="12"/>
      <c r="AR10" s="12"/>
      <c r="AS10" s="20"/>
      <c r="AT10" s="12"/>
      <c r="AU10" s="12"/>
      <c r="AV10" s="12"/>
      <c r="AW10" s="29" t="s">
        <v>45</v>
      </c>
      <c r="AX10" s="30">
        <f t="shared" si="2"/>
        <v>0</v>
      </c>
      <c r="AY10" s="31">
        <f t="shared" si="1"/>
        <v>0</v>
      </c>
      <c r="AZ10" s="32" t="e">
        <f t="shared" si="0"/>
        <v>#DIV/0!</v>
      </c>
      <c r="BA10" s="12"/>
      <c r="BB10" s="12"/>
      <c r="BC10" s="3" t="s">
        <v>49</v>
      </c>
      <c r="BD10" s="3" t="s">
        <v>52</v>
      </c>
      <c r="BE10" s="3" t="s">
        <v>53</v>
      </c>
    </row>
    <row r="11" spans="1:58" ht="15.95" customHeight="1">
      <c r="A11" s="11" t="s">
        <v>577</v>
      </c>
      <c r="B11" s="9" t="s">
        <v>575</v>
      </c>
      <c r="C11" s="22" t="s">
        <v>702</v>
      </c>
      <c r="D11" s="9" t="s">
        <v>703</v>
      </c>
      <c r="E11" s="9" t="s">
        <v>729</v>
      </c>
      <c r="F11" s="9" t="s">
        <v>5</v>
      </c>
      <c r="G11" s="23" t="s">
        <v>579</v>
      </c>
      <c r="H11" s="12" t="s">
        <v>12</v>
      </c>
      <c r="I11" s="84">
        <v>43921</v>
      </c>
      <c r="J11" s="12">
        <v>0</v>
      </c>
      <c r="K11" s="12">
        <v>0</v>
      </c>
      <c r="L11" s="12">
        <v>0</v>
      </c>
      <c r="M11" s="12"/>
      <c r="N11" s="12"/>
      <c r="O11" s="12"/>
      <c r="P11" s="12"/>
      <c r="Q11" s="12"/>
      <c r="R11" s="12"/>
      <c r="S11" s="12"/>
      <c r="T11" s="12"/>
      <c r="U11" s="12"/>
      <c r="V11" s="12"/>
      <c r="W11" s="12"/>
      <c r="X11" s="12"/>
      <c r="Y11" s="12"/>
      <c r="Z11" s="12"/>
      <c r="AA11" s="12"/>
      <c r="AB11" s="12"/>
      <c r="AC11" s="12"/>
      <c r="AD11" s="47" t="s">
        <v>933</v>
      </c>
      <c r="AE11" s="47" t="s">
        <v>932</v>
      </c>
      <c r="AF11" s="47">
        <v>7</v>
      </c>
      <c r="AG11" s="77">
        <v>44022</v>
      </c>
      <c r="AH11" s="12" t="s">
        <v>747</v>
      </c>
      <c r="AI11" s="17" t="s">
        <v>748</v>
      </c>
      <c r="AJ11" s="17" t="s">
        <v>748</v>
      </c>
      <c r="AK11" s="17" t="s">
        <v>760</v>
      </c>
      <c r="AL11" s="17" t="s">
        <v>760</v>
      </c>
      <c r="AM11" s="18" t="s">
        <v>940</v>
      </c>
      <c r="AN11" s="18"/>
      <c r="AO11" s="37" t="s">
        <v>748</v>
      </c>
      <c r="AP11" s="19"/>
      <c r="AQ11" s="12"/>
      <c r="AR11" s="12"/>
      <c r="AS11" s="20"/>
      <c r="AT11" s="12"/>
      <c r="AU11" s="12"/>
      <c r="AV11" s="12"/>
      <c r="AW11" s="29" t="s">
        <v>47</v>
      </c>
      <c r="AX11" s="30">
        <f t="shared" si="2"/>
        <v>0</v>
      </c>
      <c r="AY11" s="31">
        <f t="shared" si="1"/>
        <v>0</v>
      </c>
      <c r="AZ11" s="32" t="e">
        <f t="shared" si="0"/>
        <v>#DIV/0!</v>
      </c>
      <c r="BA11" s="12"/>
      <c r="BB11" s="12"/>
      <c r="BC11" s="3" t="s">
        <v>49</v>
      </c>
      <c r="BD11" s="3" t="s">
        <v>54</v>
      </c>
      <c r="BE11" s="3" t="s">
        <v>55</v>
      </c>
    </row>
    <row r="12" spans="1:58" s="91" customFormat="1" ht="60" customHeight="1">
      <c r="A12" s="21" t="s">
        <v>8</v>
      </c>
      <c r="B12" s="21" t="s">
        <v>0</v>
      </c>
      <c r="C12" s="21" t="s">
        <v>1</v>
      </c>
      <c r="D12" s="21" t="s">
        <v>3</v>
      </c>
      <c r="E12" s="21" t="s">
        <v>2</v>
      </c>
      <c r="F12" s="21" t="s">
        <v>6</v>
      </c>
      <c r="G12" s="21" t="s">
        <v>4</v>
      </c>
      <c r="H12" s="121" t="s">
        <v>9</v>
      </c>
      <c r="I12" s="122" t="s">
        <v>11</v>
      </c>
      <c r="J12" s="134" t="s">
        <v>840</v>
      </c>
      <c r="K12" s="134" t="s">
        <v>848</v>
      </c>
      <c r="L12" s="134" t="s">
        <v>849</v>
      </c>
      <c r="M12" s="134" t="s">
        <v>841</v>
      </c>
      <c r="N12" s="21" t="s">
        <v>667</v>
      </c>
      <c r="O12" s="21" t="s">
        <v>668</v>
      </c>
      <c r="P12" s="21" t="s">
        <v>669</v>
      </c>
      <c r="Q12" s="21" t="s">
        <v>670</v>
      </c>
      <c r="R12" s="21" t="s">
        <v>671</v>
      </c>
      <c r="S12" s="21" t="s">
        <v>672</v>
      </c>
      <c r="T12" s="21" t="s">
        <v>673</v>
      </c>
      <c r="U12" s="21" t="s">
        <v>674</v>
      </c>
      <c r="V12" s="21" t="s">
        <v>675</v>
      </c>
      <c r="W12" s="21" t="s">
        <v>676</v>
      </c>
      <c r="X12" s="21" t="s">
        <v>677</v>
      </c>
      <c r="Y12" s="21" t="s">
        <v>678</v>
      </c>
      <c r="Z12" s="21" t="s">
        <v>704</v>
      </c>
      <c r="AA12" s="21" t="s">
        <v>705</v>
      </c>
      <c r="AB12" s="21" t="s">
        <v>706</v>
      </c>
      <c r="AC12" s="21" t="s">
        <v>707</v>
      </c>
      <c r="AD12" s="88" t="s">
        <v>13</v>
      </c>
      <c r="AE12" s="88" t="s">
        <v>14</v>
      </c>
      <c r="AF12" s="88" t="s">
        <v>15</v>
      </c>
      <c r="AG12" s="89" t="s">
        <v>16</v>
      </c>
      <c r="AH12" s="88" t="s">
        <v>17</v>
      </c>
      <c r="AI12" s="86" t="s">
        <v>18</v>
      </c>
      <c r="AJ12" s="86" t="s">
        <v>19</v>
      </c>
      <c r="AK12" s="86" t="s">
        <v>20</v>
      </c>
      <c r="AL12" s="86" t="s">
        <v>21</v>
      </c>
      <c r="AM12" s="86" t="s">
        <v>666</v>
      </c>
      <c r="AN12" s="90" t="s">
        <v>22</v>
      </c>
      <c r="AO12" s="124" t="s">
        <v>23</v>
      </c>
      <c r="AP12" s="125" t="s">
        <v>24</v>
      </c>
      <c r="AQ12" s="125" t="s">
        <v>25</v>
      </c>
      <c r="AR12" s="125" t="s">
        <v>26</v>
      </c>
      <c r="AS12" s="108" t="s">
        <v>27</v>
      </c>
      <c r="AT12" s="108" t="s">
        <v>28</v>
      </c>
      <c r="AU12" s="108" t="s">
        <v>29</v>
      </c>
      <c r="AV12" s="126" t="s">
        <v>683</v>
      </c>
      <c r="AW12" s="127" t="s">
        <v>50</v>
      </c>
      <c r="AX12" s="128">
        <f t="shared" si="2"/>
        <v>0</v>
      </c>
      <c r="AY12" s="129">
        <f t="shared" si="1"/>
        <v>0</v>
      </c>
      <c r="AZ12" s="130" t="e">
        <f t="shared" si="0"/>
        <v>#DIV/0!</v>
      </c>
      <c r="BA12" s="126"/>
      <c r="BB12" s="126"/>
      <c r="BC12" s="131" t="s">
        <v>49</v>
      </c>
      <c r="BD12" s="131" t="s">
        <v>56</v>
      </c>
      <c r="BE12" s="131" t="s">
        <v>57</v>
      </c>
      <c r="BF12" s="132"/>
    </row>
    <row r="13" spans="1:58" ht="15.95" customHeight="1">
      <c r="A13" s="11" t="s">
        <v>577</v>
      </c>
      <c r="B13" s="9" t="s">
        <v>574</v>
      </c>
      <c r="C13" s="22" t="s">
        <v>684</v>
      </c>
      <c r="D13" s="9" t="s">
        <v>685</v>
      </c>
      <c r="E13" s="9" t="s">
        <v>720</v>
      </c>
      <c r="F13" s="9" t="s">
        <v>5</v>
      </c>
      <c r="G13" s="8" t="s">
        <v>578</v>
      </c>
      <c r="H13" s="12" t="s">
        <v>66</v>
      </c>
      <c r="I13" s="82">
        <v>43555</v>
      </c>
      <c r="J13" s="120">
        <v>446800</v>
      </c>
      <c r="K13" s="120">
        <v>915816</v>
      </c>
      <c r="L13" s="120">
        <v>1518774</v>
      </c>
      <c r="M13" s="133">
        <v>6324199.5</v>
      </c>
      <c r="N13" s="12"/>
      <c r="O13" s="12"/>
      <c r="P13" s="12"/>
      <c r="Q13" s="12"/>
      <c r="R13" s="12"/>
      <c r="S13" s="12"/>
      <c r="T13" s="12"/>
      <c r="U13" s="12"/>
      <c r="V13" s="12"/>
      <c r="W13" s="12"/>
      <c r="X13" s="12"/>
      <c r="Y13" s="12"/>
      <c r="Z13" s="12"/>
      <c r="AA13" s="12"/>
      <c r="AB13" s="12"/>
      <c r="AC13" s="12"/>
      <c r="AD13" s="47" t="s">
        <v>935</v>
      </c>
      <c r="AE13" s="47" t="s">
        <v>934</v>
      </c>
      <c r="AF13" s="47">
        <v>6</v>
      </c>
      <c r="AG13" s="77">
        <v>43675</v>
      </c>
      <c r="AH13" s="12" t="s">
        <v>747</v>
      </c>
      <c r="AI13" s="17" t="s">
        <v>748</v>
      </c>
      <c r="AJ13" s="17" t="s">
        <v>748</v>
      </c>
      <c r="AK13" s="17" t="s">
        <v>748</v>
      </c>
      <c r="AL13" s="17" t="s">
        <v>760</v>
      </c>
      <c r="AM13" s="12" t="s">
        <v>876</v>
      </c>
      <c r="AN13" s="18"/>
      <c r="AO13" s="37"/>
      <c r="AP13" s="19"/>
      <c r="AQ13" s="12"/>
      <c r="AR13" s="12"/>
      <c r="AS13" s="20"/>
      <c r="AT13" s="12"/>
      <c r="AU13" s="12"/>
      <c r="AV13" s="12"/>
      <c r="AW13" s="29" t="s">
        <v>52</v>
      </c>
      <c r="AX13" s="30">
        <f t="shared" si="2"/>
        <v>0</v>
      </c>
      <c r="AY13" s="31">
        <f t="shared" si="1"/>
        <v>0</v>
      </c>
      <c r="AZ13" s="32" t="e">
        <f t="shared" si="0"/>
        <v>#DIV/0!</v>
      </c>
      <c r="BA13" s="12"/>
      <c r="BB13" s="12"/>
      <c r="BC13" s="12"/>
      <c r="BD13" s="12"/>
      <c r="BE13" s="12"/>
    </row>
    <row r="14" spans="1:58" ht="15.95" customHeight="1">
      <c r="A14" s="11" t="s">
        <v>577</v>
      </c>
      <c r="B14" s="9" t="s">
        <v>574</v>
      </c>
      <c r="C14" s="22" t="s">
        <v>686</v>
      </c>
      <c r="D14" s="9" t="s">
        <v>687</v>
      </c>
      <c r="E14" s="9" t="s">
        <v>721</v>
      </c>
      <c r="F14" s="9" t="s">
        <v>5</v>
      </c>
      <c r="G14" s="8" t="s">
        <v>578</v>
      </c>
      <c r="H14" s="12" t="s">
        <v>66</v>
      </c>
      <c r="I14" s="82">
        <v>43555</v>
      </c>
      <c r="J14" s="12">
        <v>0</v>
      </c>
      <c r="K14" s="12"/>
      <c r="L14" s="12">
        <v>0</v>
      </c>
      <c r="M14" s="12">
        <v>0</v>
      </c>
      <c r="N14" s="12"/>
      <c r="O14" s="12"/>
      <c r="P14" s="12"/>
      <c r="Q14" s="12"/>
      <c r="R14" s="12"/>
      <c r="S14" s="12"/>
      <c r="T14" s="12"/>
      <c r="U14" s="12"/>
      <c r="V14" s="12"/>
      <c r="W14" s="12"/>
      <c r="X14" s="12"/>
      <c r="Y14" s="12"/>
      <c r="Z14" s="12"/>
      <c r="AA14" s="12"/>
      <c r="AB14" s="12"/>
      <c r="AC14" s="12"/>
      <c r="AD14" s="47" t="s">
        <v>935</v>
      </c>
      <c r="AE14" s="47" t="s">
        <v>934</v>
      </c>
      <c r="AF14" s="47">
        <v>6</v>
      </c>
      <c r="AG14" s="77">
        <v>43675</v>
      </c>
      <c r="AH14" s="12" t="s">
        <v>747</v>
      </c>
      <c r="AI14" s="17" t="s">
        <v>748</v>
      </c>
      <c r="AJ14" s="17" t="s">
        <v>748</v>
      </c>
      <c r="AK14" s="17" t="s">
        <v>748</v>
      </c>
      <c r="AL14" s="17" t="s">
        <v>760</v>
      </c>
      <c r="AM14" s="12" t="s">
        <v>876</v>
      </c>
      <c r="AN14" s="18"/>
      <c r="AO14" s="37"/>
      <c r="AP14" s="19"/>
      <c r="AQ14" s="12"/>
      <c r="AR14" s="12"/>
      <c r="AS14" s="20"/>
      <c r="AT14" s="12"/>
      <c r="AU14" s="12"/>
      <c r="AV14" s="12"/>
      <c r="AW14" s="29" t="s">
        <v>54</v>
      </c>
      <c r="AX14" s="30">
        <f t="shared" si="2"/>
        <v>0</v>
      </c>
      <c r="AY14" s="31">
        <f t="shared" si="1"/>
        <v>0</v>
      </c>
      <c r="AZ14" s="32" t="e">
        <f t="shared" si="0"/>
        <v>#DIV/0!</v>
      </c>
      <c r="BA14" s="12"/>
      <c r="BB14" s="12"/>
      <c r="BC14" s="12"/>
      <c r="BD14" s="12"/>
      <c r="BE14" s="12"/>
    </row>
    <row r="15" spans="1:58" ht="15.95" customHeight="1" thickBot="1">
      <c r="A15" s="11" t="s">
        <v>577</v>
      </c>
      <c r="B15" s="9" t="s">
        <v>574</v>
      </c>
      <c r="C15" s="22" t="s">
        <v>688</v>
      </c>
      <c r="D15" s="9" t="s">
        <v>689</v>
      </c>
      <c r="E15" s="9" t="s">
        <v>722</v>
      </c>
      <c r="F15" s="9" t="s">
        <v>5</v>
      </c>
      <c r="G15" s="8" t="s">
        <v>578</v>
      </c>
      <c r="H15" s="12" t="s">
        <v>66</v>
      </c>
      <c r="I15" s="82">
        <v>43555</v>
      </c>
      <c r="J15" s="120">
        <v>8873992</v>
      </c>
      <c r="K15" s="12"/>
      <c r="L15" s="133">
        <v>576433.92000000004</v>
      </c>
      <c r="M15" s="133">
        <v>3844282.96</v>
      </c>
      <c r="N15" s="12"/>
      <c r="O15" s="12"/>
      <c r="P15" s="12"/>
      <c r="Q15" s="12"/>
      <c r="R15" s="12"/>
      <c r="S15" s="12"/>
      <c r="T15" s="12"/>
      <c r="U15" s="12"/>
      <c r="V15" s="12"/>
      <c r="W15" s="12"/>
      <c r="X15" s="12"/>
      <c r="Y15" s="12"/>
      <c r="Z15" s="12"/>
      <c r="AA15" s="12"/>
      <c r="AB15" s="12"/>
      <c r="AC15" s="12"/>
      <c r="AD15" s="47" t="s">
        <v>935</v>
      </c>
      <c r="AE15" s="47" t="s">
        <v>934</v>
      </c>
      <c r="AF15" s="47">
        <v>6</v>
      </c>
      <c r="AG15" s="77">
        <v>43675</v>
      </c>
      <c r="AH15" s="12" t="s">
        <v>747</v>
      </c>
      <c r="AI15" s="17" t="s">
        <v>748</v>
      </c>
      <c r="AJ15" s="17" t="s">
        <v>748</v>
      </c>
      <c r="AK15" s="17" t="s">
        <v>748</v>
      </c>
      <c r="AL15" s="17" t="s">
        <v>760</v>
      </c>
      <c r="AM15" s="12" t="s">
        <v>876</v>
      </c>
      <c r="AN15" s="18"/>
      <c r="AO15" s="37"/>
      <c r="AP15" s="19"/>
      <c r="AQ15" s="12"/>
      <c r="AR15" s="12"/>
      <c r="AS15" s="20"/>
      <c r="AT15" s="12"/>
      <c r="AU15" s="12"/>
      <c r="AV15" s="12"/>
      <c r="AW15" s="29" t="s">
        <v>56</v>
      </c>
      <c r="AX15" s="30">
        <f t="shared" si="2"/>
        <v>0</v>
      </c>
      <c r="AY15" s="31">
        <f t="shared" si="1"/>
        <v>0</v>
      </c>
      <c r="AZ15" s="32" t="e">
        <f t="shared" si="0"/>
        <v>#DIV/0!</v>
      </c>
      <c r="BA15" s="12"/>
      <c r="BB15" s="12"/>
      <c r="BC15" s="12"/>
      <c r="BD15" s="12"/>
      <c r="BE15" s="12"/>
    </row>
    <row r="16" spans="1:58" ht="15.95" customHeight="1" thickBot="1">
      <c r="A16" s="11" t="s">
        <v>577</v>
      </c>
      <c r="B16" s="9" t="s">
        <v>574</v>
      </c>
      <c r="C16" s="22" t="s">
        <v>690</v>
      </c>
      <c r="D16" s="9" t="s">
        <v>691</v>
      </c>
      <c r="E16" s="9" t="s">
        <v>723</v>
      </c>
      <c r="F16" s="9" t="s">
        <v>5</v>
      </c>
      <c r="G16" s="8" t="s">
        <v>578</v>
      </c>
      <c r="H16" s="12" t="s">
        <v>66</v>
      </c>
      <c r="I16" s="82">
        <v>43555</v>
      </c>
      <c r="J16" s="12">
        <v>0</v>
      </c>
      <c r="K16" s="12"/>
      <c r="L16" s="12">
        <v>0</v>
      </c>
      <c r="M16" s="12">
        <v>0</v>
      </c>
      <c r="N16" s="12"/>
      <c r="O16" s="12"/>
      <c r="P16" s="12"/>
      <c r="Q16" s="12"/>
      <c r="R16" s="12"/>
      <c r="S16" s="12"/>
      <c r="T16" s="12"/>
      <c r="U16" s="12"/>
      <c r="V16" s="12"/>
      <c r="W16" s="12"/>
      <c r="X16" s="12"/>
      <c r="Y16" s="12"/>
      <c r="Z16" s="12"/>
      <c r="AA16" s="12"/>
      <c r="AB16" s="12"/>
      <c r="AC16" s="12"/>
      <c r="AD16" s="47" t="s">
        <v>935</v>
      </c>
      <c r="AE16" s="47" t="s">
        <v>934</v>
      </c>
      <c r="AF16" s="47">
        <v>6</v>
      </c>
      <c r="AG16" s="77">
        <v>43675</v>
      </c>
      <c r="AH16" s="12" t="s">
        <v>747</v>
      </c>
      <c r="AI16" s="17" t="s">
        <v>748</v>
      </c>
      <c r="AJ16" s="17" t="s">
        <v>748</v>
      </c>
      <c r="AK16" s="17" t="s">
        <v>748</v>
      </c>
      <c r="AL16" s="17" t="s">
        <v>760</v>
      </c>
      <c r="AM16" s="12" t="s">
        <v>876</v>
      </c>
      <c r="AN16" s="18"/>
      <c r="AO16" s="37"/>
      <c r="AP16" s="19"/>
      <c r="AQ16" s="12"/>
      <c r="AR16" s="12"/>
      <c r="AS16" s="20"/>
      <c r="AT16" s="12"/>
      <c r="AU16" s="12"/>
      <c r="AV16" s="12"/>
      <c r="AW16" s="33" t="s">
        <v>737</v>
      </c>
      <c r="AX16" s="33">
        <f>SUM(AX5:AX15)</f>
        <v>0</v>
      </c>
      <c r="AY16" s="34">
        <f>SUM(AY5:AY15)</f>
        <v>0</v>
      </c>
      <c r="AZ16" s="34" t="e">
        <f>SUM(AZ5:AZ15)</f>
        <v>#DIV/0!</v>
      </c>
      <c r="BA16" s="12"/>
      <c r="BB16" s="12"/>
      <c r="BC16" s="12"/>
      <c r="BD16" s="12"/>
      <c r="BE16" s="12"/>
    </row>
    <row r="17" spans="1:57" ht="15.95" customHeight="1" thickBot="1">
      <c r="A17" s="11" t="s">
        <v>577</v>
      </c>
      <c r="B17" s="9" t="s">
        <v>574</v>
      </c>
      <c r="C17" s="22" t="s">
        <v>692</v>
      </c>
      <c r="D17" s="9" t="s">
        <v>693</v>
      </c>
      <c r="E17" s="9" t="s">
        <v>724</v>
      </c>
      <c r="F17" s="9" t="s">
        <v>5</v>
      </c>
      <c r="G17" s="8" t="s">
        <v>578</v>
      </c>
      <c r="H17" s="12" t="s">
        <v>66</v>
      </c>
      <c r="I17" s="82">
        <v>43555</v>
      </c>
      <c r="J17" s="120">
        <v>9320792</v>
      </c>
      <c r="K17" s="120">
        <v>915816</v>
      </c>
      <c r="L17" s="133">
        <v>2095207.92</v>
      </c>
      <c r="M17" s="133">
        <v>10168482.460000001</v>
      </c>
      <c r="N17" s="12"/>
      <c r="O17" s="12"/>
      <c r="P17" s="12"/>
      <c r="Q17" s="12"/>
      <c r="R17" s="12"/>
      <c r="S17" s="12"/>
      <c r="T17" s="12"/>
      <c r="U17" s="12"/>
      <c r="V17" s="12"/>
      <c r="W17" s="12"/>
      <c r="X17" s="12"/>
      <c r="Y17" s="12"/>
      <c r="Z17" s="12"/>
      <c r="AA17" s="12"/>
      <c r="AB17" s="12"/>
      <c r="AC17" s="12"/>
      <c r="AD17" s="47" t="s">
        <v>935</v>
      </c>
      <c r="AE17" s="47" t="s">
        <v>934</v>
      </c>
      <c r="AF17" s="47">
        <v>6</v>
      </c>
      <c r="AG17" s="77">
        <v>43675</v>
      </c>
      <c r="AH17" s="12" t="s">
        <v>747</v>
      </c>
      <c r="AI17" s="17" t="s">
        <v>748</v>
      </c>
      <c r="AJ17" s="17" t="s">
        <v>748</v>
      </c>
      <c r="AK17" s="17" t="s">
        <v>748</v>
      </c>
      <c r="AL17" s="17" t="s">
        <v>760</v>
      </c>
      <c r="AM17" s="12" t="s">
        <v>876</v>
      </c>
      <c r="AN17" s="18"/>
      <c r="AO17" s="37"/>
      <c r="AP17" s="19"/>
      <c r="AQ17" s="12"/>
      <c r="AR17" s="12"/>
      <c r="AS17" s="20"/>
      <c r="AT17" s="12"/>
      <c r="AU17" s="12"/>
      <c r="AV17" s="12"/>
      <c r="AW17" s="28" t="s">
        <v>738</v>
      </c>
      <c r="AX17" s="35">
        <f>1-AY16</f>
        <v>1</v>
      </c>
      <c r="AY17" s="28" t="s">
        <v>739</v>
      </c>
      <c r="AZ17" s="35" t="e">
        <f>1-AZ16</f>
        <v>#DIV/0!</v>
      </c>
      <c r="BA17" s="12"/>
      <c r="BB17" s="12"/>
      <c r="BC17" s="12"/>
      <c r="BD17" s="12"/>
      <c r="BE17" s="12"/>
    </row>
    <row r="18" spans="1:57" ht="15.95" customHeight="1">
      <c r="A18" s="11" t="s">
        <v>577</v>
      </c>
      <c r="B18" s="9" t="s">
        <v>575</v>
      </c>
      <c r="C18" s="22" t="s">
        <v>694</v>
      </c>
      <c r="D18" s="9" t="s">
        <v>695</v>
      </c>
      <c r="E18" s="9" t="s">
        <v>725</v>
      </c>
      <c r="F18" s="9" t="s">
        <v>7</v>
      </c>
      <c r="G18" s="12" t="s">
        <v>744</v>
      </c>
      <c r="H18" s="12" t="s">
        <v>66</v>
      </c>
      <c r="I18" s="82">
        <v>43555</v>
      </c>
      <c r="J18" s="12" t="s">
        <v>747</v>
      </c>
      <c r="K18" s="12" t="s">
        <v>747</v>
      </c>
      <c r="L18" s="12" t="s">
        <v>747</v>
      </c>
      <c r="M18" s="12" t="s">
        <v>747</v>
      </c>
      <c r="N18" s="12"/>
      <c r="O18" s="12"/>
      <c r="P18" s="12"/>
      <c r="Q18" s="12"/>
      <c r="R18" s="12"/>
      <c r="S18" s="12"/>
      <c r="T18" s="12"/>
      <c r="U18" s="12"/>
      <c r="V18" s="12"/>
      <c r="W18" s="12"/>
      <c r="X18" s="12"/>
      <c r="Y18" s="12"/>
      <c r="Z18" s="12"/>
      <c r="AA18" s="12"/>
      <c r="AB18" s="12"/>
      <c r="AC18" s="12"/>
      <c r="AD18" s="12"/>
      <c r="AE18" s="12"/>
      <c r="AF18" s="12"/>
      <c r="AG18" s="82"/>
      <c r="AH18" s="12"/>
      <c r="AI18" s="17" t="s">
        <v>760</v>
      </c>
      <c r="AJ18" s="17" t="s">
        <v>760</v>
      </c>
      <c r="AK18" s="17" t="s">
        <v>760</v>
      </c>
      <c r="AL18" s="17" t="s">
        <v>760</v>
      </c>
      <c r="AM18" s="12"/>
      <c r="AN18" s="18"/>
      <c r="AO18" s="37"/>
      <c r="AP18" s="19"/>
      <c r="AQ18" s="12"/>
      <c r="AR18" s="12"/>
      <c r="AS18" s="20"/>
      <c r="AT18" s="12"/>
      <c r="AU18" s="12"/>
      <c r="AV18" s="12"/>
      <c r="AW18" s="12"/>
      <c r="AX18" s="12"/>
      <c r="AY18" s="12"/>
      <c r="AZ18" s="12"/>
      <c r="BA18" s="12"/>
      <c r="BB18" s="12"/>
      <c r="BC18" s="12"/>
      <c r="BD18" s="12"/>
      <c r="BE18" s="12"/>
    </row>
    <row r="19" spans="1:57" ht="15.95" customHeight="1">
      <c r="A19" s="11" t="s">
        <v>577</v>
      </c>
      <c r="B19" s="9" t="s">
        <v>575</v>
      </c>
      <c r="C19" s="22" t="s">
        <v>696</v>
      </c>
      <c r="D19" s="9" t="s">
        <v>697</v>
      </c>
      <c r="E19" s="9" t="s">
        <v>726</v>
      </c>
      <c r="F19" s="9" t="s">
        <v>7</v>
      </c>
      <c r="G19" s="12" t="s">
        <v>744</v>
      </c>
      <c r="H19" s="12" t="s">
        <v>66</v>
      </c>
      <c r="I19" s="82">
        <v>43555</v>
      </c>
      <c r="J19" s="12" t="s">
        <v>748</v>
      </c>
      <c r="K19" s="12" t="s">
        <v>748</v>
      </c>
      <c r="L19" s="12" t="s">
        <v>748</v>
      </c>
      <c r="M19" s="12" t="s">
        <v>748</v>
      </c>
      <c r="N19" s="12"/>
      <c r="O19" s="12"/>
      <c r="P19" s="12"/>
      <c r="Q19" s="12"/>
      <c r="R19" s="12"/>
      <c r="S19" s="12"/>
      <c r="T19" s="12"/>
      <c r="U19" s="12"/>
      <c r="V19" s="12"/>
      <c r="W19" s="12"/>
      <c r="X19" s="12"/>
      <c r="Y19" s="12"/>
      <c r="Z19" s="12"/>
      <c r="AA19" s="12"/>
      <c r="AB19" s="12"/>
      <c r="AC19" s="12"/>
      <c r="AD19" s="17" t="s">
        <v>757</v>
      </c>
      <c r="AE19" s="17" t="s">
        <v>750</v>
      </c>
      <c r="AF19" s="12" t="s">
        <v>850</v>
      </c>
      <c r="AG19" s="81">
        <v>43664</v>
      </c>
      <c r="AH19" s="12" t="s">
        <v>747</v>
      </c>
      <c r="AI19" s="17" t="s">
        <v>748</v>
      </c>
      <c r="AJ19" s="17" t="s">
        <v>748</v>
      </c>
      <c r="AK19" s="17" t="s">
        <v>748</v>
      </c>
      <c r="AL19" s="17" t="s">
        <v>760</v>
      </c>
      <c r="AM19" s="12" t="s">
        <v>876</v>
      </c>
      <c r="AN19" s="18"/>
      <c r="AO19" s="37"/>
      <c r="AP19" s="19"/>
      <c r="AQ19" s="12"/>
      <c r="AR19" s="12"/>
      <c r="AS19" s="20"/>
      <c r="AT19" s="12"/>
      <c r="AU19" s="12"/>
      <c r="AV19" s="12"/>
      <c r="AW19" s="12"/>
      <c r="AX19" s="12"/>
      <c r="AY19" s="12"/>
      <c r="AZ19" s="12"/>
      <c r="BA19" s="12"/>
      <c r="BB19" s="12"/>
      <c r="BC19" s="12"/>
      <c r="BD19" s="12"/>
      <c r="BE19" s="12"/>
    </row>
    <row r="20" spans="1:57" ht="15.95" customHeight="1">
      <c r="A20" s="11" t="s">
        <v>577</v>
      </c>
      <c r="B20" s="9" t="s">
        <v>575</v>
      </c>
      <c r="C20" s="22" t="s">
        <v>698</v>
      </c>
      <c r="D20" s="9" t="s">
        <v>699</v>
      </c>
      <c r="E20" s="9" t="s">
        <v>727</v>
      </c>
      <c r="F20" s="9" t="s">
        <v>5</v>
      </c>
      <c r="G20" s="12" t="s">
        <v>682</v>
      </c>
      <c r="H20" s="12" t="s">
        <v>66</v>
      </c>
      <c r="I20" s="82">
        <v>43555</v>
      </c>
      <c r="J20" s="12"/>
      <c r="K20" s="12"/>
      <c r="L20" s="12"/>
      <c r="M20" s="12"/>
      <c r="N20" s="12"/>
      <c r="O20" s="12"/>
      <c r="P20" s="12"/>
      <c r="Q20" s="12"/>
      <c r="R20" s="12"/>
      <c r="S20" s="12"/>
      <c r="T20" s="12"/>
      <c r="U20" s="12"/>
      <c r="V20" s="12"/>
      <c r="W20" s="12"/>
      <c r="X20" s="12"/>
      <c r="Y20" s="12"/>
      <c r="Z20" s="12"/>
      <c r="AA20" s="12"/>
      <c r="AB20" s="12"/>
      <c r="AC20" s="12"/>
      <c r="AD20" s="12"/>
      <c r="AE20" s="12"/>
      <c r="AF20" s="12"/>
      <c r="AG20" s="82"/>
      <c r="AH20" s="12"/>
      <c r="AI20" s="17" t="s">
        <v>760</v>
      </c>
      <c r="AJ20" s="17" t="s">
        <v>760</v>
      </c>
      <c r="AK20" s="17" t="s">
        <v>760</v>
      </c>
      <c r="AL20" s="17" t="s">
        <v>760</v>
      </c>
      <c r="AM20" s="12"/>
      <c r="AN20" s="18"/>
      <c r="AO20" s="37"/>
      <c r="AP20" s="19"/>
      <c r="AQ20" s="12"/>
      <c r="AR20" s="12"/>
      <c r="AS20" s="20"/>
      <c r="AT20" s="12"/>
      <c r="AU20" s="12"/>
      <c r="AV20" s="12"/>
      <c r="AW20" s="12"/>
      <c r="AX20" s="12"/>
      <c r="AY20" s="12"/>
      <c r="AZ20" s="12"/>
      <c r="BA20" s="12"/>
      <c r="BB20" s="12"/>
      <c r="BC20" s="12"/>
      <c r="BD20" s="12"/>
      <c r="BE20" s="12"/>
    </row>
    <row r="21" spans="1:57" ht="15.95" customHeight="1">
      <c r="A21" s="11" t="s">
        <v>577</v>
      </c>
      <c r="B21" s="9" t="s">
        <v>575</v>
      </c>
      <c r="C21" s="22" t="s">
        <v>700</v>
      </c>
      <c r="D21" s="9" t="s">
        <v>701</v>
      </c>
      <c r="E21" s="9" t="s">
        <v>728</v>
      </c>
      <c r="F21" s="10" t="s">
        <v>7</v>
      </c>
      <c r="G21" s="9" t="s">
        <v>679</v>
      </c>
      <c r="H21" s="12" t="s">
        <v>66</v>
      </c>
      <c r="I21" s="82">
        <v>43555</v>
      </c>
      <c r="J21" s="12" t="s">
        <v>675</v>
      </c>
      <c r="K21" s="12" t="s">
        <v>675</v>
      </c>
      <c r="L21" s="12" t="s">
        <v>675</v>
      </c>
      <c r="M21" s="12" t="s">
        <v>675</v>
      </c>
      <c r="N21" s="12"/>
      <c r="O21" s="12"/>
      <c r="P21" s="12"/>
      <c r="Q21" s="12"/>
      <c r="R21" s="12"/>
      <c r="S21" s="12"/>
      <c r="T21" s="12"/>
      <c r="U21" s="12"/>
      <c r="V21" s="12"/>
      <c r="W21" s="12"/>
      <c r="X21" s="12"/>
      <c r="Y21" s="12"/>
      <c r="Z21" s="12"/>
      <c r="AA21" s="12"/>
      <c r="AB21" s="12"/>
      <c r="AC21" s="12"/>
      <c r="AD21" s="17" t="s">
        <v>757</v>
      </c>
      <c r="AE21" s="17" t="s">
        <v>750</v>
      </c>
      <c r="AF21" s="12" t="s">
        <v>850</v>
      </c>
      <c r="AG21" s="81">
        <v>43664</v>
      </c>
      <c r="AH21" s="12" t="s">
        <v>747</v>
      </c>
      <c r="AI21" s="17" t="s">
        <v>748</v>
      </c>
      <c r="AJ21" s="17" t="s">
        <v>748</v>
      </c>
      <c r="AK21" s="17" t="s">
        <v>748</v>
      </c>
      <c r="AL21" s="17" t="s">
        <v>760</v>
      </c>
      <c r="AM21" s="12" t="s">
        <v>876</v>
      </c>
      <c r="AN21" s="18"/>
      <c r="AO21" s="37"/>
      <c r="AP21" s="19"/>
      <c r="AQ21" s="12"/>
      <c r="AR21" s="12"/>
      <c r="AS21" s="20"/>
      <c r="AT21" s="12"/>
      <c r="AU21" s="12"/>
      <c r="AV21" s="12"/>
      <c r="AW21" s="12"/>
      <c r="AX21" s="12"/>
      <c r="AY21" s="12"/>
      <c r="AZ21" s="12"/>
      <c r="BA21" s="12"/>
      <c r="BB21" s="12"/>
      <c r="BC21" s="12"/>
      <c r="BD21" s="12"/>
      <c r="BE21" s="12"/>
    </row>
    <row r="22" spans="1:57" ht="15.95" customHeight="1">
      <c r="A22" s="11" t="s">
        <v>577</v>
      </c>
      <c r="B22" s="9" t="s">
        <v>575</v>
      </c>
      <c r="C22" s="22" t="s">
        <v>702</v>
      </c>
      <c r="D22" s="9" t="s">
        <v>703</v>
      </c>
      <c r="E22" s="9" t="s">
        <v>729</v>
      </c>
      <c r="F22" s="9" t="s">
        <v>5</v>
      </c>
      <c r="G22" s="23" t="s">
        <v>579</v>
      </c>
      <c r="H22" s="12" t="s">
        <v>66</v>
      </c>
      <c r="I22" s="82">
        <v>43555</v>
      </c>
      <c r="J22" s="12">
        <v>0</v>
      </c>
      <c r="K22" s="12">
        <v>0</v>
      </c>
      <c r="L22" s="12">
        <v>1</v>
      </c>
      <c r="M22" s="12">
        <v>0</v>
      </c>
      <c r="N22" s="12"/>
      <c r="O22" s="12"/>
      <c r="P22" s="12"/>
      <c r="Q22" s="12"/>
      <c r="R22" s="12"/>
      <c r="S22" s="12"/>
      <c r="T22" s="12"/>
      <c r="U22" s="12"/>
      <c r="V22" s="12"/>
      <c r="W22" s="12"/>
      <c r="X22" s="12"/>
      <c r="Y22" s="12"/>
      <c r="Z22" s="12"/>
      <c r="AA22" s="12"/>
      <c r="AB22" s="12"/>
      <c r="AC22" s="12"/>
      <c r="AD22" s="47" t="s">
        <v>935</v>
      </c>
      <c r="AE22" s="47" t="s">
        <v>934</v>
      </c>
      <c r="AF22" s="47">
        <v>6</v>
      </c>
      <c r="AG22" s="77">
        <v>43675</v>
      </c>
      <c r="AH22" s="12" t="s">
        <v>747</v>
      </c>
      <c r="AI22" s="17" t="s">
        <v>748</v>
      </c>
      <c r="AJ22" s="17" t="s">
        <v>748</v>
      </c>
      <c r="AK22" s="17" t="s">
        <v>760</v>
      </c>
      <c r="AL22" s="17" t="s">
        <v>760</v>
      </c>
      <c r="AM22" s="18" t="s">
        <v>941</v>
      </c>
      <c r="AN22" s="18"/>
      <c r="AO22" s="37"/>
      <c r="AP22" s="19"/>
      <c r="AQ22" s="12"/>
      <c r="AR22" s="12"/>
      <c r="AS22" s="20"/>
      <c r="AT22" s="12"/>
      <c r="AU22" s="12"/>
      <c r="AV22" s="12"/>
      <c r="AW22" s="12"/>
      <c r="AX22" s="12"/>
      <c r="AY22" s="12"/>
      <c r="AZ22" s="12"/>
      <c r="BA22" s="12"/>
      <c r="BB22" s="12"/>
      <c r="BC22" s="12"/>
      <c r="BD22" s="12"/>
      <c r="BE22" s="12"/>
    </row>
    <row r="23" spans="1:57" ht="78.75">
      <c r="A23" s="21" t="s">
        <v>8</v>
      </c>
      <c r="B23" s="21" t="s">
        <v>0</v>
      </c>
      <c r="C23" s="21" t="s">
        <v>1</v>
      </c>
      <c r="D23" s="21" t="s">
        <v>3</v>
      </c>
      <c r="E23" s="21" t="s">
        <v>2</v>
      </c>
      <c r="F23" s="21" t="s">
        <v>6</v>
      </c>
      <c r="G23" s="21" t="s">
        <v>4</v>
      </c>
      <c r="H23" s="121" t="s">
        <v>9</v>
      </c>
      <c r="I23" s="122" t="s">
        <v>11</v>
      </c>
      <c r="J23" s="96" t="s">
        <v>840</v>
      </c>
      <c r="K23" s="96" t="s">
        <v>842</v>
      </c>
      <c r="L23" s="96"/>
      <c r="M23" s="123"/>
      <c r="N23" s="21" t="s">
        <v>667</v>
      </c>
      <c r="O23" s="21" t="s">
        <v>668</v>
      </c>
      <c r="P23" s="21" t="s">
        <v>669</v>
      </c>
      <c r="Q23" s="21" t="s">
        <v>670</v>
      </c>
      <c r="R23" s="21" t="s">
        <v>671</v>
      </c>
      <c r="S23" s="21" t="s">
        <v>672</v>
      </c>
      <c r="T23" s="21" t="s">
        <v>673</v>
      </c>
      <c r="U23" s="21" t="s">
        <v>674</v>
      </c>
      <c r="V23" s="21" t="s">
        <v>675</v>
      </c>
      <c r="W23" s="21" t="s">
        <v>676</v>
      </c>
      <c r="X23" s="21" t="s">
        <v>677</v>
      </c>
      <c r="Y23" s="21" t="s">
        <v>678</v>
      </c>
      <c r="Z23" s="21" t="s">
        <v>704</v>
      </c>
      <c r="AA23" s="21" t="s">
        <v>705</v>
      </c>
      <c r="AB23" s="21" t="s">
        <v>706</v>
      </c>
      <c r="AC23" s="21" t="s">
        <v>707</v>
      </c>
      <c r="AD23" s="88" t="s">
        <v>13</v>
      </c>
      <c r="AE23" s="88" t="s">
        <v>14</v>
      </c>
      <c r="AF23" s="88" t="s">
        <v>15</v>
      </c>
      <c r="AG23" s="89" t="s">
        <v>16</v>
      </c>
      <c r="AH23" s="88" t="s">
        <v>17</v>
      </c>
      <c r="AI23" s="86" t="s">
        <v>18</v>
      </c>
      <c r="AJ23" s="86" t="s">
        <v>19</v>
      </c>
      <c r="AK23" s="86" t="s">
        <v>20</v>
      </c>
      <c r="AL23" s="86" t="s">
        <v>742</v>
      </c>
      <c r="AM23" s="86" t="s">
        <v>666</v>
      </c>
      <c r="AN23" s="90" t="s">
        <v>22</v>
      </c>
      <c r="AO23" s="124" t="s">
        <v>23</v>
      </c>
      <c r="AP23" s="125" t="s">
        <v>24</v>
      </c>
      <c r="AQ23" s="125" t="s">
        <v>25</v>
      </c>
      <c r="AR23" s="125" t="s">
        <v>26</v>
      </c>
      <c r="AS23" s="108" t="s">
        <v>27</v>
      </c>
      <c r="AT23" s="108" t="s">
        <v>28</v>
      </c>
      <c r="AU23" s="108" t="s">
        <v>29</v>
      </c>
      <c r="AV23" s="126" t="s">
        <v>683</v>
      </c>
    </row>
    <row r="24" spans="1:57">
      <c r="A24" s="11" t="s">
        <v>577</v>
      </c>
      <c r="B24" s="9" t="s">
        <v>574</v>
      </c>
      <c r="C24" s="22" t="s">
        <v>684</v>
      </c>
      <c r="D24" s="9" t="s">
        <v>685</v>
      </c>
      <c r="E24" s="9" t="s">
        <v>720</v>
      </c>
      <c r="F24" s="9" t="s">
        <v>5</v>
      </c>
      <c r="G24" s="8" t="s">
        <v>578</v>
      </c>
      <c r="H24" s="151" t="s">
        <v>955</v>
      </c>
      <c r="I24" s="143">
        <v>44286</v>
      </c>
      <c r="J24" s="166">
        <v>8531004</v>
      </c>
      <c r="K24" s="12">
        <v>4010556</v>
      </c>
      <c r="L24" s="12"/>
      <c r="M24" s="12"/>
      <c r="N24" s="12"/>
      <c r="O24" s="12"/>
      <c r="P24" s="12"/>
      <c r="Q24" s="12"/>
      <c r="R24" s="12"/>
      <c r="S24" s="12"/>
      <c r="T24" s="12"/>
      <c r="U24" s="12"/>
      <c r="V24" s="12"/>
      <c r="W24" s="12"/>
      <c r="X24" s="12"/>
      <c r="Y24" s="12"/>
      <c r="Z24" s="12"/>
      <c r="AA24" s="12"/>
      <c r="AB24" s="12"/>
      <c r="AC24" s="12"/>
      <c r="AD24" s="47" t="s">
        <v>1019</v>
      </c>
      <c r="AE24" s="36" t="s">
        <v>1020</v>
      </c>
      <c r="AF24" s="12">
        <v>16</v>
      </c>
      <c r="AG24" s="12" t="s">
        <v>959</v>
      </c>
      <c r="AH24" s="12" t="s">
        <v>747</v>
      </c>
      <c r="AI24" s="17" t="s">
        <v>748</v>
      </c>
      <c r="AJ24" s="17" t="s">
        <v>748</v>
      </c>
      <c r="AK24" s="17" t="s">
        <v>760</v>
      </c>
      <c r="AL24" s="17" t="s">
        <v>760</v>
      </c>
      <c r="AM24" s="12" t="s">
        <v>1021</v>
      </c>
      <c r="AN24" s="18"/>
      <c r="AO24" s="37"/>
      <c r="AP24" s="19"/>
      <c r="AQ24" s="12"/>
      <c r="AR24" s="12"/>
      <c r="AS24" s="20"/>
      <c r="AT24" s="12"/>
      <c r="AU24" s="12"/>
      <c r="AV24" s="12"/>
    </row>
    <row r="25" spans="1:57">
      <c r="A25" s="11" t="s">
        <v>577</v>
      </c>
      <c r="B25" s="9" t="s">
        <v>574</v>
      </c>
      <c r="C25" s="22" t="s">
        <v>686</v>
      </c>
      <c r="D25" s="9" t="s">
        <v>687</v>
      </c>
      <c r="E25" s="9" t="s">
        <v>721</v>
      </c>
      <c r="F25" s="9" t="s">
        <v>5</v>
      </c>
      <c r="G25" s="8" t="s">
        <v>578</v>
      </c>
      <c r="H25" s="151" t="s">
        <v>955</v>
      </c>
      <c r="I25" s="143">
        <v>44286</v>
      </c>
      <c r="J25" s="12">
        <v>0</v>
      </c>
      <c r="K25" s="12">
        <v>0</v>
      </c>
      <c r="L25" s="12"/>
      <c r="M25" s="12"/>
      <c r="N25" s="12"/>
      <c r="O25" s="12"/>
      <c r="P25" s="12"/>
      <c r="Q25" s="12"/>
      <c r="R25" s="12"/>
      <c r="S25" s="12"/>
      <c r="T25" s="12"/>
      <c r="U25" s="12"/>
      <c r="V25" s="12"/>
      <c r="W25" s="12"/>
      <c r="X25" s="12"/>
      <c r="Y25" s="12"/>
      <c r="Z25" s="12"/>
      <c r="AA25" s="12"/>
      <c r="AB25" s="12"/>
      <c r="AC25" s="12"/>
      <c r="AD25" s="47" t="s">
        <v>1019</v>
      </c>
      <c r="AE25" s="36" t="s">
        <v>1020</v>
      </c>
      <c r="AF25" s="12">
        <v>16</v>
      </c>
      <c r="AG25" s="12" t="s">
        <v>959</v>
      </c>
      <c r="AH25" s="12" t="s">
        <v>747</v>
      </c>
      <c r="AI25" s="17" t="s">
        <v>748</v>
      </c>
      <c r="AJ25" s="17" t="s">
        <v>748</v>
      </c>
      <c r="AK25" s="17" t="s">
        <v>760</v>
      </c>
      <c r="AL25" s="17" t="s">
        <v>760</v>
      </c>
      <c r="AM25" s="12" t="s">
        <v>1021</v>
      </c>
      <c r="AN25" s="18"/>
      <c r="AO25" s="37"/>
      <c r="AP25" s="19"/>
      <c r="AQ25" s="12"/>
      <c r="AR25" s="12"/>
      <c r="AS25" s="20"/>
      <c r="AT25" s="12"/>
      <c r="AU25" s="12"/>
      <c r="AV25" s="12"/>
    </row>
    <row r="26" spans="1:57">
      <c r="A26" s="11" t="s">
        <v>577</v>
      </c>
      <c r="B26" s="9" t="s">
        <v>574</v>
      </c>
      <c r="C26" s="22" t="s">
        <v>688</v>
      </c>
      <c r="D26" s="9" t="s">
        <v>689</v>
      </c>
      <c r="E26" s="9" t="s">
        <v>722</v>
      </c>
      <c r="F26" s="9" t="s">
        <v>5</v>
      </c>
      <c r="G26" s="8" t="s">
        <v>578</v>
      </c>
      <c r="H26" s="151" t="s">
        <v>955</v>
      </c>
      <c r="I26" s="143">
        <v>44286</v>
      </c>
      <c r="J26" s="12">
        <v>0</v>
      </c>
      <c r="K26" s="12">
        <v>409385</v>
      </c>
      <c r="L26" s="12"/>
      <c r="M26" s="12"/>
      <c r="N26" s="12"/>
      <c r="O26" s="12"/>
      <c r="P26" s="12"/>
      <c r="Q26" s="12"/>
      <c r="R26" s="12"/>
      <c r="S26" s="12"/>
      <c r="T26" s="12"/>
      <c r="U26" s="12"/>
      <c r="V26" s="12"/>
      <c r="W26" s="12"/>
      <c r="X26" s="12"/>
      <c r="Y26" s="12"/>
      <c r="Z26" s="12"/>
      <c r="AA26" s="12"/>
      <c r="AB26" s="12"/>
      <c r="AC26" s="12"/>
      <c r="AD26" s="47" t="s">
        <v>1019</v>
      </c>
      <c r="AE26" s="36" t="s">
        <v>1020</v>
      </c>
      <c r="AF26" s="12">
        <v>16</v>
      </c>
      <c r="AG26" s="12" t="s">
        <v>959</v>
      </c>
      <c r="AH26" s="12" t="s">
        <v>747</v>
      </c>
      <c r="AI26" s="17" t="s">
        <v>748</v>
      </c>
      <c r="AJ26" s="17" t="s">
        <v>748</v>
      </c>
      <c r="AK26" s="17" t="s">
        <v>760</v>
      </c>
      <c r="AL26" s="17" t="s">
        <v>760</v>
      </c>
      <c r="AM26" s="12" t="s">
        <v>1021</v>
      </c>
      <c r="AN26" s="18"/>
      <c r="AO26" s="37"/>
      <c r="AP26" s="19"/>
      <c r="AQ26" s="12"/>
      <c r="AR26" s="12"/>
      <c r="AS26" s="20"/>
      <c r="AT26" s="12"/>
      <c r="AU26" s="12"/>
      <c r="AV26" s="12"/>
    </row>
    <row r="27" spans="1:57">
      <c r="A27" s="11" t="s">
        <v>577</v>
      </c>
      <c r="B27" s="9" t="s">
        <v>574</v>
      </c>
      <c r="C27" s="22" t="s">
        <v>690</v>
      </c>
      <c r="D27" s="9" t="s">
        <v>691</v>
      </c>
      <c r="E27" s="9" t="s">
        <v>723</v>
      </c>
      <c r="F27" s="9" t="s">
        <v>5</v>
      </c>
      <c r="G27" s="8" t="s">
        <v>578</v>
      </c>
      <c r="H27" s="151" t="s">
        <v>955</v>
      </c>
      <c r="I27" s="143">
        <v>44286</v>
      </c>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7" t="s">
        <v>760</v>
      </c>
      <c r="AJ27" s="17" t="s">
        <v>760</v>
      </c>
      <c r="AK27" s="17" t="s">
        <v>760</v>
      </c>
      <c r="AL27" s="17" t="s">
        <v>760</v>
      </c>
      <c r="AM27" s="12"/>
      <c r="AN27" s="18"/>
      <c r="AO27" s="37"/>
      <c r="AP27" s="19"/>
      <c r="AQ27" s="12"/>
      <c r="AR27" s="12"/>
      <c r="AS27" s="20"/>
      <c r="AT27" s="12"/>
      <c r="AU27" s="12"/>
      <c r="AV27" s="12"/>
    </row>
    <row r="28" spans="1:57">
      <c r="A28" s="11" t="s">
        <v>577</v>
      </c>
      <c r="B28" s="9" t="s">
        <v>574</v>
      </c>
      <c r="C28" s="22" t="s">
        <v>692</v>
      </c>
      <c r="D28" s="9" t="s">
        <v>693</v>
      </c>
      <c r="E28" s="9" t="s">
        <v>724</v>
      </c>
      <c r="F28" s="9" t="s">
        <v>5</v>
      </c>
      <c r="G28" s="8" t="s">
        <v>578</v>
      </c>
      <c r="H28" s="151" t="s">
        <v>955</v>
      </c>
      <c r="I28" s="143">
        <v>44286</v>
      </c>
      <c r="J28" s="166">
        <v>8531004</v>
      </c>
      <c r="K28" s="166">
        <v>4419941</v>
      </c>
      <c r="L28" s="12"/>
      <c r="M28" s="12"/>
      <c r="N28" s="12"/>
      <c r="O28" s="12"/>
      <c r="P28" s="12"/>
      <c r="Q28" s="12"/>
      <c r="R28" s="12"/>
      <c r="S28" s="12"/>
      <c r="T28" s="12"/>
      <c r="U28" s="12"/>
      <c r="V28" s="12"/>
      <c r="W28" s="12"/>
      <c r="X28" s="12"/>
      <c r="Y28" s="12"/>
      <c r="Z28" s="12"/>
      <c r="AA28" s="12"/>
      <c r="AB28" s="12"/>
      <c r="AC28" s="12"/>
      <c r="AD28" s="47" t="s">
        <v>1019</v>
      </c>
      <c r="AE28" s="36" t="s">
        <v>1020</v>
      </c>
      <c r="AF28" s="12">
        <v>16</v>
      </c>
      <c r="AG28" s="12" t="s">
        <v>959</v>
      </c>
      <c r="AH28" s="12" t="s">
        <v>747</v>
      </c>
      <c r="AI28" s="17" t="s">
        <v>748</v>
      </c>
      <c r="AJ28" s="17" t="s">
        <v>748</v>
      </c>
      <c r="AK28" s="17" t="s">
        <v>760</v>
      </c>
      <c r="AL28" s="17" t="s">
        <v>760</v>
      </c>
      <c r="AM28" s="12" t="s">
        <v>1021</v>
      </c>
      <c r="AN28" s="18"/>
      <c r="AO28" s="37"/>
      <c r="AP28" s="19"/>
      <c r="AQ28" s="12"/>
      <c r="AR28" s="12"/>
      <c r="AS28" s="20"/>
      <c r="AT28" s="12"/>
      <c r="AU28" s="12"/>
      <c r="AV28" s="12"/>
    </row>
    <row r="29" spans="1:57">
      <c r="A29" s="11" t="s">
        <v>577</v>
      </c>
      <c r="B29" s="9" t="s">
        <v>575</v>
      </c>
      <c r="C29" s="22" t="s">
        <v>694</v>
      </c>
      <c r="D29" s="9" t="s">
        <v>695</v>
      </c>
      <c r="E29" s="9" t="s">
        <v>725</v>
      </c>
      <c r="F29" s="9" t="s">
        <v>7</v>
      </c>
      <c r="G29" s="12" t="s">
        <v>744</v>
      </c>
      <c r="H29" s="151" t="s">
        <v>955</v>
      </c>
      <c r="I29" s="143">
        <v>44286</v>
      </c>
      <c r="J29" s="12" t="s">
        <v>747</v>
      </c>
      <c r="K29" s="12" t="s">
        <v>747</v>
      </c>
      <c r="L29" s="12"/>
      <c r="M29" s="12"/>
      <c r="N29" s="12"/>
      <c r="O29" s="12"/>
      <c r="P29" s="12"/>
      <c r="Q29" s="12"/>
      <c r="R29" s="12"/>
      <c r="S29" s="12"/>
      <c r="T29" s="12"/>
      <c r="U29" s="12"/>
      <c r="V29" s="12"/>
      <c r="W29" s="12"/>
      <c r="X29" s="12"/>
      <c r="Y29" s="12"/>
      <c r="Z29" s="12"/>
      <c r="AA29" s="12"/>
      <c r="AB29" s="12"/>
      <c r="AC29" s="12"/>
      <c r="AD29" s="12"/>
      <c r="AE29" s="12"/>
      <c r="AF29" s="12"/>
      <c r="AG29" s="12"/>
      <c r="AH29" s="12"/>
      <c r="AI29" s="17" t="s">
        <v>760</v>
      </c>
      <c r="AJ29" s="17" t="s">
        <v>760</v>
      </c>
      <c r="AK29" s="17" t="s">
        <v>760</v>
      </c>
      <c r="AL29" s="17" t="s">
        <v>760</v>
      </c>
      <c r="AM29" s="12"/>
      <c r="AN29" s="18"/>
      <c r="AO29" s="37"/>
      <c r="AP29" s="19"/>
      <c r="AQ29" s="12"/>
      <c r="AR29" s="12"/>
      <c r="AS29" s="20"/>
      <c r="AT29" s="12"/>
      <c r="AU29" s="12"/>
      <c r="AV29" s="12"/>
    </row>
    <row r="30" spans="1:57">
      <c r="A30" s="11" t="s">
        <v>577</v>
      </c>
      <c r="B30" s="9" t="s">
        <v>575</v>
      </c>
      <c r="C30" s="22" t="s">
        <v>696</v>
      </c>
      <c r="D30" s="9" t="s">
        <v>697</v>
      </c>
      <c r="E30" s="9" t="s">
        <v>726</v>
      </c>
      <c r="F30" s="9" t="s">
        <v>7</v>
      </c>
      <c r="G30" s="12" t="s">
        <v>744</v>
      </c>
      <c r="H30" s="151" t="s">
        <v>955</v>
      </c>
      <c r="I30" s="143">
        <v>44286</v>
      </c>
      <c r="J30" s="12" t="s">
        <v>748</v>
      </c>
      <c r="K30" s="12" t="s">
        <v>748</v>
      </c>
      <c r="L30" s="12"/>
      <c r="M30" s="12"/>
      <c r="N30" s="12"/>
      <c r="O30" s="12"/>
      <c r="P30" s="12"/>
      <c r="Q30" s="12"/>
      <c r="R30" s="12"/>
      <c r="S30" s="12"/>
      <c r="T30" s="12"/>
      <c r="U30" s="12"/>
      <c r="V30" s="12"/>
      <c r="W30" s="12"/>
      <c r="X30" s="12"/>
      <c r="Y30" s="12"/>
      <c r="Z30" s="12"/>
      <c r="AA30" s="12"/>
      <c r="AB30" s="12"/>
      <c r="AC30" s="12"/>
      <c r="AD30" s="47" t="s">
        <v>1019</v>
      </c>
      <c r="AE30" s="36" t="s">
        <v>1020</v>
      </c>
      <c r="AF30" s="12">
        <v>16</v>
      </c>
      <c r="AG30" s="12" t="s">
        <v>959</v>
      </c>
      <c r="AH30" s="12" t="s">
        <v>747</v>
      </c>
      <c r="AI30" s="17" t="s">
        <v>748</v>
      </c>
      <c r="AJ30" s="17" t="s">
        <v>748</v>
      </c>
      <c r="AK30" s="17" t="s">
        <v>760</v>
      </c>
      <c r="AL30" s="17" t="s">
        <v>760</v>
      </c>
      <c r="AM30" s="12" t="s">
        <v>1021</v>
      </c>
      <c r="AN30" s="18"/>
      <c r="AO30" s="37"/>
      <c r="AP30" s="19"/>
      <c r="AQ30" s="12"/>
      <c r="AR30" s="12"/>
      <c r="AS30" s="20"/>
      <c r="AT30" s="12"/>
      <c r="AU30" s="12"/>
      <c r="AV30" s="12"/>
    </row>
    <row r="31" spans="1:57">
      <c r="A31" s="11" t="s">
        <v>577</v>
      </c>
      <c r="B31" s="9" t="s">
        <v>575</v>
      </c>
      <c r="C31" s="22" t="s">
        <v>698</v>
      </c>
      <c r="D31" s="9" t="s">
        <v>699</v>
      </c>
      <c r="E31" s="9" t="s">
        <v>727</v>
      </c>
      <c r="F31" s="9" t="s">
        <v>5</v>
      </c>
      <c r="G31" s="12" t="s">
        <v>682</v>
      </c>
      <c r="H31" s="151" t="s">
        <v>955</v>
      </c>
      <c r="I31" s="143">
        <v>44286</v>
      </c>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7" t="s">
        <v>760</v>
      </c>
      <c r="AJ31" s="17" t="s">
        <v>760</v>
      </c>
      <c r="AK31" s="17" t="s">
        <v>760</v>
      </c>
      <c r="AL31" s="17" t="s">
        <v>760</v>
      </c>
      <c r="AM31" s="12"/>
      <c r="AN31" s="18"/>
      <c r="AO31" s="37"/>
      <c r="AP31" s="19"/>
      <c r="AQ31" s="12"/>
      <c r="AR31" s="12"/>
      <c r="AS31" s="20"/>
      <c r="AT31" s="12"/>
      <c r="AU31" s="12"/>
      <c r="AV31" s="12"/>
    </row>
    <row r="32" spans="1:57">
      <c r="A32" s="11" t="s">
        <v>577</v>
      </c>
      <c r="B32" s="9" t="s">
        <v>575</v>
      </c>
      <c r="C32" s="22" t="s">
        <v>700</v>
      </c>
      <c r="D32" s="9" t="s">
        <v>701</v>
      </c>
      <c r="E32" s="9" t="s">
        <v>728</v>
      </c>
      <c r="F32" s="10" t="s">
        <v>7</v>
      </c>
      <c r="G32" s="9" t="s">
        <v>679</v>
      </c>
      <c r="H32" s="151" t="s">
        <v>955</v>
      </c>
      <c r="I32" s="143">
        <v>44286</v>
      </c>
      <c r="J32" s="12" t="s">
        <v>675</v>
      </c>
      <c r="K32" s="12" t="s">
        <v>675</v>
      </c>
      <c r="L32" s="12"/>
      <c r="M32" s="12"/>
      <c r="N32" s="12"/>
      <c r="O32" s="12"/>
      <c r="P32" s="12"/>
      <c r="Q32" s="12"/>
      <c r="R32" s="12"/>
      <c r="S32" s="12"/>
      <c r="T32" s="12"/>
      <c r="U32" s="12"/>
      <c r="V32" s="12"/>
      <c r="W32" s="12"/>
      <c r="X32" s="12"/>
      <c r="Y32" s="12"/>
      <c r="Z32" s="12"/>
      <c r="AA32" s="12"/>
      <c r="AB32" s="12"/>
      <c r="AC32" s="12"/>
      <c r="AD32" s="47" t="s">
        <v>1019</v>
      </c>
      <c r="AE32" s="36" t="s">
        <v>1020</v>
      </c>
      <c r="AF32" s="12">
        <v>16</v>
      </c>
      <c r="AG32" s="12" t="s">
        <v>959</v>
      </c>
      <c r="AH32" s="12" t="s">
        <v>747</v>
      </c>
      <c r="AI32" s="17" t="s">
        <v>748</v>
      </c>
      <c r="AJ32" s="17" t="s">
        <v>748</v>
      </c>
      <c r="AK32" s="17" t="s">
        <v>760</v>
      </c>
      <c r="AL32" s="17" t="s">
        <v>760</v>
      </c>
      <c r="AM32" s="12" t="s">
        <v>1021</v>
      </c>
      <c r="AN32" s="18"/>
      <c r="AO32" s="37"/>
      <c r="AP32" s="19"/>
      <c r="AQ32" s="12"/>
      <c r="AR32" s="12"/>
      <c r="AS32" s="20"/>
      <c r="AT32" s="12"/>
      <c r="AU32" s="12"/>
      <c r="AV32" s="12"/>
    </row>
    <row r="33" spans="1:48">
      <c r="A33" s="11" t="s">
        <v>577</v>
      </c>
      <c r="B33" s="9" t="s">
        <v>575</v>
      </c>
      <c r="C33" s="22" t="s">
        <v>702</v>
      </c>
      <c r="D33" s="9" t="s">
        <v>703</v>
      </c>
      <c r="E33" s="9" t="s">
        <v>729</v>
      </c>
      <c r="F33" s="9" t="s">
        <v>5</v>
      </c>
      <c r="G33" s="23" t="s">
        <v>579</v>
      </c>
      <c r="H33" s="151" t="s">
        <v>955</v>
      </c>
      <c r="I33" s="143">
        <v>44286</v>
      </c>
      <c r="J33" s="12">
        <v>0</v>
      </c>
      <c r="K33" s="12">
        <v>0</v>
      </c>
      <c r="L33" s="12"/>
      <c r="M33" s="12"/>
      <c r="N33" s="12"/>
      <c r="O33" s="12"/>
      <c r="P33" s="12"/>
      <c r="Q33" s="12"/>
      <c r="R33" s="12"/>
      <c r="S33" s="12"/>
      <c r="T33" s="12"/>
      <c r="U33" s="12"/>
      <c r="V33" s="12"/>
      <c r="W33" s="12"/>
      <c r="X33" s="12"/>
      <c r="Y33" s="12"/>
      <c r="Z33" s="12"/>
      <c r="AA33" s="12"/>
      <c r="AB33" s="12"/>
      <c r="AC33" s="12"/>
      <c r="AD33" s="47" t="s">
        <v>1019</v>
      </c>
      <c r="AE33" s="36" t="s">
        <v>1020</v>
      </c>
      <c r="AF33" s="12">
        <v>14</v>
      </c>
      <c r="AG33" s="12" t="s">
        <v>959</v>
      </c>
      <c r="AH33" s="12" t="s">
        <v>747</v>
      </c>
      <c r="AI33" s="17" t="s">
        <v>748</v>
      </c>
      <c r="AJ33" s="17" t="s">
        <v>748</v>
      </c>
      <c r="AK33" s="17" t="s">
        <v>760</v>
      </c>
      <c r="AL33" s="17" t="s">
        <v>760</v>
      </c>
      <c r="AM33" s="12" t="s">
        <v>1022</v>
      </c>
      <c r="AN33" s="18"/>
      <c r="AO33" s="37"/>
      <c r="AP33" s="19"/>
      <c r="AQ33" s="12"/>
      <c r="AR33" s="12"/>
      <c r="AS33" s="20"/>
      <c r="AT33" s="12"/>
      <c r="AU33" s="12"/>
      <c r="AV33" s="12"/>
    </row>
  </sheetData>
  <autoFilter ref="A1:BF33" xr:uid="{AF0F4D77-6301-466E-B515-3D52060D7403}">
    <filterColumn colId="54" showButton="0"/>
    <filterColumn colId="55" showButton="0"/>
  </autoFilter>
  <mergeCells count="1">
    <mergeCell ref="BC1:BE1"/>
  </mergeCells>
  <phoneticPr fontId="6" type="noConversion"/>
  <conditionalFormatting sqref="D2:D11">
    <cfRule type="duplicateValues" dxfId="22" priority="424"/>
  </conditionalFormatting>
  <conditionalFormatting sqref="C2:C11">
    <cfRule type="duplicateValues" dxfId="21" priority="426"/>
    <cfRule type="duplicateValues" dxfId="20" priority="427"/>
  </conditionalFormatting>
  <conditionalFormatting sqref="D2:D11">
    <cfRule type="duplicateValues" dxfId="19" priority="428"/>
    <cfRule type="duplicateValues" dxfId="18" priority="429"/>
  </conditionalFormatting>
  <conditionalFormatting sqref="E2:E11">
    <cfRule type="duplicateValues" dxfId="17" priority="430"/>
  </conditionalFormatting>
  <conditionalFormatting sqref="C2:C11">
    <cfRule type="duplicateValues" dxfId="16" priority="431"/>
  </conditionalFormatting>
  <conditionalFormatting sqref="D13:D22">
    <cfRule type="duplicateValues" dxfId="15" priority="432"/>
  </conditionalFormatting>
  <conditionalFormatting sqref="C13:C22">
    <cfRule type="duplicateValues" dxfId="14" priority="434"/>
    <cfRule type="duplicateValues" dxfId="13" priority="435"/>
  </conditionalFormatting>
  <conditionalFormatting sqref="D13:D22">
    <cfRule type="duplicateValues" dxfId="12" priority="436"/>
    <cfRule type="duplicateValues" dxfId="11" priority="437"/>
  </conditionalFormatting>
  <conditionalFormatting sqref="C13:C22">
    <cfRule type="duplicateValues" dxfId="10" priority="439"/>
  </conditionalFormatting>
  <conditionalFormatting sqref="E13:E22">
    <cfRule type="duplicateValues" dxfId="9" priority="10"/>
  </conditionalFormatting>
  <conditionalFormatting sqref="AW5:AW15">
    <cfRule type="containsText" dxfId="8" priority="8" operator="containsText" text="T2">
      <formula>NOT(ISERROR(SEARCH("T2",AW5)))</formula>
    </cfRule>
    <cfRule type="containsText" dxfId="7" priority="9" operator="containsText" text="T1">
      <formula>NOT(ISERROR(SEARCH("T1",AW5)))</formula>
    </cfRule>
  </conditionalFormatting>
  <conditionalFormatting sqref="D24:D33">
    <cfRule type="duplicateValues" dxfId="6" priority="1"/>
  </conditionalFormatting>
  <conditionalFormatting sqref="C24:C33">
    <cfRule type="duplicateValues" dxfId="5" priority="2"/>
    <cfRule type="duplicateValues" dxfId="4" priority="3"/>
  </conditionalFormatting>
  <conditionalFormatting sqref="D24:D33">
    <cfRule type="duplicateValues" dxfId="3" priority="4"/>
    <cfRule type="duplicateValues" dxfId="2" priority="5"/>
  </conditionalFormatting>
  <conditionalFormatting sqref="E24:E33">
    <cfRule type="duplicateValues" dxfId="1" priority="6"/>
  </conditionalFormatting>
  <conditionalFormatting sqref="C24:C33">
    <cfRule type="duplicateValues" dxfId="0" priority="7"/>
  </conditionalFormatting>
  <dataValidations count="7">
    <dataValidation type="list" allowBlank="1" showInputMessage="1" showErrorMessage="1" sqref="J10:AC10 J21:AC21 J32:AC32" xr:uid="{00000000-0002-0000-0400-000000000000}">
      <formula1>"M, F"</formula1>
    </dataValidation>
    <dataValidation type="decimal" operator="greaterThanOrEqual" allowBlank="1" showInputMessage="1" showErrorMessage="1" sqref="J13:AC17 J22:AC22 J11:AC11 J9:AC9 J20:AC20 J2:AC6 J31:AC31 J33:AC33 J24:AC28" xr:uid="{00000000-0002-0000-0400-000001000000}">
      <formula1>-99999999</formula1>
    </dataValidation>
    <dataValidation type="list" allowBlank="1" showInputMessage="1" showErrorMessage="1" sqref="AO13:AO22 AI2:AL11 AO2:AO11 AI13:AL22 AO24:AO33 AI24:AL33" xr:uid="{00000000-0002-0000-0400-000002000000}">
      <formula1>"Yes, No"</formula1>
    </dataValidation>
    <dataValidation type="list" allowBlank="1" showInputMessage="1" showErrorMessage="1" sqref="AS2:AS11 AS13:AS22 AS24:AS33" xr:uid="{00000000-0002-0000-0400-000003000000}">
      <formula1>"Error accepted, Error not accepted"</formula1>
    </dataValidation>
    <dataValidation type="list" allowBlank="1" showInputMessage="1" showErrorMessage="1" sqref="AP14:AP22 AP24:AP33" xr:uid="{00000000-0002-0000-0400-000004000000}">
      <formula1>$BD$2:$BD$11</formula1>
    </dataValidation>
    <dataValidation type="list" allowBlank="1" showInputMessage="1" showErrorMessage="1" sqref="J7:AC8 J18:AC19 J29:AC30" xr:uid="{00000000-0002-0000-0400-000005000000}">
      <formula1>"Yes, No, NA"</formula1>
    </dataValidation>
    <dataValidation type="list" allowBlank="1" showInputMessage="1" showErrorMessage="1" sqref="AP2:AP11 AP13" xr:uid="{00000000-0002-0000-0400-000006000000}">
      <formula1>$BD$2:$BD$12</formula1>
    </dataValidation>
  </dataValidation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E7200-7BC9-468B-8E2E-13B10B6D4FB1}">
  <dimension ref="A1:Y26"/>
  <sheetViews>
    <sheetView zoomScale="80" zoomScaleNormal="80" workbookViewId="0">
      <selection activeCell="A6" sqref="A6"/>
    </sheetView>
  </sheetViews>
  <sheetFormatPr defaultRowHeight="15.75"/>
  <cols>
    <col min="6" max="6" width="19.75" customWidth="1"/>
    <col min="8" max="8" width="11.875" bestFit="1" customWidth="1"/>
    <col min="9" max="9" width="19.375" customWidth="1"/>
    <col min="10" max="10" width="14.75" customWidth="1"/>
    <col min="14" max="14" width="12.125" customWidth="1"/>
    <col min="16" max="16" width="13.375" customWidth="1"/>
  </cols>
  <sheetData>
    <row r="1" spans="1:25">
      <c r="A1" s="167" t="s">
        <v>8</v>
      </c>
      <c r="B1" s="167" t="s">
        <v>0</v>
      </c>
      <c r="C1" s="167" t="s">
        <v>1</v>
      </c>
      <c r="D1" s="167" t="s">
        <v>1023</v>
      </c>
      <c r="E1" s="167" t="s">
        <v>2</v>
      </c>
      <c r="F1" s="167" t="s">
        <v>6</v>
      </c>
      <c r="G1" s="167" t="s">
        <v>4</v>
      </c>
      <c r="H1" s="167" t="s">
        <v>9</v>
      </c>
      <c r="I1" s="168" t="s">
        <v>10</v>
      </c>
      <c r="J1" s="167" t="s">
        <v>11</v>
      </c>
      <c r="K1" s="169" t="s">
        <v>13</v>
      </c>
      <c r="L1" s="169" t="s">
        <v>14</v>
      </c>
      <c r="M1" s="169" t="s">
        <v>15</v>
      </c>
      <c r="N1" s="169" t="s">
        <v>16</v>
      </c>
      <c r="O1" s="169" t="s">
        <v>17</v>
      </c>
      <c r="P1" s="169" t="s">
        <v>1046</v>
      </c>
      <c r="Q1" s="167" t="s">
        <v>18</v>
      </c>
      <c r="R1" s="167" t="s">
        <v>22</v>
      </c>
      <c r="S1" s="167" t="s">
        <v>23</v>
      </c>
      <c r="T1" s="167" t="s">
        <v>24</v>
      </c>
      <c r="U1" s="167" t="s">
        <v>25</v>
      </c>
      <c r="V1" s="167" t="s">
        <v>26</v>
      </c>
      <c r="W1" s="167" t="s">
        <v>27</v>
      </c>
      <c r="X1" s="167" t="s">
        <v>28</v>
      </c>
      <c r="Y1" s="167" t="s">
        <v>29</v>
      </c>
    </row>
    <row r="2" spans="1:25">
      <c r="A2" s="139" t="s">
        <v>577</v>
      </c>
      <c r="B2" s="17" t="s">
        <v>1024</v>
      </c>
      <c r="C2" s="17" t="s">
        <v>1025</v>
      </c>
      <c r="D2" s="17" t="s">
        <v>1026</v>
      </c>
      <c r="E2" s="17" t="s">
        <v>1027</v>
      </c>
      <c r="F2" s="17" t="s">
        <v>7</v>
      </c>
      <c r="G2" s="17" t="s">
        <v>744</v>
      </c>
      <c r="H2" s="17" t="s">
        <v>955</v>
      </c>
      <c r="I2" s="17" t="s">
        <v>748</v>
      </c>
      <c r="J2" s="170">
        <v>44286</v>
      </c>
      <c r="K2" s="47" t="s">
        <v>864</v>
      </c>
      <c r="L2" s="47" t="s">
        <v>815</v>
      </c>
      <c r="M2" s="47">
        <v>4</v>
      </c>
      <c r="N2" s="77">
        <v>43918</v>
      </c>
      <c r="O2" s="95" t="s">
        <v>857</v>
      </c>
      <c r="P2" s="36" t="s">
        <v>956</v>
      </c>
      <c r="Q2" t="s">
        <v>760</v>
      </c>
      <c r="R2" s="47"/>
      <c r="S2" s="47"/>
      <c r="T2" s="36"/>
      <c r="U2" s="12"/>
      <c r="V2" s="12"/>
      <c r="W2" s="12"/>
      <c r="X2" s="12"/>
      <c r="Y2" s="12"/>
    </row>
    <row r="3" spans="1:25">
      <c r="A3" s="139" t="s">
        <v>577</v>
      </c>
      <c r="B3" s="17" t="s">
        <v>574</v>
      </c>
      <c r="C3" s="17" t="s">
        <v>1028</v>
      </c>
      <c r="D3" s="17" t="s">
        <v>1029</v>
      </c>
      <c r="E3" s="17" t="s">
        <v>1030</v>
      </c>
      <c r="F3" s="17" t="s">
        <v>5</v>
      </c>
      <c r="G3" s="17" t="s">
        <v>1031</v>
      </c>
      <c r="H3" s="17" t="s">
        <v>955</v>
      </c>
      <c r="I3" s="75">
        <v>38421000</v>
      </c>
      <c r="J3" s="170">
        <v>44286</v>
      </c>
      <c r="K3" s="47" t="s">
        <v>967</v>
      </c>
      <c r="L3" s="150" t="s">
        <v>966</v>
      </c>
      <c r="M3" s="150">
        <v>52</v>
      </c>
      <c r="N3" s="81" t="s">
        <v>959</v>
      </c>
      <c r="O3" s="17" t="s">
        <v>747</v>
      </c>
      <c r="P3" s="150" t="s">
        <v>996</v>
      </c>
      <c r="Q3" s="117" t="s">
        <v>748</v>
      </c>
      <c r="R3" s="17"/>
      <c r="S3" s="17"/>
      <c r="T3" s="17"/>
      <c r="U3" s="12"/>
      <c r="V3" s="12"/>
      <c r="W3" s="12"/>
      <c r="X3" s="12"/>
      <c r="Y3" s="12"/>
    </row>
    <row r="4" spans="1:25">
      <c r="A4" s="139" t="s">
        <v>577</v>
      </c>
      <c r="B4" s="17" t="s">
        <v>1032</v>
      </c>
      <c r="C4" s="17" t="s">
        <v>1033</v>
      </c>
      <c r="D4" s="17" t="s">
        <v>1034</v>
      </c>
      <c r="E4" s="17" t="s">
        <v>1035</v>
      </c>
      <c r="F4" s="17" t="s">
        <v>5</v>
      </c>
      <c r="G4" s="17" t="s">
        <v>1031</v>
      </c>
      <c r="H4" s="17" t="s">
        <v>955</v>
      </c>
      <c r="I4" s="120"/>
      <c r="J4" s="170">
        <v>44286</v>
      </c>
      <c r="K4" s="17"/>
      <c r="L4" s="17"/>
      <c r="M4" s="171"/>
      <c r="N4" s="81"/>
      <c r="O4" s="17"/>
      <c r="P4" s="17"/>
      <c r="Q4" s="17" t="s">
        <v>760</v>
      </c>
      <c r="R4" s="12"/>
      <c r="S4" s="12"/>
      <c r="T4" s="12"/>
      <c r="U4" s="12"/>
      <c r="V4" s="12"/>
      <c r="W4" s="12"/>
      <c r="X4" s="12"/>
      <c r="Y4" s="12"/>
    </row>
    <row r="5" spans="1:25">
      <c r="A5" s="139" t="s">
        <v>577</v>
      </c>
      <c r="B5" s="17" t="s">
        <v>1024</v>
      </c>
      <c r="C5" s="17" t="s">
        <v>1036</v>
      </c>
      <c r="D5" s="17" t="s">
        <v>1037</v>
      </c>
      <c r="E5" s="17" t="s">
        <v>1038</v>
      </c>
      <c r="F5" s="17" t="s">
        <v>7</v>
      </c>
      <c r="G5" s="17" t="s">
        <v>744</v>
      </c>
      <c r="H5" s="17" t="s">
        <v>955</v>
      </c>
      <c r="I5" s="17" t="s">
        <v>748</v>
      </c>
      <c r="J5" s="170">
        <v>44286</v>
      </c>
      <c r="K5" s="150" t="s">
        <v>967</v>
      </c>
      <c r="L5" s="36" t="s">
        <v>966</v>
      </c>
      <c r="M5" s="150">
        <v>86</v>
      </c>
      <c r="N5" s="149" t="s">
        <v>959</v>
      </c>
      <c r="O5" t="s">
        <v>984</v>
      </c>
      <c r="P5" s="36" t="s">
        <v>956</v>
      </c>
      <c r="Q5" s="47" t="s">
        <v>760</v>
      </c>
      <c r="R5" s="47"/>
      <c r="S5" s="47"/>
      <c r="U5" s="12"/>
      <c r="V5" s="12"/>
      <c r="W5" s="12"/>
      <c r="X5" s="12"/>
      <c r="Y5" s="12"/>
    </row>
    <row r="6" spans="1:25">
      <c r="A6" s="139" t="s">
        <v>577</v>
      </c>
      <c r="B6" s="17" t="s">
        <v>1039</v>
      </c>
      <c r="C6" s="17" t="s">
        <v>378</v>
      </c>
      <c r="D6" s="17" t="s">
        <v>1040</v>
      </c>
      <c r="E6" s="17" t="s">
        <v>1041</v>
      </c>
      <c r="F6" s="17" t="s">
        <v>5</v>
      </c>
      <c r="G6" s="172" t="s">
        <v>65</v>
      </c>
      <c r="H6" s="17" t="s">
        <v>955</v>
      </c>
      <c r="I6" s="189">
        <v>78168948165</v>
      </c>
      <c r="J6" s="170">
        <v>44286</v>
      </c>
      <c r="K6" s="47" t="s">
        <v>967</v>
      </c>
      <c r="L6" s="36" t="s">
        <v>966</v>
      </c>
      <c r="M6" s="150">
        <v>195</v>
      </c>
      <c r="N6" s="149" t="s">
        <v>959</v>
      </c>
      <c r="O6" s="12" t="s">
        <v>747</v>
      </c>
      <c r="P6" s="150" t="s">
        <v>976</v>
      </c>
      <c r="Q6" s="17" t="s">
        <v>748</v>
      </c>
      <c r="R6" t="s">
        <v>1058</v>
      </c>
      <c r="S6" s="174"/>
      <c r="T6" s="19"/>
      <c r="U6" s="175"/>
      <c r="V6" s="175"/>
      <c r="W6" s="176"/>
      <c r="X6" s="175"/>
      <c r="Y6" s="175"/>
    </row>
    <row r="7" spans="1:25">
      <c r="A7" s="139" t="s">
        <v>577</v>
      </c>
      <c r="B7" s="17" t="s">
        <v>1039</v>
      </c>
      <c r="C7" s="17" t="s">
        <v>653</v>
      </c>
      <c r="D7" s="17" t="s">
        <v>1042</v>
      </c>
      <c r="E7" s="17" t="s">
        <v>1043</v>
      </c>
      <c r="F7" s="177" t="s">
        <v>7</v>
      </c>
      <c r="G7" s="17" t="s">
        <v>744</v>
      </c>
      <c r="H7" s="17" t="s">
        <v>955</v>
      </c>
      <c r="I7" s="17" t="s">
        <v>747</v>
      </c>
      <c r="J7" s="170">
        <v>44286</v>
      </c>
      <c r="K7" s="12"/>
      <c r="L7" s="12"/>
      <c r="M7" s="12"/>
      <c r="N7" s="170"/>
      <c r="O7" s="12"/>
      <c r="P7" s="12"/>
      <c r="Q7" s="12" t="s">
        <v>760</v>
      </c>
      <c r="R7" s="12"/>
      <c r="S7" s="12"/>
      <c r="T7" s="12"/>
      <c r="U7" s="12"/>
      <c r="V7" s="12"/>
      <c r="W7" s="12"/>
      <c r="X7" s="12"/>
      <c r="Y7" s="12"/>
    </row>
    <row r="8" spans="1:25">
      <c r="A8" s="139" t="s">
        <v>577</v>
      </c>
      <c r="B8" s="17" t="s">
        <v>1039</v>
      </c>
      <c r="C8" s="17" t="s">
        <v>656</v>
      </c>
      <c r="D8" s="17" t="s">
        <v>1044</v>
      </c>
      <c r="E8" s="17" t="s">
        <v>1045</v>
      </c>
      <c r="F8" s="177" t="s">
        <v>7</v>
      </c>
      <c r="G8" s="17" t="s">
        <v>744</v>
      </c>
      <c r="H8" s="17" t="s">
        <v>955</v>
      </c>
      <c r="I8" s="17" t="s">
        <v>747</v>
      </c>
      <c r="J8" s="170">
        <v>44286</v>
      </c>
      <c r="K8" s="12"/>
      <c r="L8" s="12"/>
      <c r="M8" s="12"/>
      <c r="N8" s="12"/>
      <c r="O8" s="12"/>
      <c r="P8" s="12"/>
      <c r="Q8" s="12" t="s">
        <v>760</v>
      </c>
      <c r="R8" s="12"/>
      <c r="S8" s="12"/>
      <c r="T8" s="12"/>
      <c r="U8" s="12"/>
      <c r="V8" s="12"/>
      <c r="W8" s="12"/>
      <c r="X8" s="12"/>
      <c r="Y8" s="12"/>
    </row>
    <row r="9" spans="1:25">
      <c r="A9" s="139" t="s">
        <v>577</v>
      </c>
      <c r="B9" s="17" t="s">
        <v>1024</v>
      </c>
      <c r="C9" s="17" t="s">
        <v>1025</v>
      </c>
      <c r="D9" s="17" t="s">
        <v>1026</v>
      </c>
      <c r="E9" s="17" t="s">
        <v>1027</v>
      </c>
      <c r="F9" s="17" t="s">
        <v>7</v>
      </c>
      <c r="G9" s="17" t="s">
        <v>744</v>
      </c>
      <c r="H9" s="17" t="s">
        <v>12</v>
      </c>
      <c r="I9" s="17" t="s">
        <v>748</v>
      </c>
      <c r="J9" s="170">
        <v>43921</v>
      </c>
      <c r="K9" s="47" t="s">
        <v>864</v>
      </c>
      <c r="L9" s="47" t="s">
        <v>815</v>
      </c>
      <c r="M9" s="47">
        <v>4</v>
      </c>
      <c r="N9" s="77">
        <v>43918</v>
      </c>
      <c r="O9" s="95" t="s">
        <v>857</v>
      </c>
      <c r="P9" s="36" t="s">
        <v>956</v>
      </c>
      <c r="Q9" t="s">
        <v>760</v>
      </c>
      <c r="R9" s="12"/>
      <c r="S9" s="12"/>
      <c r="T9" s="12"/>
      <c r="U9" s="12"/>
      <c r="V9" s="12"/>
      <c r="W9" s="12"/>
      <c r="X9" s="12"/>
      <c r="Y9" s="12"/>
    </row>
    <row r="10" spans="1:25" ht="16.5">
      <c r="A10" s="139" t="s">
        <v>577</v>
      </c>
      <c r="B10" s="17" t="s">
        <v>574</v>
      </c>
      <c r="C10" s="17" t="s">
        <v>1028</v>
      </c>
      <c r="D10" s="17" t="s">
        <v>1029</v>
      </c>
      <c r="E10" s="17" t="s">
        <v>1030</v>
      </c>
      <c r="F10" s="17" t="s">
        <v>5</v>
      </c>
      <c r="G10" s="17" t="s">
        <v>1031</v>
      </c>
      <c r="H10" s="17" t="s">
        <v>12</v>
      </c>
      <c r="I10" s="186">
        <v>32328000</v>
      </c>
      <c r="J10" s="170">
        <v>43921</v>
      </c>
      <c r="K10" s="47" t="s">
        <v>933</v>
      </c>
      <c r="L10" s="47" t="s">
        <v>932</v>
      </c>
      <c r="M10" s="47">
        <v>8</v>
      </c>
      <c r="N10" s="77">
        <v>44022</v>
      </c>
      <c r="O10" s="12" t="s">
        <v>747</v>
      </c>
      <c r="P10" s="12" t="s">
        <v>1047</v>
      </c>
      <c r="Q10" s="117" t="s">
        <v>748</v>
      </c>
      <c r="R10" s="193" t="s">
        <v>1050</v>
      </c>
      <c r="S10" s="12"/>
      <c r="T10" s="12"/>
      <c r="U10" s="12"/>
      <c r="V10" s="12"/>
      <c r="W10" s="12"/>
      <c r="X10" s="12"/>
      <c r="Y10" s="12"/>
    </row>
    <row r="11" spans="1:25">
      <c r="A11" s="139" t="s">
        <v>577</v>
      </c>
      <c r="B11" s="17" t="s">
        <v>1032</v>
      </c>
      <c r="C11" s="17" t="s">
        <v>1033</v>
      </c>
      <c r="D11" s="17" t="s">
        <v>1034</v>
      </c>
      <c r="E11" s="17" t="s">
        <v>1035</v>
      </c>
      <c r="F11" s="17" t="s">
        <v>5</v>
      </c>
      <c r="G11" s="17" t="s">
        <v>1031</v>
      </c>
      <c r="H11" s="17" t="s">
        <v>12</v>
      </c>
      <c r="I11" s="179"/>
      <c r="J11" s="170">
        <v>43921</v>
      </c>
      <c r="K11" s="17"/>
      <c r="L11" s="17"/>
      <c r="M11" s="171"/>
      <c r="N11" s="81"/>
      <c r="O11" s="17"/>
      <c r="P11" s="17"/>
      <c r="Q11" s="17" t="s">
        <v>760</v>
      </c>
      <c r="R11" s="12"/>
      <c r="S11" s="12"/>
      <c r="T11" s="12"/>
      <c r="U11" s="12"/>
      <c r="V11" s="12"/>
      <c r="W11" s="12"/>
      <c r="X11" s="12"/>
      <c r="Y11" s="12"/>
    </row>
    <row r="12" spans="1:25">
      <c r="A12" s="139" t="s">
        <v>577</v>
      </c>
      <c r="B12" s="17" t="s">
        <v>1024</v>
      </c>
      <c r="C12" s="17" t="s">
        <v>1036</v>
      </c>
      <c r="D12" s="17" t="s">
        <v>1037</v>
      </c>
      <c r="E12" s="17" t="s">
        <v>1038</v>
      </c>
      <c r="F12" s="17" t="s">
        <v>7</v>
      </c>
      <c r="G12" s="17" t="s">
        <v>744</v>
      </c>
      <c r="H12" s="17" t="s">
        <v>12</v>
      </c>
      <c r="I12" s="17" t="s">
        <v>748</v>
      </c>
      <c r="J12" s="170">
        <v>43921</v>
      </c>
      <c r="K12" s="47" t="s">
        <v>755</v>
      </c>
      <c r="L12" s="47" t="s">
        <v>754</v>
      </c>
      <c r="M12" s="47">
        <v>69</v>
      </c>
      <c r="N12" s="77">
        <v>44015</v>
      </c>
      <c r="O12" s="95" t="s">
        <v>852</v>
      </c>
      <c r="P12" s="36" t="s">
        <v>956</v>
      </c>
      <c r="Q12" s="47" t="s">
        <v>760</v>
      </c>
      <c r="R12" s="12"/>
      <c r="S12" s="12"/>
      <c r="T12" s="12"/>
      <c r="U12" s="12"/>
      <c r="V12" s="12"/>
      <c r="W12" s="12"/>
      <c r="X12" s="12"/>
      <c r="Y12" s="12"/>
    </row>
    <row r="13" spans="1:25">
      <c r="A13" s="139" t="s">
        <v>577</v>
      </c>
      <c r="B13" s="17" t="s">
        <v>1039</v>
      </c>
      <c r="C13" s="17" t="s">
        <v>378</v>
      </c>
      <c r="D13" s="17" t="s">
        <v>1040</v>
      </c>
      <c r="E13" s="17" t="s">
        <v>1041</v>
      </c>
      <c r="F13" s="17" t="s">
        <v>5</v>
      </c>
      <c r="G13" s="172" t="s">
        <v>65</v>
      </c>
      <c r="H13" s="17" t="s">
        <v>12</v>
      </c>
      <c r="I13" s="190">
        <v>50351589354</v>
      </c>
      <c r="J13" s="170">
        <v>43921</v>
      </c>
      <c r="K13" s="47" t="s">
        <v>755</v>
      </c>
      <c r="L13" s="47" t="s">
        <v>754</v>
      </c>
      <c r="M13" s="47">
        <v>215</v>
      </c>
      <c r="N13" s="77">
        <v>44015</v>
      </c>
      <c r="O13" t="s">
        <v>747</v>
      </c>
      <c r="P13" s="47" t="s">
        <v>888</v>
      </c>
      <c r="Q13" s="17" t="s">
        <v>748</v>
      </c>
      <c r="R13" t="s">
        <v>1059</v>
      </c>
      <c r="S13" s="174"/>
      <c r="T13" s="19"/>
      <c r="U13" s="12"/>
      <c r="V13" s="12"/>
      <c r="W13" s="12"/>
      <c r="X13" s="12"/>
      <c r="Y13" s="12"/>
    </row>
    <row r="14" spans="1:25">
      <c r="A14" s="139" t="s">
        <v>577</v>
      </c>
      <c r="B14" s="17" t="s">
        <v>1039</v>
      </c>
      <c r="C14" s="17" t="s">
        <v>653</v>
      </c>
      <c r="D14" s="17" t="s">
        <v>1042</v>
      </c>
      <c r="E14" s="17" t="s">
        <v>1043</v>
      </c>
      <c r="F14" s="177" t="s">
        <v>7</v>
      </c>
      <c r="G14" s="17" t="s">
        <v>744</v>
      </c>
      <c r="H14" s="17" t="s">
        <v>12</v>
      </c>
      <c r="I14" s="17" t="s">
        <v>747</v>
      </c>
      <c r="J14" s="170">
        <v>43921</v>
      </c>
      <c r="K14" s="12"/>
      <c r="L14" s="12"/>
      <c r="M14" s="12"/>
      <c r="N14" s="170"/>
      <c r="O14" s="12"/>
      <c r="P14" s="12"/>
      <c r="Q14" s="12" t="s">
        <v>760</v>
      </c>
      <c r="R14" s="12"/>
      <c r="S14" s="12"/>
      <c r="T14" s="12"/>
      <c r="U14" s="12"/>
      <c r="V14" s="12"/>
      <c r="W14" s="12"/>
      <c r="X14" s="12"/>
      <c r="Y14" s="12"/>
    </row>
    <row r="15" spans="1:25">
      <c r="A15" s="139" t="s">
        <v>577</v>
      </c>
      <c r="B15" s="17" t="s">
        <v>1039</v>
      </c>
      <c r="C15" s="17" t="s">
        <v>656</v>
      </c>
      <c r="D15" s="17" t="s">
        <v>1044</v>
      </c>
      <c r="E15" s="17" t="s">
        <v>1045</v>
      </c>
      <c r="F15" s="177" t="s">
        <v>7</v>
      </c>
      <c r="G15" s="17" t="s">
        <v>744</v>
      </c>
      <c r="H15" s="17" t="s">
        <v>12</v>
      </c>
      <c r="I15" s="17" t="s">
        <v>747</v>
      </c>
      <c r="J15" s="170">
        <v>43921</v>
      </c>
      <c r="K15" s="12"/>
      <c r="L15" s="12"/>
      <c r="M15" s="12"/>
      <c r="N15" s="12"/>
      <c r="O15" s="12"/>
      <c r="P15" s="12"/>
      <c r="Q15" s="17" t="s">
        <v>760</v>
      </c>
      <c r="R15" s="12"/>
      <c r="S15" s="12"/>
      <c r="T15" s="12"/>
      <c r="U15" s="12"/>
      <c r="V15" s="12"/>
      <c r="W15" s="12"/>
      <c r="X15" s="12"/>
      <c r="Y15" s="12"/>
    </row>
    <row r="16" spans="1:25">
      <c r="A16" s="139" t="s">
        <v>577</v>
      </c>
      <c r="B16" s="17" t="s">
        <v>1024</v>
      </c>
      <c r="C16" s="17" t="s">
        <v>1025</v>
      </c>
      <c r="D16" s="17" t="s">
        <v>1026</v>
      </c>
      <c r="E16" s="17" t="s">
        <v>1027</v>
      </c>
      <c r="F16" s="17" t="s">
        <v>7</v>
      </c>
      <c r="G16" s="17" t="s">
        <v>744</v>
      </c>
      <c r="H16" s="17" t="s">
        <v>66</v>
      </c>
      <c r="I16" s="17" t="s">
        <v>748</v>
      </c>
      <c r="J16" s="170">
        <v>43555</v>
      </c>
      <c r="K16" s="47" t="s">
        <v>864</v>
      </c>
      <c r="L16" s="47" t="s">
        <v>815</v>
      </c>
      <c r="M16" s="47">
        <v>4</v>
      </c>
      <c r="N16" s="77">
        <v>43918</v>
      </c>
      <c r="O16" s="95" t="s">
        <v>857</v>
      </c>
      <c r="P16" s="36" t="s">
        <v>956</v>
      </c>
      <c r="Q16" t="s">
        <v>760</v>
      </c>
      <c r="R16" s="12"/>
      <c r="S16" s="12"/>
      <c r="T16" s="12"/>
      <c r="U16" s="12"/>
      <c r="V16" s="12"/>
      <c r="W16" s="12"/>
      <c r="X16" s="12"/>
      <c r="Y16" s="12"/>
    </row>
    <row r="17" spans="1:25">
      <c r="A17" s="139" t="s">
        <v>577</v>
      </c>
      <c r="B17" s="17" t="s">
        <v>574</v>
      </c>
      <c r="C17" s="17" t="s">
        <v>1028</v>
      </c>
      <c r="D17" s="17" t="s">
        <v>1029</v>
      </c>
      <c r="E17" s="17" t="s">
        <v>1030</v>
      </c>
      <c r="F17" s="17" t="s">
        <v>5</v>
      </c>
      <c r="G17" s="17" t="s">
        <v>1031</v>
      </c>
      <c r="H17" s="17" t="s">
        <v>66</v>
      </c>
      <c r="I17" s="116">
        <v>10168482.460000001</v>
      </c>
      <c r="J17" s="170">
        <v>43555</v>
      </c>
      <c r="K17" s="47" t="s">
        <v>935</v>
      </c>
      <c r="L17" s="76" t="s">
        <v>934</v>
      </c>
      <c r="M17" s="76">
        <v>8</v>
      </c>
      <c r="N17" s="77">
        <v>43675</v>
      </c>
      <c r="O17" s="12" t="s">
        <v>747</v>
      </c>
      <c r="P17" s="76" t="s">
        <v>882</v>
      </c>
      <c r="Q17" s="117" t="s">
        <v>748</v>
      </c>
      <c r="R17" s="12"/>
      <c r="S17" s="12"/>
      <c r="T17" s="12"/>
      <c r="U17" s="12"/>
      <c r="V17" s="12"/>
      <c r="W17" s="12"/>
      <c r="X17" s="12"/>
      <c r="Y17" s="12"/>
    </row>
    <row r="18" spans="1:25">
      <c r="A18" s="139" t="s">
        <v>577</v>
      </c>
      <c r="B18" s="17" t="s">
        <v>1032</v>
      </c>
      <c r="C18" s="17" t="s">
        <v>1033</v>
      </c>
      <c r="D18" s="17" t="s">
        <v>1034</v>
      </c>
      <c r="E18" s="17" t="s">
        <v>1035</v>
      </c>
      <c r="F18" s="17" t="s">
        <v>5</v>
      </c>
      <c r="G18" s="17" t="s">
        <v>1031</v>
      </c>
      <c r="H18" s="17" t="s">
        <v>66</v>
      </c>
      <c r="I18" s="179"/>
      <c r="J18" s="170">
        <v>43555</v>
      </c>
      <c r="K18" s="17"/>
      <c r="L18" s="17"/>
      <c r="M18" s="178"/>
      <c r="N18" s="81"/>
      <c r="O18" s="12"/>
      <c r="P18" s="12"/>
      <c r="Q18" s="12" t="s">
        <v>760</v>
      </c>
      <c r="R18" s="12"/>
      <c r="S18" s="12"/>
      <c r="T18" s="12"/>
      <c r="U18" s="12"/>
      <c r="V18" s="12"/>
      <c r="W18" s="12"/>
      <c r="X18" s="12"/>
      <c r="Y18" s="12"/>
    </row>
    <row r="19" spans="1:25">
      <c r="A19" s="139" t="s">
        <v>577</v>
      </c>
      <c r="B19" s="17" t="s">
        <v>1024</v>
      </c>
      <c r="C19" s="17" t="s">
        <v>1036</v>
      </c>
      <c r="D19" s="17" t="s">
        <v>1037</v>
      </c>
      <c r="E19" s="17" t="s">
        <v>1038</v>
      </c>
      <c r="F19" s="17" t="s">
        <v>7</v>
      </c>
      <c r="G19" s="17" t="s">
        <v>744</v>
      </c>
      <c r="H19" s="17" t="s">
        <v>66</v>
      </c>
      <c r="I19" s="17" t="s">
        <v>748</v>
      </c>
      <c r="J19" s="170">
        <v>43555</v>
      </c>
      <c r="K19" s="47" t="s">
        <v>757</v>
      </c>
      <c r="L19" s="47" t="s">
        <v>750</v>
      </c>
      <c r="M19" s="47">
        <v>73</v>
      </c>
      <c r="N19" s="77">
        <v>43664</v>
      </c>
      <c r="O19" s="95" t="s">
        <v>852</v>
      </c>
      <c r="P19" s="36" t="s">
        <v>956</v>
      </c>
      <c r="Q19" s="47" t="s">
        <v>760</v>
      </c>
      <c r="R19" s="47"/>
      <c r="S19" s="47"/>
      <c r="T19" s="47"/>
      <c r="U19" s="12"/>
      <c r="V19" s="12"/>
      <c r="W19" s="12"/>
      <c r="X19" s="12"/>
      <c r="Y19" s="12"/>
    </row>
    <row r="20" spans="1:25">
      <c r="A20" s="139" t="s">
        <v>577</v>
      </c>
      <c r="B20" s="17" t="s">
        <v>1039</v>
      </c>
      <c r="C20" s="17" t="s">
        <v>378</v>
      </c>
      <c r="D20" s="17" t="s">
        <v>1040</v>
      </c>
      <c r="E20" s="17" t="s">
        <v>1041</v>
      </c>
      <c r="F20" s="17" t="s">
        <v>5</v>
      </c>
      <c r="G20" s="172" t="s">
        <v>65</v>
      </c>
      <c r="H20" s="17" t="s">
        <v>66</v>
      </c>
      <c r="I20" s="173">
        <v>90307863327</v>
      </c>
      <c r="J20" s="170">
        <v>43555</v>
      </c>
      <c r="K20" s="47" t="s">
        <v>757</v>
      </c>
      <c r="L20" s="47" t="s">
        <v>750</v>
      </c>
      <c r="M20" s="47">
        <v>214</v>
      </c>
      <c r="N20" s="77">
        <v>43664</v>
      </c>
      <c r="O20" s="12" t="s">
        <v>747</v>
      </c>
      <c r="P20" s="47" t="s">
        <v>879</v>
      </c>
      <c r="Q20" s="17" t="s">
        <v>748</v>
      </c>
      <c r="R20" t="s">
        <v>1048</v>
      </c>
      <c r="S20" s="174"/>
      <c r="T20" s="19"/>
      <c r="U20" s="12"/>
      <c r="V20" s="12"/>
      <c r="W20" s="12"/>
      <c r="X20" s="12"/>
      <c r="Y20" s="12"/>
    </row>
    <row r="21" spans="1:25">
      <c r="A21" s="139" t="s">
        <v>577</v>
      </c>
      <c r="B21" s="17" t="s">
        <v>1039</v>
      </c>
      <c r="C21" s="17" t="s">
        <v>653</v>
      </c>
      <c r="D21" s="17" t="s">
        <v>1042</v>
      </c>
      <c r="E21" s="17" t="s">
        <v>1043</v>
      </c>
      <c r="F21" s="177" t="s">
        <v>7</v>
      </c>
      <c r="G21" s="17" t="s">
        <v>744</v>
      </c>
      <c r="H21" s="17" t="s">
        <v>66</v>
      </c>
      <c r="I21" s="17" t="s">
        <v>747</v>
      </c>
      <c r="J21" s="170">
        <v>43555</v>
      </c>
      <c r="K21" s="12"/>
      <c r="L21" s="12"/>
      <c r="M21" s="12"/>
      <c r="N21" s="170"/>
      <c r="O21" s="12"/>
      <c r="P21" s="12"/>
      <c r="Q21" s="12" t="s">
        <v>760</v>
      </c>
      <c r="R21" s="12"/>
      <c r="S21" s="12"/>
      <c r="T21" s="12"/>
      <c r="U21" s="12"/>
      <c r="V21" s="12"/>
      <c r="W21" s="12"/>
      <c r="X21" s="12"/>
      <c r="Y21" s="12"/>
    </row>
    <row r="22" spans="1:25">
      <c r="A22" s="139" t="s">
        <v>577</v>
      </c>
      <c r="B22" s="17" t="s">
        <v>1039</v>
      </c>
      <c r="C22" s="17" t="s">
        <v>656</v>
      </c>
      <c r="D22" s="17" t="s">
        <v>1044</v>
      </c>
      <c r="E22" s="17" t="s">
        <v>1045</v>
      </c>
      <c r="F22" s="177" t="s">
        <v>7</v>
      </c>
      <c r="G22" s="17" t="s">
        <v>744</v>
      </c>
      <c r="H22" s="17" t="s">
        <v>66</v>
      </c>
      <c r="I22" s="17" t="s">
        <v>747</v>
      </c>
      <c r="J22" s="170">
        <v>43555</v>
      </c>
      <c r="K22" s="12"/>
      <c r="L22" s="12"/>
      <c r="M22" s="12"/>
      <c r="N22" s="12"/>
      <c r="O22" s="12"/>
      <c r="P22" s="12"/>
      <c r="Q22" s="17" t="s">
        <v>760</v>
      </c>
      <c r="R22" s="12"/>
      <c r="S22" s="12"/>
      <c r="T22" s="12"/>
      <c r="U22" s="12"/>
      <c r="V22" s="12"/>
      <c r="W22" s="12"/>
      <c r="X22" s="12"/>
      <c r="Y22" s="12"/>
    </row>
    <row r="24" spans="1:25">
      <c r="F24" s="116"/>
    </row>
    <row r="25" spans="1:25">
      <c r="F25" s="116"/>
    </row>
    <row r="26" spans="1:25">
      <c r="F26" s="116"/>
    </row>
  </sheetData>
  <autoFilter ref="A1:Y22" xr:uid="{BB1F6CDB-F807-45FA-9E05-E237F001E7E9}"/>
  <dataValidations count="6">
    <dataValidation type="decimal" operator="greaterThanOrEqual" allowBlank="1" showInputMessage="1" showErrorMessage="1" sqref="I10:I11 I18 I3" xr:uid="{A43B2FE2-6002-4304-854E-B28B27566E65}">
      <formula1>-999999</formula1>
    </dataValidation>
    <dataValidation type="list" allowBlank="1" showInputMessage="1" showErrorMessage="1" sqref="Q7:Q8 Q14 Q21" xr:uid="{2FDABAB0-AF21-4C12-800F-FD033DEDFD3F}">
      <formula1>"Yes,No"</formula1>
    </dataValidation>
    <dataValidation type="list" allowBlank="1" showInputMessage="1" showErrorMessage="1" sqref="I2 I5 I7:I9 I12 I14:I16 I19 I21:I22" xr:uid="{C6E65490-854B-4DBD-B536-5401E818DED7}">
      <formula1>"Yes, No, NA"</formula1>
    </dataValidation>
    <dataValidation type="list" allowBlank="1" showInputMessage="1" showErrorMessage="1" sqref="T6 T20 T13" xr:uid="{23C1E4EC-1A7A-4F12-BE65-D7F8F403F75E}">
      <formula1>$BM$4:$BM$14</formula1>
    </dataValidation>
    <dataValidation type="list" allowBlank="1" showInputMessage="1" showErrorMessage="1" sqref="W6" xr:uid="{616BA948-C8DF-474B-B00D-FE668B6F311F}">
      <formula1>"Error accepted, Error not accepted"</formula1>
    </dataValidation>
    <dataValidation type="list" allowBlank="1" showInputMessage="1" showErrorMessage="1" sqref="S6 S20 Q10 S13 Q19:S19 R2:S2 Q22 Q5:S5 Q12 Q15 Q3:T3 Q17" xr:uid="{AF157CC6-03EF-4D1A-9C70-D0195E67A782}">
      <formula1>"Yes, No"</formula1>
    </dataValidation>
  </dataValidations>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2CE8C91AF77314EA4A90BD9B336D571" ma:contentTypeVersion="11" ma:contentTypeDescription="Create a new document." ma:contentTypeScope="" ma:versionID="37b721250237e1b673b990f4a269cfff">
  <xsd:schema xmlns:xsd="http://www.w3.org/2001/XMLSchema" xmlns:xs="http://www.w3.org/2001/XMLSchema" xmlns:p="http://schemas.microsoft.com/office/2006/metadata/properties" xmlns:ns2="c18c2e20-2f68-4af2-bf33-f0f15556446d" xmlns:ns3="a057a483-216d-4efe-985a-af51bc0c1ebf" targetNamespace="http://schemas.microsoft.com/office/2006/metadata/properties" ma:root="true" ma:fieldsID="46c41d6588b9a33da272e21cee20bca4" ns2:_="" ns3:_="">
    <xsd:import namespace="c18c2e20-2f68-4af2-bf33-f0f15556446d"/>
    <xsd:import namespace="a057a483-216d-4efe-985a-af51bc0c1eb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8c2e20-2f68-4af2-bf33-f0f1555644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057a483-216d-4efe-985a-af51bc0c1ebf"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EBC3BE4-4E6D-4176-BB62-C2C6D3B75FE6}">
  <ds:schemaRefs>
    <ds:schemaRef ds:uri="http://schemas.microsoft.com/sharepoint/v3/contenttype/forms"/>
  </ds:schemaRefs>
</ds:datastoreItem>
</file>

<file path=customXml/itemProps2.xml><?xml version="1.0" encoding="utf-8"?>
<ds:datastoreItem xmlns:ds="http://schemas.openxmlformats.org/officeDocument/2006/customXml" ds:itemID="{54FC1831-CA2A-4099-9311-681B34CC8E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8c2e20-2f68-4af2-bf33-f0f15556446d"/>
    <ds:schemaRef ds:uri="a057a483-216d-4efe-985a-af51bc0c1eb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68B6513-F244-4466-B72E-DC449C5FD224}">
  <ds:schemaRefs>
    <ds:schemaRef ds:uri="http://purl.org/dc/elements/1.1/"/>
    <ds:schemaRef ds:uri="http://www.w3.org/XML/1998/namespace"/>
    <ds:schemaRef ds:uri="http://schemas.openxmlformats.org/package/2006/metadata/core-properties"/>
    <ds:schemaRef ds:uri="http://purl.org/dc/dcmitype/"/>
    <ds:schemaRef ds:uri="http://schemas.microsoft.com/office/infopath/2007/PartnerControls"/>
    <ds:schemaRef ds:uri="http://schemas.microsoft.com/office/2006/metadata/properties"/>
    <ds:schemaRef ds:uri="http://schemas.microsoft.com/office/2006/documentManagement/types"/>
    <ds:schemaRef ds:uri="3c23a6ea-4aec-4b5a-8a1a-64ae921079b8"/>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Company Info</vt:lpstr>
      <vt:lpstr>Sheet3</vt:lpstr>
      <vt:lpstr>Standalone </vt:lpstr>
      <vt:lpstr>Matrix-Directors</vt:lpstr>
      <vt:lpstr>Matrix-KMP</vt:lpstr>
      <vt:lpstr>SFDR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Jaya Waskar</cp:lastModifiedBy>
  <dcterms:created xsi:type="dcterms:W3CDTF">2021-02-17T01:36:11Z</dcterms:created>
  <dcterms:modified xsi:type="dcterms:W3CDTF">2021-10-25T09:20:16Z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0x01010022CE8C91AF77314EA4A90BD9B336D571</vt:lpwstr>
  </property>
</Properties>
</file>