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https://esdgsio.sharepoint.com/sites/ESDDataSolutionspvtltd/Shared Documents/Indian Companies 20-21 working/Acuite ESG 511/NIC 1 to 20/NIC 9/Petronet LNG Limited/"/>
    </mc:Choice>
  </mc:AlternateContent>
  <xr:revisionPtr revIDLastSave="4" documentId="13_ncr:1_{ED9B0281-8E39-46F2-93CE-9543FA054F96}" xr6:coauthVersionLast="47" xr6:coauthVersionMax="47" xr10:uidLastSave="{1821A2BD-A46F-46CF-B7BB-3070423D2102}"/>
  <bookViews>
    <workbookView xWindow="-120" yWindow="-120" windowWidth="20730" windowHeight="11310" xr2:uid="{00000000-000D-0000-FFFF-FFFF00000000}"/>
  </bookViews>
  <sheets>
    <sheet name="Company Info" sheetId="2" r:id="rId1"/>
    <sheet name="Sheet3" sheetId="3" state="hidden" r:id="rId2"/>
    <sheet name="Standalone " sheetId="1" r:id="rId3"/>
    <sheet name="Matrix-Directors" sheetId="4" r:id="rId4"/>
    <sheet name="Matrix-KMP" sheetId="5" r:id="rId5"/>
    <sheet name="SFDR" sheetId="6" r:id="rId6"/>
  </sheets>
  <definedNames>
    <definedName name="_xlnm._FilterDatabase" localSheetId="3" hidden="1">'Matrix-Directors'!$A$1:$BQ$93</definedName>
    <definedName name="_xlnm._FilterDatabase" localSheetId="4" hidden="1">'Matrix-KMP'!$A$1:$BE$33</definedName>
    <definedName name="_xlnm._FilterDatabase" localSheetId="5" hidden="1">SFDR!$A$1:$Y$22</definedName>
    <definedName name="_xlnm._FilterDatabase" localSheetId="2" hidden="1">'Standalone '!$A$1:$AL$316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15" i="5" l="1"/>
  <c r="AY15" i="5" s="1"/>
  <c r="AX14" i="5"/>
  <c r="AY14" i="5" s="1"/>
  <c r="AX13" i="5"/>
  <c r="AY13" i="5" s="1"/>
  <c r="AX12" i="5"/>
  <c r="AY12" i="5" s="1"/>
  <c r="AX11" i="5"/>
  <c r="AY11" i="5" s="1"/>
  <c r="AX10" i="5"/>
  <c r="AY10" i="5" s="1"/>
  <c r="AX9" i="5"/>
  <c r="AY9" i="5" s="1"/>
  <c r="AX8" i="5"/>
  <c r="AY8" i="5" s="1"/>
  <c r="AX7" i="5"/>
  <c r="AY7" i="5" s="1"/>
  <c r="AX6" i="5"/>
  <c r="AY6" i="5" s="1"/>
  <c r="AX5" i="5"/>
  <c r="BI15" i="4"/>
  <c r="BJ15" i="4" s="1"/>
  <c r="BI14" i="4"/>
  <c r="BJ14" i="4" s="1"/>
  <c r="BI13" i="4"/>
  <c r="BJ13" i="4" s="1"/>
  <c r="BI12" i="4"/>
  <c r="BJ12" i="4" s="1"/>
  <c r="BI11" i="4"/>
  <c r="BJ11" i="4" s="1"/>
  <c r="BI10" i="4"/>
  <c r="BJ10" i="4" s="1"/>
  <c r="BI9" i="4"/>
  <c r="BJ9" i="4" s="1"/>
  <c r="BI8" i="4"/>
  <c r="BJ8" i="4" s="1"/>
  <c r="BI7" i="4"/>
  <c r="BJ7" i="4" s="1"/>
  <c r="BI6" i="4"/>
  <c r="BJ6" i="4" s="1"/>
  <c r="BI5" i="4"/>
  <c r="BJ5" i="4" s="1"/>
  <c r="AE15" i="1"/>
  <c r="AF15" i="1" s="1"/>
  <c r="AE14" i="1"/>
  <c r="AF14" i="1" s="1"/>
  <c r="AE13" i="1"/>
  <c r="AF13" i="1" s="1"/>
  <c r="AE12" i="1"/>
  <c r="AF12" i="1" s="1"/>
  <c r="AE11" i="1"/>
  <c r="AF11" i="1" s="1"/>
  <c r="AE10" i="1"/>
  <c r="AF10" i="1" s="1"/>
  <c r="AE9" i="1"/>
  <c r="AF9" i="1" s="1"/>
  <c r="AE8" i="1"/>
  <c r="AF8" i="1" s="1"/>
  <c r="AE7" i="1"/>
  <c r="AF7" i="1" s="1"/>
  <c r="AE6" i="1"/>
  <c r="AF6" i="1" s="1"/>
  <c r="AE5" i="1"/>
  <c r="AX16" i="5" l="1"/>
  <c r="AZ14" i="5" s="1"/>
  <c r="AZ15" i="5"/>
  <c r="AZ9" i="5"/>
  <c r="AY5" i="5"/>
  <c r="AY16" i="5" s="1"/>
  <c r="AX17" i="5" s="1"/>
  <c r="BJ16" i="4"/>
  <c r="BI17" i="4" s="1"/>
  <c r="BI16" i="4"/>
  <c r="AE16" i="1"/>
  <c r="AG14" i="1" s="1"/>
  <c r="AF5" i="1"/>
  <c r="AF16" i="1" s="1"/>
  <c r="AE17" i="1" s="1"/>
  <c r="AZ8" i="5" l="1"/>
  <c r="AZ11" i="5"/>
  <c r="AZ13" i="5"/>
  <c r="AZ7" i="5"/>
  <c r="AZ5" i="5"/>
  <c r="AZ16" i="5" s="1"/>
  <c r="AZ17" i="5" s="1"/>
  <c r="AZ12" i="5"/>
  <c r="AZ6" i="5"/>
  <c r="AZ10" i="5"/>
  <c r="BK15" i="4"/>
  <c r="BK11" i="4"/>
  <c r="BK7" i="4"/>
  <c r="BK12" i="4"/>
  <c r="BK8" i="4"/>
  <c r="BK13" i="4"/>
  <c r="BK9" i="4"/>
  <c r="BK5" i="4"/>
  <c r="BK16" i="4" s="1"/>
  <c r="BK17" i="4" s="1"/>
  <c r="BK14" i="4"/>
  <c r="BK10" i="4"/>
  <c r="BK6" i="4"/>
  <c r="AG7" i="1"/>
  <c r="AG12" i="1"/>
  <c r="AG13" i="1"/>
  <c r="AG11" i="1"/>
  <c r="AG6" i="1"/>
  <c r="AG5" i="1"/>
  <c r="AG16" i="1" s="1"/>
  <c r="AG17" i="1" s="1"/>
  <c r="AG15" i="1"/>
  <c r="AG10" i="1"/>
  <c r="AG8" i="1"/>
  <c r="AG9" i="1"/>
</calcChain>
</file>

<file path=xl/sharedStrings.xml><?xml version="1.0" encoding="utf-8"?>
<sst xmlns="http://schemas.openxmlformats.org/spreadsheetml/2006/main" count="8967" uniqueCount="1104">
  <si>
    <t>Company Name</t>
  </si>
  <si>
    <t>CIN</t>
  </si>
  <si>
    <t>CMIE/Prowess Code</t>
  </si>
  <si>
    <t>NIC Code</t>
  </si>
  <si>
    <t>NIC industry</t>
  </si>
  <si>
    <t>ISIN Code</t>
  </si>
  <si>
    <t>Analyst Name</t>
  </si>
  <si>
    <t>QA Name</t>
  </si>
  <si>
    <t>Petronet LNG Limited</t>
  </si>
  <si>
    <t>L74899DL1998PLC093073</t>
  </si>
  <si>
    <t>0910</t>
  </si>
  <si>
    <t>Support activities for petroleum and natural gas mining</t>
  </si>
  <si>
    <t>INE347G01014</t>
  </si>
  <si>
    <t>Poornashree</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</si>
  <si>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</si>
  <si>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</si>
  <si>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</si>
  <si>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</si>
  <si>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</si>
  <si>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</si>
  <si>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</si>
  <si>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</si>
  <si>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</si>
  <si>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</si>
  <si>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</si>
  <si>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</si>
  <si>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</si>
  <si>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</si>
  <si>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</si>
  <si>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</si>
  <si>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</si>
  <si>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</si>
  <si>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</si>
  <si>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</si>
  <si>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</si>
  <si>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</si>
  <si>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</si>
  <si>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</si>
  <si>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</si>
  <si>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</si>
  <si>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</si>
  <si>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</si>
  <si>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</si>
  <si>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</si>
  <si>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</si>
  <si>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</si>
  <si>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</si>
  <si>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</si>
  <si>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</si>
  <si>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</si>
  <si>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</si>
  <si>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</si>
  <si>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</si>
  <si>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</si>
  <si>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</si>
  <si>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</si>
  <si>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</si>
  <si>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</si>
  <si>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</si>
  <si>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</si>
  <si>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</si>
  <si>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</si>
  <si>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</si>
  <si>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</si>
  <si>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</si>
  <si>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</si>
  <si>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</si>
  <si>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</si>
  <si>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</si>
  <si>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</si>
  <si>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</si>
  <si>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</si>
  <si>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</si>
  <si>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</si>
  <si>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</si>
  <si>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</si>
  <si>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</si>
  <si>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</si>
  <si>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</si>
  <si>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</si>
  <si>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</si>
  <si>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</si>
  <si>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</si>
  <si>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</si>
  <si>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</si>
  <si>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</si>
  <si>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</si>
  <si>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</si>
  <si>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</si>
  <si>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</si>
  <si>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</si>
  <si>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</si>
  <si>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</si>
  <si>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</si>
  <si>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</si>
  <si>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</si>
  <si>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</si>
  <si>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</si>
  <si>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</si>
  <si>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</si>
  <si>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</si>
  <si>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</si>
  <si>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</si>
  <si>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</si>
  <si>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</si>
  <si>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</si>
  <si>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</si>
  <si>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</si>
  <si>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</si>
  <si>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</si>
  <si>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</si>
  <si>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</si>
  <si>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</si>
  <si>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</si>
  <si>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</si>
  <si>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</si>
  <si>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</si>
  <si>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</si>
  <si>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</si>
  <si>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</si>
  <si>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</si>
  <si>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</si>
  <si>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</si>
  <si>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</si>
  <si>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</si>
  <si>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</si>
  <si>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</si>
  <si>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</si>
  <si>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</si>
  <si>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</si>
  <si>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</si>
  <si>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</si>
  <si>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</si>
  <si>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</si>
  <si>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</si>
  <si>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</si>
  <si>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</si>
  <si>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</si>
  <si>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</si>
  <si>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</si>
  <si>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</si>
  <si>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</si>
  <si>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</si>
  <si>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</si>
  <si>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</si>
  <si>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</si>
  <si>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</si>
  <si>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</si>
  <si>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</si>
  <si>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</si>
  <si>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</si>
  <si>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</si>
  <si>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</si>
  <si>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</si>
  <si>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</si>
  <si>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</si>
  <si>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</si>
  <si>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</si>
  <si>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</si>
  <si>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</si>
  <si>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</si>
  <si>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</si>
  <si>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</si>
  <si>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</si>
  <si>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</si>
  <si>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</si>
  <si>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</si>
  <si>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</si>
  <si>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</si>
  <si>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</si>
  <si>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</si>
  <si>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</si>
  <si>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</si>
  <si>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</si>
  <si>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</si>
  <si>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</si>
  <si>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</si>
  <si>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</si>
  <si>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</si>
  <si>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</si>
  <si>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</si>
  <si>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</si>
  <si>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</si>
  <si>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</si>
  <si>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</si>
  <si>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</si>
  <si>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</si>
  <si>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</si>
  <si>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</si>
  <si>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</si>
  <si>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</si>
  <si>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</si>
  <si>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</si>
  <si>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</si>
  <si>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</si>
  <si>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</si>
  <si>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</si>
  <si>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</si>
  <si>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</si>
  <si>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</si>
  <si>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</si>
  <si>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</si>
  <si>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</si>
  <si>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</si>
  <si>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</si>
  <si>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</si>
  <si>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</si>
  <si>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Category</t>
  </si>
  <si>
    <t>Key Issues</t>
  </si>
  <si>
    <t>DP Code</t>
  </si>
  <si>
    <t>Indicator</t>
  </si>
  <si>
    <t>Description</t>
  </si>
  <si>
    <t>Data Type</t>
  </si>
  <si>
    <t>Unit</t>
  </si>
  <si>
    <t>Fiscal Year</t>
  </si>
  <si>
    <t>Response</t>
  </si>
  <si>
    <t>Fiscal Year End Date</t>
  </si>
  <si>
    <t>Source name</t>
  </si>
  <si>
    <t>URL</t>
  </si>
  <si>
    <t>Page number</t>
  </si>
  <si>
    <t>Publication date</t>
  </si>
  <si>
    <t>Text snippet</t>
  </si>
  <si>
    <t>Screenshot (in png)</t>
  </si>
  <si>
    <t>PDF</t>
  </si>
  <si>
    <t>Word Doc (.docx)</t>
  </si>
  <si>
    <t>Excel (.xlsx)</t>
  </si>
  <si>
    <t>File Pathway</t>
  </si>
  <si>
    <t>Comments/Calculations</t>
  </si>
  <si>
    <t>Data Verification</t>
  </si>
  <si>
    <t>Error Type</t>
  </si>
  <si>
    <t>Error Comments</t>
  </si>
  <si>
    <t>Internal file source</t>
  </si>
  <si>
    <t>Error Status</t>
  </si>
  <si>
    <t>Analyst Comments</t>
  </si>
  <si>
    <t>Additional comments</t>
  </si>
  <si>
    <t>count</t>
  </si>
  <si>
    <t>Corporate Governance</t>
  </si>
  <si>
    <t>Antitakeover mechanism</t>
  </si>
  <si>
    <t>ANTP001</t>
  </si>
  <si>
    <t>Staggered Board</t>
  </si>
  <si>
    <t>Does the company have a staggered board?</t>
  </si>
  <si>
    <t>Text</t>
  </si>
  <si>
    <t>Yes/No/NA</t>
  </si>
  <si>
    <t>2019-2020</t>
  </si>
  <si>
    <t>Yes</t>
  </si>
  <si>
    <t>Annual report_2019-2020</t>
  </si>
  <si>
    <t>https://www.petronetlng.com/PDF/PLL%20Annual%20Report%202019-20.pdf</t>
  </si>
  <si>
    <t>6,7</t>
  </si>
  <si>
    <t>To appoint Shri Sanjeev Kumar (DIN : 03600655) as Director of the Company “RESOLVED THAT in accordance with the provisions of Section149, 152 and all other applicable provisions, if any, of the Companies Act, 2013 (the Act) and the Rules made there under (including any statutory modification(s) or re- enactment thereof for the time being in force) and the Articles of Association of the Company, Shri Sanjeev Kumar (DIN: 03600655), who was nominated by GMB/ GoG as its nominee Director on the Board of the Company and who was appointed as an Additional Director of the Company by the Board of Directors of the Company on the recommendation of Nomination and Remuneration Committee of the Board of Directors with effect from 4th September, 2019 pursuant to Section 161 of the Act and who holds office up to the date of this Annual General Meeting and in respect of whom the Company has, pursuant to Section 160 of the Act, received a notice from a Member in writing proposing his candidature for the office of Director, be and is hereby appointed as Director (Nominee Director of GMB/GoG) of the Company, liable to retire by rotation, on the terms and conditions as given in statement pursuant to Section 102 of the Act annexed to the Notice of this Annual General Meeting.” 5. To appoint Shri Manoj Jain (DIN : 07556033) as Director of the Company “RESOLVED THAT in accordance with the provisions of Section 149,152 and all other applicable provisions, if any, of the Companies Act, 2013 (the Act) and the Rules made there under (including any statutory modification(s) or re- enactment thereof for the time being in force) and the Articles of Association of the Company, Shri Manoj Jain (DIN : 07556033), who was nominated by GAIL (India) Ltd. (GAIL) as its nominee Director on the Board of the Company and who was appointed as an Additional Director of the Company by the Board of Directors of the Company on the recommendation of Nomination and Remuneration Committee of the Board of Directors with effect from 6th May, 2020 pursuant to Section 161 of the Act and who holds office up to the date of this Annual General Meeting and in respect of whom the Company has, pursuant to Section 160 of the Act, received a notice from a Member in writing proposing his candidature for the office of Director, be and is hereby appointed as Director (Nominee Director of GAIL) of the Company, liable to retire by rotation, on the terms and conditions as given in Statement pursuant to Section 102 of the Act annexed to the Notice of this Annual General Meeting.” 6. To appoint Shri Tarun Kapoor (DIN : 00030762) as Director and Chairman of the Company “RESOLVED THAT in accordance with the provisions of Section 149, 152 and all other applicable provisions, if any, of the Companies Act, 2013 (the Act) and the Rules made thereunder (including any statutory modification(s) or re-enactment thereof for the time being in force) and the Articles of Association of the Company, Shri Tarun Kapoor (DIN : 00030762), who was appointed as an Additional Director and Chairman of the Company by the Board of Directors of the Company on the recommendation of Nomination and Remuneration Committee of the Board of Directors with effect from 11th May, 2020 pursuant to Section 161 of the Act and who holds office up to the date of this Annual General Meeting and in respect of whom the Company has, pursuant PETRONET LNG LIMITED NEW DELHI Regd. Office: World Trade Centre, Babar Road, Barakhamba Lane, New Delhi- 110 001 Tele: +91 11 23411411, 23472525 Fax: +91 11 23472550 Website: www.petronetlng.com Email: investors@petronetlng.com CIN: L74899DL1998PLC093073 NOTICE OF 22ND ANNUAL GENERAL MEETING Annual Report 2019-20 3 to Section 160 of the Act, received a notice from a Member in writing proposing his candidature for the office of Director and Chairman, be and is hereby appointed as Director and Chairman of the Company, liable to retire by rotation, on the terms and conditions as given in Statement pursuant to Section 102 of the Act annexed to the Notice of this Annual General Meeting.” 7. To appoint Shri Shrikant Madhav Vaidya (DIN : 06995642) as Director of the Company “RESOLVED THAT in accordance with the provisions of Section 149, 152 and all other applicable provisions, if any, of the Companies Act, 2013 (the Act) and the Rules made there under (including any statutory modification(s) or re- enactment thereof for the time being in force) and the Articles of Association of the Company, Shri Shrikant Madhav Vaidya (DIN : 06995642), who was nominated by Indian Oil Corporation Limited - (IOCL) as its Nominee Director on the Board of the Company and who was appointed as an Additional Director of the Company by the Board of Directors of the Company on the recommendation of Nomination and Remuneration Committee of the Board of Directors with effect from 1st July, 2020 pursuant to Section 161 of the Act and who holds office up to the date of this Annual General Meeting and in respect of whom the Company has, pursuant to Section 160 of the Act, received a notice from a Member in writing proposing his candidature for the office of Director, be and is hereby appointed as Director (Nominee Director of IOCL) of the Company, liable to retire by rotation, on the terms and conditions as given in Statement pursuant to Section 102 of the Act annexed to the Notice of this Annual General Meeting.” 8. To appoint Shri Arun Kumar Singh (DIN : 06646894) as Director of the Company “RESOLVED THAT in accordance with the provisions of Section 149, 152 and all other applicable provisions, if any, of the Companies Act, 2013 (the Act) and the Rules made there under (including any statutory modification(s) or re- enactment thereof for the time being in force) and the Articles of Association of the Company, Shri Arun Kumar Singh (DIN : 06646894), who was nominated by BPCL as its Nominee Director on the Board of the Company and who was appointed as an Additional Director of the Company by the Board of Directors of the Company on the recommendation of Nomination and Remuneration Committee of the Board of Directors with effect from 10th August, 2020 pursuant to Section 161 of the Act and who holds office up to the date of this Annual General Meeting and in respect of whom the Company has, pursuant to Section 160 of the Act, received a notice from a Member in writing proposing his candidature for the office of Director, be and is hereby appointed as Director (Nominee Director of BPCL) of the Company, liable to retire by rotation, on the terms and conditions as given in Statement pursuant to Section 102 of the Act annexed to the Notice of this Annual General Meeting.” 9. To approve Related Party Transactions entered or to be entered by the Company during financial year 2021-22 “RESOLVED THAT pursuant to the provisions of Regulation 23 of the SEBI (Listing Obligations and Disclosure Requirements) Regulations, 2015, the Companies Act, 2013 and Rules made thereunder (including any statutory modification(s) thereof for the time being in force), Related Party Transactions Policy of the Company, approval of the Members of the Company be and is hereby accorded to the Board of Directors for contracts/arrangements/ transactions entered/ to be entered with the Related Parties during the financial year 2021-22 for supply of goods or availing or rendering of any services in the ordinary course of business and on arm’s length basis, which may exceed the materiality threshold limit i.e. exceeds ten percent of the annual consolidated turnover of the Company as per the last audited financial statements of the Company. RESOLVED FURTHER THAT the Board of Directors of the Company be and is hereby authorized to do all such acts, matters, deeds and things and give all such directions as it may in its absolute discretion deem necessary, expedient or desirable, in order to give effect to this resolution.</t>
  </si>
  <si>
    <t>No</t>
  </si>
  <si>
    <t>D:\Acuite\Petronet LNG Ltd\Reports\2019-2020</t>
  </si>
  <si>
    <t>Quality measurement fields</t>
  </si>
  <si>
    <t>Error types and definations</t>
  </si>
  <si>
    <t>ANTP002</t>
  </si>
  <si>
    <t>Vote ceiling</t>
  </si>
  <si>
    <t>Does the company impose a vote ceiling for its shareholders?</t>
  </si>
  <si>
    <t>The Company has only one class of equity shares each having a par value of Rs. 10/- per share. They entitle the holder to participate in dividend and to share in the proceeds of winding up of the company in proportion to the number of and amounts paid on the shares held. Every holder of equity shares present at a meeting in person or by proxy, is entitled to one vote per share.</t>
  </si>
  <si>
    <t>ANTP004</t>
  </si>
  <si>
    <t>Veto Power</t>
  </si>
  <si>
    <t>Does the company's biggest shareholder hold veto power?</t>
  </si>
  <si>
    <t>NA</t>
  </si>
  <si>
    <t>174683_2020_ANTP004</t>
  </si>
  <si>
    <t>Error type</t>
  </si>
  <si>
    <t>Count</t>
  </si>
  <si>
    <t>% of total errors</t>
  </si>
  <si>
    <t>% of Accepted errors</t>
  </si>
  <si>
    <t>Type</t>
  </si>
  <si>
    <t>Error buckets</t>
  </si>
  <si>
    <t>Error definitions</t>
  </si>
  <si>
    <t>ANTP005</t>
  </si>
  <si>
    <t>State-Owned Organisation</t>
  </si>
  <si>
    <t>Does the State or government own more than 50% of shares in the company?</t>
  </si>
  <si>
    <t>T1. Incorrect data input/typo</t>
  </si>
  <si>
    <t>Must required</t>
  </si>
  <si>
    <t>Basic human errors Ex. Error in entering the data</t>
  </si>
  <si>
    <t>ANTP008</t>
  </si>
  <si>
    <t>Significant cross holding</t>
  </si>
  <si>
    <t>Does the company have significant cross shareholdings with other listed companies?</t>
  </si>
  <si>
    <t>33,34,35,36,37,38,39,40,41,42</t>
  </si>
  <si>
    <t>174683_2020_ANTP008 ; 174683_2020_ANTP008(1) ; 174683_2020_ANTP008(2) ; 174683_2020_ANTP008(3) ; 174683_2020_ANTP008(4)</t>
  </si>
  <si>
    <t>T1. Document missed</t>
  </si>
  <si>
    <t>Any of the relevant source document is missed during research (Whole document missed)</t>
  </si>
  <si>
    <t>ANTP010</t>
  </si>
  <si>
    <t>Limitation of Mergers, amalgamation and acquisition transactions approval</t>
  </si>
  <si>
    <t>Does the company impose supermajority requirement for the approval its merger and acquisition transaction?</t>
  </si>
  <si>
    <t>T1. Data/Information missed</t>
  </si>
  <si>
    <t>Information was publicly available, but analyst missed to capture </t>
  </si>
  <si>
    <t>ANTP011</t>
  </si>
  <si>
    <t>Sharebuy back without shareholders approval</t>
  </si>
  <si>
    <t>Does the company permit its board or management to buyback its shares without shareholders approval?</t>
  </si>
  <si>
    <t>Annual Report_2019-2020</t>
  </si>
  <si>
    <t>The Securities and Exchange Board of India (Buyback of Securities) Regulations, 2018*.</t>
  </si>
  <si>
    <t>T1. SOP not followed</t>
  </si>
  <si>
    <t>Guidelines not followed as per SOP; primarily a conceptual error</t>
  </si>
  <si>
    <t>Audit committee functioning</t>
  </si>
  <si>
    <t>AUDC001</t>
  </si>
  <si>
    <t>Audit committee compliance</t>
  </si>
  <si>
    <t>Does the company comply with Companies Act 2013 requirement to set up an audit committee?</t>
  </si>
  <si>
    <t>174683_2020_AUDC001</t>
  </si>
  <si>
    <t>T1. Incorrect Evidence</t>
  </si>
  <si>
    <t>Incorrect reference document attached</t>
  </si>
  <si>
    <t>AUDC002</t>
  </si>
  <si>
    <t>Financial literacy Audit Committee member compliance</t>
  </si>
  <si>
    <t>Does the company comply with SEBI listing rules on its audit committee members' financial literacy requirement?</t>
  </si>
  <si>
    <t>72, 73</t>
  </si>
  <si>
    <t>174683_2020_AUDC003 ; 174683_2020_AUDC001</t>
  </si>
  <si>
    <t>T1. Missed snippet</t>
  </si>
  <si>
    <t>Primary snapshot or snippet not provided</t>
  </si>
  <si>
    <t>AUDC003</t>
  </si>
  <si>
    <t>Financial expertise Audit Committee member compliance</t>
  </si>
  <si>
    <t>Does the company comply with SEBI listing rules on its audit committee members' financial expertise requirement?</t>
  </si>
  <si>
    <t>T1. Incorrect Scoring</t>
  </si>
  <si>
    <t>Wrong scoring chosen. Ex. Chose "LOW" instead of "Medium".</t>
  </si>
  <si>
    <t>AUDC004</t>
  </si>
  <si>
    <t>Chairperson independence Audit Committee compliance</t>
  </si>
  <si>
    <t>Does the company comply with SEBI listing rules on its audit committee's chairperson independence?</t>
  </si>
  <si>
    <t>T2. Evidence not substantive</t>
  </si>
  <si>
    <t>Good to have</t>
  </si>
  <si>
    <t>Inadequacy/appropriateness of the evidence</t>
  </si>
  <si>
    <t>AUDC005</t>
  </si>
  <si>
    <t>Independent Audit Committee member compliance</t>
  </si>
  <si>
    <t>Does the company comply with SEBI listing rules on the percentage of its audit committee's independent members?</t>
  </si>
  <si>
    <t>T2. Improvement for next time</t>
  </si>
  <si>
    <t>SOP is unclear/Needs enhancement</t>
  </si>
  <si>
    <t>AUDC006</t>
  </si>
  <si>
    <t>Audit committee meeting compliance</t>
  </si>
  <si>
    <t>Does the company comply with SEBI listing rules on the meeting frequency of its audit committee?</t>
  </si>
  <si>
    <t>174683_2020_AUDC006</t>
  </si>
  <si>
    <t>T2. Comments and calculation</t>
  </si>
  <si>
    <t>Comments for Not Disclosed Cases mentioning which all sources checked
Comments showing calculation of directly reported data (&lt;=2 data point) and conversions of units – kg to tonnes, etc. /converting the amount scales to absolute</t>
  </si>
  <si>
    <t>AUDC007</t>
  </si>
  <si>
    <t>Risk Management Committee compliance</t>
  </si>
  <si>
    <t>Does the company comply with SEBI listing rules requirement to set up a risk management committee?</t>
  </si>
  <si>
    <t>174683_2020_AUDC007</t>
  </si>
  <si>
    <t>T2. Others/No error</t>
  </si>
  <si>
    <t>When it is not an analyst error / it is just a suggestion</t>
  </si>
  <si>
    <t>Board compensation</t>
  </si>
  <si>
    <t>BOCP001</t>
  </si>
  <si>
    <t>Directors pay approval</t>
  </si>
  <si>
    <t>Do the Company's shareholders approve its board's compensation plan?</t>
  </si>
  <si>
    <t>Total</t>
  </si>
  <si>
    <t>Board diversity</t>
  </si>
  <si>
    <t>BODS001</t>
  </si>
  <si>
    <t>Board Gender Diversity Strategy</t>
  </si>
  <si>
    <t>Does the company have a policy on board gender diversity?</t>
  </si>
  <si>
    <t>The Company recognizes and embraces the importance of a diverse board in its success. We believe that a truly diverse board will leverage differences in thought, perspective, knowledge, skill, regional and industry experience, cultural and geographic backgrounds, age, ethnicity, race and gender,that will help us retain our competitive advantage. The Board Diversity Policy adopted by the Board sets out approach to diversity. The policy is available at the website of the Company at https://www. petronetlng.com/PDF/PolicyDiversity.pdf.</t>
  </si>
  <si>
    <t>Prelim. quality score</t>
  </si>
  <si>
    <t>Final quality score</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</si>
  <si>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</si>
  <si>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</si>
  <si>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</si>
  <si>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</si>
  <si>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</si>
  <si>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</si>
  <si>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Board independence</t>
  </si>
  <si>
    <t>BOIS001</t>
  </si>
  <si>
    <t>Board Independence Strategy</t>
  </si>
  <si>
    <t>Does the company have a policy on board independence?</t>
  </si>
  <si>
    <t>Based on the disclosures received from all the Independent Directors, the Board opined that all the Independent Directors fulfilled the criteria of independence as specified in Companies Act, 2013 as well as SEBI LODR and are independent of the management.</t>
  </si>
  <si>
    <t>BOIC001</t>
  </si>
  <si>
    <t>Board independence compliance</t>
  </si>
  <si>
    <t>Does the company comply with Companies Act 2013 requirement on board independance?</t>
  </si>
  <si>
    <t>Pursuant to Section 149(7) of Companies Act, 2013 and Regulation 25 of SEBI (Listing Obligations and Disclosure Requirements) Regulations, 2015, declaration(s) by all the Independent Director(s) have been obtained stating that they meet the criteria of independence as provided in Section 149(6) of the Companies Act, 2013 and Regulation 16(1) (b) of SEBI (Listing Obligations and Disclosure Requirements) Regulations, 2015. The Independent Directors as appointed by the Board possess various skills / expertise which are required for the Directors in the context of the Company’s business for effective functioning such as such as Leadership, Technology &amp; Operational experience, strategic planning, Financial Regulatory, Legal and Risk Management, Industry experience, Research &amp; Development and Global business. Further, all the Independent Directors are complying with the provisions of Section 150 of the Companies Act, 2013 read with The Companies (Appointment and Qualifications of Directors) Rules, 2014</t>
  </si>
  <si>
    <t>BOIP002</t>
  </si>
  <si>
    <t>Combined Chairman and CEO Roles</t>
  </si>
  <si>
    <t>Is the same person both CEO and Chairman?</t>
  </si>
  <si>
    <t>Shri Tarun Kapoor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</si>
  <si>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</si>
  <si>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</si>
  <si>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</si>
  <si>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</si>
  <si>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</si>
  <si>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</si>
  <si>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Number</t>
  </si>
  <si>
    <t>Number of shares</t>
  </si>
  <si>
    <t>174683_2020_BOIR022</t>
  </si>
  <si>
    <t>Board structure and functioning</t>
  </si>
  <si>
    <t>BOSS002</t>
  </si>
  <si>
    <t>Board Experience Strategy</t>
  </si>
  <si>
    <t>Does the company have a policy on Board members skill and industry experience?</t>
  </si>
  <si>
    <t>16, 17, 18</t>
  </si>
  <si>
    <t>Brief Resume of Directors retiring by rotation and eligible for re-appointment / Additional Director(s) vacating office at 22nd AGM and proposed to be appointed</t>
  </si>
  <si>
    <t>BOSC001</t>
  </si>
  <si>
    <t>Board Size compliance</t>
  </si>
  <si>
    <t>Does the company comply with Companies Act 2013 requirement on board size?</t>
  </si>
  <si>
    <t>The Board of your Company has a mix of executive and non-executive directors. The composition of the Board represents an optimal mix of professionalism, knowledge and experience and enables the Board to discharge its responsibilities and provide effective leadership to the business. SEBI LODR stipulates that where the chairperson of the Board of Directors is a Non-Executive Director, at least one-third of the board of directors shall comprise of independent directors. Since the Chairman of the Board of Petronet is non-executive, therefore, one-third of the total strength of Directors must comprise Independent Directors.</t>
  </si>
  <si>
    <t>BOSC002</t>
  </si>
  <si>
    <t>Independent directors meeting compliance</t>
  </si>
  <si>
    <t>Does the company comply with SEBI listing rules on independent directors meetings?</t>
  </si>
  <si>
    <t>As per statutory requirements, the Company arranges for separate meetings of Independent Directors every year and detailed disclosure in this regard has been given in the Corporate Governance Report which is annexed to this Report.</t>
  </si>
  <si>
    <t>BOSC003</t>
  </si>
  <si>
    <t>Meetings of Board compliance</t>
  </si>
  <si>
    <t>The company complies with the Companies Act 2013 of India that its board shall meet a minimum of 4 times per year.</t>
  </si>
  <si>
    <t>During the year, seven Board Meetings were held and the details of which are given in the Corporate Governance Report annexed to this Report which forms part of the Annual Report. The intervening gap between the meetings was within the period prescribed under the Companies Act, 2013 and also as per SEBI (Listing Obligations and Disclosure Requirements) Regulations, 2015. For further details regarding number of meetings of the Board and its committees, please refer Corporate Governance Report, annexed to this Report.</t>
  </si>
  <si>
    <t>BOSC004</t>
  </si>
  <si>
    <t>Board member mandates compliance</t>
  </si>
  <si>
    <t>Does the company comply with SEBI listing rules on the number of directorship that can be held in other listed companies?</t>
  </si>
  <si>
    <t>68,69</t>
  </si>
  <si>
    <t>174683_2020_BOIP004</t>
  </si>
  <si>
    <t>BOSC007</t>
  </si>
  <si>
    <t>Vigil mechanism compliance</t>
  </si>
  <si>
    <t>Does the company comply with SEBI listing rules requirement to set up a vigil mechanism?</t>
  </si>
  <si>
    <t>Vigil Mechanism / Whistle Blower Policy The Board of Directors of the Company has approved the Vigil Mechanism/ Whistle Blower Policy in terms of provisions of Section 177 of Companies Act, 2013 and Regulation 22 of SEBI LODR. It is hereby affirmed that no personnel has been denied access to the Audit Committee in connection with the use of Vigil Mechanism. No complaints has been received during the financial year 2019-20. The Vigil Mechanism of the Company is available at the following weblink: https://www.petronetlng.com/PDF/Vigil-Mechanism-02092014.pdf.</t>
  </si>
  <si>
    <t>BOSP001</t>
  </si>
  <si>
    <t>Board function improvement mechanism</t>
  </si>
  <si>
    <t>Does the company have an mechanism in place to enhance the effectiveness of its board?</t>
  </si>
  <si>
    <t>The Board adopted a formal mechanism for evaluating its performance and as well as that of its Committees and individual Directors, including Chairman of the Board. The evaluation of all the Directors, Committees, Chairman of the Board and the Board as a Whole was conducted based on a structured evaluation process considering various aspects of the Board’s functioning such as composition of Board and Committees, experience and competencies, performance of specific duties and obligations, contribution at the meetings and otherwise, independent judgment, governance issues etc.</t>
  </si>
  <si>
    <t>BOSR007</t>
  </si>
  <si>
    <t>Board Meetings</t>
  </si>
  <si>
    <t>Total board meetings held during the fiscal year (excluding Board committee and adhoc Board committee meetings)</t>
  </si>
  <si>
    <t>Number of meetings</t>
  </si>
  <si>
    <t>174683_2020_BOSR007</t>
  </si>
  <si>
    <t>Committee Functioning</t>
  </si>
  <si>
    <t>COMC001</t>
  </si>
  <si>
    <t>Remuneration committee compliance</t>
  </si>
  <si>
    <t>Does the company comply with Companies Act 2013 requirement to set up a remuneration committee?</t>
  </si>
  <si>
    <t>Nomination and Remuneration Committee (NRC) Nomination and Remuneration Committee has been constituted in compliance with the provisions of Section 178 of the Companies Act, 2013 and Regulation 19 of SEBI (LODR).</t>
  </si>
  <si>
    <t>COMC002</t>
  </si>
  <si>
    <t>Non-executive Remuneration Committee member compliance</t>
  </si>
  <si>
    <t>Does the company comply with SEBI listing rules on its remuneration committee's members non-executive status?</t>
  </si>
  <si>
    <t>174683_2020_COMC006</t>
  </si>
  <si>
    <t>COMC003</t>
  </si>
  <si>
    <t>Chairperson independence Remuneration Committee compliance</t>
  </si>
  <si>
    <t>Does the company comply with SEBI listing rules on its remuneration committee's chairperson independence?</t>
  </si>
  <si>
    <t>174683_2020_COMC007</t>
  </si>
  <si>
    <t>COMC004</t>
  </si>
  <si>
    <t>Independent Remuneration Committee member compliance</t>
  </si>
  <si>
    <t>Does the company comply with SEBI listing rules on the percentage of its remuneration committee's independent members?</t>
  </si>
  <si>
    <t>75, 76</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</si>
  <si>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</si>
  <si>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</si>
  <si>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</si>
  <si>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</si>
  <si>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</si>
  <si>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</si>
  <si>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</si>
  <si>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</si>
  <si>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</si>
  <si>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</si>
  <si>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</si>
  <si>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</si>
  <si>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</si>
  <si>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</si>
  <si>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</si>
  <si>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The Composition of the CSR Committee as on 31st March,2020: i. Dr. Siddhartha Shekhar Singh, Independent Director, Chairman ii. Shri Prabhat Singh, MD &amp; CEO, Member iii. Shri Vinod Kumar Mishra, Director (Finance), Member iv. Dr. Jyoti Kiran Shukla, Independent Director, Member v. Dr. Ashutosh Karnatak, Nominee Director (GAIL), Member* *Shri Manoj Jain, Nominee Director-GAIL has been inducted as a member of CSR Committee w.e.f. 28th May, 2020 in place of Dr. Ashutosh Karnatak, who ceased to be Director of the Company w.e.f. 6th May, 2020.</t>
  </si>
  <si>
    <t>COMP001</t>
  </si>
  <si>
    <t>Remuneration committee External Consultant</t>
  </si>
  <si>
    <t>Does the Company's remuneration committee have the right to hire an external consultant?</t>
  </si>
  <si>
    <t>The Nomination and Remuneration Committee shall identify persons who are qualified to become Directors and who may be appointed in senior management in accordance with the criteria laid down, recommend to the Board their appointment and removal and shall specify the manner and criteria for effective evaluation of performance of Board, its committees and individual directors to be carried out either by the Board, by the Nomination and Remuneration Committee or by an Independent external agency and review its implementation and compliance.</t>
  </si>
  <si>
    <t>COMP002</t>
  </si>
  <si>
    <t>Nomination committee External Consultant</t>
  </si>
  <si>
    <t>Does the Company's nomination committee have the right to hire an external consultant?</t>
  </si>
  <si>
    <t>COMP005</t>
  </si>
  <si>
    <t>Corporate Governance Committee</t>
  </si>
  <si>
    <t>Does the company have a Corporate Governance committee?</t>
  </si>
  <si>
    <t>Business Ethics</t>
  </si>
  <si>
    <t>BUSS001</t>
  </si>
  <si>
    <t>Business Ethics Strategy</t>
  </si>
  <si>
    <t>Does the company have a policy on business ethics?</t>
  </si>
  <si>
    <t>Does the policy relating to ethics, bribery and corruption cover only the Company? Does it extend to the Group / Joint Ventures / Suppliers / Contractors / NGOs / Others? The Company believes in the conduct of the affairs of it’s constituents in a fair and transparent manner by adopting highest standards of professionalism, honesty, integrity and ethical behaviour. Company’s commitment to ethical and transparent corporate governance practices are highlights of the Code of Conduct and Business Ethics policies which are laid out for Board members and Senior Management personnel. Board members and Senior Management personnel affirm compliance to the code on annual basis, including during last financial year. The Company would like to ensure that all the employees are aware about the policies and procedures of the company relevant to their respective areas of operation so as to enable them to take proper and effective decisions. Company also have checks and balances in place to ensure ethical business conduct across its operations. Further, PLL has safeguards in place which discourages bidders to engage in any corrupt practices during tendering process. The company, as a responsible corporate citizen, believes that the role of reporting genuine concerns is not just restricted to employees, in fact any of the stakeholder which also includes suppliers, customers, civil society members etc. have the right to point out any unethical behaviour, actual or suspected fraud or violation of Company’s code of conduct. Therefore, Petronet Vigilance Mechanism and Vigil Mechanism are established. The same has also been hosted at the website of the Company. To strengthen company’s commitment against workplace harassment, PLL has come out with sexual harassment order in line with the sexual harassment of women at workplace act 2013, which is stringently governed and enforced across the organization.</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</si>
  <si>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</si>
  <si>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</si>
  <si>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</si>
  <si>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</si>
  <si>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</si>
  <si>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</si>
  <si>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</si>
  <si>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</si>
  <si>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</si>
  <si>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PARTICULARS OF CONTRACTS OR ARRANGEMENTS WITH RELATED PARTIES (RPTs) In line with the provisions of the Companies Act, 2013 and the SEBI (LODR) Regulations, 2015, the Company has formulated a Policy on materiality of Related Party Transactions and also on dealing with Related Party Transactions. The same has been posted on the website of the Company. The Company gives the disclosure regarding material transactions with related parties on quarterly basis along with the compliance report on Corporate Governance. As per requirements of Section 134 (3) of Companies Act, 2013 read with rule 8 of Companies (Accounts) Rule, 2014, particulars of contracts or arrangements with related parties as referred in section 188 (1) of the Companies Act, 2013 is annexed to this report. Further, suitable disclosure as required by the Accounting Standards has been given in the Notes to the Financial Statements.</t>
  </si>
  <si>
    <t>BUSC001</t>
  </si>
  <si>
    <t>Shareholders approval of related party transactions compliance</t>
  </si>
  <si>
    <t>Does the company comply with SEBI listing rules on shareholders approval of related party transactions?</t>
  </si>
  <si>
    <t>To approve Related Party Transactions entered or to be entered by the Company during financial year 2021-22 “RESOLVED THAT pursuant to the provisions of Regulation 23 of the SEBI (Listing Obligations and Disclosure Requirements) Regulations, 2015, the Companies Act, 2013 and Rules made thereunder (including any statutory modification(s) thereof for the time being in force), Related Party Transactions Policy of the Company, approval of the Members of the Company be and is hereby accorded to the Board of Directors for contracts/arrangements/ transactions entered/ to be entered with the Related Parties during the financial year 2021-22 for supply of goods or availing or rendering of any services in the ordinary course of business and on arm’s length basis, which may exceed the materiality threshold limit i.e. exceeds ten percent of the annual consolidated turnover of the Company as per the last audited financial statements of the Company. RESOLVED FURTHER THAT the Board of Directors of the Company be and is hereby authorized to do all such acts, matters, deeds and things and give all such directions as it may in its absolute discretion deem necessary, expedient or desirable, in order to give effect to this resolution.”</t>
  </si>
  <si>
    <t>BUSC002</t>
  </si>
  <si>
    <t>Audit committee approval of related party transactions compliance</t>
  </si>
  <si>
    <t>Does the company comply with SEBI listing rules on audit committee approval of related party transactions?</t>
  </si>
  <si>
    <t>83, 84</t>
  </si>
  <si>
    <t>The Company has a well-defined Related Party Transaction Policy duly approved by the Board of Directors of the Company. The details of all materially significant transactions with related parties are periodically placed before Audit Committee. In terms of provisions of Regulation 23 of SEBI LODR, Companies Act, 2013 and also the relevant Accounting Standards, the promoters/ subsidiary(s)/associate(s)/joint venture(s) of the Company and KMPs qualify as related party(s) of the Company. The Company enters into transaction of sale of RLNG and provides tolling capacity to its related parties at a price which is at an arm’s length Annual Report 2019-20 79 basis as well as in ordinary course of business. Therefore, Related Party Transactions have no potential conflict of interest with the Company. The Company has also obtained omnibus approval from Audit Committee for Related Party Transactions and all the related party transaction are placed before the Audit Committee on quarterly basis for its information.</t>
  </si>
  <si>
    <t>BUSC003</t>
  </si>
  <si>
    <t>Prohibition on insider trading</t>
  </si>
  <si>
    <t>Does the company comply with SEBI regulation 2015 requirement on prohibition of insider trading of securities?</t>
  </si>
  <si>
    <t>Pursuant to SEBI (Prohibition of Insider Trading) Regulations, 2015, the Company has formulated a Code of Practice and Procedure for Fair Disclosure of Un-published Price Sensitive Information and Code of Conduct to Regulate, Monitor and Report Trading by its Employees and other Connected Persons. Further, SEBI vide notification dated 31st December, 2018 notified SEBI (Prohibition of Insider Trading) (Amendment) Regulations, 2018 which amended the SEBI (Prohibition of Insider Trading) Regulations 2015 and were effective from 1st April, 2019. Accordingly, a new code ‘Code for Prevention of Insider Trading in the Securities of Petronet LNG Limited (PLL)’ was adopted w.e.f 1st April, 2019. The details of the same have been posted on the website of the Company. Copy of the Insider Trading Code is available on following weblink: https://www.petronetlng.com/PDF/Insider-trading-Code.pdf.</t>
  </si>
  <si>
    <t>BUSP001</t>
  </si>
  <si>
    <t>Business Ethics Initiative</t>
  </si>
  <si>
    <t>Does the company have any initiative, programs for improvement of business ethics?</t>
  </si>
  <si>
    <t>The Company believes in the conduct of the affairs of it’s constituents in a fair and transparent manner by adopting highest standards of professionalism, honesty, integrity and ethical behaviour. Company’s commitment to ethical and transparent corporate governance practices are highlights of the Code of Conduct and Business Ethics policies which are laid out for Board members and Senior Management personnel. Board members and Senior Management personnel affirm compliance to the code on annual basis, including during last financial year. The Company would like to ensure that all the employees are aware about the policies and procedures of the company relevant to their respective areas of operation so as to enable them to take proper and effective decisions. Company also have checks and balances in place to ensure ethical business conduct across its operations. Further, PLL has safeguards in place which discourages bidders to engage in any corrupt practices during tendering process. The company, as a responsible corporate citizen, believes that the role of reporting genuine concerns is not just restricted to employees, in fact any of the stakeholder which also includes suppliers, customers, civil society members etc. have the right to point out any unethical behaviour, actual or suspected fraud or violation of Company’s code of conduct. Therefore, Petronet Vigilance Mechanism and Vigil Mechanism are established. The same has also been hosted at the website of the Company. To strengthen company’s commitment against workplace harassment, PLL has come out with sexual harassment order in line with the sexual harassment of women at workplace act 2013, which is stringently governed and enforced across the organization.</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</si>
  <si>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</si>
  <si>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</si>
  <si>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</si>
  <si>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</si>
  <si>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</si>
  <si>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</si>
  <si>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</si>
  <si>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</si>
  <si>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</si>
  <si>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174683_2020_BUSP004</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</si>
  <si>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</si>
  <si>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</si>
  <si>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</si>
  <si>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</si>
  <si>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</si>
  <si>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</si>
  <si>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The Company has formulated a Code of Conduct for Board Members and Senior Management Personnel. The confirmation of compliance of the same is obtained from all concerned on annual basis. All Board Members and Senior Management Personnel have given their confirmation of compliance for the year under review. A declaration duly signed by MD &amp; CEO is given in the Report on Corporate Governance annexed to this Report. The Code of Conduct for Board Members and Senior Management Personnel is given on the website of the Company.</t>
  </si>
  <si>
    <t>BUSP007</t>
  </si>
  <si>
    <t>Business Ethics Complaints</t>
  </si>
  <si>
    <t>Are there any business ethics related complaints filed against the company during the financial year</t>
  </si>
  <si>
    <t>BUSP008</t>
  </si>
  <si>
    <t>Board member Related party transaction</t>
  </si>
  <si>
    <t>Does the company report RPT with any of their board members(s)?</t>
  </si>
  <si>
    <t>BUSP009</t>
  </si>
  <si>
    <t>Key managerial personnel related party transaction</t>
  </si>
  <si>
    <t>Does the company reports RPT with any of their KMPs?</t>
  </si>
  <si>
    <t>BUSP010</t>
  </si>
  <si>
    <t xml:space="preserve">Whistle blower preotection </t>
  </si>
  <si>
    <t>Does the company have a whistle blower protection program?</t>
  </si>
  <si>
    <t>BUSN002</t>
  </si>
  <si>
    <t>Business Ethics Fines</t>
  </si>
  <si>
    <t>Total fines/penalties paid for business ethics/integrity/fair Competition/Fair pricing/corruption/bribery/money laundering issues for the fiscal year</t>
  </si>
  <si>
    <t>Amount in INR</t>
  </si>
  <si>
    <t>PENALTIES / PUNISHMENT/ COMPOUNDING OF OFFENCES No Penalty has been paid pursuant to the provisions of Companies Act, 2013 read with Rules.</t>
  </si>
  <si>
    <t>Financial Audit &amp; Control</t>
  </si>
  <si>
    <t>FINC001</t>
  </si>
  <si>
    <t>External Auditor rotation compliance</t>
  </si>
  <si>
    <t>Does the company comply with Companies Act 2013 requirement on its external auditor rotation</t>
  </si>
  <si>
    <t xml:space="preserve">STATUTORY AUDITORS M/s T. R. Chadha &amp; Co., Chartered Accountants LLP, have been appointed by the Shareholders of the Company as Statutory Auditors for the financial year 2019-20. AUDITORS’ REPORT The Auditors have submitted an unqualified report for the financial year 2019-20. No fraud has been reported by Auditors under sub-section (12) of section 143 of the Companies Act, 2013. </t>
  </si>
  <si>
    <t>FINP001</t>
  </si>
  <si>
    <t>Unqualified opinion auditor's report</t>
  </si>
  <si>
    <t>Does the external auditor issue an unqualified opinion on the company's financial statements at the end of the fiscal year being evaluated?</t>
  </si>
  <si>
    <t>We have audited the accompanying Consolidated Financial Statements of Petronet LNG Limited (“the Parent Company”) and its Joint Venture (collectively referred to as “the Group”), comprising of the Consolidated Balance Sheet as at March 31, 2020 and the Consolidated Statement of Profit and Loss (including other comprehensive income), Consolidated Statement of Change in Equity and the Consolidated Statement of Cash Flows for the year then ended and notes to the Consolidated Financial Statements, including a summary of significant accounting policies and other explanatory information prepared based on the relevant records (herein after referred to as the “Consolidated Financial Statement”). In our opinion and to the best of our information and according to the explanations given to us, the aforesaid Consolidated Financial Statements give the information required by the Companies Act, 2013 (the "Act") in the manner so required and give a true and fair view in conformity with the accounting principles generally accepted in India, of the consolidatedstate of affairs of the group as at March 31, 2020,of consolidated total comprehensive income (comprising of loss and other comprehensive income), consolidated changes in equity and its Consolidated Cash Flows for the year then ended.</t>
  </si>
  <si>
    <t>FINP002</t>
  </si>
  <si>
    <t>Internal Auditor reporting</t>
  </si>
  <si>
    <t>Does the company's internal auditor report to the Audit Committee?</t>
  </si>
  <si>
    <t>The company has developed adequate internal control systems commensurate to its size and business. PLL has appointed PWC as Internal Auditors, who conduct regular audits for various activities. The reports of the Internal Auditors are submitted to the Management and the Board’s Audit Committee. There is a thorough review of the adequacy of internal control system.</t>
  </si>
  <si>
    <t>FINR001</t>
  </si>
  <si>
    <t>External Auditor'Remuneration - Audit fees</t>
  </si>
  <si>
    <t>External Auditor's Remuneration - Audit fees</t>
  </si>
  <si>
    <t>174683_2020_FINR001</t>
  </si>
  <si>
    <t>FINR002</t>
  </si>
  <si>
    <t>External Auditor'Remuneration - Other fees</t>
  </si>
  <si>
    <t>External Auditor's Remuneration - Other fees (Audit realted and other Fees)</t>
  </si>
  <si>
    <t>Management compensation</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</si>
  <si>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</si>
  <si>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</si>
  <si>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</si>
  <si>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</si>
  <si>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</si>
  <si>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</si>
  <si>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</si>
  <si>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</si>
  <si>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</si>
  <si>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</si>
  <si>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</si>
  <si>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</si>
  <si>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</si>
  <si>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</si>
  <si>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</si>
  <si>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</si>
  <si>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</si>
  <si>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</si>
  <si>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</si>
  <si>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</si>
  <si>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</si>
  <si>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Period in years</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</si>
  <si>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</si>
  <si>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</si>
  <si>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</si>
  <si>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</si>
  <si>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</si>
  <si>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</si>
  <si>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</si>
  <si>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</si>
  <si>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</si>
  <si>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</si>
  <si>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</si>
  <si>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</si>
  <si>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</si>
  <si>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</si>
  <si>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Compensation/remuneration in INR</t>
  </si>
  <si>
    <t>174683_2020_MACR001</t>
  </si>
  <si>
    <t>MACR003</t>
  </si>
  <si>
    <t>CEO's Salary</t>
  </si>
  <si>
    <t>1,40,18,499</t>
  </si>
  <si>
    <t>174683_2020_MACR008</t>
  </si>
  <si>
    <t>MACR005</t>
  </si>
  <si>
    <t>Current fiscal year total revenue</t>
  </si>
  <si>
    <t>Total revenue for the fiscal year under evaluation</t>
  </si>
  <si>
    <t>Amount in INR (millions)</t>
  </si>
  <si>
    <t>174683_2020_MACR005</t>
  </si>
  <si>
    <t>MACR006</t>
  </si>
  <si>
    <t>Previous fiscal year total revenue</t>
  </si>
  <si>
    <t>Total revenue for the previous fiscal year</t>
  </si>
  <si>
    <t>Annual Report_2018-2019</t>
  </si>
  <si>
    <t>https://www.petronetlng.com/PDF/Annual%20Report%202019.pdf</t>
  </si>
  <si>
    <t>174683_2020_MACR006</t>
  </si>
  <si>
    <t>MACR008</t>
  </si>
  <si>
    <t>Current fiscal year total CEO compensation</t>
  </si>
  <si>
    <t>CEO compensation for the fiscal year under evaluation</t>
  </si>
  <si>
    <t>1,79,94,245</t>
  </si>
  <si>
    <t>MACR009</t>
  </si>
  <si>
    <t>Previous fiscal year total CEO compensation</t>
  </si>
  <si>
    <t>174683_2020_MACR009</t>
  </si>
  <si>
    <t>Management structure</t>
  </si>
  <si>
    <t>MASP001</t>
  </si>
  <si>
    <t>Succession Planning</t>
  </si>
  <si>
    <t>Does the company disclose its succession planning initiatives for key management roles?</t>
  </si>
  <si>
    <t>Shareholders rights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</si>
  <si>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</si>
  <si>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</si>
  <si>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</si>
  <si>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</si>
  <si>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</si>
  <si>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</si>
  <si>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</si>
  <si>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</si>
  <si>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</si>
  <si>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</si>
  <si>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</si>
  <si>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</si>
  <si>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</si>
  <si>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</si>
  <si>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</si>
  <si>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</si>
  <si>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</si>
  <si>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</si>
  <si>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</si>
  <si>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</si>
  <si>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</si>
  <si>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INSURANCE The Company has taken Directors and Officers liabilities insurance as well as appropriate insurance for all assets against foreseeable perils.</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</si>
  <si>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</si>
  <si>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</si>
  <si>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</si>
  <si>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</si>
  <si>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</si>
  <si>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</si>
  <si>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During the year, no Extra-ordinary General Meeting of the Members of the Company was held</t>
  </si>
  <si>
    <t>SHAC008</t>
  </si>
  <si>
    <t>Postal ballot voting compliance</t>
  </si>
  <si>
    <t>Does the company comply with Companies Act 2013 requirement on postal ballot voting?</t>
  </si>
  <si>
    <t>Special Resolutions passed through Postal Ballot 1) Approval to increase Authorised Share Capital of the Company. 2) Approval to issue Bonus Shares by way of capitalisation of Reserves.</t>
  </si>
  <si>
    <t>SHAC009</t>
  </si>
  <si>
    <t>Remote e-voting facility compliance</t>
  </si>
  <si>
    <t>Does the company comply with Companies Act 2013 requirement on remote e-voting facility?</t>
  </si>
  <si>
    <t>Voting through electronic means (i) Pursuant to the provisions of Section 108 of the Companies Act, 2013 read with Rule 20 of the Companies (Management and Administration) Rules, 2014 as amended from time to time and Regulation 44 of the SEBI Listing Regulations, 2015, the Members are provided with facility to cast their vote electronically, through the e-voting services provided by KFin Technologies Private Limited, on resolutions proposed to be considered at the 22nd Annual General Meeting (AGM). (ii) The remote e-voting period commences on Sunday, 6th September, 2020 at 9.00 a.m. (IST) and ends on Wednesday, 9th September, 2020 at 5.00 p.m. (IST). During this period, Members of the Company holding shares either in physical form or in dematerialized form, as on the cut-off date i.e. on Thursday, 3rd September, 2020 may cast their vote by remote e-voting. Remote e-voting shall not be allowed beyond the said date and time and the remote e-voting facility shall be blocked thereafter. Once the vote on a resolution is cast by the member through remote e-voting, the member shall not be allowed to change it subsequently or cast the vote again.</t>
  </si>
  <si>
    <t>SHAC010</t>
  </si>
  <si>
    <t>Appointment of proxies compliance</t>
  </si>
  <si>
    <t>Does the company comply with Companies Act 2013 requirement on appointment of proxies?</t>
  </si>
  <si>
    <t>Since this AGM is being held pursuant to the MCA Circulars through VC / OAVM, physical attendance of Members has been dispensed with. Accordingly, the facility of appointment of proxies by the Members will not be available for this meeting. Hence, the Proxy Form and Attendance Slip are not annexed to this Notice.</t>
  </si>
  <si>
    <t>SHAC011</t>
  </si>
  <si>
    <t>Stakeholders Relationship Committee compliance</t>
  </si>
  <si>
    <t>Does the company comply with SEBI listing rules requirement to set up a stakeholders relationship committee?</t>
  </si>
  <si>
    <t>174683_2020_SHAC011</t>
  </si>
  <si>
    <t>SHAC012</t>
  </si>
  <si>
    <t>Board rotation compliance</t>
  </si>
  <si>
    <t>Does the company comply with Companies Act 2013 requirement on board rotation?</t>
  </si>
  <si>
    <t>MEMORANDUM OF ASSOCIATION_2017</t>
  </si>
  <si>
    <t>https://www.petronetlng.com/PDF/MAOA_19.pdf</t>
  </si>
  <si>
    <t>At each Annual General Meeting of the Company, one-third of such of the Directors for the time being as are liable to retire by rotation or if their number is not three or a multiple of three, then the number nearest of one-third shall retire from office. b) The Directors to retire by rotation at every annual general meeting shall be those who have been longest in office since their last appointment, but as between persons who become Directors on the same day those to retire shall, in default or subject to any agreement among themselves, be determined by lot.</t>
  </si>
  <si>
    <t>D:\Acuite\Petronet LNG Ltd\Reports</t>
  </si>
  <si>
    <t>SHAP001</t>
  </si>
  <si>
    <t>Shareholders right improvement mechanism</t>
  </si>
  <si>
    <t>Does the company have any mechanism to enhance shareholders rights?</t>
  </si>
  <si>
    <t>Scope of Stakeholders’ Relationship Committee The scope of Stakeholders Relationship Committee is as follows:- 1. To resolve the grievances of the security holders of the listed entity including complaints related to transfer/transmission of shares, non-receipt of annual report, non-receipt of declared dividends, issue of new/duplicate certificates, general meetings etc. 2. To review the measures taken for effective exercise of voting rights by shareholders. 3. To review of adherence to the service standards adopted by the listed entity in respect of various services being rendered by the Registrar &amp; Share Transfer Agent. 4. To review of the various measures and initiatives taken by the listed entity for reducing the quantum of unclaimed dividends and ensuring timely receipt of dividend warrants/annual reports/statutory notices by the shareholders of the company. 5. Any other matter as decided by the Board of Directors of the Company or as specified under the provisions of Companies Act, 2013 and SEBI (LODR) Regulations, 2015 as amended from time to time.</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</si>
  <si>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</si>
  <si>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</si>
  <si>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</si>
  <si>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</si>
  <si>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</si>
  <si>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</si>
  <si>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</si>
  <si>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</si>
  <si>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</si>
  <si>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</si>
  <si>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</si>
  <si>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</si>
  <si>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</si>
  <si>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</si>
  <si>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</si>
  <si>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Number of years</t>
  </si>
  <si>
    <t>The initial tenure of MD &amp; CEO and Whole - time Director(s) is for a period of five years w.e.f. their respective date of appointment. However, the tenure of Whole - time Directors may further be extended by re-appointing them, subject to approval of Board as well as Members of the Company.</t>
  </si>
  <si>
    <t>D:\Acuite\Petronet LNG Ltd\Reports\2018-2019</t>
  </si>
  <si>
    <t>SHAP007</t>
  </si>
  <si>
    <t>Major shareholders disclosure</t>
  </si>
  <si>
    <t>Does the company disclose the ownership of its majority shareholders?</t>
  </si>
  <si>
    <t>2018-2019</t>
  </si>
  <si>
    <t>To appoint Shri D. Rajkumar (DIN 00872597) as Director of the Company “RESOLVED THAT in accordance with the provisions of Section149,152 and all other applicable provisions, if any, of the Companies Act, 2013 (the Act) and the Rules made there under (including any statutory modification(s) or re- enactment thereof for the time being in force), Regulation 17 and other applicable regulations of the Securities and Exchange Board of India (Listing Obligations and Disclosure Requirements) Regulations, 2015, as amended from time to time and Articles of Association of the Company, Shri D. Rajkumar (DIN: 00872597), who was nominated by Bharat Petroleum Corporation Ltd. (BPCL) as their nominee Director on the Board of the Company and who was appointed as an Additional Director of the Company by the Board of Directors of the Company on the recommendation of Nomination and Remuneration Committee of the Board of Directors with effect from 2nd November, 2018 pursuant to Section 161 of the Act and Articles of Association of the Company and who holds office up to the date of this Annual General Meeting and in respect of whom the Company has, pursuant to Section160 of the Act, received a notice from a Member in writing proposing his candidature for the office of Director, be and is here by appointed as Director (Nominee Director of BPCL) of the Company, liable to retire by rotation, on the terms and conditions as given in Statement pursuant to Section 102 of the Act annexed to the Notice of this Annual General Meeting.” 6. To appoint Shri B.C. Tripathi (DIN 01657366) as Director of the Company “RESOLVED THAT in accordance with the provisions of Section149,152 and all other applicable provisions, if any, of the Companies Act, 2013 (the Act) and the Rules made there under (including any statutory modification(s) or re- enactment there of for the time being in force), Regulation 17 and other applicable regulations of the Securities and Exchange Board of India (Listing Obligations and Disclosure Requirements) Regulations, 2015, as amended from time to time and Articles of Association of the Company, Shri B. C. Tripathi (DIN: 01657366), who was nominated by GAIL (India) Ltd. (GAIL) as their nominee Director on the Board of the Company and who was appointed as an Additional Director of the Company by the Board of Directors of the Company on the recommendation of Nomination and Remuneration Committee of the Board of Directors with effect from 3rd November, 2018 pursuant to Section 161 of the Act and Articles of Association of the Company and who holds office up to the date of this Annual General Meeting and in respect of whom the Company has, pursuant to Section160 of the Act, received a notice from a Member in writing proposing his candidature for the office of Director, be and is here by appointed as Director (Nominee Director of GAIL) of the Company, liable to retire by rotation, on the terms and conditions as given in Statement pursuant to Section 102 of the Act annexed to the Notice of this Annual General Meeting.” PETRONET LNG LIMITED NEW DELHI Regd. Office: World Trade Centre, Babar Road, Barakhamba Lane, New Delhi- 110 001 Tele: +91 11 23411411, 23472525 Fax: +91 11 23472550 Website: www.petronetlng.com Email: investors@petronetlng.com CIN: L74899DL1998PLC093073 NOTICE OF 21TH ANNUAL GENERAL MEETING Annual Report 2018-19 3 7. To appoint Shri Sanjiv Singh (DIN 05280701) as Director of the Company “RESOLVED THAT in accordance with the provisions of Section149,152 and all other applicable provisions, if any, of the Companies Act, 2013 (the Act) and the Rules made there under (including any statutory modification(s) or re- enactment there of for the time being in force), Regulation 17 and other applicable regulations of the Securities and Exchange Board of India (Listing Obligations and Disclosure Requirements) Regulations, 2015, as amended from time to time and Articles of Association of the Company, Shri Sanjiv Singh (DIN 05280701), who was nominated by Indian Oil Corporation Ltd. (IOCL) as their nominee Director on the Board of the Company and who was appointed as an Additional Director of the Company by the Board of Directors of the Company on the recommendation of Nomination and Remuneration Committee of the Board of Directors with effect from 3rd November, 2018 pursuant to Section 161 of the Act and Articles of Association of the Company and who holds office up to the date of this Annual General Meeting and in respect of whom the Company has, pursuant to Section160 of the Act, received a notice from a Member in writing proposing his candidature for the office of Director, be and is here by appointed as Director (Nominee Director of IOCL) of the Company, liable to retire by rotation, on the terms and conditions as given in Statement pursuant to Section 102 of the Act annexed to the Notice of this Annual General Meeting.” 8. To appoint Shri Sunil Kumar Srivastava (DIN 02809123) as an Independent Director of the Company “RESOLVED THAT in accordance with the provisions of Section 149, 152 and all other applicable provisions, if any, of the Companies Act, 2013 (the Act) and the Rules made there under (including any statutory modification(s) or re- enactment there of for the time being in force), Regulation 17 and other applicable regulations of the Securities and Exchange Board of India (Listing Obligations and Disclosure Requirements) Regulations, 2015, as amended from time to time and Articles of Association of the Company, Shri Sunil Kumar Srivastava (DIN 02809123), who was appointed as an Additional Director of the Company by the Board of Directors of the Company on the recommendation of Nomination and Remuneration Committee of the Board with effect from 2nd November, 2018 pursuant to Section 161 of the Act and Articles of Association of the Company and who meets the criteria for independence as provided in Section 149 (6) of the Act along with the rules framed thereunder and Regulation 16(1)(b) of Securities and Exchange Board of India (Listing Obligations and Disclosure Requirements) Regulations, 2015 and who has submitted a declaration to that effect and who holds office up to the date of this Annual General Meeting and in respect of whom the Company has, pursuant to Section 160 of the Act, received a notice from a member in writing proposing his candidature for the office of Director, be and is hereby appointed as Independent Director of the Company for a period of three years w.e.f. 2nd November, 2018, not liable to retire by rotation, on the terms and conditions as given in Statement pursuant to Section 102 of the Act annexed to the Notice of this Annual General Meeting.” 9. To appoint Dr. Siddhartha Shekhar Singh (DIN 06873925) as an Independent Director of the Company “RESOLVED THAT in accordance with the provisions of Section 149, 152 and all other applicable provisions, if any, of the Companies Act, 2013 (the Act) and the Rules made there under (including any statutory modification(s) or re-enactment thereof for the time being in force), Regulation 17 and other applicable regulations of the Securities and Exchange Board of India (Listing Obligations and Disclosure Requirements) Regulations, 2015, as amended from time to time and Articles of Association of the Company, Dr. Siddhartha Shekhar Singh (DIN 06873925), who was appointed as an Additional Director of the Company by the Board of Directors of the Company on the recommendation of Nomination and Remuneration Committee of the Board with effect from 2nd November, 2018 pursuant to Section 161 of the Act and Articles of Association of the Company and who meets the criteria for independence as provided in Section 149 (6) of the Act along with the rules framed thereunder and Regulation 16(1)(b) of Securities and Exchange Board of India (Listing Obligations and Disclosure Requirements) Regulations, 2015 and who has submitted a declaration to that effect and who holds office up to the date of this Annual General Meeting and in respect of whom the Company has, pursuant to Section 160 of the Act, received a notice from a member in writing proposing his candidature for the office of Director, be and is hereby appointed as Independent Director of the Company for a period of three years w.e.f. 2nd November, 2018, not liable to retire by rotation, on the terms and conditions as given in Statement pursuant to Section 102 of the Act annexed to the Notice of this Annual General Meeting.” 10. To appoint Shri Arun Kumar (DIN 03570776) as an Independent Director of the Company “RESOLVED THAT in accordance with the provisions of Section 149, 152 and all other applicable provisions, if any, of the Companies Act, 2013 (the Act) and the Rules made thereunder (including any statutory modification(s) or re-enactment thereof for the time being in force), Regulation 17 and other applicable regulations of the Securities and Exchange Board of India (Listing Obligations and Disclosure Requirements) Regulations, 2015, as amended from time to time and Articles of Association of the Company, Shri Arun Kumar (DIN 03570776), who was appointed as an Additional Director of the Company by the Board of Directors of the Company on the recommendation of Nomination and Remuneration Committee of the Board with effect from 9th April, 2019 pursuant to Section 161 of the Act and Articles of Association of the Company and who meets the criteria for independence as provided in Section 149 (6) of the Act along with the rules framed thereunder and Regulation 16(1)(b) of Securities and Exchange Board of India (Listing Obligations and Disclosure Requirements) Regulations, 2015 and who has submitted a declaration to that effect and who holds office up to the date of this Annual General Meeting and in respect of whom the Company has, pursuant to Section 160 of the Act, received a notice from a member in writing proposing his candidature for the office of Director, be and is hereby appointed as Independent Director of the Company for a period of three years w.e.f. 9th April, 2019, not liable to retire by rotation, on the terms and conditions as given in Statement pursuant to Section 102 of the Act annexed to the Notice of this Annual General Meeting.”</t>
  </si>
  <si>
    <t>The Company has only one class of equity shares each having a par value of Rs. 10/- per share. They entitle the holder to participate in dividends and to share in the proceeds of winding up of the company in proportion to the number of and amounts paid on the shares held. Every holder of equity shares present at a meeting in person or by proxy, is entitled to one vote per share.</t>
  </si>
  <si>
    <t>174683_2019_ANTP004</t>
  </si>
  <si>
    <t>35,36,37,38,39,40,41,42,43</t>
  </si>
  <si>
    <t>174683_2019_ANTP008 ; 174683_2019_ANTP008(1) ; 174683_2019_ANTP008(2) ; 174683_2019_ANTP008(3) ; 174683_2019_ANTP008(4)</t>
  </si>
  <si>
    <t>The Securities and Exchange Board of India (Buyback of Securities) Regulations, 2018*</t>
  </si>
  <si>
    <t>The Company has Audit Committee of the Board which comprises of Independent Directors viz. Dr. Jyoti Kiran Shukla as the Chairperson, Shri. Sidhartha Pradhan, Shri Sunil Kumar Srivastava and Shri Arun Kumar as Members of the Committee as on the date of this report.</t>
  </si>
  <si>
    <t>77,78</t>
  </si>
  <si>
    <t>The Company has Audit Committee of the Board which comprises of Independent Directors viz. Dr. Jyoti Kiran Shukla as the Chairperson, Shri. Sidhartha Pradhan, Shri Sunil Kumar Srivastava and Shri Arun Kumar as Members of the Committee as on the date of this report. “I, Prabhat Singh, MD &amp; CEO, declare that the members of Board of Directors and Senior Management Personnel have affirmed compliance with ‘The Code of Conduct for Board Members &amp; Senior Management Personnel’ of the Company for the year ended 31st March, 2019. (Prabhat Singh) MD&amp;CEO” 74 The Committee was reconstituted during the Financial Year 2018-19 due to the following – • Shri. Sidhartha Pradhan, Independent Director was inducted as Member w.e.f. 16th May, 2018. • Shri Subir Purkayastha, Nominee Director (GAIL) ceased to be member w.e.f 3rd November, 2018. • Shri Sunil Kumar Srivastava, Independent Director was inducted as Member w.e.f. 3rd November, 2018. The Company Secretary is the Secretary of the Committee. Brief Description of Terms of Reference The Terms of reference of the Audit Committee are the following: 1. Oversight of the company’s financial reporting process and the disclosure of its financial information to ensure that the financial statement is correct, sufficient and credible; 2. Recommendation for appointment, remuneration and terms of appointment of auditors of the company; 3. Examination of the financial statement and the auditors’ report thereon; 4. Approval of payment to statutory auditors for any other services rendered by the statutory auditors; 5.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Modified opinion(s) in the draft audit report 6. Reviewing, with the management, the quarterly financial statements before submission to the board for approval; 7. Reviewing, with the management, the statement of uses / application of funds raised through an issue (public issue, rights issue, preferential issue, etc.), the statement of funds utilized for purposes other than those stated in the offer document / prospectus / notice and the report submitted by the monitoring agency monitoring the utilisation of proceeds of a public or rights issue, and making appropriate recommendations to the Board to take up steps in this matter; 8. Review and monitor the auditor’s independence and performance, and effectiveness of audit process; 9. Approval or any subsequent modification of transactions of the company with related parties; 10. Scrutiny of inter-corporate loans and investments; 11. Valuation of undertakings or assets of the company, wherever it is necessary; 12. Monitoring the end use of funds raised through public offers and related matters. 13. Evaluation of internal financial controls and risk management systems; 14. Reviewing, with the management, performance of statutory and internal auditors, adequacy of the internal control systems; 15. Reviewing the adequacy of internal audit function, if any, including the structure of the internal audit department, staffing and seniority of the official heading the department, reporting structure coverage and frequency of internal audit; 16. Discussion with internal auditors of any significant findings and follow up there on; 17. Reviewing the findings of any internal investigations by the internal auditors into matters where there is suspected fraud or irregularity or a failure of internal control systems of a material nature and reporting the matter to the Board;</t>
  </si>
  <si>
    <t>174683_2019_AUDC006</t>
  </si>
  <si>
    <t>Risk Management Committee The Company has Risk Management Committee (RMC) of the Board which comprised of six Directors viz. Shri Shashi Shanker as the Chairman, Shri Prabhat Singh, Shri Rajender Singh, Shri V. K. Mishra, Shri Sidhartha Pradhan and Dr. T. Natarajan as Members of the Committee as on the date of this report. The Committee was reconstituted during the Financial Year 2018-19 due to the following – • Shri V. K. Mishra, Director (Finance) was inducted as Member w.e.f. 21st May, 2018. • Shri Prabhat Singh, MD &amp; CEO ceased to be the Chairman of the Committee and inducted as Member w.e.f 11th January, 2019. • Shri Shashi Shanker, Nominee Director (ONGC) was inducted as Chairman of the Committee w.e.f 11th January, 2019. • Shri Sidhartha Pradhan, Independent Director was inducted as Member of the Committee w.e.f 11th January, 2019. • Dr. T. Natarajan, Nominee Director (GMB) was inducted as Member of the Committee w.e.f 11th January, 2019. The Company Secretary is the Secretary of the Committee.</t>
  </si>
  <si>
    <t>The Company recognizes an embraces the importance of a diverse board in its success. We believe that a truly diverse board will leverage differences in thought, perspective, knowledge, skill, regional and industry experience, cultural and geographic backgrounds, age, ethnicity, race and gender,that will help us retain our competitive advantage. The Board Diversity Policy adopted by the Board sets out approach to diversity. The policy is available at the website of the Company at https://www. petronetlng.com/PDF/PolicyDiversity.pdf.</t>
  </si>
  <si>
    <t>Pursuant to Section 149(7) of Companies Act, 2013, Declaration(s) by all the Independent Director(s) have been obtained stating that they meet the criteria of independence as provided in sub-section (6) of Section 149 of the Companies Act, 2013 and Regulation 25 of SEBI (Listing Obligations and Disclosure Requirements) Regulations, 2015.</t>
  </si>
  <si>
    <t>The Company has an optimum combination of executive and non-executive Directors including an independent woman Director. As on 31st March, 2020, the Board comprised 13 Directors viz. a non-executive Chairman, two executive Directors (whole-time) including MD &amp; CEO, five Nominee Directors and five Independent Directors including one woman Director.</t>
  </si>
  <si>
    <t>Dr. M. M. Kutty Chairman Shri Prabhat Singh Managing Director &amp; CEO</t>
  </si>
  <si>
    <t>174683_2019_BOIR022</t>
  </si>
  <si>
    <t>17, 18, 19, 20, 21</t>
  </si>
  <si>
    <t>Brief Resume of Directors retiring by rotation and eligible for re-appointment/ Additional Directors vacating office at 21st AGM and proposed to be appointed</t>
  </si>
  <si>
    <t>The Company has an optimum combination of executive and non-executive Directors including independent women Director. The Articles of Association of the Company stipulates that the number of Directors shall not be less than four and not more than eighteen. SEBI (Listing Obligations and Disclosure Requirements) Regulations, 2015 stipulates that where the Chairperson of the Board of Directors is a Non-Executive Director, one-third of the Board of Directors shall comprise of Independent Directors. Since the Chairman of the Board of Director is a non-executive therefore, more than one-third of the total strength of Directors comprises of Independent Directors. As on the date of this report the Company is having 14 Directors on its Board viz. Non-Executive Chairman, three Executive Directors (Whole-Time) including MD &amp; CEO, four Nominee Directors of Promoter Companies, one Nominee Director from Gujarat Maritime Board (GMB) and five Independent Directors including One Women Director.</t>
  </si>
  <si>
    <t>As per statutory requirements, the Company arranges for separate meetings of Independent Directors every year. During the Financial Year 2018-19, the separate meeting of Independent Directors was held on 20th March, 2019 to discuss the matter as per the statutory requirements such as assessing the quality, quantity and timelines of the information necessary for Board to effectively and reasonable perform their duties.</t>
  </si>
  <si>
    <t>NUMBER OF MEETINGS OF THE BOARD of DIRECTORS During the year, five Board Meetings were held and the details of which are given in the Corporate Governance Report annexed to this Report which forms part of the Annual Report. The intervening gap between the meetings was within the period prescribed under the Companies Act, 2013 and also as per SEBI (Listing Obligations and Disclosure Requirements) Regulations, 2015. For further details regarding number of meetings of the Board and its committees, please refer Corporate Governance Report, annexed to this Report.</t>
  </si>
  <si>
    <t>74,75</t>
  </si>
  <si>
    <t>174683_2019_BOIR020 ; 174683_2019_BOIR020(1)</t>
  </si>
  <si>
    <t>Vigil Mechanism / Whistle Blower Policy The Board of Directors of the Company has approved the Vigil Mechanism/ Whistle Blower Policy in terms of provisions of Section 177 of Companies Act, 2013 and Regulation 22 of SEBI (Listing Obligations and Disclosure Requirements) Regulations, 2015. It is hereby affirmed that no personnel has been denied access to the Audit Committee in connection with the use of Vigil Mechanism. No complaints has been received during the financial year 2018-19.</t>
  </si>
  <si>
    <t>During the year, five Board Meetings were held and the details of which are given in the Corporate Governance Report annexed to this Report which forms part of the Annual Report.</t>
  </si>
  <si>
    <t>Nomination and Remuneration Committee (NRC) The Company has Nomination and Remuneration Committee (NRC) of the Board which comprised of four Directors viz. Dr. Jyoti Kiran Shukla as the Chairperson, Shri. Sidhartha Pradhan, Shri Sunil Kumar Srivastava and Shri Sanjiv Singh as Members of the Committee as on the date of this report.</t>
  </si>
  <si>
    <t>The Company has Nomination and Remuneration Committee (NRC) of the Board which comprised of four Directors viz. Dr. Jyoti Kiran Shukla as the Chairperson, Shri. Sidhartha Pradhan, Shri Sunil Kumar Srivastava and Shri Sanjiv Singh as Members of the Committee as on the date of this report. The Committee was reconstituted during the Financial Year 2018-19 due to the following – • Shri. Sidhartha Pradhan, Independent Director was inducted as Member w.e.f. 21st May, 2018. • Shri Sunil Kumar Srivastava, Independent Director was inducted as Member w.e.f. 3rd November, 2018. • Shri Sanjiv Singh, Nominee Director (IOCL) was inducted as Member w.e.f. 3rd November, 2018. • Shri G. K. Satish, Nominee Director (IOCL) ceased to be member w.e.f 3rd November, 2018. The Company Secretary is the Secretary of the Committee</t>
  </si>
  <si>
    <t>The Company has Nomination and Remuneration Committee (NRC) of the Board which comprised of four Directors viz. Dr. Jyoti Kiran Shukla as the Chairperson, Shri. Sidhartha Pradhan, Shri Sunil Kumar Srivastava and Shri Sanjiv Singh as Members of the Committee as on the date of this report.</t>
  </si>
  <si>
    <t>Nomination and Remuneration Committee (NRC) The Company has Nomination and Remuneration Committee (NRC) of the Board which comprised of four Directors viz. Dr. Jyoti Kiran Shukla as the Chairperson, Shri. Sidhartha Pradhan, Shri Sunil Kumar Srivastava and Shri Sanjiv Singh as Members of the Committee as on the date of this report. The Committee was reconstituted during the Financial Year 2018-19 due to the following – • Shri. Sidhartha Pradhan, Independent Director was inducted as Member w.e.f. 21st May, 2018. • Shri Sunil Kumar Srivastava, Independent Director was inducted as Member w.e.f. 3rd November, 2018. • Shri Sanjiv Singh, Nominee Director (IOCL) was inducted as Member w.e.f. 3rd November, 2018. • Shri G. K. Satish, Nominee Director (IOCL) ceased to be member w.e.f 3rd November, 2018. The Company Secretary is the Secretary of the Committee.</t>
  </si>
  <si>
    <t>The Composition of the CSR Committee as on 31st March,2019: i. Dr. Siddhartha Shekhar Singh, Independent Director, Chairman ii. Shri Prabhat Singh, MD &amp; CEO, Member iii. Shri.Vinod Kumar Mishra, Director (Finance), Member iv. Dr. Jyoti Kiran Shukla, Independent Director, Member</t>
  </si>
  <si>
    <t>The Nomination and Remuneration Committee shall identify persons who are qualified to become Directors and who may be appointed in senior management in accordance with the criteria laid down, recommend to the Board their appointment and removal and shall specify the manner and criteria for effective evaluation of performance of Board, its committees and individual directors to be carried out either by the Board, by the Nomination and Remuneration Committee or by an Independent external agency and review its implementation and compliance</t>
  </si>
  <si>
    <t>Does the policy relating to ethics, bribery and corruption cover only the Company? Does it extend to the Group / Joint Ventures / Suppliers / Contractors / NGOs / Others? The Company believes in the conduct of the affairs of it’s constituents in a fair and transparent manner by adopting highest standards of professionalism, honesty, integrity and ethical behaviour. Company’s commitment to ethical and transparent corporate governance practices are highlights of the Code of Conduct and Business Ethics policies which are laid out for Board members and Senior Management personnel. Board members and Senior Management personnel affirm compliance to the code on annual basis, including during last financial year. The Company would like to ensure that all the employees are aware about the policies and procedures of the company relevant to their respective areas of operation so as to enable them to take proper and effective decisions. Company also have checks and balances in place to ensure ethical business conduct across its operations. Further, PLL has safeguards in place which discourages bidders to engage in any corrupt practices during tendering process. The company, as a responsible corporate citizen, believes that the role of reporting genuine concerns is not just restricted to employees, in fact any of the stakeholder which also includes suppliers, customers, civil society members etc. have the right to point out any unethical behaviour, actual or suspected fraud or violation of Company’s code of conduct. Therefore, Petronet Vigilance Mechanism and Vigil Mechanism are established. The same has also been hosted at the website of the Company. To strengthen company’s commitment against workplace harassment, PLL has come out with sexual harassment order in line with the sexual harassment of women at workplace act 2013, which is stringently governed and enforced across the organization</t>
  </si>
  <si>
    <t>In line with the provisions of the Companies Act, 2013 and the SEBI (LODR) Regulations, 2015, the Company has formulated a Policy on materiality of Related Party Transactions and also on dealing with Related Party Transactions. The same has been posted on the website of the Company. The Company gives the disclosure regarding material transactions with related parties on quarterly basis along with the compliance report on Corporate Governance. As per requirements of Section 134 (3) of Companies Act, 2013 read with rule 8 of Companies (Accounts) Rule, 2014, particulars of contracts or arrangements with related parties as referred in section 188 (1) of the Companies Act, 2013 is annexed to this report. Further, suitable disclosure as required by the Accounting Standards has been given in the Notes to the Financial Statements.</t>
  </si>
  <si>
    <t>To approve Related Party Transactions entered or to be entered by the Company during the financial years 2019-20 &amp; 2020-21 “RESOLVED THAT pursuant to the provisions of Regulation 23 of the SEBI (Listing Obligations and Disclosure Requirements) Regulations, 2015 read with the applicable provisions of the Companies Act, 2013 and Rules made there under (including any statutory modification(s) thereof for the time being in force), Related Party Transactions Policy of the Company, approval of the Members of the Company be and is hereby accorded to the Board of Directors for contracts/arrangements/ transactions entered/ to be entered with the Related Parties during the financial year 2019- 20 &amp; 2020-21 for supply of goods or service in the Ordinary Course of business and on arm’s length basis, which may exceed the materiality threshold limit i.e.exceeds ten percent of the annual consolidated turnover of the Company as per the last audited financial statements of the Company. RESOLVED FURTHER THAT the Board of Directors of the Company be and is hereby authorized to do all such acts, matters, deeds and things and give all such directions as it may in its absolute discretion deem necessary, expedient or desirable, in order to give effect to this resolution.</t>
  </si>
  <si>
    <t>The Company has well defined Related party Transaction Policy duly approved by the Board of Directors of the Company. The details of all materially significant transactions with related parties are periodically placed before Audit Committee. In terms of provisions of Regulation 23 of SEBI (Listing Obligations and Disclosure Requirements) Regulations, 2015, Companies Act, 2013 and also the relevant Accounting Standard, the promoters/subsidiary(s)/associate(s)/joint venture(s) of the Company and KMPs qualify as related party(s) of the Company. The Company enters in to transaction of sale of RLNG and provides tolling capacity to some of the Related Parties at a price which is at an arm’s length basis as well as in ordinary course of business. Therefore, Related Party Transactions have no potential conflict of interest with the Company. The Company has also obtained omnibus approval from Audit Committee for Related Party Transactions and all the related party transaction are placed before the Audit Committee on quarterly basis for its information. Related Party Policy is available at the following web link: https://www.petronetlng.com/PDF/Related-PartyPolicy-26052015.</t>
  </si>
  <si>
    <t>92, 93</t>
  </si>
  <si>
    <t>Pursuant to SEBI (Prohibition of Insider Trading) Regulations, 2015, the Company has formulated a Code of Practice and Procedure for Fair Disclosure of Un-published Price Sensitive Information and Code of Conduct to Regulate, Monitor and Report Trading by its Employees and other Connected Persons. Further, SEBI vide notification dated 31st December, 2018 notified Annual Report 2018-19 89 SEBI (Prohibition of Insider Trading) (Amendment) Regulations, 2018 which amended the SEBI (Prohibition of Insider Trading) Regulations 2015 and were effective from 1st April, 2019. Accordingly, a new code ‘Code for Prevention of Insider Trading in the Securities of Petronet LNG Limited (PLL)’ was adopted w.e.f 1st April, 2019. The details of the same have been posted on the website of the Company.</t>
  </si>
  <si>
    <t>The Company believes in the conduct of the affairs of it’s constituents in a fair and transparent manner by adopting highest standards of professionalism, honesty, integrity and ethical behaviour. Company’s commitment to ethical and transparent corporate governance practices are highlights of the Code of Conduct and Business Ethics policies which are laid out for Board members and Senior Management personnel. Board members and Senior Management personnel affirm compliance to the code on annual basis, including during last financial year. The Company would like to ensure that all the employees are aware about the policies and procedures of the company relevant to their respective areas of operation so as to enable them to take proper and effective decisions. Company also have checks and balances in place to ensure ethical business conduct across its operations. Further, PLL has safeguards in place which discourages bidders to engage in any corrupt practices during tendering process</t>
  </si>
  <si>
    <t>174683_2019_BUSP004</t>
  </si>
  <si>
    <t>The Company has formulated a Code of Conduct for Board Members and Senior Management Personnel. The confirmation of compliance of the same is obtained from all concerned on annual basis. All Board Members and Senior Management Personnel have given their confirmation of compliance for the year under review. A declaration duly signed by MD &amp; CEO is given in the Report on Corporate Governance annexed to this Report. The Code of Conduct for Board Members and Senior Management Personnel is given on the website of the Company</t>
  </si>
  <si>
    <t>Vigil Mechanism / Whistle Blower Policy The Board of Directors of the Company has approved the Vigil Mechanism/ Whistle Blower Policy in terms of provisions of Section 177 of Companies Act, 2013 and Regulation 22 of SEBI (Listing Obligations and Disclosure Requirements) Regulations, 2015. It is hereby affirmed that no personnel has been denied access to the Audit Committee in connection with the use of Vigil Mechanism. No complaints has been received during the financial year 2018-19</t>
  </si>
  <si>
    <t>PENALTIES / PUNISHMENT/ COMPOUNDING OF OFFENCES No Penalty has been paid pursuant to the provisions of Companies Act, 2013 read with Rules. However, pursuant to provisions of SEBI (LODR) Regulations, 2015, penalties were levied by NSE and BSE, where the securities of the Company are listed, due to non-compliance regarding composition of the Board in respect of not having sufficient number of Independent Directors on the Board of the Company during the period from 1st July, 2018 to 1st November, 2018. The Company has paid the same within prescribed time limit.</t>
  </si>
  <si>
    <t>STATUTORY AUDITORS M/s T. R. Chadha &amp; Co., Chartered Accountants LLP, have been appointed by the Shareholders of the Company as Statutory Auditors for the financial year 2018-19. AUDITORS’ REPORT The Auditors have submitted an unqualified report for the financial year 2018-19.</t>
  </si>
  <si>
    <t>We have audited the accompanying Standalone Financial Statements of Petronet LNG Limited (the “Company”), which comprise the balance sheet as at March 31, 2019 and the statement of profit and loss (including Other Comprehensive Income), statement of changes in equity and statement of cash flows for the year then ended, and notes to the Standalone Financial Statements, including a summary of significant accounting policies and other explanatory information prepared based on relevant records (hereinafter referred to as the “Standalone Financial Statements”).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of the state of affairs of the Company as at March 31, 2019, and its total comprehensive income, its changes in equity and its cash flows for the year then ended.</t>
  </si>
  <si>
    <t>71, 72</t>
  </si>
  <si>
    <t>The company has developed adequate internal control systems commensurate to its size and business. PLL has appointed Ernst &amp; 68 Young as Internal Auditors, who conduct regular audits for various activities. The reports of the Internal Auditors are submitted to the Management and the Board’s Audit Committee. There is a thorough review of the adequacy of internal control system.</t>
  </si>
  <si>
    <t>174683_2019_FINR001</t>
  </si>
  <si>
    <t>174683_2019_MACR001</t>
  </si>
  <si>
    <t>1,04,33,324</t>
  </si>
  <si>
    <t>174683_2019_MACR008</t>
  </si>
  <si>
    <t>174683_2019_MACR005</t>
  </si>
  <si>
    <t>Annual Report_2017-2018</t>
  </si>
  <si>
    <t>https://www.petronetlng.com/PDF/AnnualReport2017-18.pdf</t>
  </si>
  <si>
    <t>174683_2019_MACR006</t>
  </si>
  <si>
    <t>1,41,79,901</t>
  </si>
  <si>
    <t>174683_2019_MACR009</t>
  </si>
  <si>
    <t>The Company has taken Directors and Officers liabilities insurance as well as appropriate insurance for all assets against foreseeable perils.</t>
  </si>
  <si>
    <t>During the year, no Extra-ordinary General Meeting of the Members of the Company was held.</t>
  </si>
  <si>
    <t>Special Resolutions passed through Postal Ballot NIL 1) Approval to increase Authorised Share Capital of the Company. 2) Approval to issue Bonus Shares by way of capitalisation of Reserves.</t>
  </si>
  <si>
    <t>The process and manner for remote e-voting is as under: A. In case a Member receives Notice of 21st AGM through email [for members whose email IDs are registered with the Company/Depository Participant(s)/RTA]: i. Initial password is provided in the body of the e-mail. ii. Launch internet browser by typing the following URL:https://evoting.karvy.com. iii. Enter the login credentials i.e., User ID and password mentioned in your email. Your Folio No/DP ID Client ID will be your User ID. However, if you are already registered with Karvy for e-voting, you can use your existing User ID and Password for casting your votes. iv. After entering the details appropriately, click on LOGIN. v. You will reach the Password change Menu wherein you are required to mandatorily change your password. The new password shall comprise of minimum 8 characters with at least one upper case (A-Z), one lower case (az), one numeric value (0-9) and a special character (@,#,$,etc.). It is strongly recommended not to share your password with any other person and take utmost care to keep your password confidential. vi. You need to login again with the new credentials. vii. On successful login, the system will prompt you to select the EVENT i.e., Petronet LNG Limited. viii. On the voting page, the number of shares (which represents the number of votes) as held by the member as on the cut-off date will appear. If you desire to cast all the votes assenting/dissenting to the resolution then enter all shares and click “FOR”/ “AGAINST” as the case may be or partially in “FOR” and partially in “AGAINST”, but the total number in “FOR / AGAINST” taken together should not exceed your total shareholding as on the cutoff date. You may also choose the option “ABSTAIN” and the shares held will not be counted under either head. ix. Members holding multiple folios/demat accounts shall choose the voting process separately for each folio / demat account. x. Cast your votes by selecting an appropriate option and click on “SUBMIT”. A confirmation box will be displayed. Click “OK” to confirm else “CANCEL” to modify. Once you confirm, you will not be allowed to modify your vote subsequently. During the voting period, you can login multiple times till you have confirmed that you have voted on the resolution. xi. Corporate/Institutional Members (i.e. other than individuals, HUF, NRI, etc.) are required to send scanned copy (PDF/JPG Format) of the relevant Board resolution/authority letter etc. together with attested specimen signature of the duly authorised signatory(ies) who are authorised to vote, to the scrutinizer through e-mail id savitajyoti@yahoo.com. They may also upload the same in the e-voting module in their login. The scanned image of the above documents should be in the naming format “Corporate Name_ EVENT No.” xii. In case of any queries, you may refer the Frequently Asked Questions (FAQs) for members and e-voting User Manual available at the “download” section of https://evoting.karvy.com or call M/s Karvy Fintech Private Limited on 1800 345 4001 (toll free).</t>
  </si>
  <si>
    <t>174683_2018_SHAC010</t>
  </si>
  <si>
    <t>Stakeholders’ Relationship Committee The Company has Stakeholders’ Relationship Committee of the Board which comprised of four Directors viz. Shri Arun Kumar as Chairman, Shri Rajender Singh, Shri V. K. Mishra and Dr. Siddhartha Shekhar Singh as Members of the Committee as on the date of report. The Committee was reconstituted during the Financial Year 2018-19 due to the following – • Dr. Jyoti Kiran Shukla, Independent Director ceased to be member of the Committee w.e.f 11th January, 2019. • Dr. Siddhartha Shekhar Singh, Independent Director was inducted as Member w.e.f. 11th January, 2019. Shri Rajan Kapur, Vice President-Company Secretary is the Compliance Officer of the Company and Secretary of the Committee.</t>
  </si>
  <si>
    <t>Stakeholders’ Relationship Committee The Company has Stakeholders’ Relationship Committee of the Board which comprised of four Directors viz. Shri Arun Kumar as Chairman, Shri Rajender Singh, Shri V. K. Mishra and Dr. Siddhartha Shekhar Singh as Members of the Committee as on the date of report. The Committee was reconstituted during the Financial Year 2018-19 due to the following – • Dr. Jyoti Kiran Shukla, Independent Director ceased to be member of the Committee w.e.f 11th January, 2019. • Dr. Siddhartha Shekhar Singh, Independent Director was inducted as Member w.e.f. 11th January, 2019. Shri Rajan Kapur, Vice President-Company Secretary is the Compliance Officer of the Company and Secretary of the Committee. Brief description of Terms of Reference 1. To resolve the grievances of the security holders of the listed entity including complaints related to transfer/transmission of shares, non-receipt of annual report, non-receipt of declared dividends, issue of new/duplicate certificates, general meetings etc. 2. To review the measures taken for effective exercise of voting rights by shareholders. 3. To review of adherence to the service standards adopted by the listed entity in respect of various services being rendered by the Registrar &amp; Share Transfer Agent.</t>
  </si>
  <si>
    <t>The initial tenure of MD &amp; CEO and Whole - time Director(s) is for a period of five years w.e.f. their respective date of appointment. However, the tenure of Whole - time Directors may further be extended by re-appointing them, subject to approval of Board as wellas Members of the Company.</t>
  </si>
  <si>
    <t>Dr. M.M. Kutty</t>
  </si>
  <si>
    <t>Shri Prabhat Singh</t>
  </si>
  <si>
    <t>Shri V.K. Mishra</t>
  </si>
  <si>
    <t>Shri Rajendra Singh</t>
  </si>
  <si>
    <t>Shri Shashi Shanker</t>
  </si>
  <si>
    <t>Shri D. Rajkumar</t>
  </si>
  <si>
    <t>Shri Sanjiv Singh</t>
  </si>
  <si>
    <t>Dr. Ashutosh Karnatak</t>
  </si>
  <si>
    <t>Shri Sanjeev Kumar</t>
  </si>
  <si>
    <t>Shri B.C. Tripathi</t>
  </si>
  <si>
    <t xml:space="preserve">Dr. T. Natarajan </t>
  </si>
  <si>
    <t>Dr. Jyoti Kiran Shukla</t>
  </si>
  <si>
    <t>Shri Siddhartha Pradhan</t>
  </si>
  <si>
    <t>Shri Sunil Kumar Srivastava</t>
  </si>
  <si>
    <t>Dr. Siddhartha Shekhar Singh</t>
  </si>
  <si>
    <t>Shri Arun Kumar</t>
  </si>
  <si>
    <t>H</t>
  </si>
  <si>
    <t>I</t>
  </si>
  <si>
    <t>J</t>
  </si>
  <si>
    <t>K</t>
  </si>
  <si>
    <t>L</t>
  </si>
  <si>
    <t>M</t>
  </si>
  <si>
    <t>N</t>
  </si>
  <si>
    <t>O</t>
  </si>
  <si>
    <t>P</t>
  </si>
  <si>
    <t>Q</t>
  </si>
  <si>
    <t>R</t>
  </si>
  <si>
    <t>S</t>
  </si>
  <si>
    <t>T</t>
  </si>
  <si>
    <t>Text  snippet</t>
  </si>
  <si>
    <t>File pathway (if any)</t>
  </si>
  <si>
    <t>AUDP001</t>
  </si>
  <si>
    <t>Audit committee membership</t>
  </si>
  <si>
    <t>Does the board member hold a seat in the audit committee?</t>
  </si>
  <si>
    <t>AUDP002</t>
  </si>
  <si>
    <t>Risk Management membership</t>
  </si>
  <si>
    <t>Does the board member hold a seat in the risk committee?</t>
  </si>
  <si>
    <t>174683_2020_AUDP002</t>
  </si>
  <si>
    <t>BOCR013</t>
  </si>
  <si>
    <t>Board member fixed cash based compensation</t>
  </si>
  <si>
    <t>Board member's fixed cash based compensation</t>
  </si>
  <si>
    <t>174683_2020_BOCR013</t>
  </si>
  <si>
    <t>BOCR014</t>
  </si>
  <si>
    <t>Board member variable cash based compensation (bonus)</t>
  </si>
  <si>
    <t>Board member's variable cash based compensation (bonus)</t>
  </si>
  <si>
    <t>44,45</t>
  </si>
  <si>
    <t>174683_2020_BOCR013 ; 174683_2020_BOCR014</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</si>
  <si>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</si>
  <si>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</si>
  <si>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</si>
  <si>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</si>
  <si>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</si>
  <si>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</si>
  <si>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</si>
  <si>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</si>
  <si>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Non-board related compensation paid to Board members</t>
  </si>
  <si>
    <t>BOCR018</t>
  </si>
  <si>
    <t>Board member total compensation</t>
  </si>
  <si>
    <t>Board member's total compensation</t>
  </si>
  <si>
    <t>44, 45</t>
  </si>
  <si>
    <t>174683_2020_BOCR018 ; 174683_2020(1)_BOCR018</t>
  </si>
  <si>
    <t>BODP001</t>
  </si>
  <si>
    <t>Board member culture/nationality/ethnicity</t>
  </si>
  <si>
    <t>Board member ethnicity/culture/nationality</t>
  </si>
  <si>
    <t>BODR005</t>
  </si>
  <si>
    <t>Board member gender</t>
  </si>
  <si>
    <t>Board member's declared gender</t>
  </si>
  <si>
    <t>M/F</t>
  </si>
  <si>
    <t>F</t>
  </si>
  <si>
    <t>174683_2020_BODR005</t>
  </si>
  <si>
    <t>BOIP004</t>
  </si>
  <si>
    <t>Independent Board member</t>
  </si>
  <si>
    <t>Is the board member independent?</t>
  </si>
  <si>
    <t>BOIP005</t>
  </si>
  <si>
    <t>Non Executive Board member</t>
  </si>
  <si>
    <t>Is the board member a non-executive?</t>
  </si>
  <si>
    <t>174683_2020_BOIP005</t>
  </si>
  <si>
    <t>BOIP006</t>
  </si>
  <si>
    <t>Promoter board member</t>
  </si>
  <si>
    <t>Is the board member a promoter?</t>
  </si>
  <si>
    <t>BOIP007</t>
  </si>
  <si>
    <t>Executive board member</t>
  </si>
  <si>
    <t>Is the board member an executive?</t>
  </si>
  <si>
    <t>68, 69</t>
  </si>
  <si>
    <t>174683_2020_BOIP007</t>
  </si>
  <si>
    <t>BOIP008</t>
  </si>
  <si>
    <t>Board Member Other Relationships</t>
  </si>
  <si>
    <t>Is the Board member remunerated for any other relationships with the company?</t>
  </si>
  <si>
    <t>BOIR017</t>
  </si>
  <si>
    <t>Board member date of appointment</t>
  </si>
  <si>
    <t>Date of appointment of board member</t>
  </si>
  <si>
    <t>Date</t>
  </si>
  <si>
    <t>Date of appointment - DD-MM-YY</t>
  </si>
  <si>
    <t>Annual Report_2019-2020 ; CGR_2020</t>
  </si>
  <si>
    <t>https://www.petronetlng.com/PDF/PLL%20Annual%20Report%202019-20.pdf ; https://www.bseindia.com/stock-share-price/petronet-lng-ltd/petronet/532522/257986/corporate-governance/Mar-2020/</t>
  </si>
  <si>
    <t>Name Shashi Shanker Age 59 Date of Appointment 17/10/2017  ;  Name Shri Sanjeev Kumar Age 49 Date of Appointment/ 04/09/2019</t>
  </si>
  <si>
    <t>174683_2020_BOIR017</t>
  </si>
  <si>
    <t>BOIR018</t>
  </si>
  <si>
    <t>Board member date of cessation</t>
  </si>
  <si>
    <t>Date of cessation of board member</t>
  </si>
  <si>
    <t>Date of cessation -DD-MM-YY</t>
  </si>
  <si>
    <t>174683_2020_BOSR010</t>
  </si>
  <si>
    <t>BOIR020</t>
  </si>
  <si>
    <t>Board member other mandates/corporate affiliates</t>
  </si>
  <si>
    <t>Other mandates/corporate affiliations of Board members</t>
  </si>
  <si>
    <t>Number of mandates</t>
  </si>
  <si>
    <t>BOIR021</t>
  </si>
  <si>
    <t>Number of board member's share ownership</t>
  </si>
  <si>
    <t>Number of shares owned by the board member</t>
  </si>
  <si>
    <t>174683_2020_BOIR021</t>
  </si>
  <si>
    <t>BOSP003</t>
  </si>
  <si>
    <t>Board member biography</t>
  </si>
  <si>
    <t>15, 16, 17, 18</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</si>
  <si>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</si>
  <si>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</si>
  <si>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</si>
  <si>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</si>
  <si>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</si>
  <si>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</si>
  <si>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</si>
  <si>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</si>
  <si>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</si>
  <si>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</si>
  <si>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Age in years</t>
  </si>
  <si>
    <t>BOSR010</t>
  </si>
  <si>
    <t>Individual board member meeting attendance</t>
  </si>
  <si>
    <t>Number of meetings attended by each Board member for the fiscal year</t>
  </si>
  <si>
    <t>BOSR011</t>
  </si>
  <si>
    <t>Number of board meetings</t>
  </si>
  <si>
    <t>Total number of board meetings in the fiscal year</t>
  </si>
  <si>
    <t>COMP003</t>
  </si>
  <si>
    <t>Remuneration committee membership</t>
  </si>
  <si>
    <t>Does the board member hold a seat in the remuneration committee?</t>
  </si>
  <si>
    <t>75,76</t>
  </si>
  <si>
    <t>174683_2020_COMP004</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</si>
  <si>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</si>
  <si>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</si>
  <si>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</si>
  <si>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</si>
  <si>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</si>
  <si>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</si>
  <si>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</si>
  <si>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</si>
  <si>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</si>
  <si>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174683_2020_COMP007</t>
  </si>
  <si>
    <t>Dr. M. M. Kutty</t>
  </si>
  <si>
    <t>Shri Rajender Singh</t>
  </si>
  <si>
    <t>Shri V. K. Mishra</t>
  </si>
  <si>
    <t>Shri B. C. Tripathi</t>
  </si>
  <si>
    <t>Dr. T. Natarajan</t>
  </si>
  <si>
    <t>Shri Sidhartha Pradhan</t>
  </si>
  <si>
    <t xml:space="preserve">Shri Sunil Kumar Srivastava </t>
  </si>
  <si>
    <t>Shri K. D. Tripathi</t>
  </si>
  <si>
    <t>Shri Subir Purkayastha</t>
  </si>
  <si>
    <t>Shri G. K. Satish</t>
  </si>
  <si>
    <t>Excel (.xlxsx)</t>
  </si>
  <si>
    <t>The Company has Risk Management Committee (RMC) of the Board which comprised of six Directors viz. Shri Shashi Shanker as the Chairman, Shri Prabhat Singh, Shri Rajender Singh, Shri V. K. Mishra, Shri Sidhartha Pradhan and Dr. T. Natarajan as Members of the Committee as on the date of this report.</t>
  </si>
  <si>
    <t>174683_2019_BOCR013</t>
  </si>
  <si>
    <t>174683_2019_BOCR013 ; 174683_2019_BOCR014</t>
  </si>
  <si>
    <t>48, 49</t>
  </si>
  <si>
    <t>174683_2019_BOCR018 ; 174683_2019(1)_BOCR018</t>
  </si>
  <si>
    <t>BOARD DIVERSITY The Company recognizes an embraces the importance of a diverse board in its success. We believe that a truly diverse board will leverage differences in thought, perspective, knowledge, skill, regional and industry experience, cultural and geographic backgrounds, age, ethnicity, race and gender,that will help us retain our competitive advantage. The Board Diversity Policy adopted by the Board sets out approach to diversity. The policy is available at the website of the Company at https://www. petronetlng.com/PDF/PolicyDiversity.pdf.</t>
  </si>
  <si>
    <t>Key Managerial Personnel (KMP) Dr. M. M. Kutty (Appointed w.e.f. 12th July, 2018) Non Executive Chairman Shri K. D. Tripathi (upto 29th June, 2018) Non Executive Chairman Shri Prabhat Singh MD&amp;CEO Shri Rajender Singh Director (Technical) Shri V. K. Mishra (Appointed w.e.f. 18th April, 2018) Director (Finance) Shri R. K. Garg (upto 19th July, 2017) Director (Finance) Shri Subhash Kumar (Appointed w.e.f. 5th August, 2017 &amp; upto 31st Jan., 2018) Director (Finance) Shri Sanjiv Singh (Appointed w.e.f. 3rd Nov., 2018) Nominee Director - IOCL Shri G. K. Satish (upto 2nd Nov., 2018) Nominee Director - IOCL Shri B.C. Tripathi (Appointed w.e.f. 3rd Nov., 2018) Nominee Director - GAIL Shri Subir Purkayastha (upto 2nd Nov., 2018) Nominee Director - GAIL Shri Shashi Shanker (appointed w.e.f. 17th October, 2017) Nominee Director - ONGC Shri D. K. Sarraf (upto 30th September, 2017) Nominee Director - ONGC Shri D. Rajkumar (upto 18th July, 2018) Nominee Director - BPCL Shri D. Rajkumar (Appointed w.e.f. 2nd Nov., 2018) Nominee Director - BPCL Dr. T. Natarajan Nominee Director - GMB Mr. Eric Ebelin (upto 12th June, 2017) Nominee Director - GDFI Dr. Jyoti Kiran Shukla Independent Director Shri Sidhartha Pradhan (Appointed w.e.f.16th May, 2018) Independent Director Dr. Siddhartha Shekhar Singh (Appointed w.e.f. 2nd Nov., 2018) Independent Director Shri Sunil Kumar Srivastava (Appointed w.e.f. 2nd Nov., 2018) Independent Director Shri Sushil Kumar Gupta (upto 14th Jan, 2018) Independent Director Shri Arun Kumar Misra (upto 13th Aug, 2017) Independent Director</t>
  </si>
  <si>
    <t>174683_2019_BOIP004</t>
  </si>
  <si>
    <t>174683_2019_BOIP005</t>
  </si>
  <si>
    <t>174683_2019_BOIP007</t>
  </si>
  <si>
    <t>Annual report_2018-2019</t>
  </si>
  <si>
    <t>Key Managerial Personnel (KMP) Dr. M. M. Kutty (Appointed w.e.f. 12th July, 2018) Non Executive Chairman Shri K. D. Tripathi (upto 29th June, 2018) Non Executive Chairman Shri Prabhat Singh MD&amp;CEO Shri Rajender Singh Director (Technical) Shri V. K. Mishra (Appointed w.e.f. 18th April, 2018) Director (Finance) Shri R. K. Garg (upto 19th July, 2017) Director (Finance) Shri Subhash Kumar (Appointed w.e.f. 5th August, 2017 &amp; upto 31st Jan., 2018) Director (Finance) Shri Sanjiv Singh (Appointed w.e.f. 3rd Nov., 2018) Nominee Director - IOCL Shri G. K. Satish (upto 2nd Nov., 2018) Nominee Director - IOCL Shri B.C. Tripathi (Appointed w.e.f. 3rd Nov., 2018) Nominee Director - GAIL Shri Subir Purkayastha (upto 2nd Nov., 2018) Nominee Director - GAIL Shri Shashi Shanker (appointed w.e.f. 17th October, 2017) Nominee Director - ONGC Shri D. K. Sarraf (upto 30th September, 2017) Nominee Director - ONGC Shri D. Rajkumar (upto 18th July, 2018) Nominee Director - BPCL Shri D. Rajkumar (Appointed w.e.f. 2nd Nov., 2018) Nominee Director - BPCL Dr. T. Natarajan Nominee Director - GMB Mr. Eric Ebelin (upto 12th June, 2017) Nominee Director - GDFI Dr. Jyoti Kiran Shukla Independent Director Shri Sidhartha Pradhan (Appointed w.e.f.16th May, 2018) Independent Director Dr. Siddhartha Shekhar Singh (Appointed w.e.f. 2nd Nov., 2018) Independent Director Shri Sunil Kumar Srivastava (Appointed w.e.f. 2nd Nov., 2018) Independent Director Shri Sushil Kumar Gupta (upto 14th Jan, 2018) Independent Director Shri Arun Kumar Misra (upto 13th Aug, 2017)</t>
  </si>
  <si>
    <t>26,74</t>
  </si>
  <si>
    <t>Shri G. K. Satish (Nominee Director of IOCL) and Shri Subir Purkayastha (Nominee Director of GAIL) ceased to be Directors of the Company w.e.f. 3rd November, 2018 due to withdrawal of their nominations by their respective nominating companies ; Shri K. D. Tripathi, ceased to be Director in the capacity of the Chairman of the Company w.e.f 30th June, 2018 due to his retirement
as Secretary for Ministry of Petroleum and Natural Gas (MoP&amp;NG), Government of India on attaining the age of superannuation. ; Shri D. Rajkumar, Nominee Director of BPCL ceased to be Director of the Company w.e.f 19th July, 2018 due to withdrawal of his
nomination by BPCL. Shri D. Rajkumar, was appointed as an Additional Director w.e.f 2nd November, 2018 as the Nominee DirectorBPCL based on nomination by BPCL.</t>
  </si>
  <si>
    <t>174683_2019_BOIR021</t>
  </si>
  <si>
    <t>Dr. M. M. Kutty Chairman Shri Prabhat Singh Managing Director &amp; CEO Shri Rajender Singh Director (Technical) Shri V. K. Mishra Director (Finance) &amp; CFO Shri Shashi Shanker Director (Nominee – ONGC) Shri D. Rajkumar Director (Nominee – BPCL) Shri B. C. Tripathi Director (Nominee – GAIL) Shri Sanjiv Singh Director (Nominee – IOCL) Dr. T. Natarajan Director (Nominee – GMB) Dr. Jyoti Kiran Shukla Independent Director Shri Sidhartha Pradhan Independent Director Shri Sunil Kumar Srivastava Independent Director Dr. Siddhartha Shekhar Singh Independent Director Shri Arun Kumar Independent Directo</t>
  </si>
  <si>
    <t>17, 18, 19, 20, 21, 22</t>
  </si>
  <si>
    <t xml:space="preserve">Dr. M. M. Kutty Age – 58 years Date of Appointment – 12/07/2018  ; Shri Shashi Shanker Age – 58 years Date of Appointment – 17/10/2017 ; Shri D. Rajkumar Age – 58 years
Date of Appointment – 02/11/2018 ; Shri B. C.Tripathi Age - 59 years Date of Appointment – 03/11/2018 ;  Shri Sanjiv Singh Age - 59 years Date of Appointment – 03/11/2018 ; Shri Sunil Kumar Srivastava Age – 64 years Date of Appointment – 02/11/2018 ; Dr. Siddhartha Shekhar Singh Age - 46 years Date of Appointment – 02/11/2018 ; Shri Arun Kumar Age – 61 years Date of Appointment – 09/04/2019 </t>
  </si>
  <si>
    <t>73, 74</t>
  </si>
  <si>
    <t>174683_2019_BOSR010</t>
  </si>
  <si>
    <t>The Composition of the CSR Committee as on 31st March,2019:
i. Dr. Siddhartha Shekhar Singh, Independent Director, Chairman
ii. Shri Prabhat Singh, MD &amp; CEO, Member
iii. Shri.Vinod Kumar Mishra, Director (Finance), Member
iv. Dr. Jyoti Kiran Shukla, Independent Director, Member</t>
  </si>
  <si>
    <t>Rajan Kapur</t>
  </si>
  <si>
    <t>R K Garg</t>
  </si>
  <si>
    <t>Subhash Kumar</t>
  </si>
  <si>
    <t>Percentile</t>
  </si>
  <si>
    <t>Error types and definitions</t>
  </si>
  <si>
    <t>MACR023</t>
  </si>
  <si>
    <t>Key Management Personel fixed cash compensation</t>
  </si>
  <si>
    <t>KMP fixed cash compensation</t>
  </si>
  <si>
    <t>MACR024</t>
  </si>
  <si>
    <t>Key Management Personel cash bonus compensation</t>
  </si>
  <si>
    <t>KMP cash bonus compensation</t>
  </si>
  <si>
    <t>MACR025</t>
  </si>
  <si>
    <t>Key Management Personel fringe benefits compensation</t>
  </si>
  <si>
    <t>KMP fringe benefits compensation</t>
  </si>
  <si>
    <t>MACR026</t>
  </si>
  <si>
    <t>Key Management Personel stock options compensation</t>
  </si>
  <si>
    <t>KMP stock options/restricted stocks/share rights compensation</t>
  </si>
  <si>
    <t>MACR029</t>
  </si>
  <si>
    <t>Key Management Personel total compensation</t>
  </si>
  <si>
    <t>KMP total compensation</t>
  </si>
  <si>
    <t>MASP002</t>
  </si>
  <si>
    <t>Key Management Personel Biography</t>
  </si>
  <si>
    <t>KMP Biography</t>
  </si>
  <si>
    <t>MASP003</t>
  </si>
  <si>
    <t>Key Management Personel Name</t>
  </si>
  <si>
    <t>KMP Name</t>
  </si>
  <si>
    <t>Key Managerial Personnel (KMP) Dr. M. M. Kutty Non Executive Chairman Shri K. D. Tripathi (upto 29th June, 2018) Non Executive Chairman Shri Prabhat Singh MD&amp;CEO Shri Rajender Singh (upto 19th July, 2019) Director (Technical) Shri V. K. Mishra Director (Finance) Shri Sanjiv Singh Nominee Director - IOCL Shri G. K. Satish (upto 2nd Nov., 2018) Nominee Director - IOCL Dr. Ashutosh Karnatak (appointed w.e.f. 7th August, 2019 upto 27th August, 2019, reappointed as Additional Director w.e.f. 29th August, 2019) Nominee Director - GAIL Shri B.C. Tripathi (upto 31st July., 2019) Nominee Director - GAIL Shri Subir Purkayastha (upto 2nd Nov., 2018) Nominee Director - GAIL Shri Shashi Shanker Nominee Director - ONGC Shri D. Rajkumar Nominee Director - BPCL Shri Sanjeev Kumar (appointed w.e.f. 4th September, 2019) Nominee Director - GMB Dr. T. Natarajan (upto 21st August, 2019) Nominee Director - GMB Dr. Jyoti Kiran Shukla Independent Director Shri Sidhartha Pradhan Independent Director Dr. Siddhartha Shekhar Singh Independent Director Shri Sunil Kumar Srivastava Independent Director Shri Arun Kumar (appointed w.e.f. 9th April, 2019)</t>
  </si>
  <si>
    <t>MASR007</t>
  </si>
  <si>
    <t>Key Management Personel Age</t>
  </si>
  <si>
    <t>KMP Age</t>
  </si>
  <si>
    <t>MASR008</t>
  </si>
  <si>
    <t>Key Management Personel Gender</t>
  </si>
  <si>
    <t>KMP Gender</t>
  </si>
  <si>
    <t>MASR009</t>
  </si>
  <si>
    <t>Number of Key Management Personel's share ownership</t>
  </si>
  <si>
    <t>Number of KMP's share ownership</t>
  </si>
  <si>
    <t>R.K. Garg</t>
  </si>
  <si>
    <t>2020-2021</t>
  </si>
  <si>
    <t>Does the company report RPTs with any of their board member(s)?</t>
  </si>
  <si>
    <t>Does the company report RPTs with any of their KMPs?</t>
  </si>
  <si>
    <t>B</t>
  </si>
  <si>
    <t>C</t>
  </si>
  <si>
    <t>D</t>
  </si>
  <si>
    <t>E</t>
  </si>
  <si>
    <t>G</t>
  </si>
  <si>
    <t xml:space="preserve"> Indicator</t>
  </si>
  <si>
    <t>Business ethics</t>
  </si>
  <si>
    <t>EMQS002</t>
  </si>
  <si>
    <t>Whistle Blower Policy</t>
  </si>
  <si>
    <t>Does the company have a whistle blower policy?</t>
  </si>
  <si>
    <t>EMQP011</t>
  </si>
  <si>
    <t>Highest Paid Salary</t>
  </si>
  <si>
    <t>Total Annual compensation of highest paid individual</t>
  </si>
  <si>
    <t>Amount in reported currency</t>
  </si>
  <si>
    <t>Employee Quality</t>
  </si>
  <si>
    <t>EMQP012</t>
  </si>
  <si>
    <t xml:space="preserve">Total annual Compensation of employees </t>
  </si>
  <si>
    <t>Total Annual compensation of employees</t>
  </si>
  <si>
    <t>EMQS003</t>
  </si>
  <si>
    <t>Anti-Corruption Policy</t>
  </si>
  <si>
    <t>Does the company have a policy on anti-corruption and anti bribery consistent with the United Nations Convention against Corruption?</t>
  </si>
  <si>
    <t>Company</t>
  </si>
  <si>
    <t>Investee company's current value</t>
  </si>
  <si>
    <t>Company’s Market Capital</t>
  </si>
  <si>
    <t>Tax Policy</t>
  </si>
  <si>
    <t>Does the company have a tax policy highlighting a commitment to compliance with the spirit as well as the letter of the tax laws and regulations in the countries in which the company operates?</t>
  </si>
  <si>
    <t>Tax controversies</t>
  </si>
  <si>
    <t>Are there any tax related controversies reported for the fiscal year?</t>
  </si>
  <si>
    <t>Annual Report_2020-2021</t>
  </si>
  <si>
    <t>https://petronetlng.in/PDF/Annual%20Report%20of%20PLL-%20FY%202020-21.pdf</t>
  </si>
  <si>
    <t>174683_2021_ANTP008</t>
  </si>
  <si>
    <t>Memorandum_and_Articles_of_Association_2019</t>
  </si>
  <si>
    <t>https://www.petronetlng.in/PDF/MoA%20&amp;%20AoA.pdf</t>
  </si>
  <si>
    <t>At each Annual General Meeting of the Company, one-third of such of the Directors for the time being as are liable to retire by rotation or if their number is not three or a multiple of three, then the number nearest of one-third shall retire from office.</t>
  </si>
  <si>
    <t>Y:\ESG 100 Indian Companies\Files\NC 9\Petronet LNG Limited\2021\Governance</t>
  </si>
  <si>
    <t>Audit Committee The composition, quorum, scope, etc. of the Audit Committee is in line with the provisions of Section 177 of the Companies Act, 2013 and Regulation 18 of SEBI LODR.</t>
  </si>
  <si>
    <t>174683_2021_AUDC006</t>
  </si>
  <si>
    <t>174683_2021_AUDC004</t>
  </si>
  <si>
    <t>89 , 90</t>
  </si>
  <si>
    <t>174683_2021_AUDC003 ; 174683_2021_AUDC004</t>
  </si>
  <si>
    <t>Risk Management Committee Risk Management Committee has been constituted in terms of provisions of Regulation 21 of SEBI LODR. The Company has a full-time Chief Risk Officer.</t>
  </si>
  <si>
    <t>The Company recognizes and embraces the importance of a diverse board in its success. We believe that a truly diverse board will leverage differences in thought, perspective, knowledge, skill, regional and industry experience, cultural and geographic backgrounds, age, ethnicity, race and gender that will help us retain our competitive advantage. The Board Diversity Policy adopted by the Board sets out approach to diversity.The policy is available at the website of the Company athttps://www.petronetlng.in/PDF/PolicyDiversity.pdf</t>
  </si>
  <si>
    <t>174683_2021_BOIC001 ; 174683_2021_BOIC001(1)</t>
  </si>
  <si>
    <t>87 , 88</t>
  </si>
  <si>
    <t>Shri Tarun Kapoor, (DIN: 00030762) (aged 59 years) is Secretary to the Government of India in the Ministry of Petroleum and Natural Gas. He is a member of the Indian Administrative Service with over 34 years experience at the State and National levels. He is an Electrical Engineer with Masters in Business Administration. His areas of specialisation are Solar Energy and Hydro Power. Before taking over as Secretary, Ministry of Petroleum and Natural Gas, Mr Kapoor was posted as Vice Chairman, DDA. He has worked as Additional Chief Secretary in the State of Himachal Pradesh looking after various Departments from time to time like Power, Environment &amp; Forests, Food and Civil Supplies, Excise, PWD etc. He has also worked as District Magistrate for Shimla and Chamba Districts and has also worked as Managing Director of Himachal Pradesh Power Corporation Ltd. and Himachal Pradesh Transmission Ltd. He has also worked as Joint Secretary in the Ministry of New and Renewable Energy, Government of India looking after National Solar Mission for over five years. He also participated in the InternationalConferencesandSeminars mainly in the area ofRenewableEnergy</t>
  </si>
  <si>
    <t>174683_2021_BOIR022</t>
  </si>
  <si>
    <t>174683_2021_AUDC003</t>
  </si>
  <si>
    <t>Performance Evaluation of the Board In terms of the requirement of the Companies Act, 2013 and the Listing Regulations, an annual performance evaluation of the Board is undertaken where the Board formally assesses its own performance with the aim to improve the effectiveness of the Board and the Committees. The Board has adopted a formal mechanism for evaluating its performance and as well as that of its Committees and individual Directors, including Chairman of the Board. An exercise is carried out through a structured evaluation process considering various aspects of the Board’s functioning such as composition of Board and Committees, experience and competencies, performance of specific duties and obligations, contribution at the meetings and otherwise, independent judgment, governance issues etc.</t>
  </si>
  <si>
    <t>During the Financial year 2020-21, fifteen (15) meetings of the Board of Directors were held and the gap between any two meetings was not more than 120 days.</t>
  </si>
  <si>
    <t>174683_2021_BOSC004 ; 174683_2021_BOSC004(1)</t>
  </si>
  <si>
    <t>84 , 85</t>
  </si>
  <si>
    <t>The Board of your Company has a mix of executive and non-executive directors. The composition of the Board represents an optimal mix of professionalism, knowledge and experience and enables the Board to discharge its responsibilities and provide effective leadership to the business. SEBI LODR stipulates that where the chairperson of the board of directors is a nonexecutive director, at least one-third of the board of directors shall comprise of independent directors. Since the Chairman of the Board of Petronet is non-executive, therefore, one-third of the total strength of Directors must comprise Independent Directors. As on 31st March 2021, the Board comprised 13 Directors which included a non-executive Chairman, three Executive Wholetime Directors including MD &amp; CEO, five Nominee Directors and four Independent Directors. The Company complied with the mandatory requirements of SEBI LODR and the Companies Act, 2013 pertaining to composition of Board of Directors till 30th March 2021 as one woman Independent Director, Dr. Jyoti Kiran Shukla ceased to be the Independent Director on the Board of the Company w.e.f. 31st March 2021 consequent upon completion of her second tenure of three years on 30th March 2021. The Articles of Association of the Company stipulates that the number of Directors shall not be less than four and not more than eighteen.</t>
  </si>
  <si>
    <t>As per statutory requirements, the Company arranges for separate meetings of Independent Directors every year and detaileddisclosureinthisregardhasbeengivenintheCorporate GovernanceReportwhichisannexedtothisReport.</t>
  </si>
  <si>
    <t>The Board of Directors of the Company has approved the Vigil Mechanism in terms of provisions of Section 177 of Companies Act, 2013 and SEBI (Listing Obligations and Disclosure Requirements) Regulations, 2015 for Directors and employees of the Company to report, to the management, concerns about unethical behaviour, actual or suspected fraud or violation of the policy. The same has also been hosted on the website of the Company. During the year st ended 31 March, 2021, no complaint was received under Vigil Mechanism and thus no complaint was pending as on st 31 March, 2021.</t>
  </si>
  <si>
    <t>The Company believes in the conduct of the affairs of it’s constituents in a fair and transparent manner by adopting highest standards of professionalism, honesty, integrity and ethical behaviour. Company’s commitment to ethical and transparent corporate governance practices are highlights of the Code of Conduct and Business Ethics policies which are laid out for Board members and Senior Management personnel. Board members and Senior Management personnel affirm compliance to the code on annual basis, including during last financial year. The Company would like to ensure that all the employees are aware about the policies and procedures of the company relevant to their respective 3. Governance related to BR: Indicate the frequency with which the Board of Directors, Committee of the Board or CEO to assess the BR performance of the Company. Within 3 months, 3-6 months, Annually, More than 1 year. areas of operation so as to enable them to take proper and effective decisions. Company also have checks and balances in place to ensure ethical business conduct across its operations. Further, PLL has safeguards in place which discourages bidders to engage in any corrupt practices during tendering process.</t>
  </si>
  <si>
    <t>The Company has a well-defined Related Party Transaction Policy duly approved by the Board of Directors of the Company. The details of all materially significant transactions with related parties are periodically placed before Audit Committee. In terms of provisions of Regulation 23 of SEBI LODR, Companies Act, 2013 and also the relevant Accounting Standards, the promoters/ subsidiary(s)/associate(s)/joint venture(s) of the Company and KMPs qualify as related party(s) of the Company. The Company enters into transaction of sale of RLNG and provides tolling capacity to its related parties at a price which is at an arm’s length basis as well as in ordinary course of business. Therefore, Related Party Transactions have no potential conflict of interest with the Company. The Company has also obtained omnibus approval from Audit Committee for Related Party Transactions and all the related party transaction are placed before the Audit Committee on quarterly basis for its information</t>
  </si>
  <si>
    <t>Key Managerial Personnel (KMP) Dr. M. M. Kutty (upto 30.04.2020) Non-Executive Chairman Shri Tarun Kapoor (w.e.f. 11.05.2020) Non-Executive Chairman Shri Prabhat Singh (upto 13.09.2020) Managing Director &amp; CEO Shri Akshay Kumar Singh (w.e.f. 01.02.2021) Managing Director &amp; CEO Shri Rajender Singh (upto 19.07.2019) Director (Technical) Shri Pramod Narang (w.e.f. 26.11.2020) Director (Technical) Shri Vinod Kumar Mishra Director (Finance) &amp; CFO Shri Sanjiv Singh (upto 30.06.2020) Nominee Director - IOCL Shri Shrikant Madhav Vaidya (w.e.f. 01.07.2020) Nominee Director - IOCL Dr. Ashutosh Karnatak (appointed w.e.f. 07.08.20219 upto 27.08.20219. Nominee Director - GAIL Reappointed as Director w.e.f. 29.08.2019 till 05.05.2020) Shri B.C. Tripathi (upto 31.07.2019) Nominee Director - GAIL Shri Manoj Jain (w.e.f. 06.05.2020) Nominee Director - GAIL Shri Shashi Shanker (upto 31.03.2021) Nominee Director - ONGC Shri D. Rajkumar (upto 19.07.2020) Nominee Director - BPCL Shri Arun Kumar Singh (w.e.f. 10.08.2020) Nominee Director - BPCL Shri Sanjeev Kumar (w.e.f. 04.09.2019) Nominee Director - GMB/ GoG Dr. T. Natarajan (upto 21.08.2019) Nominee Director - GMB/ GoG Dr. Jyoti Kiran Shukla (upto 30.03.2021) Independent Director Shri Sidhartha Pradhan Independent Director Dr. Siddhartha Shekhar Singh Independent Director Shri Sunil Kumar Srivastava Independent Director Shri Arun Kumar (w.e.f. 09.04.2019) Independent Director</t>
  </si>
  <si>
    <t>100 , 101</t>
  </si>
  <si>
    <t>"Code of Conduct for Board Members &amp; Senior Management Personnel The Company has in place Code of Conduct for Directors and Senior Management Personnel which has been approved by the Board with a view to enhance ethical and transparent process in managing the affairs of the Company. This code is" // "applicable to all the Board Members and the Senior Management Personnel(s) of the Company. A copy of the Code of Conduct is available at the website of the Company at the weblink: https://www.petronetlng.in/code-conduct.php"</t>
  </si>
  <si>
    <t>Code_for_Prevention_of_Insider_Trading_2019</t>
  </si>
  <si>
    <t>https://petronetlng.in/PDF/Insider-trading-Code.pdf</t>
  </si>
  <si>
    <t>The Code aims to ensure confidentiality of Unpublished Price Sensitive Information (UPSI) and prevent misuse of such information. The Code encourages timely reporting and adequate disclosure of price sensitive information by the Promoter(s), Director(s), Key Managerial Personnel, certain specified employees and other Connected Person. Further, the Code also endeavors to put in place an adequate and effective system of internal controls to ensure compliance with the requirements given in SEBI (Prohibition of Insider Trading) Regulations 2015 to prevent insider trading</t>
  </si>
  <si>
    <t>Related_Party_Transactions_2014</t>
  </si>
  <si>
    <t>https://www.petronetlng.in/PDF/Related-Party-Policy-26052015.pdf</t>
  </si>
  <si>
    <t>This policy is framed as per requirement of Clause 49 of the Listing Agreement entered by the Company with the Stock Exchanges and intended to ensure the proper approval and reporting of transactions between the Company and its Related Parties. Such transactions are appropriate only if they are in the best interest of the Company and its shareholders. As part of its Corporate Governance practices, the Board of Petronet has adopted the following policy and procedure with regard to Related Party Transactions. The policy will regulate transactions between the Company and its Related Parties based on the applicable laws and regulations.</t>
  </si>
  <si>
    <t>All transactions that are approved by the Board of the Company exceeding the threshold prescribed under the Companies Act shall require the approval of the shareholders by ordinary resolution.</t>
  </si>
  <si>
    <t>Vigil Mechanism / Whistle Blower Policy The Board of Directors of the Company has approved the Vigil Mechanism/ Whistle Blower Policy in terms of provisions of Section 177 of Companies Act, 2013 and Regulation 22 of SEBI LODR. It is hereby affirmed that no personnel has been denied access to the Audit Committee in connection with the use of Vigil Mechanism. No complaints has been received during the financial year 2020-21. The Vigil Mechanism of the Company is available at the following weblink: https://www.petronetlng.in/PDF/Vigil-Mechanism-02092014.pdf.</t>
  </si>
  <si>
    <t>According to NSE, the market price on 31/3/2021 was 224.65
224.65*1500000088 = 336975019769.2</t>
  </si>
  <si>
    <t>According to NSE, the market price on 31/3/2020 was 199.70
199.70*1500000088 = 299550017573.6</t>
  </si>
  <si>
    <t>According to NSE, the market price on 29/3/2019 was 251.55
251.55*1500000088 = 377325022136.4</t>
  </si>
  <si>
    <t>174683_2020_COMP001</t>
  </si>
  <si>
    <t>174683_2019_COMP001</t>
  </si>
  <si>
    <t>STATUTORYAUDITORS M/s T. R. Chadha &amp; Co., Chartered Accountants LLP, have been appointed by the Shareholders of the Company as Statutory Auditors for the financial year 2020-21.</t>
  </si>
  <si>
    <t>174683_2021_FINR001</t>
  </si>
  <si>
    <t>The Internal Auditor of the Company directly reports to the Audit Committee on functional matters.</t>
  </si>
  <si>
    <t>We have audited the accompanying standalone financial statements of Petronet LNG Limited (the “Company”), which comprise the balance sheet as at March 31, 2021 and the statement of profit and loss (including Other Comprehensive Income), statement of changes in equity and statement of cash flows for the year then ended, and notes to the standalone financial statements, including a summary of significant accounting policies and other explanatory information prepared based on relevant records (hereinafter referred to as the “Standalone Financial Statement”).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of the state of affairs of the Company as at March 31, 2021, and its total comprehensive income, its changes in equity and its cash flows for the year then ended</t>
  </si>
  <si>
    <t>Policy_for_Diversity_of_the_Board_2019</t>
  </si>
  <si>
    <t>https://petronetlng.in/PDF/PolicyDiversity.pdf</t>
  </si>
  <si>
    <t>3 , 4</t>
  </si>
  <si>
    <t>"The Board recognizes the importance of a diverse Board in its success with difference in thoughts, perspectives, knowledge, skills, regional and industry experience, age, gender and geographical background etc. This will help in achieving various strategic, commercial objectives, good corporate governance, quality decision making of the Company competitively at domestic as well as internationally. The Nomination and Remuneration Committee (“the Committee”) is responsible for identifying the persons qualified to occupy Board positions. While all appointments to the Board will continue to be made on merit, the Committee will consider the benefits of diversity in identifying and recommending persons qualified to become Directors. . Further, the Committee will ensure that no person is discriminated on grounds of religion, race, gender, pregnancy, childbirth or related medical conditions, national origin or ancestry, marital status, age, sexual orientation, or any other personal or physical attribute which does not speak to such person's ability to perform as a Board member." // "The Board shall have an optimum combination of executive, non-executive and independent Directors in accordance with requirements of the Articles of Association of the Company, the Companies Act, 2013, Securities and Exchange Board of India (Listing Obligations and Disclosure Requirements) Regulations, 2015 and other statutory provisions, if any. This Policy shall come into effect from the date of approval by the Board of Directors. The Policy shall be implemented as per the provisions of Securities and Exchange Board of India (Listing Obligations and Disclosure Requirements) Regulations, 2015 as may be amended from time to time."</t>
  </si>
  <si>
    <t>174683_2021_COMC007</t>
  </si>
  <si>
    <t>Scope of Corporate Social Responsibility Committee The scope of Corporate Social Responsibility Committee is as follows:- 1. Formulate and recommend to Board, a Corporate Social Responsibility Policy (CSR Policy) which shall indicate the activities to be undertaken by the company in areas or subject, specified in Companies Act, 2013 read with rules and Schedule VII as amended from time to time. 2. Approval of the amount of expenditure to be incurred on the activities referred in clause no.1 upto and equal to the value of single project Rs. 2 crore. 3. Recommend the amount of expenditure to be incurred on the activities referred in clause no. 1 exceeding the value of single project Rs. 2 crore. 4. Monitor the Corporate Social Responsibility Policy (CSR Policy) of the Company from time to time. 5. Review of estimates and approvals of PLF. 6. To ensure that the company spends, in every financial year, at least two per cent of the average net profits of the company made during the three immediately preceding financial years, in pursuance of its Corporate Social Responsibility Policy; Provided that the Company shall give preference to the local area and areas around it where it operates, for spending the amount earmarked for Corporate Social Responsibility activities. 7. The unspent amount on the CSR activities out of the budgeted amount required to be spent as per the statutory requirements shall be dealt as per the provisions of Companies Act, 2013 read with rules as amended from time to time. 8. Any other matter as decided by the Board of Directors of the Company subject to the provisions as specified under the provisions of Companies Act, 2013 and SEBI (LODR) Regulations, 2015 as amended from time to time. The Corporate Social Responsibility Policy of the Company is available at the following weblink: https://www.petronetlng.in/PDF/CSR_Policy_27042015.pdf.</t>
  </si>
  <si>
    <t>93 , 94</t>
  </si>
  <si>
    <t>"Scope of NRC The scope of NRC is as follows:- 1. The Nomination and Remuneration Committee shall identify persons who are qualified to become directors and who may be appointed in senior management in accordance with the criteria laid down, recommend to the Board their appointment and removal and shall specify the manner and criteria for effective evaluation of performance of Board, its committees and individual directors to be carried out either by the Board, by the Nomination and Remuneration Committee or by an Independent external agency and review its implementation and compliance. 2. The Nomination and Remuneration Committee shall recommend whether to extend or continue the term of appointment of the independent director, on the basis of the report of performance evaluation of independent directors. 3. The Nomination and Remuneration Committee shall recommend to the Board, all remuneration, in whatever form, payable to senior management. 4. The Nomination and Remuneration Committee shall formulate the criteria for determining qualifications, positive attributes and independence of a director and recommend to the Board a policy, relating to the remuneration for the Directors, Key Managerial Personnel and other employees. 5. Nomination and Remuneration Committee shall, while formulating the policy as mentioned above shall ensure that - (a) The level and composition of remuneration is reasonable and sufficient to attract, retain and motivate directors of the quality required to run the Company successfully; (b) Relationship of remuneration to performance is clear and meets appropriate performance benchmarks; and (c) Remuneration to Directors, Key Managerial Personnel and Senior Management involves a balance between fixed and incentive pay reflecting short and long-term performance objectives appropriate to the working of the Company and its goals. 6. The Remuneration policy framed by Nomination and Remuneration Committee shall be placed on the website of the company and the statutory provisions for its disclosures as mentioned under Companies Act, 2013 / SEBI (LODR) Regulations, 2015 shall be complied with." // "Devising a policy on diversity of Board of Directors. 8. The Committee has the authority to consult any independent professional adviser it considers appropriate to provide independent advice on the appropriateness of remuneration packages, given trends in comparative companies both locally and internationally. 9. Any other matter as decided by the Board of Directors of the Company or as specified under the provisions of Companies Act, 2013 and SEBI (LODR) Regulations, 2015 as amended from time to time."</t>
  </si>
  <si>
    <t>174683_2021_MACR003</t>
  </si>
  <si>
    <t>174683_2021_MACR005</t>
  </si>
  <si>
    <t>174683_2021_MACR001</t>
  </si>
  <si>
    <t>Since this 23 AGM is being held pursuant to the MCACirculars through VC/ OAVM, physical attendance of Members has been dispensed with. Accordingly, the facility of appointment of proxies by the Members will not be available for this meeting. Hence, the Proxy Form and Attendance Slip are not annexed to this Notice</t>
  </si>
  <si>
    <t>At each Annual General Meeting of the Company, one-third of such of the Directors for the time being as are liable to retire by rotation or if their number is not three or a multiple of three, then the number nearest of one-third shall retire from office</t>
  </si>
  <si>
    <t>Upon a show of hands, every Member present in person and holding an Equity Share shall have one vote in respect of such Equity Share, on every resolution placed before the Company.</t>
  </si>
  <si>
    <t>) Shri Sachin Agarwal, Practising Company Secretary (M. No. 5774, CP No. 5910), has been appointed as the Scrutinizer by theBoard ofDirectorsoftheCompany toscrutinize the votingand remote e-votingprocess inafairand transparentmanner.</t>
  </si>
  <si>
    <t>) The Chairman shall, at the 23 AGM, at the end of discussion on the resolutions on which voting is to be held, allow voting with the assistance of Scrutinizer, by use of electronic mode for all those members who will attend the said meeting via VC / OAVM but have not cast their votes by availing the remote e-voting facility.</t>
  </si>
  <si>
    <t>As long as an Investor Shareholder holds a minimum of 10% of the Equity, such Investor Shareholder shall be entitled to nominate one person for appointment as a Director and to seek his removal therefrom and on a vacancy being caused in such office for any cause whether by resignation, retirement by rotation, death, removal or otherwise of the person so appointed, to nominate a person in such vacant place. Para Deleted (Approved by the Shareholders in its 21st Annual General meeting held on 27th August, 2019). b) The nomination for appointment or removal of a Director by an Investor Shareholder under this Article shall be by notice in writing addressed to the Company and upon such notice being received by the Company, the Company shall forthwith initiate action to give effect thereto.</t>
  </si>
  <si>
    <t>Scope of Stakeholders’Relationship Committee The scope of Stakeholders Relationship Committee is as follows:- 1. To resolve the grievances of the security holders of the listed entity including complaints related to transfer/transmission of shares, non-receipt of annual report, non-receipt of declared dividends, issue of new/duplicate certificates, general meetings etc. 2. To review the measures taken for effective exercise of voting rights by shareholders. 3. To review of adherence to the service standards adopted by the listed entity in respect of various services being rendered by the Registrar &amp; Share Transfer Agent. 4. To review of the various measures and initiatives taken by the listed entity for reducing the quantum of unclaimed dividends and ensuring timely receipt of dividend warrants/annual reports/statutory notices by the shareholders of the company. 5. Any other matter as decided by the Board of Directors of the Company or as specified under the provisions of Companies Act, 2013 and SEBI (LODR) Regulations, 2015 as amended from time to time.</t>
  </si>
  <si>
    <t>Shri Tarun Kapoor</t>
  </si>
  <si>
    <t>Shri Akshay Kumar Singh</t>
  </si>
  <si>
    <t>Shri Pramod Narang</t>
  </si>
  <si>
    <t>Shri Manoj Jain</t>
  </si>
  <si>
    <t>Shri S. M. Vaidya</t>
  </si>
  <si>
    <t>Shri Arun Kumar Singh</t>
  </si>
  <si>
    <t xml:space="preserve">Shri Arun Kumar </t>
  </si>
  <si>
    <t>174683_2021_AUDP002</t>
  </si>
  <si>
    <t>174683_2021_BODR005</t>
  </si>
  <si>
    <t>174683_2021_BOIR017_Page_1 // 174683_2021_BOIR017_Page_2 // 174683_2021_BOIR017_Page_3 // 174683_2021_BOIR017_Page_4</t>
  </si>
  <si>
    <t>31 , 32 , 33 , 34</t>
  </si>
  <si>
    <t>Dr. Jyoti Kiran Shukla ceased to be the Independent st Director on the Board of the Company w.e.f. 31 March 2021 consequent upon completion of her second tenure th of three years on 30 March 2021 14. Shri Shashi Shanker (Nominee Director of ONGC) st ceased to be Director w.e.f 1 April 2021 consequent upon change in nomination by Oil and Natural Gas Corporation due to his superannuation from the services st of ONGC on 31 March 2021. 15. Shri Subhash Kumar (Nominee Director of ONGC) was appointed by the Board of Directors as Additional th Director w.e.f. 9 April, 2021. 16. Amb. Bhaswati Mukherjee, was appointed as Additional Director in the capacity of Independent Director by the th Board of Directors for a period of three years w.e.f. 13 August, 2021.</t>
  </si>
  <si>
    <t>84 , 85 , 86</t>
  </si>
  <si>
    <t>"NA" // "Dr. Jyoti Kiran Shukla ceased to be the Independent Director on the Board of the Company w.e.f. 31st March 2021 consequent upon completion of her second tenure of three years on 30th March 2021."</t>
  </si>
  <si>
    <t>174683_2021_BOIR021</t>
  </si>
  <si>
    <t>174683_2021_BOSR009_Page_1 // 174683_2021_BOSR009_Page_2 // 174683_2021_BOSR009_Page_3 // 174683_2021_BOSR009_Page_4 // 174683_2021_BOSR009_Page_5</t>
  </si>
  <si>
    <t>8 , 9 , 10 , 11 , 12</t>
  </si>
  <si>
    <t xml:space="preserve">174683_2021_AUDC003 </t>
  </si>
  <si>
    <t>174683_2021_AUDC003 // 174683_2021_AUDC004</t>
  </si>
  <si>
    <t>174683_2021_COMP007</t>
  </si>
  <si>
    <t>Shri Rajan Kapur</t>
  </si>
  <si>
    <t>174683_2021_MASR007</t>
  </si>
  <si>
    <t>Shri Rajan Kapur, CGM &amp; Vice President – Company Secretary</t>
  </si>
  <si>
    <t>174683_2020_EMQP011</t>
  </si>
  <si>
    <t>174683_2019_EMQP011 // 174683_2019_EMQP011(1)</t>
  </si>
  <si>
    <t>174683_2021_COMP004</t>
  </si>
  <si>
    <t>174683_2020_COMP004 // 174683_2020_COMP004(1)</t>
  </si>
  <si>
    <t>174683_2019_COMP004 // 174683_2019_COMP004(1)</t>
  </si>
  <si>
    <t>109 , 110</t>
  </si>
  <si>
    <t>111 , 112</t>
  </si>
  <si>
    <t>Vigil_Mechanism_2014</t>
  </si>
  <si>
    <t>https://petronetlng.in/PDF/Vigil-Mechanism-02092014.pdf</t>
  </si>
  <si>
    <t>The Company believes in the conduct of the affairs of its constituents in a fair and transparent manner by adopting highest standards of professionalism, honesty, integrity and ethical behaviour. Towards this end, the Company has adopted the “PLL Code of Conduct”, and the Standards of Conduct and Performance, which lay down the principles and standards that should govern the actions of the Company and its employees. Any actual or potential violation of these policies, howsoever insignificant or perceived as such, would be a matter of serious concern for the Company. The role of the employees in pointing out such violations of the PLL Code cannot be undermined. b. Section 177 (9) of the Companies Act, 2013 states inter-alia that every Listed Company shall establish a Vigil Mechanism for Employees to report genuine concern. c. Accordingly, this Vigil Mechanism (“the Mechanism”) has been established to provide a mechanism for employees to approach the MD&amp;CEO, or in exceptional circumstances, the Chairman of the Audit Committee of the Company to report their genuine concerns on matters that impact the Company.</t>
  </si>
  <si>
    <t>Shri Akshay Kumar Singh (39,41,408) + Shri Prabhat Singh (1,29,44,676)</t>
  </si>
  <si>
    <t>Relevant Data Found</t>
  </si>
  <si>
    <t>Data Response Updated</t>
  </si>
  <si>
    <t>Shri Tarun Kapoor Chairman (Non-Executive) ; Shri Akshay Kumar Singh Managing Director &amp; CEO</t>
  </si>
  <si>
    <t>The Nomination and Remuneration Committee shall identify persons who are qualified to become directors and who may be appointed in senior management in accordance with the criteria laid down, recommend to the Board their appointment and removal and shall specify the manner and criteria for effective evaluation of performance of Board, its committees and individual directors to be carried out either by the Board, by the Nomination and Remuneration Committee or by an Independent external agency and review its implementation and compliance.</t>
  </si>
  <si>
    <t>The National Voluntary Guidelines on Social, Environmental and Economic Responsibilities of Business (NVGs) released by the Ministry of Corporate Affairs has adopted nine areas of Business Responsibility. Principle 1 Businesses should conduct and govern themselves with Ethics, Transparency and Accountability Principle 2 Businesses should provide goods and services that are safe and contribute to sustainability throughout their life cycle Principle 3 Businesses should promote the well-being of all employees Principle 4 Businesses should respect the interests of, and be responsive towards all stakeholders, especially those who are disadvantaged, vulnerable and marginalized Principle 5 Businesses should respect and promote human rights Principle 6 Businesses should respect, protect, and make efforts to restore the environment Principle 7 Businesses, when engaged in influencing public and regulatory policy, should do so in a responsible manner Principle 8 Businesses should support inclusive growth and equitable development. Principle 9 Businesses shouldengagewithand provide value to their customersand consumers ina responsible manner</t>
  </si>
  <si>
    <t>Relevant Data not found</t>
  </si>
  <si>
    <t>Shri Akshay Kumar Singh (39,41,408 ) + Shri Prabhat Singh (1,29,44,676)</t>
  </si>
  <si>
    <t>Salaries and wages 11,660</t>
  </si>
  <si>
    <t>Relevant data found</t>
  </si>
  <si>
    <t>The Board may, whenever it thinks fit, call an Extraordinary General Meeting and it shall do so upon a requisition in writing by any Member or Members holding in the aggregate not less than one-tenth of such of the paid-up capital as at that date carries the right of voting in regard to the matter in respect of which the requisition has been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</si>
</sst>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dd/mmm/yyyy"/>
    <numFmt numFmtId="167" formatCode="d\-mmm\-yyyy"/>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color theme="0"/>
      <name val="Calibri"/>
      <family val="2"/>
      <scheme val="minor"/>
    </font>
    <font>
      <b/>
      <sz val="11"/>
      <color theme="1"/>
      <name val="Calibri"/>
      <family val="2"/>
      <scheme val="minor"/>
    </font>
    <font>
      <sz val="12"/>
      <color rgb="FF000000"/>
      <name val="Calibri"/>
      <family val="2"/>
    </font>
    <font>
      <b/>
      <sz val="11"/>
      <name val="Calibri"/>
      <family val="2"/>
      <scheme val="minor"/>
    </font>
    <font>
      <sz val="12"/>
      <color rgb="FF000000"/>
      <name val="Calibri"/>
      <family val="2"/>
      <scheme val="minor"/>
    </font>
    <font>
      <b/>
      <sz val="14"/>
      <color theme="1"/>
      <name val="Calibri"/>
      <family val="2"/>
      <scheme val="minor"/>
    </font>
    <font>
      <sz val="10"/>
      <color rgb="FF000000"/>
      <name val="Calibri (Body)"/>
    </font>
    <font>
      <sz val="11"/>
      <color theme="1"/>
      <name val="Segoe UI"/>
      <family val="2"/>
    </font>
    <font>
      <sz val="11"/>
      <color rgb="FF000000"/>
      <name val="Raleway"/>
    </font>
  </fonts>
  <fills count="2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90EE90"/>
        <bgColor indexed="64"/>
      </patternFill>
    </fill>
    <fill>
      <patternFill patternType="solid">
        <fgColor rgb="FF0000FF"/>
        <bgColor indexed="64"/>
      </patternFill>
    </fill>
    <fill>
      <patternFill patternType="solid">
        <fgColor rgb="FFFFC0CB"/>
        <bgColor indexed="64"/>
      </patternFill>
    </fill>
    <fill>
      <patternFill patternType="solid">
        <fgColor rgb="FFDC143C"/>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0" fillId="0" borderId="0"/>
    <xf numFmtId="0" fontId="8" fillId="0" borderId="0"/>
    <xf numFmtId="0" fontId="10" fillId="0" borderId="0"/>
    <xf numFmtId="9" fontId="21" fillId="0" borderId="0" applyFont="0" applyFill="0" applyBorder="0" applyAlignment="0" applyProtection="0"/>
    <xf numFmtId="0" fontId="6" fillId="0" borderId="0"/>
    <xf numFmtId="0" fontId="24" fillId="9" borderId="0" applyNumberFormat="0" applyBorder="0" applyAlignment="0" applyProtection="0"/>
    <xf numFmtId="0" fontId="4" fillId="10" borderId="0" applyNumberFormat="0" applyBorder="0" applyAlignment="0" applyProtection="0"/>
    <xf numFmtId="0" fontId="2" fillId="0" borderId="0"/>
  </cellStyleXfs>
  <cellXfs count="213">
    <xf numFmtId="0" fontId="0" fillId="0" borderId="0" xfId="0"/>
    <xf numFmtId="0" fontId="9" fillId="0" borderId="1" xfId="1" applyFont="1" applyFill="1" applyBorder="1" applyAlignment="1">
      <alignment vertical="center"/>
    </xf>
    <xf numFmtId="0" fontId="14" fillId="0" borderId="0" xfId="0" applyFont="1" applyAlignment="1" applyProtection="1">
      <alignment vertical="center"/>
      <protection locked="0"/>
    </xf>
    <xf numFmtId="0" fontId="16" fillId="0" borderId="1" xfId="0" applyFont="1" applyBorder="1" applyAlignment="1">
      <alignment vertical="center"/>
    </xf>
    <xf numFmtId="0" fontId="17" fillId="0" borderId="1" xfId="0" applyFont="1" applyBorder="1" applyAlignment="1" applyProtection="1">
      <alignment horizontal="left" vertical="center"/>
      <protection locked="0"/>
    </xf>
    <xf numFmtId="0" fontId="17" fillId="0" borderId="1" xfId="0" applyFont="1" applyBorder="1" applyAlignment="1" applyProtection="1">
      <alignment vertical="center"/>
      <protection locked="0"/>
    </xf>
    <xf numFmtId="0" fontId="11" fillId="0" borderId="6" xfId="0" applyFont="1" applyBorder="1" applyAlignment="1">
      <alignment horizontal="left" vertical="center"/>
    </xf>
    <xf numFmtId="0" fontId="7" fillId="0" borderId="5" xfId="0" applyFont="1" applyBorder="1" applyAlignment="1">
      <alignment horizontal="left" vertical="center"/>
    </xf>
    <xf numFmtId="0" fontId="0" fillId="0" borderId="0" xfId="0" applyAlignment="1">
      <alignment vertical="center"/>
    </xf>
    <xf numFmtId="0" fontId="7" fillId="0" borderId="0" xfId="0" applyFont="1" applyAlignment="1">
      <alignment wrapText="1"/>
    </xf>
    <xf numFmtId="0" fontId="18" fillId="0" borderId="0" xfId="0" applyFont="1" applyAlignment="1">
      <alignment horizontal="left" wrapText="1"/>
    </xf>
    <xf numFmtId="0" fontId="9" fillId="0" borderId="1" xfId="0" applyFont="1" applyFill="1" applyBorder="1" applyAlignment="1">
      <alignment vertical="center"/>
    </xf>
    <xf numFmtId="0" fontId="9" fillId="0" borderId="1" xfId="2" applyFont="1" applyFill="1" applyBorder="1" applyAlignment="1">
      <alignment vertical="center"/>
    </xf>
    <xf numFmtId="0" fontId="9" fillId="0" borderId="1" xfId="2" applyFont="1" applyBorder="1"/>
    <xf numFmtId="0" fontId="9" fillId="0" borderId="1" xfId="2" applyFont="1" applyFill="1" applyBorder="1"/>
    <xf numFmtId="0" fontId="19" fillId="0" borderId="1" xfId="2" applyFont="1" applyBorder="1"/>
    <xf numFmtId="0" fontId="0" fillId="0" borderId="1" xfId="0" applyBorder="1"/>
    <xf numFmtId="0" fontId="9" fillId="0" borderId="1" xfId="0" applyFont="1" applyFill="1" applyBorder="1" applyAlignment="1">
      <alignment horizontal="left"/>
    </xf>
    <xf numFmtId="14" fontId="0" fillId="0" borderId="1" xfId="0" applyNumberFormat="1" applyBorder="1"/>
    <xf numFmtId="0" fontId="11"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0" fillId="6" borderId="1" xfId="0" applyFill="1" applyBorder="1"/>
    <xf numFmtId="0" fontId="20"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14" fillId="0" borderId="1" xfId="0" applyFont="1" applyBorder="1" applyProtection="1">
      <protection locked="0"/>
    </xf>
    <xf numFmtId="0" fontId="0" fillId="0" borderId="0" xfId="0" applyFill="1"/>
    <xf numFmtId="0" fontId="9" fillId="0" borderId="1" xfId="0" applyFont="1" applyBorder="1" applyAlignment="1">
      <alignment horizontal="left"/>
    </xf>
    <xf numFmtId="0" fontId="0" fillId="0" borderId="1" xfId="0" applyFill="1" applyBorder="1"/>
    <xf numFmtId="0" fontId="13" fillId="4" borderId="2" xfId="0" applyFont="1" applyFill="1" applyBorder="1" applyProtection="1">
      <protection locked="0"/>
    </xf>
    <xf numFmtId="0" fontId="13" fillId="4" borderId="3" xfId="0" applyFont="1" applyFill="1" applyBorder="1" applyProtection="1">
      <protection locked="0"/>
    </xf>
    <xf numFmtId="0" fontId="13" fillId="4" borderId="4" xfId="0" applyFont="1" applyFill="1" applyBorder="1" applyProtection="1">
      <protection locked="0"/>
    </xf>
    <xf numFmtId="0" fontId="14" fillId="0" borderId="0" xfId="0" applyFont="1" applyProtection="1">
      <protection locked="0"/>
    </xf>
    <xf numFmtId="0" fontId="23" fillId="7" borderId="5" xfId="0" applyFont="1" applyFill="1" applyBorder="1" applyAlignment="1">
      <alignment horizontal="center" vertical="center"/>
    </xf>
    <xf numFmtId="0" fontId="14" fillId="0" borderId="7" xfId="0" applyFont="1" applyBorder="1"/>
    <xf numFmtId="0" fontId="14" fillId="0" borderId="1" xfId="0" applyFont="1" applyBorder="1" applyAlignment="1">
      <alignment horizontal="center"/>
    </xf>
    <xf numFmtId="9" fontId="14" fillId="0" borderId="1" xfId="3" applyFont="1" applyFill="1" applyBorder="1" applyAlignment="1" applyProtection="1">
      <alignment horizontal="center"/>
    </xf>
    <xf numFmtId="164" fontId="14" fillId="0" borderId="8" xfId="3" applyNumberFormat="1" applyFont="1" applyFill="1" applyBorder="1" applyAlignment="1" applyProtection="1">
      <alignment horizontal="center"/>
    </xf>
    <xf numFmtId="0" fontId="23" fillId="0" borderId="5" xfId="0" applyFont="1" applyBorder="1" applyAlignment="1">
      <alignment horizontal="center" vertical="center"/>
    </xf>
    <xf numFmtId="9" fontId="23" fillId="0" borderId="5" xfId="3" applyFont="1" applyFill="1" applyBorder="1" applyAlignment="1" applyProtection="1">
      <alignment horizontal="center" vertical="center"/>
    </xf>
    <xf numFmtId="164" fontId="14" fillId="0" borderId="9" xfId="0" applyNumberFormat="1" applyFont="1" applyBorder="1" applyAlignment="1">
      <alignment horizontal="center"/>
    </xf>
    <xf numFmtId="0" fontId="11" fillId="0" borderId="0" xfId="0" applyFont="1" applyFill="1" applyAlignment="1">
      <alignment vertical="center"/>
    </xf>
    <xf numFmtId="0" fontId="22" fillId="8" borderId="0" xfId="0" applyFont="1" applyFill="1" applyAlignment="1">
      <alignment vertical="center"/>
    </xf>
    <xf numFmtId="0" fontId="19" fillId="0" borderId="1" xfId="2" applyFont="1" applyBorder="1" applyAlignment="1">
      <alignment vertical="center"/>
    </xf>
    <xf numFmtId="0" fontId="9" fillId="0" borderId="1" xfId="0" applyFont="1" applyFill="1" applyBorder="1" applyAlignment="1">
      <alignment horizontal="left" vertical="center"/>
    </xf>
    <xf numFmtId="0" fontId="19" fillId="0" borderId="7" xfId="2" applyFont="1" applyBorder="1" applyAlignment="1">
      <alignment vertical="center"/>
    </xf>
    <xf numFmtId="0" fontId="9" fillId="0" borderId="7" xfId="0" applyFont="1" applyFill="1" applyBorder="1" applyAlignment="1">
      <alignment vertical="center"/>
    </xf>
    <xf numFmtId="0" fontId="9" fillId="0" borderId="7" xfId="0" applyFont="1" applyFill="1" applyBorder="1" applyAlignment="1">
      <alignment horizontal="left" vertical="center"/>
    </xf>
    <xf numFmtId="0" fontId="9" fillId="0" borderId="7" xfId="1" applyFont="1"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xf>
    <xf numFmtId="0" fontId="11" fillId="2" borderId="6" xfId="0" applyFont="1" applyFill="1" applyBorder="1" applyAlignment="1">
      <alignment horizontal="center"/>
    </xf>
    <xf numFmtId="0" fontId="0" fillId="0" borderId="0" xfId="0" applyAlignment="1"/>
    <xf numFmtId="0" fontId="14" fillId="0" borderId="7" xfId="0" applyFont="1" applyBorder="1" applyAlignment="1" applyProtection="1">
      <protection locked="0"/>
    </xf>
    <xf numFmtId="0" fontId="13" fillId="4" borderId="2" xfId="0" applyFont="1" applyFill="1" applyBorder="1" applyAlignment="1" applyProtection="1">
      <protection locked="0"/>
    </xf>
    <xf numFmtId="0" fontId="13" fillId="4" borderId="3" xfId="0" applyFont="1" applyFill="1" applyBorder="1" applyAlignment="1" applyProtection="1">
      <protection locked="0"/>
    </xf>
    <xf numFmtId="0" fontId="13" fillId="4" borderId="4" xfId="0" applyFont="1" applyFill="1" applyBorder="1" applyAlignment="1" applyProtection="1">
      <protection locked="0"/>
    </xf>
    <xf numFmtId="0" fontId="14" fillId="0" borderId="1" xfId="0" applyFont="1" applyBorder="1" applyAlignment="1" applyProtection="1">
      <protection locked="0"/>
    </xf>
    <xf numFmtId="0" fontId="14" fillId="0" borderId="0" xfId="0" applyFont="1" applyAlignment="1" applyProtection="1">
      <protection locked="0"/>
    </xf>
    <xf numFmtId="0" fontId="15" fillId="5" borderId="5" xfId="0" applyFont="1" applyFill="1" applyBorder="1" applyAlignment="1">
      <alignment horizontal="center" vertical="center"/>
    </xf>
    <xf numFmtId="0" fontId="14" fillId="0" borderId="7" xfId="0" applyFont="1" applyBorder="1" applyAlignment="1"/>
    <xf numFmtId="0" fontId="0" fillId="0" borderId="1" xfId="0" applyBorder="1" applyAlignment="1"/>
    <xf numFmtId="0" fontId="11" fillId="2" borderId="2" xfId="0" applyFont="1" applyFill="1" applyBorder="1" applyAlignment="1">
      <alignment horizontal="center" vertical="center"/>
    </xf>
    <xf numFmtId="0" fontId="0" fillId="0" borderId="10" xfId="0" applyBorder="1" applyAlignment="1">
      <alignment vertical="center"/>
    </xf>
    <xf numFmtId="0" fontId="0" fillId="0" borderId="2" xfId="0" applyBorder="1" applyAlignment="1">
      <alignment vertical="center"/>
    </xf>
    <xf numFmtId="0" fontId="0" fillId="0" borderId="2" xfId="0" applyBorder="1" applyAlignment="1"/>
    <xf numFmtId="0" fontId="11" fillId="2" borderId="11" xfId="0" applyFont="1" applyFill="1" applyBorder="1" applyAlignment="1">
      <alignment horizontal="center" vertical="center"/>
    </xf>
    <xf numFmtId="0" fontId="14" fillId="0" borderId="12" xfId="0" applyFont="1" applyBorder="1" applyAlignment="1">
      <alignment vertical="center"/>
    </xf>
    <xf numFmtId="0" fontId="14" fillId="0" borderId="11" xfId="0" applyFont="1" applyBorder="1" applyAlignment="1">
      <alignment vertical="center"/>
    </xf>
    <xf numFmtId="0" fontId="0" fillId="0" borderId="13" xfId="0" applyBorder="1" applyAlignment="1"/>
    <xf numFmtId="0" fontId="14" fillId="0" borderId="4" xfId="0" applyFont="1" applyBorder="1" applyAlignment="1">
      <alignment vertical="center"/>
    </xf>
    <xf numFmtId="0" fontId="0" fillId="0" borderId="15" xfId="0" applyBorder="1"/>
    <xf numFmtId="0" fontId="0" fillId="0" borderId="14" xfId="0" applyBorder="1"/>
    <xf numFmtId="0" fontId="0" fillId="0" borderId="13" xfId="0" applyBorder="1"/>
    <xf numFmtId="0" fontId="6" fillId="0" borderId="16" xfId="4" applyFill="1" applyBorder="1" applyAlignment="1">
      <alignment horizontal="left"/>
    </xf>
    <xf numFmtId="0" fontId="6" fillId="0" borderId="1" xfId="4" applyBorder="1" applyAlignment="1">
      <alignment horizontal="left"/>
    </xf>
    <xf numFmtId="165" fontId="0" fillId="0" borderId="7" xfId="0" applyNumberFormat="1" applyBorder="1" applyAlignment="1">
      <alignment vertical="center"/>
    </xf>
    <xf numFmtId="165" fontId="0" fillId="0" borderId="1" xfId="0" applyNumberFormat="1" applyBorder="1" applyAlignment="1">
      <alignment vertical="center"/>
    </xf>
    <xf numFmtId="165" fontId="0" fillId="0" borderId="1" xfId="0" applyNumberFormat="1" applyBorder="1"/>
    <xf numFmtId="165" fontId="0" fillId="0" borderId="1" xfId="0" applyNumberFormat="1" applyBorder="1" applyAlignment="1"/>
    <xf numFmtId="3" fontId="0" fillId="0" borderId="0" xfId="0" applyNumberFormat="1" applyAlignment="1"/>
    <xf numFmtId="3" fontId="0" fillId="0" borderId="0" xfId="0" applyNumberFormat="1"/>
    <xf numFmtId="0" fontId="19" fillId="0" borderId="1" xfId="2" applyFont="1" applyFill="1" applyBorder="1" applyAlignment="1">
      <alignment vertical="center"/>
    </xf>
    <xf numFmtId="0" fontId="0" fillId="0" borderId="1" xfId="0" applyFill="1" applyBorder="1" applyAlignment="1">
      <alignment vertical="center"/>
    </xf>
    <xf numFmtId="165" fontId="0" fillId="0" borderId="1" xfId="0" applyNumberFormat="1" applyFill="1" applyBorder="1" applyAlignment="1">
      <alignment vertical="center"/>
    </xf>
    <xf numFmtId="0" fontId="0" fillId="0" borderId="2" xfId="0" applyFill="1" applyBorder="1" applyAlignment="1">
      <alignment vertical="center"/>
    </xf>
    <xf numFmtId="0" fontId="14" fillId="0" borderId="11" xfId="0" applyFont="1" applyFill="1" applyBorder="1" applyAlignment="1">
      <alignment vertical="center"/>
    </xf>
    <xf numFmtId="0" fontId="0" fillId="0" borderId="1" xfId="0" applyFill="1" applyBorder="1" applyAlignment="1">
      <alignment horizontal="left" vertical="center"/>
    </xf>
    <xf numFmtId="0" fontId="14" fillId="0" borderId="1" xfId="0" applyFont="1" applyFill="1" applyBorder="1" applyAlignment="1" applyProtection="1">
      <protection locked="0"/>
    </xf>
    <xf numFmtId="0" fontId="0" fillId="0" borderId="0" xfId="0" applyFill="1" applyAlignment="1">
      <alignment vertical="center"/>
    </xf>
    <xf numFmtId="0" fontId="19" fillId="0" borderId="1" xfId="2" applyFont="1" applyFill="1" applyBorder="1"/>
    <xf numFmtId="165" fontId="0" fillId="0" borderId="1" xfId="0" applyNumberFormat="1" applyFill="1" applyBorder="1"/>
    <xf numFmtId="0" fontId="0" fillId="0" borderId="2" xfId="0" applyFill="1" applyBorder="1"/>
    <xf numFmtId="0" fontId="0" fillId="0" borderId="15" xfId="0" applyFill="1" applyBorder="1"/>
    <xf numFmtId="0" fontId="14" fillId="0" borderId="4" xfId="0" applyFont="1" applyFill="1" applyBorder="1" applyAlignment="1">
      <alignment vertical="center"/>
    </xf>
    <xf numFmtId="0" fontId="14" fillId="0" borderId="1" xfId="0" applyFont="1" applyFill="1" applyBorder="1" applyProtection="1">
      <protection locked="0"/>
    </xf>
    <xf numFmtId="0" fontId="14" fillId="0" borderId="7" xfId="0" applyFont="1" applyFill="1" applyBorder="1"/>
    <xf numFmtId="0" fontId="14" fillId="0" borderId="1" xfId="0" applyFont="1" applyFill="1" applyBorder="1" applyAlignment="1">
      <alignment horizontal="center"/>
    </xf>
    <xf numFmtId="0" fontId="16" fillId="0" borderId="1" xfId="0" applyFont="1" applyFill="1" applyBorder="1" applyAlignment="1">
      <alignment vertical="center"/>
    </xf>
    <xf numFmtId="0" fontId="17" fillId="0" borderId="1" xfId="0" applyFont="1" applyFill="1" applyBorder="1" applyAlignment="1" applyProtection="1">
      <alignment horizontal="left" vertical="center"/>
      <protection locked="0"/>
    </xf>
    <xf numFmtId="0" fontId="17" fillId="0" borderId="1" xfId="0" applyFont="1" applyFill="1" applyBorder="1" applyAlignment="1" applyProtection="1">
      <alignment vertical="center"/>
      <protection locked="0"/>
    </xf>
    <xf numFmtId="0" fontId="18" fillId="0" borderId="0" xfId="0" applyFont="1"/>
    <xf numFmtId="4" fontId="0" fillId="0" borderId="1" xfId="0" applyNumberFormat="1" applyBorder="1" applyAlignment="1">
      <alignment vertical="center"/>
    </xf>
    <xf numFmtId="3" fontId="0" fillId="0" borderId="1" xfId="0" applyNumberFormat="1" applyBorder="1" applyAlignment="1">
      <alignment vertical="center"/>
    </xf>
    <xf numFmtId="0" fontId="0" fillId="0" borderId="0" xfId="0" applyNumberFormat="1"/>
    <xf numFmtId="0" fontId="26" fillId="0" borderId="1" xfId="1" applyFont="1" applyFill="1" applyBorder="1" applyAlignment="1">
      <alignment vertical="center"/>
    </xf>
    <xf numFmtId="0" fontId="0" fillId="0" borderId="3" xfId="0" applyBorder="1" applyAlignment="1"/>
    <xf numFmtId="0" fontId="0" fillId="0" borderId="3" xfId="0" applyBorder="1" applyAlignment="1">
      <alignment wrapText="1"/>
    </xf>
    <xf numFmtId="3" fontId="0" fillId="0" borderId="1" xfId="0" applyNumberFormat="1" applyBorder="1"/>
    <xf numFmtId="3" fontId="0" fillId="0" borderId="1" xfId="0" applyNumberFormat="1" applyFill="1" applyBorder="1"/>
    <xf numFmtId="0" fontId="25" fillId="11" borderId="1" xfId="6" applyFont="1" applyFill="1" applyBorder="1" applyAlignment="1">
      <alignment horizontal="center"/>
    </xf>
    <xf numFmtId="0" fontId="25" fillId="11" borderId="1" xfId="6" applyFont="1" applyFill="1" applyBorder="1" applyAlignment="1">
      <alignment horizontal="center" wrapText="1"/>
    </xf>
    <xf numFmtId="0" fontId="25" fillId="11" borderId="0" xfId="6" applyFont="1" applyFill="1" applyAlignment="1">
      <alignment horizontal="left" vertical="center"/>
    </xf>
    <xf numFmtId="0" fontId="25" fillId="11" borderId="0" xfId="6" applyFont="1" applyFill="1"/>
    <xf numFmtId="0" fontId="25" fillId="11" borderId="1" xfId="6" applyFont="1" applyFill="1" applyBorder="1" applyAlignment="1">
      <alignment horizontal="center" vertical="center"/>
    </xf>
    <xf numFmtId="0" fontId="25" fillId="11" borderId="2" xfId="6" applyFont="1" applyFill="1" applyBorder="1" applyAlignment="1">
      <alignment horizontal="center" vertical="center"/>
    </xf>
    <xf numFmtId="0" fontId="25" fillId="11" borderId="11" xfId="6" applyFont="1" applyFill="1" applyBorder="1"/>
    <xf numFmtId="0" fontId="25" fillId="11" borderId="1" xfId="6" applyFont="1" applyFill="1" applyBorder="1"/>
    <xf numFmtId="0" fontId="25" fillId="11" borderId="1" xfId="6" applyFont="1" applyFill="1" applyBorder="1" applyAlignment="1">
      <alignment vertical="center"/>
    </xf>
    <xf numFmtId="0" fontId="25" fillId="11" borderId="1" xfId="6" applyFont="1" applyFill="1" applyBorder="1" applyAlignment="1">
      <alignment horizontal="left"/>
    </xf>
    <xf numFmtId="0" fontId="25" fillId="12" borderId="1" xfId="5" applyFont="1" applyFill="1" applyBorder="1" applyAlignment="1">
      <alignment horizontal="center" vertical="center" wrapText="1"/>
    </xf>
    <xf numFmtId="0" fontId="25" fillId="12" borderId="0" xfId="5" applyFont="1" applyFill="1" applyAlignment="1">
      <alignment wrapText="1"/>
    </xf>
    <xf numFmtId="0" fontId="25" fillId="12" borderId="1" xfId="5" applyFont="1" applyFill="1" applyBorder="1" applyAlignment="1">
      <alignment horizontal="center" wrapText="1"/>
    </xf>
    <xf numFmtId="0" fontId="25" fillId="12" borderId="1" xfId="5" applyFont="1" applyFill="1" applyBorder="1" applyAlignment="1">
      <alignment vertical="center" wrapText="1"/>
    </xf>
    <xf numFmtId="0" fontId="5" fillId="12" borderId="1" xfId="5" applyFont="1" applyFill="1" applyBorder="1" applyAlignment="1">
      <alignment vertical="center" wrapText="1"/>
    </xf>
    <xf numFmtId="0" fontId="27" fillId="12" borderId="1" xfId="5" applyFont="1" applyFill="1" applyBorder="1" applyAlignment="1"/>
    <xf numFmtId="0" fontId="27" fillId="12" borderId="1" xfId="5" applyFont="1" applyFill="1" applyBorder="1" applyAlignment="1">
      <alignment wrapText="1"/>
    </xf>
    <xf numFmtId="0" fontId="27" fillId="12" borderId="0" xfId="5" applyFont="1" applyFill="1" applyAlignment="1">
      <alignment wrapText="1"/>
    </xf>
    <xf numFmtId="0" fontId="27" fillId="12" borderId="1" xfId="5" applyFont="1" applyFill="1" applyBorder="1" applyAlignment="1">
      <alignment horizontal="center" wrapText="1"/>
    </xf>
    <xf numFmtId="0" fontId="0" fillId="0" borderId="16" xfId="0" applyFill="1" applyBorder="1"/>
    <xf numFmtId="166" fontId="0" fillId="0" borderId="1" xfId="0" applyNumberFormat="1" applyBorder="1"/>
    <xf numFmtId="0" fontId="25" fillId="12" borderId="2" xfId="5" applyFont="1" applyFill="1" applyBorder="1" applyAlignment="1">
      <alignment horizontal="center" vertical="center" wrapText="1"/>
    </xf>
    <xf numFmtId="0" fontId="25" fillId="12" borderId="15" xfId="5" applyFont="1" applyFill="1" applyBorder="1" applyAlignment="1">
      <alignment horizontal="center" vertical="center" wrapText="1"/>
    </xf>
    <xf numFmtId="0" fontId="25" fillId="12" borderId="4" xfId="5" applyFont="1" applyFill="1" applyBorder="1" applyAlignment="1">
      <alignment vertical="center" wrapText="1"/>
    </xf>
    <xf numFmtId="0" fontId="5" fillId="12" borderId="1" xfId="5" applyFont="1" applyFill="1" applyBorder="1" applyAlignment="1">
      <alignment wrapText="1"/>
    </xf>
    <xf numFmtId="0" fontId="19" fillId="0" borderId="1" xfId="2" applyFont="1" applyBorder="1" applyAlignment="1"/>
    <xf numFmtId="0" fontId="9" fillId="0" borderId="1" xfId="2" applyFont="1" applyFill="1" applyBorder="1" applyAlignment="1"/>
    <xf numFmtId="0" fontId="0" fillId="0" borderId="15" xfId="0" applyBorder="1" applyAlignment="1"/>
    <xf numFmtId="0" fontId="25" fillId="11" borderId="7" xfId="6" applyFont="1" applyFill="1" applyBorder="1"/>
    <xf numFmtId="0" fontId="25" fillId="11" borderId="1" xfId="6" applyFont="1" applyFill="1" applyBorder="1" applyAlignment="1" applyProtection="1">
      <alignment vertical="center"/>
      <protection locked="0"/>
    </xf>
    <xf numFmtId="165" fontId="0" fillId="0" borderId="17" xfId="0" applyNumberFormat="1" applyBorder="1"/>
    <xf numFmtId="0" fontId="25" fillId="8" borderId="1" xfId="6" applyFont="1" applyFill="1" applyBorder="1" applyAlignment="1">
      <alignment horizontal="center"/>
    </xf>
    <xf numFmtId="9" fontId="25" fillId="8" borderId="1" xfId="6" applyNumberFormat="1" applyFont="1" applyFill="1" applyBorder="1" applyAlignment="1" applyProtection="1">
      <alignment horizontal="center"/>
    </xf>
    <xf numFmtId="164" fontId="25" fillId="8" borderId="8" xfId="6" applyNumberFormat="1" applyFont="1" applyFill="1" applyBorder="1" applyAlignment="1" applyProtection="1">
      <alignment horizontal="center"/>
    </xf>
    <xf numFmtId="0" fontId="0" fillId="0" borderId="1" xfId="0" applyBorder="1" applyAlignment="1">
      <alignment vertical="center" wrapText="1"/>
    </xf>
    <xf numFmtId="0" fontId="25" fillId="11" borderId="0" xfId="6" applyFont="1" applyFill="1" applyAlignment="1">
      <alignment horizontal="left" vertical="center" wrapText="1"/>
    </xf>
    <xf numFmtId="0" fontId="25" fillId="11" borderId="0" xfId="6" applyFont="1" applyFill="1" applyAlignment="1">
      <alignment wrapText="1"/>
    </xf>
    <xf numFmtId="0" fontId="25" fillId="11" borderId="1" xfId="6" applyFont="1" applyFill="1" applyBorder="1" applyAlignment="1">
      <alignment horizontal="center" vertical="center" wrapText="1"/>
    </xf>
    <xf numFmtId="0" fontId="25" fillId="11" borderId="2" xfId="6" applyFont="1" applyFill="1" applyBorder="1" applyAlignment="1">
      <alignment horizontal="center" vertical="center" wrapText="1"/>
    </xf>
    <xf numFmtId="0" fontId="25" fillId="11" borderId="11" xfId="6" applyFont="1" applyFill="1" applyBorder="1" applyAlignment="1">
      <alignment wrapText="1"/>
    </xf>
    <xf numFmtId="0" fontId="25" fillId="11" borderId="1" xfId="6" applyFont="1" applyFill="1" applyBorder="1" applyAlignment="1">
      <alignment wrapText="1"/>
    </xf>
    <xf numFmtId="0" fontId="25" fillId="11" borderId="1" xfId="6" applyFont="1" applyFill="1" applyBorder="1" applyAlignment="1">
      <alignment vertical="center" wrapText="1"/>
    </xf>
    <xf numFmtId="0" fontId="25" fillId="11" borderId="1" xfId="6" applyFont="1" applyFill="1" applyBorder="1" applyAlignment="1">
      <alignment horizontal="left" wrapText="1"/>
    </xf>
    <xf numFmtId="0" fontId="25" fillId="11" borderId="0" xfId="6" applyFont="1" applyFill="1" applyAlignment="1">
      <alignment vertical="center" wrapText="1"/>
    </xf>
    <xf numFmtId="165" fontId="0" fillId="0" borderId="1" xfId="0" applyNumberFormat="1" applyFont="1" applyBorder="1"/>
    <xf numFmtId="165" fontId="28" fillId="0" borderId="0" xfId="0" applyNumberFormat="1" applyFont="1"/>
    <xf numFmtId="165" fontId="28" fillId="13" borderId="0" xfId="0" applyNumberFormat="1" applyFont="1" applyFill="1" applyAlignment="1">
      <alignment horizontal="center" vertical="center" wrapText="1"/>
    </xf>
    <xf numFmtId="0" fontId="0" fillId="0" borderId="0" xfId="0" applyAlignment="1">
      <alignment wrapText="1"/>
    </xf>
    <xf numFmtId="0" fontId="3" fillId="12" borderId="1" xfId="5" applyFont="1" applyFill="1" applyBorder="1" applyAlignment="1">
      <alignment horizontal="center"/>
    </xf>
    <xf numFmtId="0" fontId="3" fillId="9" borderId="1" xfId="5" applyFont="1" applyBorder="1" applyAlignment="1">
      <alignment horizontal="center"/>
    </xf>
    <xf numFmtId="0" fontId="3" fillId="12" borderId="1" xfId="5" applyFont="1" applyFill="1" applyBorder="1" applyAlignment="1">
      <alignment vertical="center" wrapText="1"/>
    </xf>
    <xf numFmtId="0" fontId="3" fillId="12" borderId="1" xfId="5" applyFont="1" applyFill="1" applyBorder="1" applyAlignment="1">
      <alignment horizontal="left" vertical="center" wrapText="1"/>
    </xf>
    <xf numFmtId="0" fontId="14" fillId="0" borderId="1" xfId="0" applyFont="1" applyBorder="1" applyAlignment="1">
      <alignment vertical="center"/>
    </xf>
    <xf numFmtId="0" fontId="11" fillId="2" borderId="0" xfId="0" applyFont="1" applyFill="1" applyAlignment="1">
      <alignment horizontal="center" vertical="center"/>
    </xf>
    <xf numFmtId="0" fontId="11" fillId="2" borderId="1" xfId="0" applyFont="1" applyFill="1" applyBorder="1" applyAlignment="1">
      <alignment horizontal="center"/>
    </xf>
    <xf numFmtId="0" fontId="11" fillId="3" borderId="0" xfId="0" applyFont="1" applyFill="1" applyAlignment="1">
      <alignment horizontal="center" vertical="center"/>
    </xf>
    <xf numFmtId="0" fontId="29" fillId="12" borderId="0" xfId="0" applyFont="1" applyFill="1" applyAlignment="1">
      <alignment horizontal="center" vertical="center"/>
    </xf>
    <xf numFmtId="0" fontId="11" fillId="3" borderId="14" xfId="0" applyFont="1" applyFill="1" applyBorder="1" applyAlignment="1">
      <alignment horizontal="center" vertical="center"/>
    </xf>
    <xf numFmtId="0" fontId="11" fillId="2" borderId="0" xfId="0" applyFont="1" applyFill="1" applyBorder="1" applyAlignment="1">
      <alignment vertical="center"/>
    </xf>
    <xf numFmtId="0" fontId="11" fillId="2" borderId="0" xfId="0" applyFont="1" applyFill="1" applyAlignment="1">
      <alignment vertical="center"/>
    </xf>
    <xf numFmtId="0" fontId="11" fillId="2" borderId="1" xfId="0" applyFont="1" applyFill="1" applyBorder="1" applyAlignment="1">
      <alignment horizontal="center" wrapText="1"/>
    </xf>
    <xf numFmtId="0" fontId="11" fillId="2" borderId="0" xfId="0" applyFont="1" applyFill="1" applyAlignment="1">
      <alignment horizontal="left" vertical="center"/>
    </xf>
    <xf numFmtId="0" fontId="11" fillId="2" borderId="11" xfId="0" applyFont="1" applyFill="1" applyBorder="1"/>
    <xf numFmtId="0" fontId="11" fillId="2" borderId="1" xfId="0" applyFont="1" applyFill="1" applyBorder="1"/>
    <xf numFmtId="0" fontId="11" fillId="2" borderId="1" xfId="0" applyFont="1" applyFill="1" applyBorder="1" applyAlignment="1">
      <alignment vertical="center"/>
    </xf>
    <xf numFmtId="0" fontId="7" fillId="0" borderId="1" xfId="0" applyFont="1" applyBorder="1" applyAlignment="1">
      <alignment horizontal="left"/>
    </xf>
    <xf numFmtId="0" fontId="11" fillId="2" borderId="17" xfId="0" applyFont="1" applyFill="1" applyBorder="1" applyAlignment="1">
      <alignment horizontal="center" vertical="center"/>
    </xf>
    <xf numFmtId="0" fontId="19" fillId="0" borderId="1" xfId="7" applyFont="1" applyBorder="1" applyAlignment="1">
      <alignment vertical="center"/>
    </xf>
    <xf numFmtId="167" fontId="0" fillId="0" borderId="1" xfId="0" applyNumberFormat="1" applyBorder="1" applyAlignment="1">
      <alignment vertical="center"/>
    </xf>
    <xf numFmtId="0" fontId="0" fillId="0" borderId="1" xfId="0" applyBorder="1" applyAlignment="1">
      <alignment horizontal="right" vertical="center"/>
    </xf>
    <xf numFmtId="0" fontId="9" fillId="0" borderId="1" xfId="7" applyFont="1" applyBorder="1" applyAlignment="1">
      <alignment vertical="center"/>
    </xf>
    <xf numFmtId="2" fontId="0" fillId="0" borderId="1" xfId="0" applyNumberFormat="1" applyBorder="1"/>
    <xf numFmtId="0" fontId="0" fillId="0" borderId="1" xfId="0" applyBorder="1" applyAlignment="1">
      <alignment vertical="top"/>
    </xf>
    <xf numFmtId="0" fontId="14" fillId="0" borderId="1" xfId="0" applyFont="1" applyBorder="1" applyAlignment="1" applyProtection="1">
      <alignment vertical="top"/>
      <protection locked="0"/>
    </xf>
    <xf numFmtId="0" fontId="30" fillId="0" borderId="1" xfId="1" applyFont="1" applyBorder="1" applyAlignment="1">
      <alignment vertical="center"/>
    </xf>
    <xf numFmtId="0" fontId="9" fillId="14" borderId="1" xfId="0" applyFont="1" applyFill="1" applyBorder="1" applyAlignment="1">
      <alignment vertical="center"/>
    </xf>
    <xf numFmtId="0" fontId="31" fillId="0" borderId="0" xfId="0" applyFont="1" applyAlignment="1">
      <alignment vertical="center"/>
    </xf>
    <xf numFmtId="165" fontId="0" fillId="0" borderId="1" xfId="0" applyNumberFormat="1" applyFont="1" applyBorder="1" applyAlignment="1">
      <alignment vertical="top" wrapText="1"/>
    </xf>
    <xf numFmtId="0" fontId="9" fillId="14" borderId="7" xfId="0" applyFont="1" applyFill="1" applyBorder="1" applyAlignment="1">
      <alignment horizontal="left" vertical="center"/>
    </xf>
    <xf numFmtId="0" fontId="0" fillId="0" borderId="1" xfId="0" applyBorder="1" applyAlignment="1">
      <alignment horizontal="right" vertical="top"/>
    </xf>
    <xf numFmtId="0" fontId="32" fillId="0" borderId="1" xfId="0" applyFont="1" applyBorder="1"/>
    <xf numFmtId="166" fontId="0" fillId="0" borderId="0" xfId="0" applyNumberFormat="1" applyBorder="1" applyAlignment="1">
      <alignment horizontal="right" vertical="top"/>
    </xf>
    <xf numFmtId="0" fontId="0" fillId="15" borderId="1" xfId="0" applyFill="1" applyBorder="1" applyAlignment="1">
      <alignment vertical="center"/>
    </xf>
    <xf numFmtId="0" fontId="0" fillId="16" borderId="1" xfId="0" applyFill="1" applyBorder="1" applyAlignment="1">
      <alignment vertical="center"/>
    </xf>
    <xf numFmtId="3" fontId="0" fillId="17" borderId="1" xfId="0" applyNumberFormat="1" applyFill="1" applyBorder="1" applyAlignment="1">
      <alignment vertical="center"/>
    </xf>
    <xf numFmtId="0" fontId="0" fillId="18" borderId="1" xfId="0" applyFill="1" applyBorder="1" applyAlignment="1">
      <alignment vertical="center"/>
    </xf>
    <xf numFmtId="0" fontId="0" fillId="19" borderId="1" xfId="0" applyFill="1" applyBorder="1" applyAlignment="1">
      <alignment vertical="center"/>
    </xf>
    <xf numFmtId="3" fontId="0" fillId="16" borderId="1" xfId="0" applyNumberFormat="1" applyFill="1" applyBorder="1"/>
    <xf numFmtId="2" fontId="0" fillId="17" borderId="1" xfId="0" applyNumberFormat="1" applyFill="1" applyBorder="1" applyAlignment="1">
      <alignment vertical="top"/>
    </xf>
    <xf numFmtId="0" fontId="31" fillId="0" borderId="0" xfId="0" applyFont="1" applyAlignment="1">
      <alignment vertical="center" wrapText="1"/>
    </xf>
    <xf numFmtId="0" fontId="31" fillId="0" borderId="10" xfId="0" applyFont="1" applyBorder="1" applyAlignment="1">
      <alignment vertical="center" wrapText="1"/>
    </xf>
    <xf numFmtId="0" fontId="31" fillId="0" borderId="2" xfId="0" applyFont="1" applyBorder="1" applyAlignment="1">
      <alignment vertical="center" wrapText="1"/>
    </xf>
    <xf numFmtId="3" fontId="0" fillId="17" borderId="0" xfId="0" applyNumberFormat="1" applyFill="1" applyAlignment="1">
      <alignment horizontal="left"/>
    </xf>
    <xf numFmtId="3" fontId="0" fillId="16" borderId="1" xfId="0" applyNumberFormat="1" applyFill="1" applyBorder="1" applyAlignment="1">
      <alignment vertical="center"/>
    </xf>
    <xf numFmtId="3" fontId="0" fillId="17" borderId="1" xfId="0" applyNumberFormat="1" applyFill="1" applyBorder="1" applyAlignment="1">
      <alignment horizontal="left"/>
    </xf>
    <xf numFmtId="0" fontId="13" fillId="4" borderId="2" xfId="0" applyFont="1" applyFill="1" applyBorder="1" applyAlignment="1" applyProtection="1">
      <alignment horizontal="center" vertical="center"/>
      <protection locked="0"/>
    </xf>
    <xf numFmtId="0" fontId="13" fillId="4" borderId="3" xfId="0" applyFont="1" applyFill="1" applyBorder="1" applyAlignment="1" applyProtection="1">
      <alignment horizontal="center" vertical="center"/>
      <protection locked="0"/>
    </xf>
    <xf numFmtId="0" fontId="13" fillId="4" borderId="4" xfId="0" applyFont="1" applyFill="1" applyBorder="1" applyAlignment="1" applyProtection="1">
      <alignment horizontal="center" vertical="center"/>
      <protection locked="0"/>
    </xf>
    <xf numFmtId="0" fontId="3" fillId="12" borderId="1" xfId="5" applyFont="1" applyFill="1" applyBorder="1" applyAlignment="1" applyProtection="1">
      <alignment horizontal="center" vertical="center" wrapText="1"/>
      <protection locked="0"/>
    </xf>
    <xf numFmtId="0" fontId="25" fillId="11" borderId="1" xfId="6" applyFont="1" applyFill="1" applyBorder="1" applyAlignment="1" applyProtection="1">
      <alignment horizontal="center" wrapText="1"/>
      <protection locked="0"/>
    </xf>
    <xf numFmtId="49" fontId="1" fillId="14" borderId="1" xfId="4" applyNumberFormat="1" applyFont="1" applyFill="1" applyBorder="1" applyAlignment="1">
      <alignment horizontal="left"/>
    </xf>
    <xf numFmtId="0" fontId="1" fillId="0" borderId="0" xfId="4" applyFont="1" applyAlignment="1">
      <alignment horizontal="left"/>
    </xf>
  </cellXfs>
  <cellStyles count="8">
    <cellStyle name="20% - Accent1" xfId="6" builtinId="30"/>
    <cellStyle name="60% - Accent1" xfId="5" builtinId="32"/>
    <cellStyle name="Normal" xfId="0" builtinId="0"/>
    <cellStyle name="Normal 2" xfId="4" xr:uid="{00000000-0005-0000-0000-000003000000}"/>
    <cellStyle name="Normal 3 2" xfId="1" xr:uid="{00000000-0005-0000-0000-000004000000}"/>
    <cellStyle name="Normal 4" xfId="2" xr:uid="{00000000-0005-0000-0000-000005000000}"/>
    <cellStyle name="Normal 4 2" xfId="7" xr:uid="{A9D7989E-1059-48DE-BFFD-1687A5876A2A}"/>
    <cellStyle name="Percent" xfId="3" builtinId="5"/>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zoomScale="80" zoomScaleNormal="80" workbookViewId="0">
      <selection activeCell="A3" sqref="A3"/>
    </sheetView>
  </sheetViews>
  <sheetFormatPr defaultColWidth="10.75" defaultRowHeight="15.75"/>
  <cols>
    <col min="1" max="1" width="21.25" customWidth="1"/>
    <col min="2" max="2" width="25" customWidth="1"/>
    <col min="3" max="3" width="22.5" customWidth="1"/>
    <col min="4" max="4" width="11.5" customWidth="1"/>
    <col min="5" max="5" width="41.375" customWidth="1"/>
    <col min="6" max="6" width="14.125" customWidth="1"/>
    <col min="7" max="7" width="14.5" customWidth="1"/>
    <col min="8" max="8" width="16" customWidth="1"/>
  </cols>
  <sheetData>
    <row r="1" spans="1:8" ht="16.5" thickBot="1">
      <c r="A1" s="6" t="s">
        <v>0</v>
      </c>
      <c r="B1" s="6" t="s">
        <v>1</v>
      </c>
      <c r="C1" s="6" t="s">
        <v>2</v>
      </c>
      <c r="D1" s="6" t="s">
        <v>3</v>
      </c>
      <c r="E1" s="7" t="s">
        <v>4</v>
      </c>
      <c r="F1" s="6" t="s">
        <v>5</v>
      </c>
      <c r="G1" s="6" t="s">
        <v>6</v>
      </c>
      <c r="H1" s="6" t="s">
        <v>7</v>
      </c>
    </row>
    <row r="2" spans="1:8">
      <c r="A2" s="102" t="s">
        <v>8</v>
      </c>
      <c r="B2" s="212" t="s">
        <v>9</v>
      </c>
      <c r="C2" s="76">
        <v>174683</v>
      </c>
      <c r="D2" s="211" t="s">
        <v>10</v>
      </c>
      <c r="E2" s="102" t="s">
        <v>11</v>
      </c>
      <c r="F2" s="76" t="s">
        <v>12</v>
      </c>
      <c r="G2" s="75" t="s">
        <v>13</v>
      </c>
    </row>
  </sheetData>
  <dataValidations count="1">
    <dataValidation type="list" allowBlank="1" showInputMessage="1" showErrorMessage="1" sqref="E2" xr:uid="{00000000-0002-0000-0000-000000000000}">
      <formula1>$E$2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75" defaultRowHeight="15.75"/>
  <cols>
    <col min="1" max="1" width="107.25" customWidth="1"/>
  </cols>
  <sheetData>
    <row r="1" spans="1:1">
      <c r="A1" s="9" t="s">
        <v>14</v>
      </c>
    </row>
    <row r="2" spans="1:1">
      <c r="A2" s="10" t="s">
        <v>15</v>
      </c>
    </row>
    <row r="3" spans="1:1" ht="60">
      <c r="A3" s="10" t="s">
        <v>16</v>
      </c>
    </row>
    <row r="4" spans="1:1" ht="30">
      <c r="A4" s="10" t="s">
        <v>17</v>
      </c>
    </row>
    <row r="5" spans="1:1">
      <c r="A5" s="10" t="s">
        <v>18</v>
      </c>
    </row>
    <row r="6" spans="1:1">
      <c r="A6" s="10" t="s">
        <v>19</v>
      </c>
    </row>
    <row r="7" spans="1:1">
      <c r="A7" s="10" t="s">
        <v>20</v>
      </c>
    </row>
    <row r="8" spans="1:1">
      <c r="A8" s="10" t="s">
        <v>21</v>
      </c>
    </row>
    <row r="9" spans="1:1">
      <c r="A9" s="10" t="s">
        <v>22</v>
      </c>
    </row>
    <row r="10" spans="1:1" ht="45">
      <c r="A10" s="10" t="s">
        <v>23</v>
      </c>
    </row>
    <row r="11" spans="1:1">
      <c r="A11" s="10" t="s">
        <v>24</v>
      </c>
    </row>
    <row r="12" spans="1:1">
      <c r="A12" s="10" t="s">
        <v>25</v>
      </c>
    </row>
    <row r="13" spans="1:1">
      <c r="A13" s="10" t="s">
        <v>26</v>
      </c>
    </row>
    <row r="14" spans="1:1">
      <c r="A14" s="10" t="s">
        <v>27</v>
      </c>
    </row>
    <row r="15" spans="1:1">
      <c r="A15" s="10" t="s">
        <v>28</v>
      </c>
    </row>
    <row r="16" spans="1:1" ht="30">
      <c r="A16" s="10" t="s">
        <v>29</v>
      </c>
    </row>
    <row r="17" spans="1:1">
      <c r="A17" s="10" t="s">
        <v>30</v>
      </c>
    </row>
    <row r="18" spans="1:1">
      <c r="A18" s="10" t="s">
        <v>31</v>
      </c>
    </row>
    <row r="19" spans="1:1">
      <c r="A19" s="10" t="s">
        <v>32</v>
      </c>
    </row>
    <row r="20" spans="1:1">
      <c r="A20" s="10" t="s">
        <v>33</v>
      </c>
    </row>
    <row r="21" spans="1:1" ht="30">
      <c r="A21" s="10" t="s">
        <v>29</v>
      </c>
    </row>
    <row r="22" spans="1:1">
      <c r="A22" s="10" t="s">
        <v>34</v>
      </c>
    </row>
    <row r="23" spans="1:1">
      <c r="A23" s="10" t="s">
        <v>25</v>
      </c>
    </row>
    <row r="24" spans="1:1">
      <c r="A24" s="10" t="s">
        <v>35</v>
      </c>
    </row>
    <row r="25" spans="1:1">
      <c r="A25" s="10" t="s">
        <v>31</v>
      </c>
    </row>
    <row r="26" spans="1:1">
      <c r="A26" s="10" t="s">
        <v>36</v>
      </c>
    </row>
    <row r="27" spans="1:1">
      <c r="A27" s="10" t="s">
        <v>25</v>
      </c>
    </row>
    <row r="28" spans="1:1">
      <c r="A28" s="10" t="s">
        <v>37</v>
      </c>
    </row>
    <row r="29" spans="1:1">
      <c r="A29" s="10" t="s">
        <v>38</v>
      </c>
    </row>
    <row r="30" spans="1:1" ht="30">
      <c r="A30" s="10" t="s">
        <v>39</v>
      </c>
    </row>
    <row r="31" spans="1:1" ht="60">
      <c r="A31" s="10" t="s">
        <v>16</v>
      </c>
    </row>
    <row r="32" spans="1:1">
      <c r="A32" s="10" t="s">
        <v>18</v>
      </c>
    </row>
    <row r="33" spans="1:1">
      <c r="A33" s="10" t="s">
        <v>40</v>
      </c>
    </row>
    <row r="34" spans="1:1">
      <c r="A34" s="10" t="s">
        <v>41</v>
      </c>
    </row>
    <row r="35" spans="1:1">
      <c r="A35" s="10" t="s">
        <v>42</v>
      </c>
    </row>
    <row r="36" spans="1:1" ht="30">
      <c r="A36" s="10" t="s">
        <v>43</v>
      </c>
    </row>
    <row r="37" spans="1:1">
      <c r="A37" s="10" t="s">
        <v>35</v>
      </c>
    </row>
    <row r="38" spans="1:1">
      <c r="A38" s="10" t="s">
        <v>40</v>
      </c>
    </row>
    <row r="39" spans="1:1">
      <c r="A39" s="10" t="s">
        <v>44</v>
      </c>
    </row>
    <row r="40" spans="1:1">
      <c r="A40" s="10" t="s">
        <v>15</v>
      </c>
    </row>
    <row r="41" spans="1:1">
      <c r="A41" s="10" t="s">
        <v>45</v>
      </c>
    </row>
    <row r="42" spans="1:1">
      <c r="A42" s="10" t="s">
        <v>25</v>
      </c>
    </row>
    <row r="43" spans="1:1">
      <c r="A43" s="10" t="s">
        <v>46</v>
      </c>
    </row>
    <row r="44" spans="1:1">
      <c r="A44" s="10" t="s">
        <v>47</v>
      </c>
    </row>
    <row r="45" spans="1:1">
      <c r="A45" s="10" t="s">
        <v>21</v>
      </c>
    </row>
    <row r="46" spans="1:1">
      <c r="A46" s="10" t="s">
        <v>48</v>
      </c>
    </row>
    <row r="47" spans="1:1" ht="30">
      <c r="A47" s="10" t="s">
        <v>49</v>
      </c>
    </row>
    <row r="48" spans="1:1">
      <c r="A48" s="10" t="s">
        <v>21</v>
      </c>
    </row>
    <row r="49" spans="1:1">
      <c r="A49" s="10" t="s">
        <v>50</v>
      </c>
    </row>
    <row r="50" spans="1:1" ht="30">
      <c r="A50" s="10" t="s">
        <v>51</v>
      </c>
    </row>
    <row r="51" spans="1:1">
      <c r="A51" s="10" t="s">
        <v>52</v>
      </c>
    </row>
    <row r="52" spans="1:1">
      <c r="A52" s="10" t="s">
        <v>53</v>
      </c>
    </row>
    <row r="53" spans="1:1">
      <c r="A53" s="10" t="s">
        <v>31</v>
      </c>
    </row>
    <row r="54" spans="1:1">
      <c r="A54" s="10" t="s">
        <v>31</v>
      </c>
    </row>
    <row r="55" spans="1:1">
      <c r="A55" s="10" t="s">
        <v>41</v>
      </c>
    </row>
    <row r="56" spans="1:1">
      <c r="A56" s="10" t="s">
        <v>48</v>
      </c>
    </row>
    <row r="57" spans="1:1">
      <c r="A57" s="10" t="s">
        <v>54</v>
      </c>
    </row>
    <row r="58" spans="1:1">
      <c r="A58" s="10" t="s">
        <v>21</v>
      </c>
    </row>
    <row r="59" spans="1:1">
      <c r="A59" s="10" t="s">
        <v>21</v>
      </c>
    </row>
    <row r="60" spans="1:1">
      <c r="A60" s="10" t="s">
        <v>21</v>
      </c>
    </row>
    <row r="61" spans="1:1">
      <c r="A61" s="10" t="s">
        <v>21</v>
      </c>
    </row>
    <row r="62" spans="1:1">
      <c r="A62" s="10" t="s">
        <v>55</v>
      </c>
    </row>
    <row r="63" spans="1:1">
      <c r="A63" s="10" t="s">
        <v>56</v>
      </c>
    </row>
    <row r="64" spans="1:1">
      <c r="A64" s="10" t="s">
        <v>35</v>
      </c>
    </row>
    <row r="65" spans="1:1">
      <c r="A65" s="10" t="s">
        <v>57</v>
      </c>
    </row>
    <row r="66" spans="1:1">
      <c r="A66" s="10" t="s">
        <v>58</v>
      </c>
    </row>
    <row r="67" spans="1:1">
      <c r="A67" s="10" t="s">
        <v>59</v>
      </c>
    </row>
    <row r="68" spans="1:1">
      <c r="A68" s="10" t="s">
        <v>60</v>
      </c>
    </row>
    <row r="69" spans="1:1" ht="45">
      <c r="A69" s="10" t="s">
        <v>61</v>
      </c>
    </row>
    <row r="70" spans="1:1">
      <c r="A70" s="10" t="s">
        <v>62</v>
      </c>
    </row>
    <row r="71" spans="1:1">
      <c r="A71" s="10" t="s">
        <v>63</v>
      </c>
    </row>
    <row r="72" spans="1:1">
      <c r="A72" s="10" t="s">
        <v>36</v>
      </c>
    </row>
    <row r="73" spans="1:1">
      <c r="A73" s="10" t="s">
        <v>18</v>
      </c>
    </row>
    <row r="74" spans="1:1">
      <c r="A74" s="10" t="s">
        <v>64</v>
      </c>
    </row>
    <row r="75" spans="1:1">
      <c r="A75" s="10" t="s">
        <v>22</v>
      </c>
    </row>
    <row r="76" spans="1:1">
      <c r="A76" s="10" t="s">
        <v>65</v>
      </c>
    </row>
    <row r="77" spans="1:1">
      <c r="A77" s="10" t="s">
        <v>66</v>
      </c>
    </row>
    <row r="78" spans="1:1">
      <c r="A78" s="10" t="s">
        <v>48</v>
      </c>
    </row>
    <row r="79" spans="1:1">
      <c r="A79" s="10" t="s">
        <v>67</v>
      </c>
    </row>
    <row r="80" spans="1:1">
      <c r="A80" s="10" t="s">
        <v>68</v>
      </c>
    </row>
    <row r="81" spans="1:1">
      <c r="A81" s="10" t="s">
        <v>69</v>
      </c>
    </row>
    <row r="82" spans="1:1">
      <c r="A82" s="10" t="s">
        <v>70</v>
      </c>
    </row>
    <row r="83" spans="1:1">
      <c r="A83" s="10" t="s">
        <v>71</v>
      </c>
    </row>
    <row r="84" spans="1:1">
      <c r="A84" s="10" t="s">
        <v>72</v>
      </c>
    </row>
    <row r="85" spans="1:1">
      <c r="A85" s="10" t="s">
        <v>73</v>
      </c>
    </row>
    <row r="86" spans="1:1">
      <c r="A86" s="10" t="s">
        <v>71</v>
      </c>
    </row>
    <row r="87" spans="1:1">
      <c r="A87" s="10" t="s">
        <v>21</v>
      </c>
    </row>
    <row r="88" spans="1:1">
      <c r="A88" s="10" t="s">
        <v>25</v>
      </c>
    </row>
    <row r="89" spans="1:1">
      <c r="A89" s="10" t="s">
        <v>24</v>
      </c>
    </row>
    <row r="90" spans="1:1">
      <c r="A90" s="10" t="s">
        <v>21</v>
      </c>
    </row>
    <row r="91" spans="1:1">
      <c r="A91" s="10" t="s">
        <v>44</v>
      </c>
    </row>
    <row r="92" spans="1:1">
      <c r="A92" s="10" t="s">
        <v>74</v>
      </c>
    </row>
    <row r="93" spans="1:1">
      <c r="A93" s="10" t="s">
        <v>75</v>
      </c>
    </row>
    <row r="94" spans="1:1" ht="30">
      <c r="A94" s="10" t="s">
        <v>76</v>
      </c>
    </row>
    <row r="95" spans="1:1">
      <c r="A95" s="10" t="s">
        <v>41</v>
      </c>
    </row>
    <row r="96" spans="1:1">
      <c r="A96" s="10" t="s">
        <v>21</v>
      </c>
    </row>
    <row r="97" spans="1:1">
      <c r="A97" s="10" t="s">
        <v>21</v>
      </c>
    </row>
    <row r="98" spans="1:1">
      <c r="A98" s="10" t="s">
        <v>77</v>
      </c>
    </row>
    <row r="99" spans="1:1">
      <c r="A99" s="10" t="s">
        <v>78</v>
      </c>
    </row>
    <row r="100" spans="1:1" ht="30">
      <c r="A100" s="10" t="s">
        <v>79</v>
      </c>
    </row>
    <row r="101" spans="1:1">
      <c r="A101" s="10" t="s">
        <v>80</v>
      </c>
    </row>
    <row r="102" spans="1:1">
      <c r="A102" s="10" t="s">
        <v>81</v>
      </c>
    </row>
    <row r="103" spans="1:1" ht="45">
      <c r="A103" s="10" t="s">
        <v>61</v>
      </c>
    </row>
    <row r="104" spans="1:1">
      <c r="A104" s="10" t="s">
        <v>31</v>
      </c>
    </row>
    <row r="105" spans="1:1">
      <c r="A105" s="10" t="s">
        <v>53</v>
      </c>
    </row>
    <row r="106" spans="1:1">
      <c r="A106" s="10" t="s">
        <v>25</v>
      </c>
    </row>
    <row r="107" spans="1:1">
      <c r="A107" s="10" t="s">
        <v>21</v>
      </c>
    </row>
    <row r="108" spans="1:1">
      <c r="A108" s="10" t="s">
        <v>31</v>
      </c>
    </row>
    <row r="109" spans="1:1">
      <c r="A109" s="10" t="s">
        <v>82</v>
      </c>
    </row>
    <row r="110" spans="1:1">
      <c r="A110" s="10" t="s">
        <v>64</v>
      </c>
    </row>
    <row r="111" spans="1:1" ht="30">
      <c r="A111" s="10" t="s">
        <v>83</v>
      </c>
    </row>
    <row r="112" spans="1:1">
      <c r="A112" s="10" t="s">
        <v>84</v>
      </c>
    </row>
    <row r="113" spans="1:1">
      <c r="A113" s="10" t="s">
        <v>85</v>
      </c>
    </row>
    <row r="114" spans="1:1">
      <c r="A114" s="10" t="s">
        <v>21</v>
      </c>
    </row>
    <row r="115" spans="1:1">
      <c r="A115" s="10" t="s">
        <v>86</v>
      </c>
    </row>
    <row r="116" spans="1:1">
      <c r="A116" s="10" t="s">
        <v>68</v>
      </c>
    </row>
    <row r="117" spans="1:1">
      <c r="A117" s="10" t="s">
        <v>64</v>
      </c>
    </row>
    <row r="118" spans="1:1">
      <c r="A118" s="10" t="s">
        <v>87</v>
      </c>
    </row>
    <row r="119" spans="1:1">
      <c r="A119" s="10" t="s">
        <v>21</v>
      </c>
    </row>
    <row r="120" spans="1:1">
      <c r="A120" s="10" t="s">
        <v>48</v>
      </c>
    </row>
    <row r="121" spans="1:1">
      <c r="A121" s="10" t="s">
        <v>69</v>
      </c>
    </row>
    <row r="122" spans="1:1" ht="30">
      <c r="A122" s="10" t="s">
        <v>51</v>
      </c>
    </row>
    <row r="123" spans="1:1">
      <c r="A123" s="10" t="s">
        <v>21</v>
      </c>
    </row>
    <row r="124" spans="1:1">
      <c r="A124" s="10" t="s">
        <v>45</v>
      </c>
    </row>
    <row r="125" spans="1:1">
      <c r="A125" s="10" t="s">
        <v>88</v>
      </c>
    </row>
    <row r="126" spans="1:1">
      <c r="A126" s="10" t="s">
        <v>31</v>
      </c>
    </row>
    <row r="127" spans="1:1">
      <c r="A127" s="10" t="s">
        <v>56</v>
      </c>
    </row>
    <row r="128" spans="1:1">
      <c r="A128" s="10" t="s">
        <v>89</v>
      </c>
    </row>
    <row r="129" spans="1:1">
      <c r="A129" s="10" t="s">
        <v>90</v>
      </c>
    </row>
    <row r="130" spans="1:1">
      <c r="A130" s="10" t="s">
        <v>45</v>
      </c>
    </row>
    <row r="131" spans="1:1">
      <c r="A131" s="10" t="s">
        <v>22</v>
      </c>
    </row>
    <row r="132" spans="1:1">
      <c r="A132" s="10" t="s">
        <v>91</v>
      </c>
    </row>
    <row r="133" spans="1:1">
      <c r="A133" s="10" t="s">
        <v>40</v>
      </c>
    </row>
    <row r="134" spans="1:1">
      <c r="A134" s="10" t="s">
        <v>25</v>
      </c>
    </row>
    <row r="135" spans="1:1">
      <c r="A135" s="10" t="s">
        <v>54</v>
      </c>
    </row>
    <row r="136" spans="1:1">
      <c r="A136" s="10" t="s">
        <v>80</v>
      </c>
    </row>
    <row r="137" spans="1:1">
      <c r="A137" s="10" t="s">
        <v>92</v>
      </c>
    </row>
    <row r="138" spans="1:1">
      <c r="A138" s="10" t="s">
        <v>93</v>
      </c>
    </row>
    <row r="139" spans="1:1">
      <c r="A139" s="10" t="s">
        <v>94</v>
      </c>
    </row>
    <row r="140" spans="1:1">
      <c r="A140" s="10" t="s">
        <v>50</v>
      </c>
    </row>
    <row r="141" spans="1:1">
      <c r="A141" s="10" t="s">
        <v>95</v>
      </c>
    </row>
    <row r="142" spans="1:1" ht="45">
      <c r="A142" s="10" t="s">
        <v>96</v>
      </c>
    </row>
    <row r="143" spans="1:1">
      <c r="A143" s="10" t="s">
        <v>97</v>
      </c>
    </row>
    <row r="144" spans="1:1">
      <c r="A144" s="10" t="s">
        <v>48</v>
      </c>
    </row>
    <row r="145" spans="1:1">
      <c r="A145" s="10" t="s">
        <v>74</v>
      </c>
    </row>
    <row r="146" spans="1:1">
      <c r="A146" s="10" t="s">
        <v>36</v>
      </c>
    </row>
    <row r="147" spans="1:1">
      <c r="A147" s="10" t="s">
        <v>98</v>
      </c>
    </row>
    <row r="148" spans="1:1" ht="30">
      <c r="A148" s="10" t="s">
        <v>39</v>
      </c>
    </row>
    <row r="149" spans="1:1">
      <c r="A149" s="10" t="s">
        <v>25</v>
      </c>
    </row>
    <row r="150" spans="1:1">
      <c r="A150" s="10" t="s">
        <v>21</v>
      </c>
    </row>
    <row r="151" spans="1:1">
      <c r="A151" s="10" t="s">
        <v>45</v>
      </c>
    </row>
    <row r="152" spans="1:1">
      <c r="A152" s="10" t="s">
        <v>99</v>
      </c>
    </row>
    <row r="153" spans="1:1">
      <c r="A153" s="10" t="s">
        <v>15</v>
      </c>
    </row>
    <row r="154" spans="1:1">
      <c r="A154" s="10" t="s">
        <v>100</v>
      </c>
    </row>
    <row r="155" spans="1:1">
      <c r="A155" s="10" t="s">
        <v>21</v>
      </c>
    </row>
    <row r="156" spans="1:1">
      <c r="A156" s="10" t="s">
        <v>73</v>
      </c>
    </row>
    <row r="157" spans="1:1">
      <c r="A157" s="10" t="s">
        <v>47</v>
      </c>
    </row>
    <row r="158" spans="1:1" ht="30">
      <c r="A158" s="10" t="s">
        <v>29</v>
      </c>
    </row>
    <row r="159" spans="1:1">
      <c r="A159" s="10" t="s">
        <v>101</v>
      </c>
    </row>
    <row r="160" spans="1:1">
      <c r="A160" s="10" t="s">
        <v>37</v>
      </c>
    </row>
    <row r="161" spans="1:1">
      <c r="A161" s="10" t="s">
        <v>102</v>
      </c>
    </row>
    <row r="162" spans="1:1">
      <c r="A162" s="10" t="s">
        <v>89</v>
      </c>
    </row>
    <row r="163" spans="1:1">
      <c r="A163" s="10" t="s">
        <v>103</v>
      </c>
    </row>
    <row r="164" spans="1:1">
      <c r="A164" s="10" t="s">
        <v>82</v>
      </c>
    </row>
    <row r="165" spans="1:1">
      <c r="A165" s="10" t="s">
        <v>104</v>
      </c>
    </row>
    <row r="166" spans="1:1">
      <c r="A166" s="10" t="s">
        <v>105</v>
      </c>
    </row>
    <row r="167" spans="1:1">
      <c r="A167" s="10" t="s">
        <v>106</v>
      </c>
    </row>
    <row r="168" spans="1:1">
      <c r="A168" s="10" t="s">
        <v>25</v>
      </c>
    </row>
    <row r="169" spans="1:1">
      <c r="A169" s="10" t="s">
        <v>25</v>
      </c>
    </row>
    <row r="170" spans="1:1">
      <c r="A170" s="10" t="s">
        <v>107</v>
      </c>
    </row>
    <row r="171" spans="1:1">
      <c r="A171" s="10" t="s">
        <v>46</v>
      </c>
    </row>
    <row r="172" spans="1:1">
      <c r="A172" s="10" t="s">
        <v>48</v>
      </c>
    </row>
    <row r="173" spans="1:1">
      <c r="A173" s="10" t="s">
        <v>37</v>
      </c>
    </row>
    <row r="174" spans="1:1">
      <c r="A174" s="10" t="s">
        <v>69</v>
      </c>
    </row>
    <row r="175" spans="1:1">
      <c r="A175" s="10" t="s">
        <v>25</v>
      </c>
    </row>
    <row r="176" spans="1:1">
      <c r="A176" s="10" t="s">
        <v>108</v>
      </c>
    </row>
    <row r="177" spans="1:1">
      <c r="A177" s="10" t="s">
        <v>67</v>
      </c>
    </row>
    <row r="178" spans="1:1">
      <c r="A178" s="10" t="s">
        <v>109</v>
      </c>
    </row>
    <row r="179" spans="1:1">
      <c r="A179" s="10" t="s">
        <v>68</v>
      </c>
    </row>
    <row r="180" spans="1:1" ht="30">
      <c r="A180" s="10" t="s">
        <v>110</v>
      </c>
    </row>
    <row r="181" spans="1:1">
      <c r="A181" s="10" t="s">
        <v>37</v>
      </c>
    </row>
    <row r="182" spans="1:1">
      <c r="A182" s="10" t="s">
        <v>111</v>
      </c>
    </row>
    <row r="183" spans="1:1">
      <c r="A183" s="10" t="s">
        <v>45</v>
      </c>
    </row>
    <row r="184" spans="1:1" ht="30">
      <c r="A184" s="10" t="s">
        <v>29</v>
      </c>
    </row>
    <row r="185" spans="1:1">
      <c r="A185" s="10" t="s">
        <v>112</v>
      </c>
    </row>
    <row r="186" spans="1:1">
      <c r="A186" s="10" t="s">
        <v>45</v>
      </c>
    </row>
    <row r="187" spans="1:1">
      <c r="A187" s="10" t="s">
        <v>28</v>
      </c>
    </row>
    <row r="188" spans="1:1">
      <c r="A188" s="10" t="s">
        <v>85</v>
      </c>
    </row>
    <row r="189" spans="1:1">
      <c r="A189" s="10" t="s">
        <v>113</v>
      </c>
    </row>
    <row r="190" spans="1:1" ht="30">
      <c r="A190" s="10" t="s">
        <v>76</v>
      </c>
    </row>
    <row r="191" spans="1:1">
      <c r="A191" s="10" t="s">
        <v>108</v>
      </c>
    </row>
    <row r="192" spans="1:1">
      <c r="A192" s="10" t="s">
        <v>64</v>
      </c>
    </row>
    <row r="193" spans="1:1">
      <c r="A193" s="10" t="s">
        <v>114</v>
      </c>
    </row>
    <row r="194" spans="1:1">
      <c r="A194" s="10" t="s">
        <v>21</v>
      </c>
    </row>
    <row r="195" spans="1:1">
      <c r="A195" s="10" t="s">
        <v>105</v>
      </c>
    </row>
    <row r="196" spans="1:1">
      <c r="A196" s="10" t="s">
        <v>101</v>
      </c>
    </row>
    <row r="197" spans="1:1">
      <c r="A197" s="10" t="s">
        <v>90</v>
      </c>
    </row>
    <row r="198" spans="1:1">
      <c r="A198" s="10" t="s">
        <v>115</v>
      </c>
    </row>
    <row r="199" spans="1:1">
      <c r="A199" s="10" t="s">
        <v>116</v>
      </c>
    </row>
    <row r="200" spans="1:1">
      <c r="A200" s="10" t="s">
        <v>18</v>
      </c>
    </row>
    <row r="201" spans="1:1">
      <c r="A201" s="10" t="s">
        <v>115</v>
      </c>
    </row>
    <row r="202" spans="1:1">
      <c r="A202" s="10" t="s">
        <v>50</v>
      </c>
    </row>
    <row r="203" spans="1:1" ht="75">
      <c r="A203" s="10" t="s">
        <v>117</v>
      </c>
    </row>
    <row r="204" spans="1:1">
      <c r="A204" s="10" t="s">
        <v>118</v>
      </c>
    </row>
    <row r="205" spans="1:1">
      <c r="A205" s="10" t="s">
        <v>48</v>
      </c>
    </row>
    <row r="206" spans="1:1">
      <c r="A206" s="10" t="s">
        <v>119</v>
      </c>
    </row>
    <row r="207" spans="1:1" ht="45">
      <c r="A207" s="10" t="s">
        <v>61</v>
      </c>
    </row>
    <row r="208" spans="1:1">
      <c r="A208" s="10" t="s">
        <v>120</v>
      </c>
    </row>
    <row r="209" spans="1:1">
      <c r="A209" s="10" t="s">
        <v>121</v>
      </c>
    </row>
    <row r="210" spans="1:1">
      <c r="A210" s="10" t="s">
        <v>122</v>
      </c>
    </row>
    <row r="211" spans="1:1">
      <c r="A211" s="10" t="s">
        <v>123</v>
      </c>
    </row>
    <row r="212" spans="1:1">
      <c r="A212" s="10" t="s">
        <v>24</v>
      </c>
    </row>
    <row r="213" spans="1:1">
      <c r="A213" s="10" t="s">
        <v>124</v>
      </c>
    </row>
    <row r="214" spans="1:1">
      <c r="A214" s="10" t="s">
        <v>21</v>
      </c>
    </row>
    <row r="215" spans="1:1">
      <c r="A215" s="10" t="s">
        <v>125</v>
      </c>
    </row>
    <row r="216" spans="1:1">
      <c r="A216" s="10" t="s">
        <v>105</v>
      </c>
    </row>
    <row r="217" spans="1:1">
      <c r="A217" s="10" t="s">
        <v>126</v>
      </c>
    </row>
    <row r="218" spans="1:1">
      <c r="A218" s="10" t="s">
        <v>71</v>
      </c>
    </row>
    <row r="219" spans="1:1">
      <c r="A219" s="10" t="s">
        <v>21</v>
      </c>
    </row>
    <row r="220" spans="1:1">
      <c r="A220" s="10" t="s">
        <v>21</v>
      </c>
    </row>
    <row r="221" spans="1:1">
      <c r="A221" s="10" t="s">
        <v>31</v>
      </c>
    </row>
    <row r="222" spans="1:1">
      <c r="A222" s="10" t="s">
        <v>66</v>
      </c>
    </row>
    <row r="223" spans="1:1">
      <c r="A223" s="10" t="s">
        <v>21</v>
      </c>
    </row>
    <row r="224" spans="1:1">
      <c r="A224" s="10" t="s">
        <v>48</v>
      </c>
    </row>
    <row r="225" spans="1:1">
      <c r="A225" s="10" t="s">
        <v>25</v>
      </c>
    </row>
    <row r="226" spans="1:1" ht="30">
      <c r="A226" s="10" t="s">
        <v>43</v>
      </c>
    </row>
    <row r="227" spans="1:1">
      <c r="A227" s="10" t="s">
        <v>101</v>
      </c>
    </row>
    <row r="228" spans="1:1">
      <c r="A228" s="10" t="s">
        <v>107</v>
      </c>
    </row>
    <row r="229" spans="1:1">
      <c r="A229" s="10" t="s">
        <v>71</v>
      </c>
    </row>
    <row r="230" spans="1:1">
      <c r="A230" s="10" t="s">
        <v>18</v>
      </c>
    </row>
    <row r="231" spans="1:1">
      <c r="A231" s="10" t="s">
        <v>24</v>
      </c>
    </row>
    <row r="232" spans="1:1">
      <c r="A232" s="10" t="s">
        <v>21</v>
      </c>
    </row>
    <row r="233" spans="1:1">
      <c r="A233" s="10" t="s">
        <v>127</v>
      </c>
    </row>
    <row r="234" spans="1:1">
      <c r="A234" s="10" t="s">
        <v>21</v>
      </c>
    </row>
    <row r="235" spans="1:1">
      <c r="A235" s="10" t="s">
        <v>21</v>
      </c>
    </row>
    <row r="236" spans="1:1">
      <c r="A236" s="10" t="s">
        <v>80</v>
      </c>
    </row>
    <row r="237" spans="1:1" ht="45">
      <c r="A237" s="10" t="s">
        <v>61</v>
      </c>
    </row>
    <row r="238" spans="1:1">
      <c r="A238" s="10" t="s">
        <v>21</v>
      </c>
    </row>
    <row r="239" spans="1:1">
      <c r="A239" s="10" t="s">
        <v>73</v>
      </c>
    </row>
    <row r="240" spans="1:1">
      <c r="A240" s="10" t="s">
        <v>25</v>
      </c>
    </row>
    <row r="241" spans="1:1" ht="30">
      <c r="A241" s="10" t="s">
        <v>29</v>
      </c>
    </row>
    <row r="242" spans="1:1">
      <c r="A242" s="10" t="s">
        <v>128</v>
      </c>
    </row>
    <row r="243" spans="1:1">
      <c r="A243" s="10" t="s">
        <v>21</v>
      </c>
    </row>
    <row r="244" spans="1:1">
      <c r="A244" s="10" t="s">
        <v>129</v>
      </c>
    </row>
    <row r="245" spans="1:1">
      <c r="A245" s="10" t="s">
        <v>64</v>
      </c>
    </row>
    <row r="246" spans="1:1">
      <c r="A246" s="10" t="s">
        <v>95</v>
      </c>
    </row>
    <row r="247" spans="1:1">
      <c r="A247" s="10" t="s">
        <v>130</v>
      </c>
    </row>
    <row r="248" spans="1:1">
      <c r="A248" s="10" t="s">
        <v>131</v>
      </c>
    </row>
    <row r="249" spans="1:1">
      <c r="A249" s="10" t="s">
        <v>25</v>
      </c>
    </row>
    <row r="250" spans="1:1">
      <c r="A250" s="10" t="s">
        <v>25</v>
      </c>
    </row>
    <row r="251" spans="1:1">
      <c r="A251" s="10" t="s">
        <v>132</v>
      </c>
    </row>
    <row r="252" spans="1:1">
      <c r="A252" s="10" t="s">
        <v>18</v>
      </c>
    </row>
    <row r="253" spans="1:1">
      <c r="A253" s="10" t="s">
        <v>78</v>
      </c>
    </row>
    <row r="254" spans="1:1">
      <c r="A254" s="10" t="s">
        <v>41</v>
      </c>
    </row>
    <row r="255" spans="1:1">
      <c r="A255" s="10" t="s">
        <v>71</v>
      </c>
    </row>
    <row r="256" spans="1:1">
      <c r="A256" s="10" t="s">
        <v>133</v>
      </c>
    </row>
    <row r="257" spans="1:1">
      <c r="A257" s="10" t="s">
        <v>134</v>
      </c>
    </row>
    <row r="258" spans="1:1" ht="30">
      <c r="A258" s="10" t="s">
        <v>135</v>
      </c>
    </row>
    <row r="259" spans="1:1">
      <c r="A259" s="10" t="s">
        <v>87</v>
      </c>
    </row>
    <row r="260" spans="1:1">
      <c r="A260" s="10" t="s">
        <v>92</v>
      </c>
    </row>
    <row r="261" spans="1:1">
      <c r="A261" s="10" t="s">
        <v>21</v>
      </c>
    </row>
    <row r="262" spans="1:1" ht="30">
      <c r="A262" s="10" t="s">
        <v>135</v>
      </c>
    </row>
    <row r="263" spans="1:1">
      <c r="A263" s="10" t="s">
        <v>20</v>
      </c>
    </row>
    <row r="264" spans="1:1">
      <c r="A264" s="10" t="s">
        <v>136</v>
      </c>
    </row>
    <row r="265" spans="1:1">
      <c r="A265" s="10" t="s">
        <v>134</v>
      </c>
    </row>
    <row r="266" spans="1:1">
      <c r="A266" s="10" t="s">
        <v>137</v>
      </c>
    </row>
    <row r="267" spans="1:1">
      <c r="A267" s="10" t="s">
        <v>138</v>
      </c>
    </row>
    <row r="268" spans="1:1">
      <c r="A268" s="10" t="s">
        <v>139</v>
      </c>
    </row>
    <row r="269" spans="1:1">
      <c r="A269" s="10" t="s">
        <v>71</v>
      </c>
    </row>
    <row r="270" spans="1:1">
      <c r="A270" s="10" t="s">
        <v>120</v>
      </c>
    </row>
    <row r="271" spans="1:1">
      <c r="A271" s="10" t="s">
        <v>99</v>
      </c>
    </row>
    <row r="272" spans="1:1" ht="30">
      <c r="A272" s="10" t="s">
        <v>43</v>
      </c>
    </row>
    <row r="273" spans="1:1">
      <c r="A273" s="10" t="s">
        <v>140</v>
      </c>
    </row>
    <row r="274" spans="1:1">
      <c r="A274" s="10" t="s">
        <v>95</v>
      </c>
    </row>
    <row r="275" spans="1:1">
      <c r="A275" s="10" t="s">
        <v>141</v>
      </c>
    </row>
    <row r="276" spans="1:1">
      <c r="A276" s="10" t="s">
        <v>89</v>
      </c>
    </row>
    <row r="277" spans="1:1">
      <c r="A277" s="10" t="s">
        <v>35</v>
      </c>
    </row>
    <row r="278" spans="1:1">
      <c r="A278" s="10" t="s">
        <v>21</v>
      </c>
    </row>
    <row r="279" spans="1:1">
      <c r="A279" s="10" t="s">
        <v>21</v>
      </c>
    </row>
    <row r="280" spans="1:1">
      <c r="A280" s="10" t="s">
        <v>142</v>
      </c>
    </row>
    <row r="281" spans="1:1">
      <c r="A281" s="10" t="s">
        <v>89</v>
      </c>
    </row>
    <row r="282" spans="1:1">
      <c r="A282" s="10" t="s">
        <v>69</v>
      </c>
    </row>
    <row r="283" spans="1:1">
      <c r="A283" s="10" t="s">
        <v>21</v>
      </c>
    </row>
    <row r="284" spans="1:1">
      <c r="A284" s="10" t="s">
        <v>31</v>
      </c>
    </row>
    <row r="285" spans="1:1">
      <c r="A285" s="10" t="s">
        <v>143</v>
      </c>
    </row>
    <row r="286" spans="1:1">
      <c r="A286" s="10" t="s">
        <v>24</v>
      </c>
    </row>
    <row r="287" spans="1:1">
      <c r="A287" s="10" t="s">
        <v>144</v>
      </c>
    </row>
    <row r="288" spans="1:1" ht="30">
      <c r="A288" s="10" t="s">
        <v>145</v>
      </c>
    </row>
    <row r="289" spans="1:1">
      <c r="A289" s="10" t="s">
        <v>64</v>
      </c>
    </row>
    <row r="290" spans="1:1">
      <c r="A290" s="10" t="s">
        <v>101</v>
      </c>
    </row>
    <row r="291" spans="1:1">
      <c r="A291" s="10" t="s">
        <v>22</v>
      </c>
    </row>
    <row r="292" spans="1:1">
      <c r="A292" s="10" t="s">
        <v>80</v>
      </c>
    </row>
    <row r="293" spans="1:1">
      <c r="A293" s="10" t="s">
        <v>146</v>
      </c>
    </row>
    <row r="294" spans="1:1">
      <c r="A294" s="10" t="s">
        <v>25</v>
      </c>
    </row>
    <row r="295" spans="1:1">
      <c r="A295" s="10" t="s">
        <v>147</v>
      </c>
    </row>
    <row r="296" spans="1:1">
      <c r="A296" s="10" t="s">
        <v>74</v>
      </c>
    </row>
    <row r="297" spans="1:1">
      <c r="A297" s="10" t="s">
        <v>148</v>
      </c>
    </row>
    <row r="298" spans="1:1">
      <c r="A298" s="10" t="s">
        <v>149</v>
      </c>
    </row>
    <row r="299" spans="1:1">
      <c r="A299" s="10" t="s">
        <v>41</v>
      </c>
    </row>
    <row r="300" spans="1:1" ht="30">
      <c r="A300" s="10" t="s">
        <v>29</v>
      </c>
    </row>
    <row r="301" spans="1:1">
      <c r="A301" s="10" t="s">
        <v>31</v>
      </c>
    </row>
    <row r="302" spans="1:1">
      <c r="A302" s="10" t="s">
        <v>20</v>
      </c>
    </row>
    <row r="303" spans="1:1">
      <c r="A303" s="10" t="s">
        <v>53</v>
      </c>
    </row>
    <row r="304" spans="1:1">
      <c r="A304" s="10" t="s">
        <v>150</v>
      </c>
    </row>
    <row r="305" spans="1:1">
      <c r="A305" s="10" t="s">
        <v>97</v>
      </c>
    </row>
    <row r="306" spans="1:1">
      <c r="A306" s="10" t="s">
        <v>80</v>
      </c>
    </row>
    <row r="307" spans="1:1">
      <c r="A307" s="10" t="s">
        <v>151</v>
      </c>
    </row>
    <row r="308" spans="1:1">
      <c r="A308" s="10" t="s">
        <v>53</v>
      </c>
    </row>
    <row r="309" spans="1:1" ht="45">
      <c r="A309" s="10" t="s">
        <v>61</v>
      </c>
    </row>
    <row r="310" spans="1:1">
      <c r="A310" s="10" t="s">
        <v>152</v>
      </c>
    </row>
    <row r="311" spans="1:1">
      <c r="A311" s="10" t="s">
        <v>153</v>
      </c>
    </row>
    <row r="312" spans="1:1">
      <c r="A312" s="10" t="s">
        <v>31</v>
      </c>
    </row>
    <row r="313" spans="1:1">
      <c r="A313" s="10" t="s">
        <v>154</v>
      </c>
    </row>
    <row r="314" spans="1:1">
      <c r="A314" s="10" t="s">
        <v>64</v>
      </c>
    </row>
    <row r="315" spans="1:1">
      <c r="A315" s="10" t="s">
        <v>59</v>
      </c>
    </row>
    <row r="316" spans="1:1">
      <c r="A316" s="10" t="s">
        <v>59</v>
      </c>
    </row>
    <row r="317" spans="1:1">
      <c r="A317" s="10" t="s">
        <v>155</v>
      </c>
    </row>
    <row r="318" spans="1:1" ht="30">
      <c r="A318" s="10" t="s">
        <v>156</v>
      </c>
    </row>
    <row r="319" spans="1:1">
      <c r="A319" s="10" t="s">
        <v>126</v>
      </c>
    </row>
    <row r="320" spans="1:1">
      <c r="A320" s="10" t="s">
        <v>64</v>
      </c>
    </row>
    <row r="321" spans="1:1">
      <c r="A321" s="10" t="s">
        <v>21</v>
      </c>
    </row>
    <row r="322" spans="1:1">
      <c r="A322" s="10" t="s">
        <v>53</v>
      </c>
    </row>
    <row r="323" spans="1:1">
      <c r="A323" s="10" t="s">
        <v>22</v>
      </c>
    </row>
    <row r="324" spans="1:1">
      <c r="A324" s="10" t="s">
        <v>69</v>
      </c>
    </row>
    <row r="325" spans="1:1">
      <c r="A325" s="10" t="s">
        <v>89</v>
      </c>
    </row>
    <row r="326" spans="1:1">
      <c r="A326" s="10" t="s">
        <v>157</v>
      </c>
    </row>
    <row r="327" spans="1:1">
      <c r="A327" s="10" t="s">
        <v>158</v>
      </c>
    </row>
    <row r="328" spans="1:1">
      <c r="A328" s="10" t="s">
        <v>159</v>
      </c>
    </row>
    <row r="329" spans="1:1">
      <c r="A329" s="10" t="s">
        <v>160</v>
      </c>
    </row>
    <row r="330" spans="1:1" ht="45">
      <c r="A330" s="10" t="s">
        <v>23</v>
      </c>
    </row>
    <row r="331" spans="1:1">
      <c r="A331" s="10" t="s">
        <v>159</v>
      </c>
    </row>
    <row r="332" spans="1:1">
      <c r="A332" s="10" t="s">
        <v>40</v>
      </c>
    </row>
    <row r="333" spans="1:1">
      <c r="A333" s="10" t="s">
        <v>118</v>
      </c>
    </row>
    <row r="334" spans="1:1">
      <c r="A334" s="10" t="s">
        <v>161</v>
      </c>
    </row>
    <row r="335" spans="1:1">
      <c r="A335" s="10" t="s">
        <v>37</v>
      </c>
    </row>
    <row r="336" spans="1:1">
      <c r="A336" s="10" t="s">
        <v>162</v>
      </c>
    </row>
    <row r="337" spans="1:1">
      <c r="A337" s="10" t="s">
        <v>163</v>
      </c>
    </row>
    <row r="338" spans="1:1">
      <c r="A338" s="10" t="s">
        <v>34</v>
      </c>
    </row>
    <row r="339" spans="1:1">
      <c r="A339" s="10" t="s">
        <v>15</v>
      </c>
    </row>
    <row r="340" spans="1:1">
      <c r="A340" s="10" t="s">
        <v>114</v>
      </c>
    </row>
    <row r="341" spans="1:1">
      <c r="A341" s="10" t="s">
        <v>69</v>
      </c>
    </row>
    <row r="342" spans="1:1">
      <c r="A342" s="10" t="s">
        <v>164</v>
      </c>
    </row>
    <row r="343" spans="1:1">
      <c r="A343" s="10" t="s">
        <v>164</v>
      </c>
    </row>
    <row r="344" spans="1:1">
      <c r="A344" s="10" t="s">
        <v>69</v>
      </c>
    </row>
    <row r="345" spans="1:1">
      <c r="A345" s="10" t="s">
        <v>64</v>
      </c>
    </row>
    <row r="346" spans="1:1">
      <c r="A346" s="10" t="s">
        <v>132</v>
      </c>
    </row>
    <row r="347" spans="1:1">
      <c r="A347" s="10" t="s">
        <v>165</v>
      </c>
    </row>
    <row r="348" spans="1:1">
      <c r="A348" s="10" t="s">
        <v>166</v>
      </c>
    </row>
    <row r="349" spans="1:1">
      <c r="A349" s="10" t="s">
        <v>56</v>
      </c>
    </row>
    <row r="350" spans="1:1">
      <c r="A350" s="10" t="s">
        <v>24</v>
      </c>
    </row>
    <row r="351" spans="1:1" ht="30">
      <c r="A351" s="10" t="s">
        <v>43</v>
      </c>
    </row>
    <row r="352" spans="1:1">
      <c r="A352" s="10" t="s">
        <v>69</v>
      </c>
    </row>
    <row r="353" spans="1:1">
      <c r="A353" s="10" t="s">
        <v>73</v>
      </c>
    </row>
    <row r="354" spans="1:1">
      <c r="A354" s="10" t="s">
        <v>130</v>
      </c>
    </row>
    <row r="355" spans="1:1">
      <c r="A355" s="10" t="s">
        <v>167</v>
      </c>
    </row>
    <row r="356" spans="1:1">
      <c r="A356" s="10" t="s">
        <v>64</v>
      </c>
    </row>
    <row r="357" spans="1:1" ht="30">
      <c r="A357" s="10" t="s">
        <v>29</v>
      </c>
    </row>
    <row r="358" spans="1:1">
      <c r="A358" s="10" t="s">
        <v>48</v>
      </c>
    </row>
    <row r="359" spans="1:1">
      <c r="A359" s="10" t="s">
        <v>37</v>
      </c>
    </row>
    <row r="360" spans="1:1">
      <c r="A360" s="10" t="s">
        <v>69</v>
      </c>
    </row>
    <row r="361" spans="1:1">
      <c r="A361" s="10" t="s">
        <v>45</v>
      </c>
    </row>
    <row r="362" spans="1:1">
      <c r="A362" s="10" t="s">
        <v>48</v>
      </c>
    </row>
    <row r="363" spans="1:1">
      <c r="A363" s="10" t="s">
        <v>168</v>
      </c>
    </row>
    <row r="364" spans="1:1">
      <c r="A364" s="10" t="s">
        <v>99</v>
      </c>
    </row>
    <row r="365" spans="1:1">
      <c r="A365" s="10" t="s">
        <v>169</v>
      </c>
    </row>
    <row r="366" spans="1:1">
      <c r="A366" s="10" t="s">
        <v>53</v>
      </c>
    </row>
    <row r="367" spans="1:1">
      <c r="A367" s="10" t="s">
        <v>170</v>
      </c>
    </row>
    <row r="368" spans="1:1">
      <c r="A368" s="10" t="s">
        <v>171</v>
      </c>
    </row>
    <row r="369" spans="1:1">
      <c r="A369" s="10" t="s">
        <v>69</v>
      </c>
    </row>
    <row r="370" spans="1:1">
      <c r="A370" s="10" t="s">
        <v>18</v>
      </c>
    </row>
    <row r="371" spans="1:1">
      <c r="A371" s="10" t="s">
        <v>25</v>
      </c>
    </row>
    <row r="372" spans="1:1">
      <c r="A372" s="10" t="s">
        <v>120</v>
      </c>
    </row>
    <row r="373" spans="1:1">
      <c r="A373" s="10" t="s">
        <v>21</v>
      </c>
    </row>
    <row r="374" spans="1:1">
      <c r="A374" s="10" t="s">
        <v>172</v>
      </c>
    </row>
    <row r="375" spans="1:1">
      <c r="A375" s="10" t="s">
        <v>21</v>
      </c>
    </row>
    <row r="376" spans="1:1">
      <c r="A376" s="10" t="s">
        <v>53</v>
      </c>
    </row>
    <row r="377" spans="1:1">
      <c r="A377" s="10" t="s">
        <v>73</v>
      </c>
    </row>
    <row r="378" spans="1:1">
      <c r="A378" s="10" t="s">
        <v>173</v>
      </c>
    </row>
    <row r="379" spans="1:1">
      <c r="A379" s="10" t="s">
        <v>174</v>
      </c>
    </row>
    <row r="380" spans="1:1">
      <c r="A380" s="10" t="s">
        <v>73</v>
      </c>
    </row>
    <row r="381" spans="1:1" ht="30">
      <c r="A381" s="10" t="s">
        <v>175</v>
      </c>
    </row>
    <row r="382" spans="1:1">
      <c r="A382" s="10" t="s">
        <v>56</v>
      </c>
    </row>
    <row r="383" spans="1:1">
      <c r="A383" s="10" t="s">
        <v>176</v>
      </c>
    </row>
    <row r="384" spans="1:1">
      <c r="A384" s="10" t="s">
        <v>20</v>
      </c>
    </row>
    <row r="385" spans="1:1">
      <c r="A385" s="10" t="s">
        <v>177</v>
      </c>
    </row>
    <row r="386" spans="1:1">
      <c r="A386" s="10" t="s">
        <v>178</v>
      </c>
    </row>
    <row r="387" spans="1:1">
      <c r="A387" s="10" t="s">
        <v>179</v>
      </c>
    </row>
    <row r="388" spans="1:1" ht="45">
      <c r="A388" s="10" t="s">
        <v>61</v>
      </c>
    </row>
    <row r="389" spans="1:1">
      <c r="A389" s="10" t="s">
        <v>74</v>
      </c>
    </row>
    <row r="390" spans="1:1">
      <c r="A390" s="10" t="s">
        <v>105</v>
      </c>
    </row>
    <row r="391" spans="1:1">
      <c r="A391" s="10" t="s">
        <v>158</v>
      </c>
    </row>
    <row r="392" spans="1:1">
      <c r="A392" s="10" t="s">
        <v>180</v>
      </c>
    </row>
    <row r="393" spans="1:1">
      <c r="A393" s="10" t="s">
        <v>45</v>
      </c>
    </row>
    <row r="394" spans="1:1">
      <c r="A394" s="10" t="s">
        <v>25</v>
      </c>
    </row>
    <row r="395" spans="1:1">
      <c r="A395" s="10" t="s">
        <v>180</v>
      </c>
    </row>
    <row r="396" spans="1:1">
      <c r="A396" s="10" t="s">
        <v>116</v>
      </c>
    </row>
    <row r="397" spans="1:1">
      <c r="A397" s="10" t="s">
        <v>181</v>
      </c>
    </row>
    <row r="398" spans="1:1">
      <c r="A398" s="10" t="s">
        <v>22</v>
      </c>
    </row>
    <row r="399" spans="1:1">
      <c r="A399" s="10" t="s">
        <v>182</v>
      </c>
    </row>
    <row r="400" spans="1:1">
      <c r="A400" s="10" t="s">
        <v>22</v>
      </c>
    </row>
    <row r="401" spans="1:1">
      <c r="A401" s="10" t="s">
        <v>109</v>
      </c>
    </row>
    <row r="402" spans="1:1">
      <c r="A402" s="10" t="s">
        <v>47</v>
      </c>
    </row>
    <row r="403" spans="1:1">
      <c r="A403" s="10" t="s">
        <v>18</v>
      </c>
    </row>
    <row r="404" spans="1:1">
      <c r="A404" s="10" t="s">
        <v>74</v>
      </c>
    </row>
    <row r="405" spans="1:1">
      <c r="A405" s="10" t="s">
        <v>53</v>
      </c>
    </row>
    <row r="406" spans="1:1" ht="60">
      <c r="A406" s="10" t="s">
        <v>16</v>
      </c>
    </row>
    <row r="407" spans="1:1">
      <c r="A407" s="10" t="s">
        <v>69</v>
      </c>
    </row>
    <row r="408" spans="1:1">
      <c r="A408" s="10" t="s">
        <v>183</v>
      </c>
    </row>
    <row r="409" spans="1:1">
      <c r="A409" s="10" t="s">
        <v>25</v>
      </c>
    </row>
    <row r="410" spans="1:1">
      <c r="A410" s="10" t="s">
        <v>64</v>
      </c>
    </row>
    <row r="411" spans="1:1">
      <c r="A411" s="10" t="s">
        <v>21</v>
      </c>
    </row>
    <row r="412" spans="1:1">
      <c r="A412" s="10" t="s">
        <v>131</v>
      </c>
    </row>
    <row r="413" spans="1:1">
      <c r="A413" s="10" t="s">
        <v>18</v>
      </c>
    </row>
    <row r="414" spans="1:1">
      <c r="A414" s="10" t="s">
        <v>21</v>
      </c>
    </row>
    <row r="415" spans="1:1">
      <c r="A415" s="10" t="s">
        <v>134</v>
      </c>
    </row>
    <row r="416" spans="1:1">
      <c r="A416" s="10" t="s">
        <v>184</v>
      </c>
    </row>
    <row r="417" spans="1:1">
      <c r="A417" s="10" t="s">
        <v>185</v>
      </c>
    </row>
    <row r="418" spans="1:1">
      <c r="A418" s="10" t="s">
        <v>25</v>
      </c>
    </row>
    <row r="419" spans="1:1">
      <c r="A419" s="10" t="s">
        <v>186</v>
      </c>
    </row>
    <row r="420" spans="1:1">
      <c r="A420" s="10" t="s">
        <v>62</v>
      </c>
    </row>
    <row r="421" spans="1:1">
      <c r="A421" s="10" t="s">
        <v>187</v>
      </c>
    </row>
    <row r="422" spans="1:1">
      <c r="A422" s="10" t="s">
        <v>25</v>
      </c>
    </row>
    <row r="423" spans="1:1">
      <c r="A423" s="10" t="s">
        <v>188</v>
      </c>
    </row>
    <row r="424" spans="1:1">
      <c r="A424" s="10" t="s">
        <v>53</v>
      </c>
    </row>
    <row r="425" spans="1:1">
      <c r="A425" s="10" t="s">
        <v>97</v>
      </c>
    </row>
    <row r="426" spans="1:1">
      <c r="A426" s="10" t="s">
        <v>31</v>
      </c>
    </row>
    <row r="427" spans="1:1">
      <c r="A427" s="10" t="s">
        <v>59</v>
      </c>
    </row>
    <row r="428" spans="1:1">
      <c r="A428" s="10" t="s">
        <v>189</v>
      </c>
    </row>
    <row r="429" spans="1:1">
      <c r="A429" s="10" t="s">
        <v>190</v>
      </c>
    </row>
    <row r="430" spans="1:1">
      <c r="A430" s="10" t="s">
        <v>36</v>
      </c>
    </row>
    <row r="431" spans="1:1">
      <c r="A431" s="10" t="s">
        <v>68</v>
      </c>
    </row>
    <row r="432" spans="1:1">
      <c r="A432" s="10" t="s">
        <v>191</v>
      </c>
    </row>
    <row r="433" spans="1:1">
      <c r="A433" s="10" t="s">
        <v>68</v>
      </c>
    </row>
    <row r="434" spans="1:1">
      <c r="A434" s="10" t="s">
        <v>52</v>
      </c>
    </row>
    <row r="435" spans="1:1" ht="45">
      <c r="A435" s="10" t="s">
        <v>192</v>
      </c>
    </row>
    <row r="436" spans="1:1">
      <c r="A436" s="10" t="s">
        <v>193</v>
      </c>
    </row>
    <row r="437" spans="1:1">
      <c r="A437" s="10" t="s">
        <v>167</v>
      </c>
    </row>
    <row r="438" spans="1:1">
      <c r="A438" s="10" t="s">
        <v>48</v>
      </c>
    </row>
    <row r="439" spans="1:1">
      <c r="A439" s="10" t="s">
        <v>188</v>
      </c>
    </row>
    <row r="440" spans="1:1">
      <c r="A440" s="10" t="s">
        <v>188</v>
      </c>
    </row>
    <row r="441" spans="1:1">
      <c r="A441" s="10" t="s">
        <v>50</v>
      </c>
    </row>
    <row r="442" spans="1:1" ht="30">
      <c r="A442" s="10" t="s">
        <v>194</v>
      </c>
    </row>
    <row r="443" spans="1:1">
      <c r="A443" s="10" t="s">
        <v>48</v>
      </c>
    </row>
    <row r="444" spans="1:1">
      <c r="A444" s="10" t="s">
        <v>72</v>
      </c>
    </row>
    <row r="445" spans="1:1">
      <c r="A445" s="10" t="s">
        <v>195</v>
      </c>
    </row>
    <row r="446" spans="1:1">
      <c r="A446" s="10" t="s">
        <v>64</v>
      </c>
    </row>
    <row r="447" spans="1:1">
      <c r="A447" s="10" t="s">
        <v>196</v>
      </c>
    </row>
    <row r="448" spans="1:1">
      <c r="A448" s="10" t="s">
        <v>64</v>
      </c>
    </row>
    <row r="449" spans="1:1">
      <c r="A449" s="10" t="s">
        <v>31</v>
      </c>
    </row>
    <row r="450" spans="1:1">
      <c r="A450" s="10" t="s">
        <v>42</v>
      </c>
    </row>
    <row r="451" spans="1:1">
      <c r="A451" s="10" t="s">
        <v>42</v>
      </c>
    </row>
    <row r="452" spans="1:1">
      <c r="A452" s="10" t="s">
        <v>159</v>
      </c>
    </row>
    <row r="453" spans="1:1">
      <c r="A453" s="10" t="s">
        <v>134</v>
      </c>
    </row>
    <row r="454" spans="1:1">
      <c r="A454" s="10" t="s">
        <v>134</v>
      </c>
    </row>
    <row r="455" spans="1:1">
      <c r="A455" s="10" t="s">
        <v>172</v>
      </c>
    </row>
    <row r="456" spans="1:1">
      <c r="A456" s="10" t="s">
        <v>64</v>
      </c>
    </row>
    <row r="457" spans="1:1">
      <c r="A457" s="10" t="s">
        <v>105</v>
      </c>
    </row>
    <row r="458" spans="1:1">
      <c r="A458" s="10" t="s">
        <v>18</v>
      </c>
    </row>
    <row r="459" spans="1:1">
      <c r="A459" s="10" t="s">
        <v>197</v>
      </c>
    </row>
    <row r="460" spans="1:1">
      <c r="A460" s="10" t="s">
        <v>40</v>
      </c>
    </row>
    <row r="461" spans="1:1">
      <c r="A461" s="10" t="s">
        <v>180</v>
      </c>
    </row>
    <row r="462" spans="1:1" ht="30">
      <c r="A462" s="10" t="s">
        <v>175</v>
      </c>
    </row>
    <row r="463" spans="1:1">
      <c r="A463" s="10" t="s">
        <v>25</v>
      </c>
    </row>
    <row r="464" spans="1:1">
      <c r="A464" s="10" t="s">
        <v>159</v>
      </c>
    </row>
    <row r="465" spans="1:1">
      <c r="A465" s="10" t="s">
        <v>32</v>
      </c>
    </row>
    <row r="466" spans="1:1">
      <c r="A466" s="10" t="s">
        <v>198</v>
      </c>
    </row>
    <row r="467" spans="1:1">
      <c r="A467" s="10" t="s">
        <v>199</v>
      </c>
    </row>
    <row r="468" spans="1:1">
      <c r="A468" s="10" t="s">
        <v>21</v>
      </c>
    </row>
    <row r="469" spans="1:1">
      <c r="A469" s="10" t="s">
        <v>15</v>
      </c>
    </row>
    <row r="470" spans="1:1">
      <c r="A470" s="10" t="s">
        <v>56</v>
      </c>
    </row>
    <row r="471" spans="1:1">
      <c r="A471" s="10" t="s">
        <v>31</v>
      </c>
    </row>
    <row r="472" spans="1:1">
      <c r="A472" s="10" t="s">
        <v>21</v>
      </c>
    </row>
    <row r="473" spans="1:1">
      <c r="A473" s="10" t="s">
        <v>18</v>
      </c>
    </row>
    <row r="474" spans="1:1">
      <c r="A474" s="10" t="s">
        <v>21</v>
      </c>
    </row>
    <row r="475" spans="1:1">
      <c r="A475" s="10" t="s">
        <v>200</v>
      </c>
    </row>
    <row r="476" spans="1:1">
      <c r="A476" s="10" t="s">
        <v>201</v>
      </c>
    </row>
    <row r="477" spans="1:1">
      <c r="A477" s="10" t="s">
        <v>202</v>
      </c>
    </row>
    <row r="478" spans="1:1">
      <c r="A478" s="10" t="s">
        <v>32</v>
      </c>
    </row>
    <row r="479" spans="1:1">
      <c r="A479" s="10" t="s">
        <v>73</v>
      </c>
    </row>
    <row r="480" spans="1:1">
      <c r="A480" s="10" t="s">
        <v>203</v>
      </c>
    </row>
    <row r="481" spans="1:1">
      <c r="A481" s="10" t="s">
        <v>107</v>
      </c>
    </row>
    <row r="482" spans="1:1" ht="30">
      <c r="A482" s="10" t="s">
        <v>204</v>
      </c>
    </row>
    <row r="483" spans="1:1">
      <c r="A483" s="10" t="s">
        <v>64</v>
      </c>
    </row>
    <row r="484" spans="1:1">
      <c r="A484" s="10" t="s">
        <v>198</v>
      </c>
    </row>
    <row r="485" spans="1:1" ht="30">
      <c r="A485" s="10" t="s">
        <v>156</v>
      </c>
    </row>
    <row r="486" spans="1:1">
      <c r="A486" s="10" t="s">
        <v>163</v>
      </c>
    </row>
    <row r="487" spans="1:1">
      <c r="A487" s="10" t="s">
        <v>111</v>
      </c>
    </row>
    <row r="488" spans="1:1">
      <c r="A488" s="10" t="s">
        <v>37</v>
      </c>
    </row>
    <row r="489" spans="1:1">
      <c r="A489" s="10" t="s">
        <v>63</v>
      </c>
    </row>
    <row r="490" spans="1:1">
      <c r="A490" s="10" t="s">
        <v>138</v>
      </c>
    </row>
    <row r="491" spans="1:1" ht="30">
      <c r="A491" s="10" t="s">
        <v>135</v>
      </c>
    </row>
    <row r="492" spans="1:1">
      <c r="A492" s="10" t="s">
        <v>20</v>
      </c>
    </row>
    <row r="493" spans="1:1">
      <c r="A493" s="10" t="s">
        <v>205</v>
      </c>
    </row>
    <row r="494" spans="1:1">
      <c r="A494" s="10" t="s">
        <v>31</v>
      </c>
    </row>
    <row r="495" spans="1:1">
      <c r="A495" s="10" t="s">
        <v>66</v>
      </c>
    </row>
    <row r="496" spans="1:1">
      <c r="A496" s="10" t="s">
        <v>64</v>
      </c>
    </row>
    <row r="497" spans="1:1">
      <c r="A497" s="10" t="s">
        <v>25</v>
      </c>
    </row>
    <row r="498" spans="1:1">
      <c r="A498" s="10" t="s">
        <v>21</v>
      </c>
    </row>
    <row r="499" spans="1:1">
      <c r="A499" s="10" t="s">
        <v>188</v>
      </c>
    </row>
    <row r="500" spans="1:1">
      <c r="A500" s="10" t="s">
        <v>64</v>
      </c>
    </row>
    <row r="501" spans="1:1">
      <c r="A501" s="10" t="s">
        <v>206</v>
      </c>
    </row>
    <row r="502" spans="1:1">
      <c r="A502" s="10"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7"/>
  <sheetViews>
    <sheetView zoomScale="80" zoomScaleNormal="80" workbookViewId="0">
      <selection activeCell="H320" sqref="H320"/>
    </sheetView>
  </sheetViews>
  <sheetFormatPr defaultColWidth="10.75" defaultRowHeight="15.95" customHeight="1"/>
  <cols>
    <col min="1" max="1" width="16.75" style="53" customWidth="1"/>
    <col min="2" max="2" width="24" style="53" customWidth="1"/>
    <col min="3" max="3" width="12" style="53" customWidth="1"/>
    <col min="4" max="4" width="22.875" style="53" customWidth="1"/>
    <col min="5" max="5" width="34.5" style="53" customWidth="1"/>
    <col min="6" max="6" width="10.125" style="53" customWidth="1"/>
    <col min="7" max="7" width="15.875" style="53" customWidth="1"/>
    <col min="8" max="8" width="10.75" style="53"/>
    <col min="9" max="9" width="16.5" style="53" customWidth="1"/>
    <col min="10" max="10" width="18.75" style="53" customWidth="1"/>
    <col min="11" max="11" width="25.875" style="53" customWidth="1"/>
    <col min="12" max="12" width="24.875" style="53" customWidth="1"/>
    <col min="13" max="13" width="13.375" style="53" customWidth="1"/>
    <col min="14" max="14" width="18.375" style="53" customWidth="1"/>
    <col min="15" max="15" width="16.375" style="53" customWidth="1"/>
    <col min="16" max="16" width="19.125" style="53" customWidth="1"/>
    <col min="17" max="17" width="16" style="53" customWidth="1"/>
    <col min="18" max="18" width="22.5" style="53" customWidth="1"/>
    <col min="19" max="19" width="17.25" style="53" customWidth="1"/>
    <col min="20" max="20" width="30.25" style="53" customWidth="1"/>
    <col min="21" max="21" width="22.375" style="53" customWidth="1"/>
    <col min="22" max="22" width="23.75" style="70" customWidth="1"/>
    <col min="23" max="23" width="24.5" style="53" customWidth="1"/>
    <col min="24" max="24" width="35.75" style="53" customWidth="1"/>
    <col min="25" max="25" width="28.75" style="53" customWidth="1"/>
    <col min="26" max="26" width="31.25" style="53" customWidth="1"/>
    <col min="27" max="27" width="25.25" style="53" customWidth="1"/>
    <col min="28" max="28" width="35.5" style="53" customWidth="1"/>
    <col min="29" max="29" width="10.75" style="53"/>
    <col min="30" max="30" width="31.75" style="53" customWidth="1"/>
    <col min="31" max="31" width="28.5" style="53" customWidth="1"/>
    <col min="32" max="32" width="25.25" style="53" customWidth="1"/>
    <col min="33" max="33" width="26" style="53" customWidth="1"/>
    <col min="34" max="35" width="10.75" style="53"/>
    <col min="36" max="36" width="24.25" style="53" customWidth="1"/>
    <col min="37" max="37" width="26" style="53" customWidth="1"/>
    <col min="38" max="38" width="37" style="53" customWidth="1"/>
    <col min="39" max="16384" width="10.75" style="53"/>
  </cols>
  <sheetData>
    <row r="1" spans="1:38" ht="60" customHeight="1" thickBot="1">
      <c r="A1" s="52" t="s">
        <v>207</v>
      </c>
      <c r="B1" s="19" t="s">
        <v>208</v>
      </c>
      <c r="C1" s="19" t="s">
        <v>209</v>
      </c>
      <c r="D1" s="19" t="s">
        <v>210</v>
      </c>
      <c r="E1" s="19" t="s">
        <v>211</v>
      </c>
      <c r="F1" s="19" t="s">
        <v>212</v>
      </c>
      <c r="G1" s="19" t="s">
        <v>213</v>
      </c>
      <c r="H1" s="19" t="s">
        <v>214</v>
      </c>
      <c r="I1" s="19" t="s">
        <v>215</v>
      </c>
      <c r="J1" s="19" t="s">
        <v>216</v>
      </c>
      <c r="K1" s="20" t="s">
        <v>217</v>
      </c>
      <c r="L1" s="20" t="s">
        <v>218</v>
      </c>
      <c r="M1" s="20" t="s">
        <v>219</v>
      </c>
      <c r="N1" s="20" t="s">
        <v>220</v>
      </c>
      <c r="O1" s="20" t="s">
        <v>221</v>
      </c>
      <c r="P1" s="19" t="s">
        <v>222</v>
      </c>
      <c r="Q1" s="19" t="s">
        <v>223</v>
      </c>
      <c r="R1" s="19" t="s">
        <v>224</v>
      </c>
      <c r="S1" s="19" t="s">
        <v>225</v>
      </c>
      <c r="T1" s="19" t="s">
        <v>226</v>
      </c>
      <c r="U1" s="63" t="s">
        <v>227</v>
      </c>
      <c r="V1" s="67" t="s">
        <v>228</v>
      </c>
      <c r="W1" s="19" t="s">
        <v>229</v>
      </c>
      <c r="X1" s="19" t="s">
        <v>230</v>
      </c>
      <c r="Y1" s="19" t="s">
        <v>231</v>
      </c>
      <c r="Z1" s="19" t="s">
        <v>232</v>
      </c>
      <c r="AA1" s="19" t="s">
        <v>233</v>
      </c>
      <c r="AB1" s="19" t="s">
        <v>234</v>
      </c>
      <c r="AD1" s="42"/>
      <c r="AE1" s="42"/>
      <c r="AF1" s="43" t="s">
        <v>235</v>
      </c>
      <c r="AG1" s="43">
        <v>210</v>
      </c>
    </row>
    <row r="2" spans="1:38" s="8" customFormat="1" ht="15.95" customHeight="1">
      <c r="A2" s="46" t="s">
        <v>236</v>
      </c>
      <c r="B2" s="47" t="s">
        <v>237</v>
      </c>
      <c r="C2" s="48" t="s">
        <v>238</v>
      </c>
      <c r="D2" s="47" t="s">
        <v>239</v>
      </c>
      <c r="E2" s="189" t="s">
        <v>240</v>
      </c>
      <c r="F2" s="49" t="s">
        <v>241</v>
      </c>
      <c r="G2" s="49" t="s">
        <v>242</v>
      </c>
      <c r="H2" s="49" t="s">
        <v>243</v>
      </c>
      <c r="I2" s="50" t="s">
        <v>244</v>
      </c>
      <c r="J2" s="77">
        <v>43921</v>
      </c>
      <c r="K2" s="23" t="s">
        <v>245</v>
      </c>
      <c r="L2" s="16" t="s">
        <v>246</v>
      </c>
      <c r="M2" s="50" t="s">
        <v>247</v>
      </c>
      <c r="N2" s="79">
        <v>44055</v>
      </c>
      <c r="O2" t="s">
        <v>248</v>
      </c>
      <c r="P2" s="23" t="s">
        <v>249</v>
      </c>
      <c r="Q2" s="23" t="s">
        <v>244</v>
      </c>
      <c r="R2" s="23" t="s">
        <v>249</v>
      </c>
      <c r="S2" s="23" t="s">
        <v>249</v>
      </c>
      <c r="T2" s="23" t="s">
        <v>1000</v>
      </c>
      <c r="U2" s="64"/>
      <c r="V2" s="68"/>
      <c r="W2" s="51"/>
      <c r="X2" s="50"/>
      <c r="Y2" s="50"/>
      <c r="Z2" s="54"/>
      <c r="AA2" s="50"/>
      <c r="AB2" s="50"/>
      <c r="AD2" s="55"/>
      <c r="AE2" s="56" t="s">
        <v>251</v>
      </c>
      <c r="AF2" s="56"/>
      <c r="AG2" s="57"/>
      <c r="AJ2" s="206" t="s">
        <v>252</v>
      </c>
      <c r="AK2" s="207"/>
      <c r="AL2" s="208"/>
    </row>
    <row r="3" spans="1:38" s="8" customFormat="1" ht="15.95" customHeight="1" thickBot="1">
      <c r="A3" s="44" t="s">
        <v>236</v>
      </c>
      <c r="B3" s="11" t="s">
        <v>237</v>
      </c>
      <c r="C3" s="45" t="s">
        <v>253</v>
      </c>
      <c r="D3" s="11" t="s">
        <v>254</v>
      </c>
      <c r="E3" s="45" t="s">
        <v>255</v>
      </c>
      <c r="F3" s="1" t="s">
        <v>241</v>
      </c>
      <c r="G3" s="1" t="s">
        <v>242</v>
      </c>
      <c r="H3" s="1" t="s">
        <v>243</v>
      </c>
      <c r="I3" s="23" t="s">
        <v>249</v>
      </c>
      <c r="J3" s="77">
        <v>43921</v>
      </c>
      <c r="K3" s="23" t="s">
        <v>245</v>
      </c>
      <c r="L3" s="16" t="s">
        <v>246</v>
      </c>
      <c r="M3" s="23">
        <v>196</v>
      </c>
      <c r="N3" s="79">
        <v>44055</v>
      </c>
      <c r="O3" t="s">
        <v>256</v>
      </c>
      <c r="P3" s="23" t="s">
        <v>249</v>
      </c>
      <c r="Q3" s="23" t="s">
        <v>244</v>
      </c>
      <c r="R3" s="23" t="s">
        <v>249</v>
      </c>
      <c r="S3" s="23" t="s">
        <v>249</v>
      </c>
      <c r="T3" s="23" t="s">
        <v>250</v>
      </c>
      <c r="U3" s="65"/>
      <c r="V3" s="69"/>
      <c r="W3" s="25"/>
      <c r="X3" s="23"/>
      <c r="Y3" s="23"/>
      <c r="Z3" s="58"/>
      <c r="AA3" s="23"/>
      <c r="AB3" s="23"/>
      <c r="AD3" s="59"/>
      <c r="AE3" s="59"/>
      <c r="AF3" s="53"/>
      <c r="AG3" s="53"/>
      <c r="AJ3" s="2"/>
      <c r="AK3" s="2"/>
      <c r="AL3" s="2"/>
    </row>
    <row r="4" spans="1:38" s="8" customFormat="1" ht="15.95" customHeight="1" thickBot="1">
      <c r="A4" s="44" t="s">
        <v>236</v>
      </c>
      <c r="B4" s="11" t="s">
        <v>237</v>
      </c>
      <c r="C4" s="45" t="s">
        <v>257</v>
      </c>
      <c r="D4" s="11" t="s">
        <v>258</v>
      </c>
      <c r="E4" s="45" t="s">
        <v>259</v>
      </c>
      <c r="F4" s="1" t="s">
        <v>241</v>
      </c>
      <c r="G4" s="1" t="s">
        <v>242</v>
      </c>
      <c r="H4" s="1" t="s">
        <v>243</v>
      </c>
      <c r="I4" s="23" t="s">
        <v>249</v>
      </c>
      <c r="J4" s="77">
        <v>43921</v>
      </c>
      <c r="K4" s="23" t="s">
        <v>245</v>
      </c>
      <c r="L4" s="16" t="s">
        <v>246</v>
      </c>
      <c r="M4" s="23">
        <v>31</v>
      </c>
      <c r="N4" s="79">
        <v>44055</v>
      </c>
      <c r="O4" s="23" t="s">
        <v>260</v>
      </c>
      <c r="P4" s="23" t="s">
        <v>244</v>
      </c>
      <c r="Q4" s="23" t="s">
        <v>244</v>
      </c>
      <c r="R4" s="23" t="s">
        <v>249</v>
      </c>
      <c r="S4" s="23" t="s">
        <v>249</v>
      </c>
      <c r="T4" s="23" t="s">
        <v>261</v>
      </c>
      <c r="U4" s="65"/>
      <c r="V4" s="69"/>
      <c r="W4" s="25"/>
      <c r="X4" s="23"/>
      <c r="Y4" s="23"/>
      <c r="Z4" s="58"/>
      <c r="AA4" s="23"/>
      <c r="AB4" s="23"/>
      <c r="AD4" s="34" t="s">
        <v>262</v>
      </c>
      <c r="AE4" s="34" t="s">
        <v>263</v>
      </c>
      <c r="AF4" s="34" t="s">
        <v>264</v>
      </c>
      <c r="AG4" s="34" t="s">
        <v>265</v>
      </c>
      <c r="AJ4" s="60" t="s">
        <v>266</v>
      </c>
      <c r="AK4" s="60" t="s">
        <v>267</v>
      </c>
      <c r="AL4" s="60" t="s">
        <v>268</v>
      </c>
    </row>
    <row r="5" spans="1:38" s="8" customFormat="1" ht="15.95" customHeight="1">
      <c r="A5" s="44" t="s">
        <v>236</v>
      </c>
      <c r="B5" s="11" t="s">
        <v>237</v>
      </c>
      <c r="C5" s="45" t="s">
        <v>269</v>
      </c>
      <c r="D5" s="11" t="s">
        <v>270</v>
      </c>
      <c r="E5" s="45" t="s">
        <v>271</v>
      </c>
      <c r="F5" s="1" t="s">
        <v>241</v>
      </c>
      <c r="G5" s="1" t="s">
        <v>242</v>
      </c>
      <c r="H5" s="1" t="s">
        <v>243</v>
      </c>
      <c r="I5" s="23" t="s">
        <v>249</v>
      </c>
      <c r="J5" s="77">
        <v>43921</v>
      </c>
      <c r="K5" s="23" t="s">
        <v>245</v>
      </c>
      <c r="L5" s="16" t="s">
        <v>246</v>
      </c>
      <c r="M5" s="23">
        <v>31</v>
      </c>
      <c r="N5" s="79">
        <v>44055</v>
      </c>
      <c r="O5" s="23" t="s">
        <v>260</v>
      </c>
      <c r="P5" s="23" t="s">
        <v>244</v>
      </c>
      <c r="Q5" s="23" t="s">
        <v>244</v>
      </c>
      <c r="R5" s="23" t="s">
        <v>249</v>
      </c>
      <c r="S5" s="23" t="s">
        <v>249</v>
      </c>
      <c r="T5" s="23" t="s">
        <v>261</v>
      </c>
      <c r="U5" s="65"/>
      <c r="V5" s="69"/>
      <c r="W5" s="25"/>
      <c r="X5" s="23"/>
      <c r="Y5" s="23"/>
      <c r="Z5" s="58"/>
      <c r="AA5" s="23"/>
      <c r="AB5" s="23"/>
      <c r="AD5" s="61" t="s">
        <v>272</v>
      </c>
      <c r="AE5" s="36">
        <f>COUNTIF(W:W,AD5)</f>
        <v>0</v>
      </c>
      <c r="AF5" s="37">
        <f>AE5/$AG$1</f>
        <v>0</v>
      </c>
      <c r="AG5" s="38" t="e">
        <f>COUNTIFS(Z:Z, "Error accepted",W:W,AD5)/$AE$16</f>
        <v>#DIV/0!</v>
      </c>
      <c r="AJ5" s="3" t="s">
        <v>273</v>
      </c>
      <c r="AK5" s="3" t="s">
        <v>272</v>
      </c>
      <c r="AL5" s="3" t="s">
        <v>274</v>
      </c>
    </row>
    <row r="6" spans="1:38" s="8" customFormat="1" ht="15.95" customHeight="1">
      <c r="A6" s="44" t="s">
        <v>236</v>
      </c>
      <c r="B6" s="11" t="s">
        <v>237</v>
      </c>
      <c r="C6" s="45" t="s">
        <v>275</v>
      </c>
      <c r="D6" s="11" t="s">
        <v>276</v>
      </c>
      <c r="E6" s="45" t="s">
        <v>277</v>
      </c>
      <c r="F6" s="1" t="s">
        <v>241</v>
      </c>
      <c r="G6" s="1" t="s">
        <v>242</v>
      </c>
      <c r="H6" s="1" t="s">
        <v>243</v>
      </c>
      <c r="I6" s="23" t="s">
        <v>249</v>
      </c>
      <c r="J6" s="77">
        <v>43921</v>
      </c>
      <c r="K6" s="23" t="s">
        <v>245</v>
      </c>
      <c r="L6" s="16" t="s">
        <v>246</v>
      </c>
      <c r="M6" s="145" t="s">
        <v>278</v>
      </c>
      <c r="N6" s="79">
        <v>44055</v>
      </c>
      <c r="O6" s="23" t="s">
        <v>260</v>
      </c>
      <c r="P6" s="23" t="s">
        <v>244</v>
      </c>
      <c r="Q6" s="23" t="s">
        <v>244</v>
      </c>
      <c r="R6" s="23" t="s">
        <v>249</v>
      </c>
      <c r="S6" s="23" t="s">
        <v>249</v>
      </c>
      <c r="T6" s="24" t="s">
        <v>279</v>
      </c>
      <c r="U6" s="65"/>
      <c r="V6" s="69"/>
      <c r="W6" s="25"/>
      <c r="X6" s="23"/>
      <c r="Y6" s="23"/>
      <c r="Z6" s="58"/>
      <c r="AA6" s="23"/>
      <c r="AB6" s="23"/>
      <c r="AD6" s="61" t="s">
        <v>280</v>
      </c>
      <c r="AE6" s="36">
        <f>COUNTIF(W2:W62,AD6)</f>
        <v>0</v>
      </c>
      <c r="AF6" s="37">
        <f>AE6/$AG$1</f>
        <v>0</v>
      </c>
      <c r="AG6" s="38" t="e">
        <f t="shared" ref="AG6:AG15" si="0">COUNTIFS(Z:Z, "Error accepted",W:W,AD6)/$AE$16</f>
        <v>#DIV/0!</v>
      </c>
      <c r="AJ6" s="3" t="s">
        <v>273</v>
      </c>
      <c r="AK6" s="4" t="s">
        <v>280</v>
      </c>
      <c r="AL6" s="5" t="s">
        <v>281</v>
      </c>
    </row>
    <row r="7" spans="1:38" s="8" customFormat="1" ht="15.95" customHeight="1">
      <c r="A7" s="44" t="s">
        <v>236</v>
      </c>
      <c r="B7" s="11" t="s">
        <v>237</v>
      </c>
      <c r="C7" s="45" t="s">
        <v>282</v>
      </c>
      <c r="D7" s="11" t="s">
        <v>283</v>
      </c>
      <c r="E7" s="45" t="s">
        <v>284</v>
      </c>
      <c r="F7" s="1" t="s">
        <v>241</v>
      </c>
      <c r="G7" s="1" t="s">
        <v>242</v>
      </c>
      <c r="H7" s="1" t="s">
        <v>243</v>
      </c>
      <c r="I7" s="23" t="s">
        <v>260</v>
      </c>
      <c r="J7" s="77">
        <v>43921</v>
      </c>
      <c r="K7" s="23"/>
      <c r="L7" s="23"/>
      <c r="M7" s="23"/>
      <c r="N7" s="23"/>
      <c r="O7" s="23"/>
      <c r="P7" s="23" t="s">
        <v>249</v>
      </c>
      <c r="Q7" s="23" t="s">
        <v>249</v>
      </c>
      <c r="R7" s="23" t="s">
        <v>249</v>
      </c>
      <c r="S7" s="23" t="s">
        <v>249</v>
      </c>
      <c r="T7" s="23"/>
      <c r="U7" s="65"/>
      <c r="V7" s="69"/>
      <c r="W7" s="25"/>
      <c r="X7" s="23"/>
      <c r="Y7" s="23"/>
      <c r="Z7" s="58"/>
      <c r="AA7" s="23"/>
      <c r="AB7" s="23"/>
      <c r="AD7" s="61" t="s">
        <v>285</v>
      </c>
      <c r="AE7" s="36">
        <f>COUNTIF(W:W,AD7)</f>
        <v>0</v>
      </c>
      <c r="AF7" s="37">
        <f t="shared" ref="AF7:AF15" si="1">AE7/$AG$1</f>
        <v>0</v>
      </c>
      <c r="AG7" s="38" t="e">
        <f t="shared" si="0"/>
        <v>#DIV/0!</v>
      </c>
      <c r="AJ7" s="3" t="s">
        <v>273</v>
      </c>
      <c r="AK7" s="5" t="s">
        <v>285</v>
      </c>
      <c r="AL7" s="5" t="s">
        <v>286</v>
      </c>
    </row>
    <row r="8" spans="1:38" s="8" customFormat="1" ht="15.95" customHeight="1">
      <c r="A8" s="44" t="s">
        <v>236</v>
      </c>
      <c r="B8" s="11" t="s">
        <v>237</v>
      </c>
      <c r="C8" s="45" t="s">
        <v>287</v>
      </c>
      <c r="D8" s="186" t="s">
        <v>288</v>
      </c>
      <c r="E8" s="45" t="s">
        <v>289</v>
      </c>
      <c r="F8" s="1" t="s">
        <v>241</v>
      </c>
      <c r="G8" s="1" t="s">
        <v>242</v>
      </c>
      <c r="H8" s="1" t="s">
        <v>243</v>
      </c>
      <c r="I8" s="23" t="s">
        <v>244</v>
      </c>
      <c r="J8" s="77">
        <v>43921</v>
      </c>
      <c r="K8" s="23" t="s">
        <v>290</v>
      </c>
      <c r="L8" s="16" t="s">
        <v>246</v>
      </c>
      <c r="M8" s="23">
        <v>54</v>
      </c>
      <c r="N8" s="79">
        <v>44055</v>
      </c>
      <c r="O8" t="s">
        <v>291</v>
      </c>
      <c r="P8" s="23" t="s">
        <v>249</v>
      </c>
      <c r="Q8" s="23" t="s">
        <v>244</v>
      </c>
      <c r="R8" s="23" t="s">
        <v>249</v>
      </c>
      <c r="S8" s="23" t="s">
        <v>249</v>
      </c>
      <c r="T8" s="23" t="s">
        <v>250</v>
      </c>
      <c r="U8" s="65"/>
      <c r="V8" s="69"/>
      <c r="W8" s="25"/>
      <c r="X8" s="23"/>
      <c r="Y8" s="23"/>
      <c r="Z8" s="58"/>
      <c r="AA8" s="23"/>
      <c r="AB8" s="23"/>
      <c r="AD8" s="61" t="s">
        <v>292</v>
      </c>
      <c r="AE8" s="36">
        <f>COUNTIF(W:W,AD8)</f>
        <v>0</v>
      </c>
      <c r="AF8" s="37">
        <f t="shared" si="1"/>
        <v>0</v>
      </c>
      <c r="AG8" s="38" t="e">
        <f t="shared" si="0"/>
        <v>#DIV/0!</v>
      </c>
      <c r="AJ8" s="3" t="s">
        <v>273</v>
      </c>
      <c r="AK8" s="5" t="s">
        <v>292</v>
      </c>
      <c r="AL8" s="5" t="s">
        <v>293</v>
      </c>
    </row>
    <row r="9" spans="1:38" s="8" customFormat="1" ht="15.95" customHeight="1">
      <c r="A9" s="44" t="s">
        <v>236</v>
      </c>
      <c r="B9" s="11" t="s">
        <v>294</v>
      </c>
      <c r="C9" s="45" t="s">
        <v>295</v>
      </c>
      <c r="D9" s="11" t="s">
        <v>296</v>
      </c>
      <c r="E9" s="45" t="s">
        <v>297</v>
      </c>
      <c r="F9" s="1" t="s">
        <v>241</v>
      </c>
      <c r="G9" s="1" t="s">
        <v>242</v>
      </c>
      <c r="H9" s="1" t="s">
        <v>243</v>
      </c>
      <c r="I9" s="23" t="s">
        <v>244</v>
      </c>
      <c r="J9" s="77">
        <v>43921</v>
      </c>
      <c r="K9" s="23" t="s">
        <v>290</v>
      </c>
      <c r="L9" s="16" t="s">
        <v>246</v>
      </c>
      <c r="M9" s="23">
        <v>73</v>
      </c>
      <c r="N9" s="79">
        <v>44055</v>
      </c>
      <c r="O9" s="23" t="s">
        <v>260</v>
      </c>
      <c r="P9" s="23" t="s">
        <v>244</v>
      </c>
      <c r="Q9" s="23" t="s">
        <v>244</v>
      </c>
      <c r="R9" s="23" t="s">
        <v>249</v>
      </c>
      <c r="S9" s="23" t="s">
        <v>249</v>
      </c>
      <c r="T9" s="23" t="s">
        <v>298</v>
      </c>
      <c r="U9" s="65"/>
      <c r="V9" s="69"/>
      <c r="W9" s="25"/>
      <c r="X9" s="23"/>
      <c r="Y9" s="23"/>
      <c r="Z9" s="58"/>
      <c r="AA9" s="23"/>
      <c r="AB9" s="23"/>
      <c r="AD9" s="61" t="s">
        <v>299</v>
      </c>
      <c r="AE9" s="36">
        <f t="shared" ref="AE9:AE15" si="2">COUNTIF(W:W,AD9)</f>
        <v>0</v>
      </c>
      <c r="AF9" s="37">
        <f t="shared" si="1"/>
        <v>0</v>
      </c>
      <c r="AG9" s="38" t="e">
        <f t="shared" si="0"/>
        <v>#DIV/0!</v>
      </c>
      <c r="AJ9" s="3" t="s">
        <v>273</v>
      </c>
      <c r="AK9" s="5" t="s">
        <v>299</v>
      </c>
      <c r="AL9" s="5" t="s">
        <v>300</v>
      </c>
    </row>
    <row r="10" spans="1:38" s="8" customFormat="1" ht="15.95" customHeight="1">
      <c r="A10" s="44" t="s">
        <v>236</v>
      </c>
      <c r="B10" s="45" t="s">
        <v>294</v>
      </c>
      <c r="C10" s="45" t="s">
        <v>301</v>
      </c>
      <c r="D10" s="11" t="s">
        <v>302</v>
      </c>
      <c r="E10" s="45" t="s">
        <v>303</v>
      </c>
      <c r="F10" s="1" t="s">
        <v>241</v>
      </c>
      <c r="G10" s="1" t="s">
        <v>242</v>
      </c>
      <c r="H10" s="1" t="s">
        <v>243</v>
      </c>
      <c r="I10" s="23" t="s">
        <v>244</v>
      </c>
      <c r="J10" s="77">
        <v>43921</v>
      </c>
      <c r="K10" s="23" t="s">
        <v>290</v>
      </c>
      <c r="L10" s="16" t="s">
        <v>246</v>
      </c>
      <c r="M10" s="23" t="s">
        <v>304</v>
      </c>
      <c r="N10" s="79">
        <v>44055</v>
      </c>
      <c r="O10" s="23" t="s">
        <v>260</v>
      </c>
      <c r="P10" s="23" t="s">
        <v>244</v>
      </c>
      <c r="Q10" s="23" t="s">
        <v>244</v>
      </c>
      <c r="R10" s="23" t="s">
        <v>249</v>
      </c>
      <c r="S10" s="23" t="s">
        <v>249</v>
      </c>
      <c r="T10" s="23" t="s">
        <v>305</v>
      </c>
      <c r="U10" s="65"/>
      <c r="V10" s="69"/>
      <c r="W10" s="25"/>
      <c r="X10" s="23"/>
      <c r="Y10" s="23"/>
      <c r="Z10" s="58"/>
      <c r="AA10" s="23"/>
      <c r="AB10" s="23"/>
      <c r="AD10" s="61" t="s">
        <v>306</v>
      </c>
      <c r="AE10" s="36">
        <f t="shared" si="2"/>
        <v>0</v>
      </c>
      <c r="AF10" s="37">
        <f t="shared" si="1"/>
        <v>0</v>
      </c>
      <c r="AG10" s="38" t="e">
        <f t="shared" si="0"/>
        <v>#DIV/0!</v>
      </c>
      <c r="AJ10" s="3" t="s">
        <v>273</v>
      </c>
      <c r="AK10" s="5" t="s">
        <v>306</v>
      </c>
      <c r="AL10" s="5" t="s">
        <v>307</v>
      </c>
    </row>
    <row r="11" spans="1:38" s="8" customFormat="1" ht="15.95" customHeight="1">
      <c r="A11" s="44" t="s">
        <v>236</v>
      </c>
      <c r="B11" s="45" t="s">
        <v>294</v>
      </c>
      <c r="C11" s="45" t="s">
        <v>308</v>
      </c>
      <c r="D11" s="11" t="s">
        <v>309</v>
      </c>
      <c r="E11" s="45" t="s">
        <v>310</v>
      </c>
      <c r="F11" s="1" t="s">
        <v>241</v>
      </c>
      <c r="G11" s="1" t="s">
        <v>242</v>
      </c>
      <c r="H11" s="1" t="s">
        <v>243</v>
      </c>
      <c r="I11" s="23" t="s">
        <v>244</v>
      </c>
      <c r="J11" s="77">
        <v>43921</v>
      </c>
      <c r="K11" s="23" t="s">
        <v>290</v>
      </c>
      <c r="L11" s="16" t="s">
        <v>246</v>
      </c>
      <c r="M11" s="23" t="s">
        <v>304</v>
      </c>
      <c r="N11" s="79">
        <v>44055</v>
      </c>
      <c r="O11" s="23" t="s">
        <v>260</v>
      </c>
      <c r="P11" s="23" t="s">
        <v>244</v>
      </c>
      <c r="Q11" s="23" t="s">
        <v>244</v>
      </c>
      <c r="R11" s="23" t="s">
        <v>249</v>
      </c>
      <c r="S11" s="23" t="s">
        <v>249</v>
      </c>
      <c r="T11" s="23" t="s">
        <v>305</v>
      </c>
      <c r="U11" s="65"/>
      <c r="V11" s="69"/>
      <c r="W11" s="25"/>
      <c r="X11" s="23"/>
      <c r="Y11" s="23"/>
      <c r="Z11" s="58"/>
      <c r="AA11" s="23"/>
      <c r="AB11" s="23"/>
      <c r="AD11" s="61" t="s">
        <v>311</v>
      </c>
      <c r="AE11" s="36">
        <f t="shared" si="2"/>
        <v>0</v>
      </c>
      <c r="AF11" s="37">
        <f t="shared" si="1"/>
        <v>0</v>
      </c>
      <c r="AG11" s="38" t="e">
        <f t="shared" si="0"/>
        <v>#DIV/0!</v>
      </c>
      <c r="AJ11" s="3" t="s">
        <v>273</v>
      </c>
      <c r="AK11" s="5" t="s">
        <v>311</v>
      </c>
      <c r="AL11" s="5" t="s">
        <v>312</v>
      </c>
    </row>
    <row r="12" spans="1:38" s="8" customFormat="1" ht="15.95" customHeight="1">
      <c r="A12" s="44" t="s">
        <v>236</v>
      </c>
      <c r="B12" s="45" t="s">
        <v>294</v>
      </c>
      <c r="C12" s="45" t="s">
        <v>313</v>
      </c>
      <c r="D12" s="11" t="s">
        <v>314</v>
      </c>
      <c r="E12" s="45" t="s">
        <v>315</v>
      </c>
      <c r="F12" s="1" t="s">
        <v>241</v>
      </c>
      <c r="G12" s="1" t="s">
        <v>242</v>
      </c>
      <c r="H12" s="1" t="s">
        <v>243</v>
      </c>
      <c r="I12" s="23" t="s">
        <v>244</v>
      </c>
      <c r="J12" s="77">
        <v>43921</v>
      </c>
      <c r="K12" s="23" t="s">
        <v>290</v>
      </c>
      <c r="L12" s="16" t="s">
        <v>246</v>
      </c>
      <c r="M12" s="23">
        <v>73</v>
      </c>
      <c r="N12" s="79">
        <v>44055</v>
      </c>
      <c r="O12" s="23" t="s">
        <v>260</v>
      </c>
      <c r="P12" s="23" t="s">
        <v>244</v>
      </c>
      <c r="Q12" s="23" t="s">
        <v>244</v>
      </c>
      <c r="R12" s="23" t="s">
        <v>249</v>
      </c>
      <c r="S12" s="23" t="s">
        <v>249</v>
      </c>
      <c r="T12" s="23" t="s">
        <v>298</v>
      </c>
      <c r="U12" s="65"/>
      <c r="V12" s="69"/>
      <c r="W12" s="25"/>
      <c r="X12" s="23"/>
      <c r="Y12" s="23"/>
      <c r="Z12" s="58"/>
      <c r="AA12" s="23"/>
      <c r="AB12" s="23"/>
      <c r="AD12" s="61" t="s">
        <v>316</v>
      </c>
      <c r="AE12" s="36">
        <f t="shared" si="2"/>
        <v>0</v>
      </c>
      <c r="AF12" s="37">
        <f t="shared" si="1"/>
        <v>0</v>
      </c>
      <c r="AG12" s="38" t="e">
        <f t="shared" si="0"/>
        <v>#DIV/0!</v>
      </c>
      <c r="AJ12" s="5" t="s">
        <v>317</v>
      </c>
      <c r="AK12" s="5" t="s">
        <v>316</v>
      </c>
      <c r="AL12" s="5" t="s">
        <v>318</v>
      </c>
    </row>
    <row r="13" spans="1:38" s="8" customFormat="1" ht="15.95" customHeight="1">
      <c r="A13" s="44" t="s">
        <v>236</v>
      </c>
      <c r="B13" s="45" t="s">
        <v>294</v>
      </c>
      <c r="C13" s="45" t="s">
        <v>319</v>
      </c>
      <c r="D13" s="11" t="s">
        <v>320</v>
      </c>
      <c r="E13" s="45" t="s">
        <v>321</v>
      </c>
      <c r="F13" s="1" t="s">
        <v>241</v>
      </c>
      <c r="G13" s="1" t="s">
        <v>242</v>
      </c>
      <c r="H13" s="1" t="s">
        <v>243</v>
      </c>
      <c r="I13" s="23" t="s">
        <v>244</v>
      </c>
      <c r="J13" s="77">
        <v>43921</v>
      </c>
      <c r="K13" s="23" t="s">
        <v>290</v>
      </c>
      <c r="L13" s="16" t="s">
        <v>246</v>
      </c>
      <c r="M13" s="23">
        <v>73</v>
      </c>
      <c r="N13" s="79">
        <v>44055</v>
      </c>
      <c r="O13" s="23" t="s">
        <v>260</v>
      </c>
      <c r="P13" s="23" t="s">
        <v>244</v>
      </c>
      <c r="Q13" s="23" t="s">
        <v>244</v>
      </c>
      <c r="R13" s="23" t="s">
        <v>249</v>
      </c>
      <c r="S13" s="23" t="s">
        <v>249</v>
      </c>
      <c r="T13" s="23" t="s">
        <v>298</v>
      </c>
      <c r="U13" s="65"/>
      <c r="V13" s="69"/>
      <c r="W13" s="25"/>
      <c r="X13" s="23"/>
      <c r="Y13" s="23"/>
      <c r="Z13" s="58"/>
      <c r="AA13" s="23"/>
      <c r="AB13" s="23"/>
      <c r="AD13" s="61" t="s">
        <v>322</v>
      </c>
      <c r="AE13" s="36">
        <f t="shared" si="2"/>
        <v>0</v>
      </c>
      <c r="AF13" s="37">
        <f t="shared" si="1"/>
        <v>0</v>
      </c>
      <c r="AG13" s="38" t="e">
        <f t="shared" si="0"/>
        <v>#DIV/0!</v>
      </c>
      <c r="AJ13" s="5" t="s">
        <v>317</v>
      </c>
      <c r="AK13" s="5" t="s">
        <v>322</v>
      </c>
      <c r="AL13" s="5" t="s">
        <v>323</v>
      </c>
    </row>
    <row r="14" spans="1:38" s="8" customFormat="1" ht="15.95" customHeight="1">
      <c r="A14" s="44" t="s">
        <v>236</v>
      </c>
      <c r="B14" s="45" t="s">
        <v>294</v>
      </c>
      <c r="C14" s="45" t="s">
        <v>324</v>
      </c>
      <c r="D14" s="11" t="s">
        <v>325</v>
      </c>
      <c r="E14" s="45" t="s">
        <v>326</v>
      </c>
      <c r="F14" s="1" t="s">
        <v>241</v>
      </c>
      <c r="G14" s="1" t="s">
        <v>242</v>
      </c>
      <c r="H14" s="1" t="s">
        <v>243</v>
      </c>
      <c r="I14" s="23" t="s">
        <v>244</v>
      </c>
      <c r="J14" s="77">
        <v>43921</v>
      </c>
      <c r="K14" s="23" t="s">
        <v>290</v>
      </c>
      <c r="L14" s="16" t="s">
        <v>246</v>
      </c>
      <c r="M14" s="23">
        <v>75</v>
      </c>
      <c r="N14" s="79">
        <v>44055</v>
      </c>
      <c r="O14" s="23" t="s">
        <v>260</v>
      </c>
      <c r="P14" s="23" t="s">
        <v>244</v>
      </c>
      <c r="Q14" s="23" t="s">
        <v>244</v>
      </c>
      <c r="R14" s="23" t="s">
        <v>249</v>
      </c>
      <c r="S14" s="23" t="s">
        <v>249</v>
      </c>
      <c r="T14" s="45" t="s">
        <v>327</v>
      </c>
      <c r="U14" s="65"/>
      <c r="V14" s="69"/>
      <c r="W14" s="25"/>
      <c r="X14" s="23"/>
      <c r="Y14" s="23"/>
      <c r="Z14" s="58"/>
      <c r="AA14" s="23"/>
      <c r="AB14" s="23"/>
      <c r="AD14" s="61" t="s">
        <v>328</v>
      </c>
      <c r="AE14" s="36">
        <f t="shared" si="2"/>
        <v>0</v>
      </c>
      <c r="AF14" s="37">
        <f t="shared" si="1"/>
        <v>0</v>
      </c>
      <c r="AG14" s="38" t="e">
        <f t="shared" si="0"/>
        <v>#DIV/0!</v>
      </c>
      <c r="AJ14" s="5" t="s">
        <v>317</v>
      </c>
      <c r="AK14" s="5" t="s">
        <v>328</v>
      </c>
      <c r="AL14" s="5" t="s">
        <v>329</v>
      </c>
    </row>
    <row r="15" spans="1:38" s="8" customFormat="1" ht="15.95" customHeight="1" thickBot="1">
      <c r="A15" s="44" t="s">
        <v>236</v>
      </c>
      <c r="B15" s="45" t="s">
        <v>294</v>
      </c>
      <c r="C15" s="45" t="s">
        <v>330</v>
      </c>
      <c r="D15" s="11" t="s">
        <v>331</v>
      </c>
      <c r="E15" s="45" t="s">
        <v>332</v>
      </c>
      <c r="F15" s="1" t="s">
        <v>241</v>
      </c>
      <c r="G15" s="1" t="s">
        <v>242</v>
      </c>
      <c r="H15" s="1" t="s">
        <v>243</v>
      </c>
      <c r="I15" s="23" t="s">
        <v>244</v>
      </c>
      <c r="J15" s="77">
        <v>43921</v>
      </c>
      <c r="K15" s="23" t="s">
        <v>290</v>
      </c>
      <c r="L15" s="16" t="s">
        <v>246</v>
      </c>
      <c r="M15" s="23">
        <v>79</v>
      </c>
      <c r="N15" s="79">
        <v>44055</v>
      </c>
      <c r="O15" s="23" t="s">
        <v>260</v>
      </c>
      <c r="P15" s="23" t="s">
        <v>244</v>
      </c>
      <c r="Q15" s="23" t="s">
        <v>244</v>
      </c>
      <c r="R15" s="23" t="s">
        <v>249</v>
      </c>
      <c r="S15" s="23" t="s">
        <v>249</v>
      </c>
      <c r="T15" s="23" t="s">
        <v>333</v>
      </c>
      <c r="U15" s="65"/>
      <c r="V15" s="69"/>
      <c r="W15" s="25"/>
      <c r="X15" s="23"/>
      <c r="Y15" s="23"/>
      <c r="Z15" s="58"/>
      <c r="AA15" s="23"/>
      <c r="AB15" s="23"/>
      <c r="AD15" s="61" t="s">
        <v>334</v>
      </c>
      <c r="AE15" s="36">
        <f t="shared" si="2"/>
        <v>0</v>
      </c>
      <c r="AF15" s="37">
        <f t="shared" si="1"/>
        <v>0</v>
      </c>
      <c r="AG15" s="38" t="e">
        <f t="shared" si="0"/>
        <v>#DIV/0!</v>
      </c>
      <c r="AJ15" s="5" t="s">
        <v>317</v>
      </c>
      <c r="AK15" s="5" t="s">
        <v>334</v>
      </c>
      <c r="AL15" s="5" t="s">
        <v>335</v>
      </c>
    </row>
    <row r="16" spans="1:38" s="8" customFormat="1" ht="15.95" customHeight="1" thickBot="1">
      <c r="A16" s="44" t="s">
        <v>236</v>
      </c>
      <c r="B16" s="45" t="s">
        <v>336</v>
      </c>
      <c r="C16" s="45" t="s">
        <v>337</v>
      </c>
      <c r="D16" s="11" t="s">
        <v>338</v>
      </c>
      <c r="E16" s="45" t="s">
        <v>339</v>
      </c>
      <c r="F16" s="1" t="s">
        <v>241</v>
      </c>
      <c r="G16" s="1" t="s">
        <v>242</v>
      </c>
      <c r="H16" s="1" t="s">
        <v>243</v>
      </c>
      <c r="I16" s="23" t="s">
        <v>260</v>
      </c>
      <c r="J16" s="77">
        <v>43921</v>
      </c>
      <c r="K16" s="23"/>
      <c r="L16" s="23"/>
      <c r="M16" s="23"/>
      <c r="N16" s="23"/>
      <c r="O16" s="23"/>
      <c r="P16" s="23" t="s">
        <v>249</v>
      </c>
      <c r="Q16" s="23" t="s">
        <v>249</v>
      </c>
      <c r="R16" s="23" t="s">
        <v>249</v>
      </c>
      <c r="S16" s="23" t="s">
        <v>249</v>
      </c>
      <c r="T16" s="23"/>
      <c r="U16" s="65"/>
      <c r="V16" s="69"/>
      <c r="W16" s="25"/>
      <c r="X16" s="23"/>
      <c r="Y16" s="23"/>
      <c r="Z16" s="58"/>
      <c r="AA16" s="23"/>
      <c r="AB16" s="23"/>
      <c r="AD16" s="39" t="s">
        <v>340</v>
      </c>
      <c r="AE16" s="39">
        <f>SUM(AE5:AE15)</f>
        <v>0</v>
      </c>
      <c r="AF16" s="40">
        <f>SUM(AF5:AF15)</f>
        <v>0</v>
      </c>
      <c r="AG16" s="40" t="e">
        <f>SUM(AG5:AG15)</f>
        <v>#DIV/0!</v>
      </c>
    </row>
    <row r="17" spans="1:33" s="8" customFormat="1" ht="15.95" customHeight="1" thickBot="1">
      <c r="A17" s="44" t="s">
        <v>236</v>
      </c>
      <c r="B17" s="45" t="s">
        <v>341</v>
      </c>
      <c r="C17" s="45" t="s">
        <v>342</v>
      </c>
      <c r="D17" s="11" t="s">
        <v>343</v>
      </c>
      <c r="E17" s="45" t="s">
        <v>344</v>
      </c>
      <c r="F17" s="1" t="s">
        <v>241</v>
      </c>
      <c r="G17" s="1" t="s">
        <v>242</v>
      </c>
      <c r="H17" s="1" t="s">
        <v>243</v>
      </c>
      <c r="I17" s="23" t="s">
        <v>244</v>
      </c>
      <c r="J17" s="77">
        <v>43921</v>
      </c>
      <c r="K17" s="23" t="s">
        <v>290</v>
      </c>
      <c r="L17" s="16" t="s">
        <v>246</v>
      </c>
      <c r="M17" s="23">
        <v>24</v>
      </c>
      <c r="N17" s="79">
        <v>44055</v>
      </c>
      <c r="O17" t="s">
        <v>345</v>
      </c>
      <c r="P17" s="23" t="s">
        <v>249</v>
      </c>
      <c r="Q17" s="23" t="s">
        <v>244</v>
      </c>
      <c r="R17" s="23" t="s">
        <v>249</v>
      </c>
      <c r="S17" s="23" t="s">
        <v>249</v>
      </c>
      <c r="T17" s="23" t="s">
        <v>250</v>
      </c>
      <c r="U17" s="65"/>
      <c r="V17" s="69"/>
      <c r="W17" s="25"/>
      <c r="X17" s="23"/>
      <c r="Y17" s="23"/>
      <c r="Z17" s="58"/>
      <c r="AA17" s="23"/>
      <c r="AB17" s="23"/>
      <c r="AD17" s="34" t="s">
        <v>346</v>
      </c>
      <c r="AE17" s="41">
        <f>1-AF16</f>
        <v>1</v>
      </c>
      <c r="AF17" s="34" t="s">
        <v>347</v>
      </c>
      <c r="AG17" s="41" t="e">
        <f>1-AG16</f>
        <v>#DIV/0!</v>
      </c>
    </row>
    <row r="18" spans="1:33" s="8" customFormat="1" ht="15.95" customHeight="1">
      <c r="A18" s="44" t="s">
        <v>236</v>
      </c>
      <c r="B18" s="45" t="s">
        <v>341</v>
      </c>
      <c r="C18" s="45" t="s">
        <v>348</v>
      </c>
      <c r="D18" s="11" t="s">
        <v>349</v>
      </c>
      <c r="E18" s="45" t="s">
        <v>350</v>
      </c>
      <c r="F18" s="1" t="s">
        <v>241</v>
      </c>
      <c r="G18" s="1" t="s">
        <v>242</v>
      </c>
      <c r="H18" s="1" t="s">
        <v>243</v>
      </c>
      <c r="I18" s="23" t="s">
        <v>260</v>
      </c>
      <c r="J18" s="77">
        <v>43921</v>
      </c>
      <c r="K18" s="23"/>
      <c r="L18" s="23"/>
      <c r="M18" s="23"/>
      <c r="N18" s="23"/>
      <c r="O18" s="23"/>
      <c r="P18" s="23" t="s">
        <v>249</v>
      </c>
      <c r="Q18" s="23" t="s">
        <v>249</v>
      </c>
      <c r="R18" s="23" t="s">
        <v>249</v>
      </c>
      <c r="S18" s="23" t="s">
        <v>249</v>
      </c>
      <c r="T18" s="23"/>
      <c r="U18" s="65"/>
      <c r="V18" s="69"/>
      <c r="W18" s="25"/>
      <c r="X18" s="23"/>
      <c r="Y18" s="23"/>
      <c r="Z18" s="58"/>
      <c r="AA18" s="23"/>
      <c r="AB18" s="23"/>
    </row>
    <row r="19" spans="1:33" s="8" customFormat="1" ht="15.95" customHeight="1">
      <c r="A19" s="44" t="s">
        <v>236</v>
      </c>
      <c r="B19" s="45" t="s">
        <v>341</v>
      </c>
      <c r="C19" s="45" t="s">
        <v>351</v>
      </c>
      <c r="D19" s="11" t="s">
        <v>352</v>
      </c>
      <c r="E19" s="45" t="s">
        <v>353</v>
      </c>
      <c r="F19" s="1" t="s">
        <v>241</v>
      </c>
      <c r="G19" s="1" t="s">
        <v>242</v>
      </c>
      <c r="H19" s="1" t="s">
        <v>243</v>
      </c>
      <c r="I19" s="23" t="s">
        <v>244</v>
      </c>
      <c r="J19" s="77">
        <v>43921</v>
      </c>
      <c r="K19" s="23" t="s">
        <v>290</v>
      </c>
      <c r="L19" s="16" t="s">
        <v>246</v>
      </c>
      <c r="M19" s="23">
        <v>24</v>
      </c>
      <c r="N19" s="79">
        <v>44055</v>
      </c>
      <c r="O19" t="s">
        <v>345</v>
      </c>
      <c r="P19" s="23" t="s">
        <v>249</v>
      </c>
      <c r="Q19" s="23" t="s">
        <v>244</v>
      </c>
      <c r="R19" s="23" t="s">
        <v>249</v>
      </c>
      <c r="S19" s="23" t="s">
        <v>249</v>
      </c>
      <c r="T19" s="23" t="s">
        <v>250</v>
      </c>
      <c r="U19" s="65"/>
      <c r="V19" s="69"/>
      <c r="W19" s="25"/>
      <c r="X19" s="23"/>
      <c r="Y19" s="23"/>
      <c r="Z19" s="58"/>
      <c r="AA19" s="23"/>
      <c r="AB19" s="23"/>
    </row>
    <row r="20" spans="1:33" s="8" customFormat="1" ht="15.95" customHeight="1">
      <c r="A20" s="44" t="s">
        <v>236</v>
      </c>
      <c r="B20" s="45" t="s">
        <v>354</v>
      </c>
      <c r="C20" s="45" t="s">
        <v>355</v>
      </c>
      <c r="D20" s="11" t="s">
        <v>356</v>
      </c>
      <c r="E20" s="45" t="s">
        <v>357</v>
      </c>
      <c r="F20" s="1" t="s">
        <v>241</v>
      </c>
      <c r="G20" s="1" t="s">
        <v>242</v>
      </c>
      <c r="H20" s="1" t="s">
        <v>243</v>
      </c>
      <c r="I20" s="23" t="s">
        <v>244</v>
      </c>
      <c r="J20" s="77">
        <v>43921</v>
      </c>
      <c r="K20" s="23" t="s">
        <v>290</v>
      </c>
      <c r="L20" s="16" t="s">
        <v>246</v>
      </c>
      <c r="M20" s="23">
        <v>71</v>
      </c>
      <c r="N20" s="79">
        <v>44055</v>
      </c>
      <c r="O20" t="s">
        <v>358</v>
      </c>
      <c r="P20" s="23" t="s">
        <v>249</v>
      </c>
      <c r="Q20" s="23" t="s">
        <v>244</v>
      </c>
      <c r="R20" s="23" t="s">
        <v>249</v>
      </c>
      <c r="S20" s="23" t="s">
        <v>249</v>
      </c>
      <c r="T20" s="23" t="s">
        <v>250</v>
      </c>
      <c r="U20" s="65"/>
      <c r="V20" s="69"/>
      <c r="W20" s="25"/>
      <c r="X20" s="23"/>
      <c r="Y20" s="23"/>
      <c r="Z20" s="58"/>
      <c r="AA20" s="23"/>
      <c r="AB20" s="23"/>
    </row>
    <row r="21" spans="1:33" s="8" customFormat="1" ht="15.95" customHeight="1">
      <c r="A21" s="44" t="s">
        <v>236</v>
      </c>
      <c r="B21" s="45" t="s">
        <v>354</v>
      </c>
      <c r="C21" s="45" t="s">
        <v>359</v>
      </c>
      <c r="D21" s="11" t="s">
        <v>360</v>
      </c>
      <c r="E21" s="45" t="s">
        <v>361</v>
      </c>
      <c r="F21" s="1" t="s">
        <v>241</v>
      </c>
      <c r="G21" s="1" t="s">
        <v>242</v>
      </c>
      <c r="H21" s="1" t="s">
        <v>243</v>
      </c>
      <c r="I21" s="23" t="s">
        <v>244</v>
      </c>
      <c r="J21" s="77">
        <v>43921</v>
      </c>
      <c r="K21" s="23" t="s">
        <v>290</v>
      </c>
      <c r="L21" s="16" t="s">
        <v>246</v>
      </c>
      <c r="M21" s="23">
        <v>24</v>
      </c>
      <c r="N21" s="79">
        <v>44055</v>
      </c>
      <c r="O21" t="s">
        <v>362</v>
      </c>
      <c r="P21" s="23" t="s">
        <v>249</v>
      </c>
      <c r="Q21" s="23" t="s">
        <v>244</v>
      </c>
      <c r="R21" s="23" t="s">
        <v>249</v>
      </c>
      <c r="S21" s="23" t="s">
        <v>249</v>
      </c>
      <c r="T21" s="23" t="s">
        <v>250</v>
      </c>
      <c r="U21" s="65"/>
      <c r="V21" s="69"/>
      <c r="W21" s="25"/>
      <c r="X21" s="23"/>
      <c r="Y21" s="23"/>
      <c r="Z21" s="58"/>
      <c r="AA21" s="23"/>
      <c r="AB21" s="23"/>
    </row>
    <row r="22" spans="1:33" s="8" customFormat="1" ht="15.95" customHeight="1">
      <c r="A22" s="44" t="s">
        <v>236</v>
      </c>
      <c r="B22" s="45" t="s">
        <v>354</v>
      </c>
      <c r="C22" s="45" t="s">
        <v>363</v>
      </c>
      <c r="D22" s="11" t="s">
        <v>364</v>
      </c>
      <c r="E22" s="45" t="s">
        <v>365</v>
      </c>
      <c r="F22" s="1" t="s">
        <v>241</v>
      </c>
      <c r="G22" s="1" t="s">
        <v>242</v>
      </c>
      <c r="H22" s="1" t="s">
        <v>243</v>
      </c>
      <c r="I22" s="23" t="s">
        <v>249</v>
      </c>
      <c r="J22" s="77">
        <v>43921</v>
      </c>
      <c r="K22" s="23" t="s">
        <v>290</v>
      </c>
      <c r="L22" s="16" t="s">
        <v>246</v>
      </c>
      <c r="M22" s="23">
        <v>5</v>
      </c>
      <c r="N22" s="79">
        <v>44055</v>
      </c>
      <c r="O22" t="s">
        <v>366</v>
      </c>
      <c r="P22" s="23" t="s">
        <v>249</v>
      </c>
      <c r="Q22" s="23" t="s">
        <v>244</v>
      </c>
      <c r="R22" s="23" t="s">
        <v>249</v>
      </c>
      <c r="S22" s="23" t="s">
        <v>249</v>
      </c>
      <c r="T22" s="23" t="s">
        <v>250</v>
      </c>
      <c r="U22" s="65"/>
      <c r="V22" s="69"/>
      <c r="W22" s="25"/>
      <c r="X22" s="23"/>
      <c r="Y22" s="23"/>
      <c r="Z22" s="58"/>
      <c r="AA22" s="23"/>
      <c r="AB22" s="23"/>
    </row>
    <row r="23" spans="1:33" s="8" customFormat="1" ht="15.95" customHeight="1">
      <c r="A23" s="44" t="s">
        <v>236</v>
      </c>
      <c r="B23" s="45" t="s">
        <v>354</v>
      </c>
      <c r="C23" s="45" t="s">
        <v>367</v>
      </c>
      <c r="D23" s="11" t="s">
        <v>368</v>
      </c>
      <c r="E23" s="45" t="s">
        <v>369</v>
      </c>
      <c r="F23" s="1" t="s">
        <v>241</v>
      </c>
      <c r="G23" s="1" t="s">
        <v>242</v>
      </c>
      <c r="H23" s="1" t="s">
        <v>243</v>
      </c>
      <c r="I23" s="23" t="s">
        <v>260</v>
      </c>
      <c r="J23" s="77">
        <v>43921</v>
      </c>
      <c r="K23" s="23"/>
      <c r="L23" s="23"/>
      <c r="M23" s="23"/>
      <c r="N23" s="23"/>
      <c r="O23" s="23"/>
      <c r="P23" s="23" t="s">
        <v>249</v>
      </c>
      <c r="Q23" s="23" t="s">
        <v>249</v>
      </c>
      <c r="R23" s="23" t="s">
        <v>249</v>
      </c>
      <c r="S23" s="23" t="s">
        <v>249</v>
      </c>
      <c r="T23" s="23"/>
      <c r="U23" s="65"/>
      <c r="V23" s="69"/>
      <c r="W23" s="25"/>
      <c r="X23" s="23"/>
      <c r="Y23" s="23"/>
      <c r="Z23" s="58"/>
      <c r="AA23" s="23"/>
      <c r="AB23" s="23"/>
    </row>
    <row r="24" spans="1:33" s="8" customFormat="1" ht="15.95" customHeight="1">
      <c r="A24" s="44" t="s">
        <v>236</v>
      </c>
      <c r="B24" s="45" t="s">
        <v>354</v>
      </c>
      <c r="C24" s="45" t="s">
        <v>370</v>
      </c>
      <c r="D24" s="11" t="s">
        <v>371</v>
      </c>
      <c r="E24" s="45" t="s">
        <v>372</v>
      </c>
      <c r="F24" s="12" t="s">
        <v>373</v>
      </c>
      <c r="G24" s="12" t="s">
        <v>374</v>
      </c>
      <c r="H24" s="1" t="s">
        <v>243</v>
      </c>
      <c r="I24" s="82">
        <v>1500000088</v>
      </c>
      <c r="J24" s="77">
        <v>43921</v>
      </c>
      <c r="K24" s="23" t="s">
        <v>290</v>
      </c>
      <c r="L24" s="16" t="s">
        <v>246</v>
      </c>
      <c r="M24" s="23">
        <v>196</v>
      </c>
      <c r="N24" s="79">
        <v>44055</v>
      </c>
      <c r="O24" t="s">
        <v>260</v>
      </c>
      <c r="P24" s="23" t="s">
        <v>244</v>
      </c>
      <c r="Q24" s="23" t="s">
        <v>244</v>
      </c>
      <c r="R24" s="23" t="s">
        <v>249</v>
      </c>
      <c r="S24" s="23" t="s">
        <v>249</v>
      </c>
      <c r="T24" s="23" t="s">
        <v>375</v>
      </c>
      <c r="U24" s="65"/>
      <c r="V24" s="69"/>
      <c r="W24" s="25"/>
      <c r="X24" s="23"/>
      <c r="Y24" s="23"/>
      <c r="Z24" s="58"/>
      <c r="AA24" s="23"/>
      <c r="AB24" s="23"/>
    </row>
    <row r="25" spans="1:33" s="8" customFormat="1" ht="15.95" customHeight="1">
      <c r="A25" s="44" t="s">
        <v>236</v>
      </c>
      <c r="B25" s="45" t="s">
        <v>376</v>
      </c>
      <c r="C25" s="45" t="s">
        <v>377</v>
      </c>
      <c r="D25" s="11" t="s">
        <v>378</v>
      </c>
      <c r="E25" s="45" t="s">
        <v>379</v>
      </c>
      <c r="F25" s="1" t="s">
        <v>241</v>
      </c>
      <c r="G25" s="1" t="s">
        <v>242</v>
      </c>
      <c r="H25" s="1" t="s">
        <v>243</v>
      </c>
      <c r="I25" s="23" t="s">
        <v>244</v>
      </c>
      <c r="J25" s="77">
        <v>43921</v>
      </c>
      <c r="K25" s="23" t="s">
        <v>290</v>
      </c>
      <c r="L25" s="16" t="s">
        <v>246</v>
      </c>
      <c r="M25" s="23" t="s">
        <v>380</v>
      </c>
      <c r="N25" s="79">
        <v>44055</v>
      </c>
      <c r="O25" t="s">
        <v>381</v>
      </c>
      <c r="P25" s="23" t="s">
        <v>249</v>
      </c>
      <c r="Q25" s="23" t="s">
        <v>244</v>
      </c>
      <c r="R25" s="23" t="s">
        <v>249</v>
      </c>
      <c r="S25" s="23" t="s">
        <v>249</v>
      </c>
      <c r="T25" s="23" t="s">
        <v>250</v>
      </c>
      <c r="U25" s="65"/>
      <c r="V25" s="69"/>
      <c r="W25" s="25"/>
      <c r="X25" s="23"/>
      <c r="Y25" s="23"/>
      <c r="Z25" s="58"/>
      <c r="AA25" s="23"/>
      <c r="AB25" s="23"/>
    </row>
    <row r="26" spans="1:33" s="8" customFormat="1" ht="15.95" customHeight="1">
      <c r="A26" s="44" t="s">
        <v>236</v>
      </c>
      <c r="B26" s="45" t="s">
        <v>376</v>
      </c>
      <c r="C26" s="45" t="s">
        <v>382</v>
      </c>
      <c r="D26" s="11" t="s">
        <v>383</v>
      </c>
      <c r="E26" s="45" t="s">
        <v>384</v>
      </c>
      <c r="F26" s="1" t="s">
        <v>241</v>
      </c>
      <c r="G26" s="1" t="s">
        <v>242</v>
      </c>
      <c r="H26" s="1" t="s">
        <v>243</v>
      </c>
      <c r="I26" s="23" t="s">
        <v>244</v>
      </c>
      <c r="J26" s="77">
        <v>43921</v>
      </c>
      <c r="K26" s="23" t="s">
        <v>290</v>
      </c>
      <c r="L26" s="16" t="s">
        <v>246</v>
      </c>
      <c r="M26" s="23">
        <v>68</v>
      </c>
      <c r="N26" s="79">
        <v>44055</v>
      </c>
      <c r="O26" t="s">
        <v>385</v>
      </c>
      <c r="P26" s="23" t="s">
        <v>249</v>
      </c>
      <c r="Q26" s="23" t="s">
        <v>244</v>
      </c>
      <c r="R26" s="23" t="s">
        <v>249</v>
      </c>
      <c r="S26" s="23" t="s">
        <v>249</v>
      </c>
      <c r="T26" s="23" t="s">
        <v>250</v>
      </c>
      <c r="U26" s="65"/>
      <c r="V26" s="69"/>
      <c r="W26" s="25"/>
      <c r="X26" s="23"/>
      <c r="Y26" s="23"/>
      <c r="Z26" s="58"/>
      <c r="AA26" s="23"/>
      <c r="AB26" s="23"/>
    </row>
    <row r="27" spans="1:33" s="8" customFormat="1" ht="15.95" customHeight="1">
      <c r="A27" s="44" t="s">
        <v>236</v>
      </c>
      <c r="B27" s="45" t="s">
        <v>376</v>
      </c>
      <c r="C27" s="45" t="s">
        <v>386</v>
      </c>
      <c r="D27" s="11" t="s">
        <v>387</v>
      </c>
      <c r="E27" s="45" t="s">
        <v>388</v>
      </c>
      <c r="F27" s="1" t="s">
        <v>241</v>
      </c>
      <c r="G27" s="1" t="s">
        <v>242</v>
      </c>
      <c r="H27" s="1" t="s">
        <v>243</v>
      </c>
      <c r="I27" s="23" t="s">
        <v>244</v>
      </c>
      <c r="J27" s="77">
        <v>43921</v>
      </c>
      <c r="K27" s="23" t="s">
        <v>290</v>
      </c>
      <c r="L27" s="16" t="s">
        <v>246</v>
      </c>
      <c r="M27" s="23">
        <v>24</v>
      </c>
      <c r="N27" s="79">
        <v>44055</v>
      </c>
      <c r="O27" t="s">
        <v>389</v>
      </c>
      <c r="P27" s="23" t="s">
        <v>249</v>
      </c>
      <c r="Q27" s="23" t="s">
        <v>244</v>
      </c>
      <c r="R27" s="23" t="s">
        <v>249</v>
      </c>
      <c r="S27" s="23" t="s">
        <v>249</v>
      </c>
      <c r="T27" s="23" t="s">
        <v>250</v>
      </c>
      <c r="U27" s="65"/>
      <c r="V27" s="69"/>
      <c r="W27" s="25"/>
      <c r="X27" s="23"/>
      <c r="Y27" s="23"/>
      <c r="Z27" s="58"/>
      <c r="AA27" s="23"/>
      <c r="AB27" s="23"/>
    </row>
    <row r="28" spans="1:33" s="8" customFormat="1" ht="15.95" customHeight="1">
      <c r="A28" s="44" t="s">
        <v>236</v>
      </c>
      <c r="B28" s="45" t="s">
        <v>376</v>
      </c>
      <c r="C28" s="45" t="s">
        <v>390</v>
      </c>
      <c r="D28" s="11" t="s">
        <v>391</v>
      </c>
      <c r="E28" s="45" t="s">
        <v>392</v>
      </c>
      <c r="F28" s="1" t="s">
        <v>241</v>
      </c>
      <c r="G28" s="1" t="s">
        <v>242</v>
      </c>
      <c r="H28" s="1" t="s">
        <v>243</v>
      </c>
      <c r="I28" s="23" t="s">
        <v>244</v>
      </c>
      <c r="J28" s="77">
        <v>43921</v>
      </c>
      <c r="K28" s="23" t="s">
        <v>290</v>
      </c>
      <c r="L28" s="16" t="s">
        <v>246</v>
      </c>
      <c r="M28" s="23">
        <v>24</v>
      </c>
      <c r="N28" s="79">
        <v>44055</v>
      </c>
      <c r="O28" t="s">
        <v>393</v>
      </c>
      <c r="P28" s="23" t="s">
        <v>249</v>
      </c>
      <c r="Q28" s="23" t="s">
        <v>244</v>
      </c>
      <c r="R28" s="23" t="s">
        <v>249</v>
      </c>
      <c r="S28" s="23" t="s">
        <v>249</v>
      </c>
      <c r="T28" s="23" t="s">
        <v>250</v>
      </c>
      <c r="U28" s="65"/>
      <c r="V28" s="69"/>
      <c r="W28" s="25"/>
      <c r="X28" s="23"/>
      <c r="Y28" s="23"/>
      <c r="Z28" s="58"/>
      <c r="AA28" s="23"/>
      <c r="AB28" s="23"/>
    </row>
    <row r="29" spans="1:33" s="8" customFormat="1" ht="15.95" customHeight="1">
      <c r="A29" s="44" t="s">
        <v>236</v>
      </c>
      <c r="B29" s="45" t="s">
        <v>376</v>
      </c>
      <c r="C29" s="45" t="s">
        <v>394</v>
      </c>
      <c r="D29" s="11" t="s">
        <v>395</v>
      </c>
      <c r="E29" s="45" t="s">
        <v>396</v>
      </c>
      <c r="F29" s="1" t="s">
        <v>241</v>
      </c>
      <c r="G29" s="1" t="s">
        <v>242</v>
      </c>
      <c r="H29" s="1" t="s">
        <v>243</v>
      </c>
      <c r="I29" s="23" t="s">
        <v>244</v>
      </c>
      <c r="J29" s="77">
        <v>43921</v>
      </c>
      <c r="K29" s="16" t="s">
        <v>290</v>
      </c>
      <c r="L29" s="16" t="s">
        <v>246</v>
      </c>
      <c r="M29" s="16" t="s">
        <v>397</v>
      </c>
      <c r="N29" s="79">
        <v>44055</v>
      </c>
      <c r="O29" s="16" t="s">
        <v>260</v>
      </c>
      <c r="P29" s="23" t="s">
        <v>244</v>
      </c>
      <c r="Q29" s="23" t="s">
        <v>244</v>
      </c>
      <c r="R29" s="23" t="s">
        <v>249</v>
      </c>
      <c r="S29" s="23" t="s">
        <v>249</v>
      </c>
      <c r="T29" s="24" t="s">
        <v>398</v>
      </c>
      <c r="U29" s="65"/>
      <c r="V29" s="69"/>
      <c r="W29" s="25"/>
      <c r="X29" s="23"/>
      <c r="Y29" s="23"/>
      <c r="Z29" s="58"/>
      <c r="AA29" s="23"/>
      <c r="AB29" s="23"/>
    </row>
    <row r="30" spans="1:33" s="8" customFormat="1" ht="15.95" customHeight="1">
      <c r="A30" s="44" t="s">
        <v>236</v>
      </c>
      <c r="B30" s="45" t="s">
        <v>376</v>
      </c>
      <c r="C30" s="45" t="s">
        <v>399</v>
      </c>
      <c r="D30" s="11" t="s">
        <v>400</v>
      </c>
      <c r="E30" s="45" t="s">
        <v>401</v>
      </c>
      <c r="F30" s="1" t="s">
        <v>241</v>
      </c>
      <c r="G30" s="1" t="s">
        <v>242</v>
      </c>
      <c r="H30" s="1" t="s">
        <v>243</v>
      </c>
      <c r="I30" s="23" t="s">
        <v>244</v>
      </c>
      <c r="J30" s="77">
        <v>43921</v>
      </c>
      <c r="K30" s="23" t="s">
        <v>290</v>
      </c>
      <c r="L30" s="16" t="s">
        <v>246</v>
      </c>
      <c r="M30" s="23">
        <v>82</v>
      </c>
      <c r="N30" s="79">
        <v>44055</v>
      </c>
      <c r="O30" t="s">
        <v>402</v>
      </c>
      <c r="P30" s="23" t="s">
        <v>249</v>
      </c>
      <c r="Q30" s="23" t="s">
        <v>244</v>
      </c>
      <c r="R30" s="23" t="s">
        <v>249</v>
      </c>
      <c r="S30" s="23" t="s">
        <v>249</v>
      </c>
      <c r="T30" s="23" t="s">
        <v>250</v>
      </c>
      <c r="U30" s="65"/>
      <c r="V30" s="69"/>
      <c r="W30" s="25"/>
      <c r="X30" s="23"/>
      <c r="Y30" s="23"/>
      <c r="Z30" s="58"/>
      <c r="AA30" s="23"/>
      <c r="AB30" s="23"/>
    </row>
    <row r="31" spans="1:33" s="8" customFormat="1" ht="15.95" customHeight="1">
      <c r="A31" s="44" t="s">
        <v>236</v>
      </c>
      <c r="B31" s="45" t="s">
        <v>376</v>
      </c>
      <c r="C31" s="45" t="s">
        <v>403</v>
      </c>
      <c r="D31" s="11" t="s">
        <v>404</v>
      </c>
      <c r="E31" s="45" t="s">
        <v>405</v>
      </c>
      <c r="F31" s="1" t="s">
        <v>241</v>
      </c>
      <c r="G31" s="1" t="s">
        <v>242</v>
      </c>
      <c r="H31" s="1" t="s">
        <v>243</v>
      </c>
      <c r="I31" s="23" t="s">
        <v>244</v>
      </c>
      <c r="J31" s="77">
        <v>43921</v>
      </c>
      <c r="K31" s="23" t="s">
        <v>290</v>
      </c>
      <c r="L31" s="16" t="s">
        <v>246</v>
      </c>
      <c r="M31" s="23">
        <v>24</v>
      </c>
      <c r="N31" s="79">
        <v>44055</v>
      </c>
      <c r="O31" t="s">
        <v>406</v>
      </c>
      <c r="P31" s="23" t="s">
        <v>249</v>
      </c>
      <c r="Q31" s="23" t="s">
        <v>244</v>
      </c>
      <c r="R31" s="23" t="s">
        <v>249</v>
      </c>
      <c r="S31" s="23" t="s">
        <v>249</v>
      </c>
      <c r="T31" s="23" t="s">
        <v>250</v>
      </c>
      <c r="U31" s="65"/>
      <c r="V31" s="69"/>
      <c r="W31" s="25"/>
      <c r="X31" s="23"/>
      <c r="Y31" s="23"/>
      <c r="Z31" s="58"/>
      <c r="AA31" s="23"/>
      <c r="AB31" s="23"/>
    </row>
    <row r="32" spans="1:33" s="8" customFormat="1" ht="15.95" customHeight="1">
      <c r="A32" s="44" t="s">
        <v>236</v>
      </c>
      <c r="B32" s="45" t="s">
        <v>376</v>
      </c>
      <c r="C32" s="45" t="s">
        <v>407</v>
      </c>
      <c r="D32" s="11" t="s">
        <v>408</v>
      </c>
      <c r="E32" s="45" t="s">
        <v>409</v>
      </c>
      <c r="F32" s="12" t="s">
        <v>373</v>
      </c>
      <c r="G32" s="12" t="s">
        <v>410</v>
      </c>
      <c r="H32" s="1" t="s">
        <v>243</v>
      </c>
      <c r="I32" s="23">
        <v>7</v>
      </c>
      <c r="J32" s="77">
        <v>43921</v>
      </c>
      <c r="K32" s="23" t="s">
        <v>290</v>
      </c>
      <c r="L32" s="16" t="s">
        <v>246</v>
      </c>
      <c r="M32" s="23">
        <v>71</v>
      </c>
      <c r="N32" s="79">
        <v>44055</v>
      </c>
      <c r="O32" s="23" t="s">
        <v>260</v>
      </c>
      <c r="P32" s="23" t="s">
        <v>244</v>
      </c>
      <c r="Q32" s="23" t="s">
        <v>244</v>
      </c>
      <c r="R32" s="23" t="s">
        <v>249</v>
      </c>
      <c r="S32" s="23" t="s">
        <v>249</v>
      </c>
      <c r="T32" s="23" t="s">
        <v>411</v>
      </c>
      <c r="U32" s="65"/>
      <c r="V32" s="69"/>
      <c r="W32" s="25"/>
      <c r="X32" s="23"/>
      <c r="Y32" s="23"/>
      <c r="Z32" s="58"/>
      <c r="AA32" s="23"/>
      <c r="AB32" s="23"/>
    </row>
    <row r="33" spans="1:28" s="8" customFormat="1" ht="15.95" customHeight="1">
      <c r="A33" s="44" t="s">
        <v>236</v>
      </c>
      <c r="B33" s="45" t="s">
        <v>412</v>
      </c>
      <c r="C33" s="45" t="s">
        <v>413</v>
      </c>
      <c r="D33" s="11" t="s">
        <v>414</v>
      </c>
      <c r="E33" s="45" t="s">
        <v>415</v>
      </c>
      <c r="F33" s="1" t="s">
        <v>241</v>
      </c>
      <c r="G33" s="1" t="s">
        <v>242</v>
      </c>
      <c r="H33" s="1" t="s">
        <v>243</v>
      </c>
      <c r="I33" s="23" t="s">
        <v>244</v>
      </c>
      <c r="J33" s="77">
        <v>43921</v>
      </c>
      <c r="K33" s="23" t="s">
        <v>290</v>
      </c>
      <c r="L33" s="16" t="s">
        <v>246</v>
      </c>
      <c r="M33" s="23">
        <v>75</v>
      </c>
      <c r="N33" s="79">
        <v>44055</v>
      </c>
      <c r="O33" t="s">
        <v>416</v>
      </c>
      <c r="P33" s="23" t="s">
        <v>249</v>
      </c>
      <c r="Q33" s="23" t="s">
        <v>244</v>
      </c>
      <c r="R33" s="23" t="s">
        <v>249</v>
      </c>
      <c r="S33" s="23" t="s">
        <v>249</v>
      </c>
      <c r="T33" s="23" t="s">
        <v>250</v>
      </c>
      <c r="U33" s="65"/>
      <c r="V33" s="69"/>
      <c r="W33" s="25"/>
      <c r="X33" s="23"/>
      <c r="Y33" s="23"/>
      <c r="Z33" s="58"/>
      <c r="AA33" s="23"/>
      <c r="AB33" s="23"/>
    </row>
    <row r="34" spans="1:28" s="8" customFormat="1" ht="15.95" customHeight="1">
      <c r="A34" s="44" t="s">
        <v>236</v>
      </c>
      <c r="B34" s="45" t="s">
        <v>412</v>
      </c>
      <c r="C34" s="45" t="s">
        <v>417</v>
      </c>
      <c r="D34" s="11" t="s">
        <v>418</v>
      </c>
      <c r="E34" s="45" t="s">
        <v>419</v>
      </c>
      <c r="F34" s="1" t="s">
        <v>241</v>
      </c>
      <c r="G34" s="1" t="s">
        <v>242</v>
      </c>
      <c r="H34" s="1" t="s">
        <v>243</v>
      </c>
      <c r="I34" s="23" t="s">
        <v>244</v>
      </c>
      <c r="J34" s="77">
        <v>43921</v>
      </c>
      <c r="K34" s="23" t="s">
        <v>290</v>
      </c>
      <c r="L34" s="16" t="s">
        <v>246</v>
      </c>
      <c r="M34" s="23">
        <v>76</v>
      </c>
      <c r="N34" s="79">
        <v>44055</v>
      </c>
      <c r="O34" s="23" t="s">
        <v>260</v>
      </c>
      <c r="P34" s="23" t="s">
        <v>244</v>
      </c>
      <c r="Q34" s="23" t="s">
        <v>244</v>
      </c>
      <c r="R34" s="23" t="s">
        <v>249</v>
      </c>
      <c r="S34" s="23" t="s">
        <v>249</v>
      </c>
      <c r="T34" s="23" t="s">
        <v>420</v>
      </c>
      <c r="U34" s="65"/>
      <c r="V34" s="69"/>
      <c r="W34" s="25"/>
      <c r="X34" s="23"/>
      <c r="Y34" s="23"/>
      <c r="Z34" s="58"/>
      <c r="AA34" s="23"/>
      <c r="AB34" s="23"/>
    </row>
    <row r="35" spans="1:28" s="8" customFormat="1" ht="15.95" customHeight="1">
      <c r="A35" s="44" t="s">
        <v>236</v>
      </c>
      <c r="B35" s="45" t="s">
        <v>412</v>
      </c>
      <c r="C35" s="45" t="s">
        <v>421</v>
      </c>
      <c r="D35" s="11" t="s">
        <v>422</v>
      </c>
      <c r="E35" s="45" t="s">
        <v>423</v>
      </c>
      <c r="F35" s="1" t="s">
        <v>241</v>
      </c>
      <c r="G35" s="1" t="s">
        <v>242</v>
      </c>
      <c r="H35" s="1" t="s">
        <v>243</v>
      </c>
      <c r="I35" s="23" t="s">
        <v>244</v>
      </c>
      <c r="J35" s="77">
        <v>43921</v>
      </c>
      <c r="K35" s="23" t="s">
        <v>290</v>
      </c>
      <c r="L35" s="16" t="s">
        <v>246</v>
      </c>
      <c r="M35" s="23">
        <v>76</v>
      </c>
      <c r="N35" s="79">
        <v>44055</v>
      </c>
      <c r="O35" s="23" t="s">
        <v>260</v>
      </c>
      <c r="P35" s="23" t="s">
        <v>244</v>
      </c>
      <c r="Q35" s="23" t="s">
        <v>244</v>
      </c>
      <c r="R35" s="23" t="s">
        <v>249</v>
      </c>
      <c r="S35" s="23" t="s">
        <v>249</v>
      </c>
      <c r="T35" s="23" t="s">
        <v>424</v>
      </c>
      <c r="U35" s="65"/>
      <c r="V35" s="69"/>
      <c r="W35" s="25"/>
      <c r="X35" s="23"/>
      <c r="Y35" s="23"/>
      <c r="Z35" s="58"/>
      <c r="AA35" s="23"/>
      <c r="AB35" s="23"/>
    </row>
    <row r="36" spans="1:28" s="8" customFormat="1" ht="15.95" customHeight="1">
      <c r="A36" s="44" t="s">
        <v>236</v>
      </c>
      <c r="B36" s="45" t="s">
        <v>412</v>
      </c>
      <c r="C36" s="45" t="s">
        <v>425</v>
      </c>
      <c r="D36" s="11" t="s">
        <v>426</v>
      </c>
      <c r="E36" s="45" t="s">
        <v>427</v>
      </c>
      <c r="F36" s="1" t="s">
        <v>241</v>
      </c>
      <c r="G36" s="1" t="s">
        <v>242</v>
      </c>
      <c r="H36" s="1" t="s">
        <v>243</v>
      </c>
      <c r="I36" s="23" t="s">
        <v>244</v>
      </c>
      <c r="J36" s="77">
        <v>43921</v>
      </c>
      <c r="K36" s="23" t="s">
        <v>290</v>
      </c>
      <c r="L36" s="16" t="s">
        <v>246</v>
      </c>
      <c r="M36" s="23" t="s">
        <v>428</v>
      </c>
      <c r="N36" s="79">
        <v>44055</v>
      </c>
      <c r="O36" s="23" t="s">
        <v>260</v>
      </c>
      <c r="P36" s="23" t="s">
        <v>244</v>
      </c>
      <c r="Q36" s="23" t="s">
        <v>244</v>
      </c>
      <c r="R36" s="23" t="s">
        <v>249</v>
      </c>
      <c r="S36" s="23" t="s">
        <v>249</v>
      </c>
      <c r="T36" s="23" t="s">
        <v>424</v>
      </c>
      <c r="U36" s="65"/>
      <c r="V36" s="69"/>
      <c r="W36" s="25"/>
      <c r="X36" s="23"/>
      <c r="Y36" s="23"/>
      <c r="Z36" s="58"/>
      <c r="AA36" s="23"/>
      <c r="AB36" s="23"/>
    </row>
    <row r="37" spans="1:28" s="8" customFormat="1" ht="15.95" customHeight="1">
      <c r="A37" s="44" t="s">
        <v>236</v>
      </c>
      <c r="B37" s="45" t="s">
        <v>412</v>
      </c>
      <c r="C37" s="45" t="s">
        <v>429</v>
      </c>
      <c r="D37" s="11" t="s">
        <v>430</v>
      </c>
      <c r="E37" s="45" t="s">
        <v>431</v>
      </c>
      <c r="F37" s="1" t="s">
        <v>241</v>
      </c>
      <c r="G37" s="1" t="s">
        <v>242</v>
      </c>
      <c r="H37" s="1" t="s">
        <v>243</v>
      </c>
      <c r="I37" s="23" t="s">
        <v>244</v>
      </c>
      <c r="J37" s="77">
        <v>43921</v>
      </c>
      <c r="K37" s="23" t="s">
        <v>290</v>
      </c>
      <c r="L37" s="16" t="s">
        <v>246</v>
      </c>
      <c r="M37" s="23">
        <v>75</v>
      </c>
      <c r="N37" s="79">
        <v>44055</v>
      </c>
      <c r="O37" t="s">
        <v>416</v>
      </c>
      <c r="P37" s="23" t="s">
        <v>249</v>
      </c>
      <c r="Q37" s="23" t="s">
        <v>244</v>
      </c>
      <c r="R37" s="23" t="s">
        <v>249</v>
      </c>
      <c r="S37" s="23" t="s">
        <v>249</v>
      </c>
      <c r="T37" s="23" t="s">
        <v>250</v>
      </c>
      <c r="U37" s="65"/>
      <c r="V37" s="69"/>
      <c r="W37" s="25"/>
      <c r="X37" s="23"/>
      <c r="Y37" s="23"/>
      <c r="Z37" s="58"/>
      <c r="AA37" s="23"/>
      <c r="AB37" s="23"/>
    </row>
    <row r="38" spans="1:28" s="8" customFormat="1" ht="15.95" customHeight="1">
      <c r="A38" s="44" t="s">
        <v>236</v>
      </c>
      <c r="B38" s="45" t="s">
        <v>412</v>
      </c>
      <c r="C38" s="45" t="s">
        <v>432</v>
      </c>
      <c r="D38" s="11" t="s">
        <v>433</v>
      </c>
      <c r="E38" s="45" t="s">
        <v>434</v>
      </c>
      <c r="F38" s="1" t="s">
        <v>241</v>
      </c>
      <c r="G38" s="1" t="s">
        <v>242</v>
      </c>
      <c r="H38" s="1" t="s">
        <v>243</v>
      </c>
      <c r="I38" s="23" t="s">
        <v>244</v>
      </c>
      <c r="J38" s="77">
        <v>43921</v>
      </c>
      <c r="K38" s="23" t="s">
        <v>290</v>
      </c>
      <c r="L38" s="16" t="s">
        <v>246</v>
      </c>
      <c r="M38" s="23">
        <v>76</v>
      </c>
      <c r="N38" s="79">
        <v>44055</v>
      </c>
      <c r="O38" s="23" t="s">
        <v>260</v>
      </c>
      <c r="P38" s="23" t="s">
        <v>244</v>
      </c>
      <c r="Q38" s="23" t="s">
        <v>244</v>
      </c>
      <c r="R38" s="23" t="s">
        <v>249</v>
      </c>
      <c r="S38" s="23" t="s">
        <v>249</v>
      </c>
      <c r="T38" s="23" t="s">
        <v>420</v>
      </c>
      <c r="U38" s="65"/>
      <c r="V38" s="69"/>
      <c r="W38" s="25"/>
      <c r="X38" s="23"/>
      <c r="Y38" s="23"/>
      <c r="Z38" s="58"/>
      <c r="AA38" s="23"/>
      <c r="AB38" s="23"/>
    </row>
    <row r="39" spans="1:28" s="8" customFormat="1" ht="15.95" customHeight="1">
      <c r="A39" s="44" t="s">
        <v>236</v>
      </c>
      <c r="B39" s="45" t="s">
        <v>412</v>
      </c>
      <c r="C39" s="45" t="s">
        <v>435</v>
      </c>
      <c r="D39" s="11" t="s">
        <v>436</v>
      </c>
      <c r="E39" s="45" t="s">
        <v>437</v>
      </c>
      <c r="F39" s="1" t="s">
        <v>241</v>
      </c>
      <c r="G39" s="1" t="s">
        <v>242</v>
      </c>
      <c r="H39" s="1" t="s">
        <v>243</v>
      </c>
      <c r="I39" s="23" t="s">
        <v>244</v>
      </c>
      <c r="J39" s="77">
        <v>43921</v>
      </c>
      <c r="K39" s="23" t="s">
        <v>290</v>
      </c>
      <c r="L39" s="16" t="s">
        <v>246</v>
      </c>
      <c r="M39" s="23">
        <v>76</v>
      </c>
      <c r="N39" s="79">
        <v>44055</v>
      </c>
      <c r="O39" s="23" t="s">
        <v>260</v>
      </c>
      <c r="P39" s="23" t="s">
        <v>244</v>
      </c>
      <c r="Q39" s="23" t="s">
        <v>244</v>
      </c>
      <c r="R39" s="23" t="s">
        <v>249</v>
      </c>
      <c r="S39" s="23" t="s">
        <v>249</v>
      </c>
      <c r="T39" s="23" t="s">
        <v>424</v>
      </c>
      <c r="U39" s="65"/>
      <c r="V39" s="69"/>
      <c r="W39" s="25"/>
      <c r="X39" s="23"/>
      <c r="Y39" s="23"/>
      <c r="Z39" s="58"/>
      <c r="AA39" s="23"/>
      <c r="AB39" s="23"/>
    </row>
    <row r="40" spans="1:28" s="8" customFormat="1" ht="15.95" customHeight="1">
      <c r="A40" s="44" t="s">
        <v>236</v>
      </c>
      <c r="B40" s="45" t="s">
        <v>412</v>
      </c>
      <c r="C40" s="45" t="s">
        <v>438</v>
      </c>
      <c r="D40" s="11" t="s">
        <v>439</v>
      </c>
      <c r="E40" s="45" t="s">
        <v>440</v>
      </c>
      <c r="F40" s="1" t="s">
        <v>241</v>
      </c>
      <c r="G40" s="1" t="s">
        <v>242</v>
      </c>
      <c r="H40" s="1" t="s">
        <v>243</v>
      </c>
      <c r="I40" s="23" t="s">
        <v>244</v>
      </c>
      <c r="J40" s="77">
        <v>43921</v>
      </c>
      <c r="K40" s="23" t="s">
        <v>290</v>
      </c>
      <c r="L40" s="16" t="s">
        <v>246</v>
      </c>
      <c r="M40" s="23" t="s">
        <v>428</v>
      </c>
      <c r="N40" s="79">
        <v>44055</v>
      </c>
      <c r="O40" s="23" t="s">
        <v>260</v>
      </c>
      <c r="P40" s="23" t="s">
        <v>244</v>
      </c>
      <c r="Q40" s="23" t="s">
        <v>244</v>
      </c>
      <c r="R40" s="23" t="s">
        <v>249</v>
      </c>
      <c r="S40" s="23" t="s">
        <v>249</v>
      </c>
      <c r="T40" s="23" t="s">
        <v>424</v>
      </c>
      <c r="U40" s="65"/>
      <c r="V40" s="69"/>
      <c r="W40" s="25"/>
      <c r="X40" s="23"/>
      <c r="Y40" s="23"/>
      <c r="Z40" s="58"/>
      <c r="AA40" s="23"/>
      <c r="AB40" s="23"/>
    </row>
    <row r="41" spans="1:28" s="8" customFormat="1" ht="15.95" customHeight="1">
      <c r="A41" s="44" t="s">
        <v>236</v>
      </c>
      <c r="B41" s="45" t="s">
        <v>412</v>
      </c>
      <c r="C41" s="45" t="s">
        <v>441</v>
      </c>
      <c r="D41" s="11" t="s">
        <v>442</v>
      </c>
      <c r="E41" s="45" t="s">
        <v>443</v>
      </c>
      <c r="F41" s="1" t="s">
        <v>241</v>
      </c>
      <c r="G41" s="1" t="s">
        <v>242</v>
      </c>
      <c r="H41" s="1" t="s">
        <v>243</v>
      </c>
      <c r="I41" s="23" t="s">
        <v>244</v>
      </c>
      <c r="J41" s="77">
        <v>43921</v>
      </c>
      <c r="K41" s="23" t="s">
        <v>290</v>
      </c>
      <c r="L41" s="16" t="s">
        <v>246</v>
      </c>
      <c r="M41" s="23">
        <v>46</v>
      </c>
      <c r="N41" s="79">
        <v>44055</v>
      </c>
      <c r="O41" t="s">
        <v>444</v>
      </c>
      <c r="P41" s="23" t="s">
        <v>249</v>
      </c>
      <c r="Q41" s="23" t="s">
        <v>244</v>
      </c>
      <c r="R41" s="23" t="s">
        <v>249</v>
      </c>
      <c r="S41" s="23" t="s">
        <v>249</v>
      </c>
      <c r="T41" s="23" t="s">
        <v>250</v>
      </c>
      <c r="U41" s="65"/>
      <c r="V41" s="69"/>
      <c r="W41" s="25"/>
      <c r="X41" s="23"/>
      <c r="Y41" s="23"/>
      <c r="Z41" s="58"/>
      <c r="AA41" s="23"/>
      <c r="AB41" s="23"/>
    </row>
    <row r="42" spans="1:28" s="8" customFormat="1" ht="15.95" customHeight="1">
      <c r="A42" s="44" t="s">
        <v>236</v>
      </c>
      <c r="B42" s="45" t="s">
        <v>412</v>
      </c>
      <c r="C42" s="45" t="s">
        <v>445</v>
      </c>
      <c r="D42" s="11" t="s">
        <v>446</v>
      </c>
      <c r="E42" s="45" t="s">
        <v>447</v>
      </c>
      <c r="F42" s="1" t="s">
        <v>241</v>
      </c>
      <c r="G42" s="1" t="s">
        <v>242</v>
      </c>
      <c r="H42" s="1" t="s">
        <v>243</v>
      </c>
      <c r="I42" s="23" t="s">
        <v>244</v>
      </c>
      <c r="J42" s="77">
        <v>43921</v>
      </c>
      <c r="K42" s="23" t="s">
        <v>290</v>
      </c>
      <c r="L42" s="16" t="s">
        <v>246</v>
      </c>
      <c r="M42" s="23">
        <v>76</v>
      </c>
      <c r="N42" s="79">
        <v>44055</v>
      </c>
      <c r="O42" t="s">
        <v>448</v>
      </c>
      <c r="P42" s="23" t="s">
        <v>249</v>
      </c>
      <c r="Q42" s="23" t="s">
        <v>244</v>
      </c>
      <c r="R42" s="23" t="s">
        <v>249</v>
      </c>
      <c r="S42" s="23" t="s">
        <v>249</v>
      </c>
      <c r="T42" s="23" t="s">
        <v>250</v>
      </c>
      <c r="U42" s="65"/>
      <c r="V42" s="69"/>
      <c r="W42" s="25"/>
      <c r="X42" s="23"/>
      <c r="Y42" s="23"/>
      <c r="Z42" s="58"/>
      <c r="AA42" s="23"/>
      <c r="AB42" s="23"/>
    </row>
    <row r="43" spans="1:28" s="8" customFormat="1" ht="15.95" customHeight="1">
      <c r="A43" s="44" t="s">
        <v>236</v>
      </c>
      <c r="B43" s="45" t="s">
        <v>412</v>
      </c>
      <c r="C43" s="45" t="s">
        <v>449</v>
      </c>
      <c r="D43" s="11" t="s">
        <v>450</v>
      </c>
      <c r="E43" s="45" t="s">
        <v>451</v>
      </c>
      <c r="F43" s="1" t="s">
        <v>241</v>
      </c>
      <c r="G43" s="1" t="s">
        <v>242</v>
      </c>
      <c r="H43" s="1" t="s">
        <v>243</v>
      </c>
      <c r="I43" s="23" t="s">
        <v>244</v>
      </c>
      <c r="J43" s="77">
        <v>43921</v>
      </c>
      <c r="K43" s="23" t="s">
        <v>290</v>
      </c>
      <c r="L43" s="16" t="s">
        <v>246</v>
      </c>
      <c r="M43" s="23">
        <v>76</v>
      </c>
      <c r="N43" s="79">
        <v>44055</v>
      </c>
      <c r="O43" t="s">
        <v>448</v>
      </c>
      <c r="P43" s="23" t="s">
        <v>249</v>
      </c>
      <c r="Q43" s="23" t="s">
        <v>244</v>
      </c>
      <c r="R43" s="23" t="s">
        <v>249</v>
      </c>
      <c r="S43" s="23" t="s">
        <v>249</v>
      </c>
      <c r="T43" s="23" t="s">
        <v>250</v>
      </c>
      <c r="U43" s="65"/>
      <c r="V43" s="69"/>
      <c r="W43" s="25"/>
      <c r="X43" s="23"/>
      <c r="Y43" s="23"/>
      <c r="Z43" s="58"/>
      <c r="AA43" s="23"/>
      <c r="AB43" s="23"/>
    </row>
    <row r="44" spans="1:28" s="8" customFormat="1" ht="15.95" customHeight="1">
      <c r="A44" s="44" t="s">
        <v>236</v>
      </c>
      <c r="B44" s="45" t="s">
        <v>412</v>
      </c>
      <c r="C44" s="45" t="s">
        <v>452</v>
      </c>
      <c r="D44" s="11" t="s">
        <v>453</v>
      </c>
      <c r="E44" s="45" t="s">
        <v>454</v>
      </c>
      <c r="F44" s="1" t="s">
        <v>241</v>
      </c>
      <c r="G44" s="1" t="s">
        <v>242</v>
      </c>
      <c r="H44" s="1" t="s">
        <v>243</v>
      </c>
      <c r="I44" s="23" t="s">
        <v>260</v>
      </c>
      <c r="J44" s="77">
        <v>43921</v>
      </c>
      <c r="K44" s="23"/>
      <c r="L44" s="23"/>
      <c r="M44" s="23"/>
      <c r="N44" s="23"/>
      <c r="O44" s="23"/>
      <c r="P44" s="23" t="s">
        <v>249</v>
      </c>
      <c r="Q44" s="23" t="s">
        <v>249</v>
      </c>
      <c r="R44" s="23" t="s">
        <v>249</v>
      </c>
      <c r="S44" s="23" t="s">
        <v>249</v>
      </c>
      <c r="T44" s="23"/>
      <c r="U44" s="65"/>
      <c r="V44" s="69"/>
      <c r="W44" s="25"/>
      <c r="X44" s="23"/>
      <c r="Y44" s="23"/>
      <c r="Z44" s="58"/>
      <c r="AA44" s="23"/>
      <c r="AB44" s="23"/>
    </row>
    <row r="45" spans="1:28" s="8" customFormat="1" ht="15.95" customHeight="1">
      <c r="A45" s="44" t="s">
        <v>236</v>
      </c>
      <c r="B45" s="45" t="s">
        <v>455</v>
      </c>
      <c r="C45" s="45" t="s">
        <v>456</v>
      </c>
      <c r="D45" s="11" t="s">
        <v>457</v>
      </c>
      <c r="E45" s="45" t="s">
        <v>458</v>
      </c>
      <c r="F45" s="1" t="s">
        <v>241</v>
      </c>
      <c r="G45" s="1" t="s">
        <v>242</v>
      </c>
      <c r="H45" s="1" t="s">
        <v>243</v>
      </c>
      <c r="I45" s="23" t="s">
        <v>244</v>
      </c>
      <c r="J45" s="77">
        <v>43921</v>
      </c>
      <c r="K45" s="23" t="s">
        <v>290</v>
      </c>
      <c r="L45" s="16" t="s">
        <v>246</v>
      </c>
      <c r="M45" s="23">
        <v>98</v>
      </c>
      <c r="N45" s="79">
        <v>44055</v>
      </c>
      <c r="O45" t="s">
        <v>459</v>
      </c>
      <c r="P45" s="23" t="s">
        <v>249</v>
      </c>
      <c r="Q45" s="23" t="s">
        <v>244</v>
      </c>
      <c r="R45" s="23" t="s">
        <v>249</v>
      </c>
      <c r="S45" s="23" t="s">
        <v>249</v>
      </c>
      <c r="T45" s="23" t="s">
        <v>250</v>
      </c>
      <c r="U45" s="65"/>
      <c r="V45" s="69"/>
      <c r="W45" s="25"/>
      <c r="X45" s="23"/>
      <c r="Y45" s="23"/>
      <c r="Z45" s="58"/>
      <c r="AA45" s="23"/>
      <c r="AB45" s="23"/>
    </row>
    <row r="46" spans="1:28" s="8" customFormat="1" ht="15.95" customHeight="1">
      <c r="A46" s="44" t="s">
        <v>236</v>
      </c>
      <c r="B46" s="45" t="s">
        <v>455</v>
      </c>
      <c r="C46" s="45" t="s">
        <v>460</v>
      </c>
      <c r="D46" s="11" t="s">
        <v>461</v>
      </c>
      <c r="E46" s="45" t="s">
        <v>462</v>
      </c>
      <c r="F46" s="1" t="s">
        <v>241</v>
      </c>
      <c r="G46" s="1" t="s">
        <v>242</v>
      </c>
      <c r="H46" s="1" t="s">
        <v>243</v>
      </c>
      <c r="I46" s="23" t="s">
        <v>244</v>
      </c>
      <c r="J46" s="77">
        <v>43921</v>
      </c>
      <c r="K46" s="23" t="s">
        <v>290</v>
      </c>
      <c r="L46" s="16" t="s">
        <v>246</v>
      </c>
      <c r="M46" s="23">
        <v>98</v>
      </c>
      <c r="N46" s="79">
        <v>44055</v>
      </c>
      <c r="O46" t="s">
        <v>459</v>
      </c>
      <c r="P46" s="23" t="s">
        <v>249</v>
      </c>
      <c r="Q46" s="23" t="s">
        <v>244</v>
      </c>
      <c r="R46" s="23" t="s">
        <v>249</v>
      </c>
      <c r="S46" s="23" t="s">
        <v>249</v>
      </c>
      <c r="T46" s="23" t="s">
        <v>250</v>
      </c>
      <c r="U46" s="65"/>
      <c r="V46" s="69"/>
      <c r="W46" s="25"/>
      <c r="X46" s="23"/>
      <c r="Y46" s="23"/>
      <c r="Z46" s="58"/>
      <c r="AA46" s="23"/>
      <c r="AB46" s="23"/>
    </row>
    <row r="47" spans="1:28" s="8" customFormat="1" ht="15.95" customHeight="1">
      <c r="A47" s="44" t="s">
        <v>236</v>
      </c>
      <c r="B47" s="45" t="s">
        <v>455</v>
      </c>
      <c r="C47" s="45" t="s">
        <v>463</v>
      </c>
      <c r="D47" s="11" t="s">
        <v>464</v>
      </c>
      <c r="E47" s="45" t="s">
        <v>465</v>
      </c>
      <c r="F47" s="1" t="s">
        <v>241</v>
      </c>
      <c r="G47" s="1" t="s">
        <v>242</v>
      </c>
      <c r="H47" s="1" t="s">
        <v>243</v>
      </c>
      <c r="I47" s="23" t="s">
        <v>260</v>
      </c>
      <c r="J47" s="77">
        <v>43921</v>
      </c>
      <c r="K47" s="23"/>
      <c r="L47" s="23"/>
      <c r="M47" s="23"/>
      <c r="N47" s="23"/>
      <c r="O47" s="23"/>
      <c r="P47" s="23" t="s">
        <v>249</v>
      </c>
      <c r="Q47" s="23" t="s">
        <v>249</v>
      </c>
      <c r="R47" s="23" t="s">
        <v>249</v>
      </c>
      <c r="S47" s="23" t="s">
        <v>249</v>
      </c>
      <c r="T47" s="23"/>
      <c r="U47" s="65"/>
      <c r="V47" s="69"/>
      <c r="W47" s="25"/>
      <c r="X47" s="23"/>
      <c r="Y47" s="23"/>
      <c r="Z47" s="58"/>
      <c r="AA47" s="23"/>
      <c r="AB47" s="23"/>
    </row>
    <row r="48" spans="1:28" s="8" customFormat="1" ht="15.95" customHeight="1">
      <c r="A48" s="44" t="s">
        <v>236</v>
      </c>
      <c r="B48" s="45" t="s">
        <v>455</v>
      </c>
      <c r="C48" s="45" t="s">
        <v>466</v>
      </c>
      <c r="D48" s="11" t="s">
        <v>467</v>
      </c>
      <c r="E48" s="45" t="s">
        <v>468</v>
      </c>
      <c r="F48" s="1" t="s">
        <v>241</v>
      </c>
      <c r="G48" s="1" t="s">
        <v>242</v>
      </c>
      <c r="H48" s="1" t="s">
        <v>243</v>
      </c>
      <c r="I48" s="23" t="s">
        <v>244</v>
      </c>
      <c r="J48" s="77">
        <v>43921</v>
      </c>
      <c r="K48" s="23" t="s">
        <v>290</v>
      </c>
      <c r="L48" s="16" t="s">
        <v>246</v>
      </c>
      <c r="M48" s="23">
        <v>25</v>
      </c>
      <c r="N48" s="79">
        <v>44055</v>
      </c>
      <c r="O48" t="s">
        <v>469</v>
      </c>
      <c r="P48" s="23" t="s">
        <v>249</v>
      </c>
      <c r="Q48" s="23" t="s">
        <v>244</v>
      </c>
      <c r="R48" s="23" t="s">
        <v>249</v>
      </c>
      <c r="S48" s="23" t="s">
        <v>249</v>
      </c>
      <c r="T48" s="23" t="s">
        <v>250</v>
      </c>
      <c r="U48" s="65"/>
      <c r="V48" s="69"/>
      <c r="W48" s="25"/>
      <c r="X48" s="23"/>
      <c r="Y48" s="23"/>
      <c r="Z48" s="58"/>
      <c r="AA48" s="23"/>
      <c r="AB48" s="23"/>
    </row>
    <row r="49" spans="1:28" s="8" customFormat="1" ht="15.95" customHeight="1">
      <c r="A49" s="44" t="s">
        <v>236</v>
      </c>
      <c r="B49" s="45" t="s">
        <v>455</v>
      </c>
      <c r="C49" s="45" t="s">
        <v>470</v>
      </c>
      <c r="D49" s="11" t="s">
        <v>471</v>
      </c>
      <c r="E49" s="45" t="s">
        <v>472</v>
      </c>
      <c r="F49" s="1" t="s">
        <v>241</v>
      </c>
      <c r="G49" s="1" t="s">
        <v>242</v>
      </c>
      <c r="H49" s="1" t="s">
        <v>243</v>
      </c>
      <c r="I49" s="23" t="s">
        <v>244</v>
      </c>
      <c r="J49" s="77">
        <v>43921</v>
      </c>
      <c r="K49" s="23" t="s">
        <v>290</v>
      </c>
      <c r="L49" s="16" t="s">
        <v>246</v>
      </c>
      <c r="M49" s="23">
        <v>7</v>
      </c>
      <c r="N49" s="79">
        <v>44055</v>
      </c>
      <c r="O49" t="s">
        <v>473</v>
      </c>
      <c r="P49" s="23" t="s">
        <v>249</v>
      </c>
      <c r="Q49" s="23" t="s">
        <v>244</v>
      </c>
      <c r="R49" s="23" t="s">
        <v>249</v>
      </c>
      <c r="S49" s="23" t="s">
        <v>249</v>
      </c>
      <c r="T49" s="23" t="s">
        <v>250</v>
      </c>
      <c r="U49" s="65"/>
      <c r="V49" s="69"/>
      <c r="W49" s="25"/>
      <c r="X49" s="23"/>
      <c r="Y49" s="23"/>
      <c r="Z49" s="58"/>
      <c r="AA49" s="23"/>
      <c r="AB49" s="23"/>
    </row>
    <row r="50" spans="1:28" s="8" customFormat="1" ht="15.95" customHeight="1">
      <c r="A50" s="44" t="s">
        <v>236</v>
      </c>
      <c r="B50" s="45" t="s">
        <v>455</v>
      </c>
      <c r="C50" s="45" t="s">
        <v>474</v>
      </c>
      <c r="D50" s="11" t="s">
        <v>475</v>
      </c>
      <c r="E50" s="45" t="s">
        <v>476</v>
      </c>
      <c r="F50" s="1" t="s">
        <v>241</v>
      </c>
      <c r="G50" s="1" t="s">
        <v>242</v>
      </c>
      <c r="H50" s="1" t="s">
        <v>243</v>
      </c>
      <c r="I50" s="23" t="s">
        <v>244</v>
      </c>
      <c r="J50" s="77">
        <v>43921</v>
      </c>
      <c r="K50" s="23" t="s">
        <v>290</v>
      </c>
      <c r="L50" s="16" t="s">
        <v>246</v>
      </c>
      <c r="M50" s="23" t="s">
        <v>477</v>
      </c>
      <c r="N50" s="79">
        <v>44055</v>
      </c>
      <c r="O50" t="s">
        <v>478</v>
      </c>
      <c r="P50" s="23" t="s">
        <v>249</v>
      </c>
      <c r="Q50" s="23" t="s">
        <v>244</v>
      </c>
      <c r="R50" s="23" t="s">
        <v>249</v>
      </c>
      <c r="S50" s="23" t="s">
        <v>249</v>
      </c>
      <c r="T50" s="23" t="s">
        <v>250</v>
      </c>
      <c r="U50" s="65"/>
      <c r="V50" s="69"/>
      <c r="W50" s="25"/>
      <c r="X50" s="23"/>
      <c r="Y50" s="23"/>
      <c r="Z50" s="58"/>
      <c r="AA50" s="23"/>
      <c r="AB50" s="23"/>
    </row>
    <row r="51" spans="1:28" s="8" customFormat="1" ht="15.95" customHeight="1">
      <c r="A51" s="44" t="s">
        <v>236</v>
      </c>
      <c r="B51" s="45" t="s">
        <v>455</v>
      </c>
      <c r="C51" s="45" t="s">
        <v>479</v>
      </c>
      <c r="D51" s="11" t="s">
        <v>480</v>
      </c>
      <c r="E51" s="45" t="s">
        <v>481</v>
      </c>
      <c r="F51" s="1" t="s">
        <v>241</v>
      </c>
      <c r="G51" s="1" t="s">
        <v>242</v>
      </c>
      <c r="H51" s="1" t="s">
        <v>243</v>
      </c>
      <c r="I51" s="23" t="s">
        <v>244</v>
      </c>
      <c r="J51" s="77">
        <v>43921</v>
      </c>
      <c r="K51" s="23" t="s">
        <v>290</v>
      </c>
      <c r="L51" s="16" t="s">
        <v>246</v>
      </c>
      <c r="M51" s="23">
        <v>82</v>
      </c>
      <c r="N51" s="79">
        <v>44055</v>
      </c>
      <c r="O51" t="s">
        <v>482</v>
      </c>
      <c r="P51" s="23" t="s">
        <v>249</v>
      </c>
      <c r="Q51" s="23" t="s">
        <v>244</v>
      </c>
      <c r="R51" s="23" t="s">
        <v>249</v>
      </c>
      <c r="S51" s="23" t="s">
        <v>249</v>
      </c>
      <c r="T51" s="23" t="s">
        <v>250</v>
      </c>
      <c r="U51" s="65"/>
      <c r="V51" s="69"/>
      <c r="W51" s="25"/>
      <c r="X51" s="23"/>
      <c r="Y51" s="23"/>
      <c r="Z51" s="58"/>
      <c r="AA51" s="23"/>
      <c r="AB51" s="23"/>
    </row>
    <row r="52" spans="1:28" s="8" customFormat="1" ht="15.95" customHeight="1">
      <c r="A52" s="44" t="s">
        <v>236</v>
      </c>
      <c r="B52" s="45" t="s">
        <v>455</v>
      </c>
      <c r="C52" s="45" t="s">
        <v>483</v>
      </c>
      <c r="D52" s="11" t="s">
        <v>484</v>
      </c>
      <c r="E52" s="45" t="s">
        <v>485</v>
      </c>
      <c r="F52" s="1" t="s">
        <v>241</v>
      </c>
      <c r="G52" s="1" t="s">
        <v>242</v>
      </c>
      <c r="H52" s="1" t="s">
        <v>243</v>
      </c>
      <c r="I52" s="23" t="s">
        <v>244</v>
      </c>
      <c r="J52" s="77">
        <v>43921</v>
      </c>
      <c r="K52" s="23" t="s">
        <v>245</v>
      </c>
      <c r="L52" s="16" t="s">
        <v>246</v>
      </c>
      <c r="M52" s="23">
        <v>98</v>
      </c>
      <c r="N52" s="79">
        <v>44055</v>
      </c>
      <c r="O52" t="s">
        <v>486</v>
      </c>
      <c r="P52" s="23" t="s">
        <v>249</v>
      </c>
      <c r="Q52" s="23" t="s">
        <v>244</v>
      </c>
      <c r="R52" s="23" t="s">
        <v>249</v>
      </c>
      <c r="S52" s="23" t="s">
        <v>249</v>
      </c>
      <c r="T52" s="23" t="s">
        <v>250</v>
      </c>
      <c r="U52" s="65"/>
      <c r="V52" s="69"/>
      <c r="W52" s="25"/>
      <c r="X52" s="23"/>
      <c r="Y52" s="23"/>
      <c r="Z52" s="58"/>
      <c r="AA52" s="23"/>
      <c r="AB52" s="23"/>
    </row>
    <row r="53" spans="1:28" s="8" customFormat="1" ht="15.95" customHeight="1">
      <c r="A53" s="44" t="s">
        <v>236</v>
      </c>
      <c r="B53" s="45" t="s">
        <v>455</v>
      </c>
      <c r="C53" s="45" t="s">
        <v>487</v>
      </c>
      <c r="D53" s="11" t="s">
        <v>488</v>
      </c>
      <c r="E53" s="45" t="s">
        <v>489</v>
      </c>
      <c r="F53" s="1" t="s">
        <v>241</v>
      </c>
      <c r="G53" s="1" t="s">
        <v>242</v>
      </c>
      <c r="H53" s="1" t="s">
        <v>243</v>
      </c>
      <c r="I53" s="23" t="s">
        <v>244</v>
      </c>
      <c r="J53" s="77">
        <v>43921</v>
      </c>
      <c r="K53" s="23" t="s">
        <v>245</v>
      </c>
      <c r="L53" s="16" t="s">
        <v>246</v>
      </c>
      <c r="M53" s="23">
        <v>98</v>
      </c>
      <c r="N53" s="79">
        <v>44055</v>
      </c>
      <c r="O53" t="s">
        <v>486</v>
      </c>
      <c r="P53" s="23" t="s">
        <v>249</v>
      </c>
      <c r="Q53" s="23" t="s">
        <v>244</v>
      </c>
      <c r="R53" s="23" t="s">
        <v>249</v>
      </c>
      <c r="S53" s="23" t="s">
        <v>249</v>
      </c>
      <c r="T53" s="23" t="s">
        <v>250</v>
      </c>
      <c r="U53" s="65"/>
      <c r="V53" s="69"/>
      <c r="W53" s="25"/>
      <c r="X53" s="23"/>
      <c r="Y53" s="23"/>
      <c r="Z53" s="58"/>
      <c r="AA53" s="23"/>
      <c r="AB53" s="23"/>
    </row>
    <row r="54" spans="1:28" s="8" customFormat="1" ht="15.95" customHeight="1">
      <c r="A54" s="44" t="s">
        <v>236</v>
      </c>
      <c r="B54" s="45" t="s">
        <v>455</v>
      </c>
      <c r="C54" s="45" t="s">
        <v>490</v>
      </c>
      <c r="D54" s="11" t="s">
        <v>491</v>
      </c>
      <c r="E54" s="45" t="s">
        <v>492</v>
      </c>
      <c r="F54" s="1" t="s">
        <v>241</v>
      </c>
      <c r="G54" s="1" t="s">
        <v>242</v>
      </c>
      <c r="H54" s="1" t="s">
        <v>243</v>
      </c>
      <c r="I54" s="23" t="s">
        <v>260</v>
      </c>
      <c r="J54" s="77">
        <v>43921</v>
      </c>
      <c r="K54" s="23"/>
      <c r="L54" s="23"/>
      <c r="M54" s="23"/>
      <c r="N54" s="23"/>
      <c r="O54" s="23"/>
      <c r="P54" s="23" t="s">
        <v>249</v>
      </c>
      <c r="Q54" s="23" t="s">
        <v>249</v>
      </c>
      <c r="R54" s="23" t="s">
        <v>249</v>
      </c>
      <c r="S54" s="23" t="s">
        <v>249</v>
      </c>
      <c r="T54" s="23"/>
      <c r="U54" s="65"/>
      <c r="V54" s="69"/>
      <c r="W54" s="25"/>
      <c r="X54" s="23"/>
      <c r="Y54" s="23"/>
      <c r="Z54" s="58"/>
      <c r="AA54" s="23"/>
      <c r="AB54" s="23"/>
    </row>
    <row r="55" spans="1:28" s="8" customFormat="1" ht="15.95" customHeight="1">
      <c r="A55" s="44" t="s">
        <v>236</v>
      </c>
      <c r="B55" s="45" t="s">
        <v>455</v>
      </c>
      <c r="C55" s="45" t="s">
        <v>493</v>
      </c>
      <c r="D55" s="11" t="s">
        <v>494</v>
      </c>
      <c r="E55" s="45" t="s">
        <v>495</v>
      </c>
      <c r="F55" s="1" t="s">
        <v>241</v>
      </c>
      <c r="G55" s="1" t="s">
        <v>242</v>
      </c>
      <c r="H55" s="1" t="s">
        <v>243</v>
      </c>
      <c r="I55" s="23" t="s">
        <v>244</v>
      </c>
      <c r="J55" s="77">
        <v>43921</v>
      </c>
      <c r="K55" s="23" t="s">
        <v>290</v>
      </c>
      <c r="L55" s="16" t="s">
        <v>246</v>
      </c>
      <c r="M55" s="23">
        <v>97</v>
      </c>
      <c r="N55" s="79">
        <v>44055</v>
      </c>
      <c r="O55" s="23" t="s">
        <v>260</v>
      </c>
      <c r="P55" s="23" t="s">
        <v>244</v>
      </c>
      <c r="Q55" s="23" t="s">
        <v>244</v>
      </c>
      <c r="R55" s="23" t="s">
        <v>249</v>
      </c>
      <c r="S55" s="23" t="s">
        <v>249</v>
      </c>
      <c r="T55" s="72" t="s">
        <v>496</v>
      </c>
      <c r="U55" s="65"/>
      <c r="V55" s="69"/>
      <c r="W55" s="25"/>
      <c r="X55" s="23"/>
      <c r="Y55" s="23"/>
      <c r="Z55" s="58"/>
      <c r="AA55" s="23"/>
      <c r="AB55" s="23"/>
    </row>
    <row r="56" spans="1:28" s="8" customFormat="1" ht="15.95" customHeight="1">
      <c r="A56" s="44" t="s">
        <v>236</v>
      </c>
      <c r="B56" s="45" t="s">
        <v>455</v>
      </c>
      <c r="C56" s="45" t="s">
        <v>497</v>
      </c>
      <c r="D56" s="11" t="s">
        <v>498</v>
      </c>
      <c r="E56" s="45" t="s">
        <v>499</v>
      </c>
      <c r="F56" s="1" t="s">
        <v>241</v>
      </c>
      <c r="G56" s="1" t="s">
        <v>242</v>
      </c>
      <c r="H56" s="1" t="s">
        <v>243</v>
      </c>
      <c r="I56" s="23" t="s">
        <v>260</v>
      </c>
      <c r="J56" s="77">
        <v>43921</v>
      </c>
      <c r="K56" s="23"/>
      <c r="L56" s="23"/>
      <c r="M56" s="23"/>
      <c r="N56" s="23"/>
      <c r="O56" s="23"/>
      <c r="P56" s="23" t="s">
        <v>249</v>
      </c>
      <c r="Q56" s="23" t="s">
        <v>249</v>
      </c>
      <c r="R56" s="23" t="s">
        <v>249</v>
      </c>
      <c r="S56" s="23" t="s">
        <v>249</v>
      </c>
      <c r="T56" s="23"/>
      <c r="U56" s="65"/>
      <c r="V56" s="69"/>
      <c r="W56" s="25"/>
      <c r="X56" s="23"/>
      <c r="Y56" s="23"/>
      <c r="Z56" s="58"/>
      <c r="AA56" s="23"/>
      <c r="AB56" s="23"/>
    </row>
    <row r="57" spans="1:28" s="8" customFormat="1" ht="15.95" customHeight="1">
      <c r="A57" s="44" t="s">
        <v>236</v>
      </c>
      <c r="B57" s="45" t="s">
        <v>455</v>
      </c>
      <c r="C57" s="45" t="s">
        <v>500</v>
      </c>
      <c r="D57" s="11" t="s">
        <v>501</v>
      </c>
      <c r="E57" s="45" t="s">
        <v>502</v>
      </c>
      <c r="F57" s="1" t="s">
        <v>241</v>
      </c>
      <c r="G57" s="1" t="s">
        <v>242</v>
      </c>
      <c r="H57" s="1" t="s">
        <v>243</v>
      </c>
      <c r="I57" s="23" t="s">
        <v>244</v>
      </c>
      <c r="J57" s="77">
        <v>43921</v>
      </c>
      <c r="K57" s="23" t="s">
        <v>290</v>
      </c>
      <c r="L57" s="16" t="s">
        <v>246</v>
      </c>
      <c r="M57" s="23">
        <v>26</v>
      </c>
      <c r="N57" s="79">
        <v>44055</v>
      </c>
      <c r="O57" t="s">
        <v>503</v>
      </c>
      <c r="P57" s="23" t="s">
        <v>249</v>
      </c>
      <c r="Q57" s="23" t="s">
        <v>244</v>
      </c>
      <c r="R57" s="23" t="s">
        <v>249</v>
      </c>
      <c r="S57" s="23" t="s">
        <v>249</v>
      </c>
      <c r="T57" s="23" t="s">
        <v>250</v>
      </c>
      <c r="U57" s="65"/>
      <c r="V57" s="69"/>
      <c r="W57" s="25"/>
      <c r="X57" s="23"/>
      <c r="Y57" s="23"/>
      <c r="Z57" s="58"/>
      <c r="AA57" s="23"/>
      <c r="AB57" s="23"/>
    </row>
    <row r="58" spans="1:28" s="8" customFormat="1" ht="15.95" customHeight="1">
      <c r="A58" s="44" t="s">
        <v>236</v>
      </c>
      <c r="B58" s="45" t="s">
        <v>455</v>
      </c>
      <c r="C58" s="45" t="s">
        <v>504</v>
      </c>
      <c r="D58" s="11" t="s">
        <v>505</v>
      </c>
      <c r="E58" s="45" t="s">
        <v>506</v>
      </c>
      <c r="F58" s="1" t="s">
        <v>241</v>
      </c>
      <c r="G58" s="1" t="s">
        <v>242</v>
      </c>
      <c r="H58" s="1" t="s">
        <v>243</v>
      </c>
      <c r="I58" s="23" t="s">
        <v>260</v>
      </c>
      <c r="J58" s="77">
        <v>43921</v>
      </c>
      <c r="K58" s="23"/>
      <c r="L58" s="23"/>
      <c r="M58" s="23"/>
      <c r="N58" s="23"/>
      <c r="O58" s="23"/>
      <c r="P58" s="23" t="s">
        <v>249</v>
      </c>
      <c r="Q58" s="23" t="s">
        <v>249</v>
      </c>
      <c r="R58" s="23" t="s">
        <v>249</v>
      </c>
      <c r="S58" s="23" t="s">
        <v>249</v>
      </c>
      <c r="T58" s="23"/>
      <c r="U58" s="65"/>
      <c r="V58" s="69"/>
      <c r="W58" s="25"/>
      <c r="X58" s="23"/>
      <c r="Y58" s="23"/>
      <c r="Z58" s="58"/>
      <c r="AA58" s="23"/>
      <c r="AB58" s="23"/>
    </row>
    <row r="59" spans="1:28" s="8" customFormat="1" ht="15.95" customHeight="1">
      <c r="A59" s="44" t="s">
        <v>236</v>
      </c>
      <c r="B59" s="45" t="s">
        <v>455</v>
      </c>
      <c r="C59" s="45" t="s">
        <v>507</v>
      </c>
      <c r="D59" s="11" t="s">
        <v>508</v>
      </c>
      <c r="E59" s="45" t="s">
        <v>509</v>
      </c>
      <c r="F59" s="1" t="s">
        <v>241</v>
      </c>
      <c r="G59" s="1" t="s">
        <v>242</v>
      </c>
      <c r="H59" s="1" t="s">
        <v>243</v>
      </c>
      <c r="I59" s="23" t="s">
        <v>260</v>
      </c>
      <c r="J59" s="77">
        <v>43921</v>
      </c>
      <c r="K59" s="23"/>
      <c r="L59" s="23"/>
      <c r="M59" s="23"/>
      <c r="N59" s="23"/>
      <c r="O59" s="23"/>
      <c r="P59" s="23" t="s">
        <v>249</v>
      </c>
      <c r="Q59" s="23" t="s">
        <v>249</v>
      </c>
      <c r="R59" s="23" t="s">
        <v>249</v>
      </c>
      <c r="S59" s="23" t="s">
        <v>249</v>
      </c>
      <c r="T59" s="23"/>
      <c r="U59" s="65"/>
      <c r="V59" s="69"/>
      <c r="W59" s="25"/>
      <c r="X59" s="23"/>
      <c r="Y59" s="23"/>
      <c r="Z59" s="58"/>
      <c r="AA59" s="23"/>
      <c r="AB59" s="23"/>
    </row>
    <row r="60" spans="1:28" s="8" customFormat="1" ht="15.95" customHeight="1">
      <c r="A60" s="44" t="s">
        <v>236</v>
      </c>
      <c r="B60" s="45" t="s">
        <v>455</v>
      </c>
      <c r="C60" s="45" t="s">
        <v>510</v>
      </c>
      <c r="D60" s="11" t="s">
        <v>511</v>
      </c>
      <c r="E60" s="45" t="s">
        <v>512</v>
      </c>
      <c r="F60" s="1" t="s">
        <v>241</v>
      </c>
      <c r="G60" s="1" t="s">
        <v>242</v>
      </c>
      <c r="H60" s="1" t="s">
        <v>243</v>
      </c>
      <c r="I60" s="23" t="s">
        <v>260</v>
      </c>
      <c r="J60" s="77">
        <v>43921</v>
      </c>
      <c r="K60" s="23"/>
      <c r="L60" s="23"/>
      <c r="M60" s="23"/>
      <c r="N60" s="23"/>
      <c r="O60" s="23"/>
      <c r="P60" s="23" t="s">
        <v>249</v>
      </c>
      <c r="Q60" s="23" t="s">
        <v>249</v>
      </c>
      <c r="R60" s="23" t="s">
        <v>249</v>
      </c>
      <c r="S60" s="23" t="s">
        <v>249</v>
      </c>
      <c r="T60" s="23"/>
      <c r="U60" s="65"/>
      <c r="V60" s="69"/>
      <c r="W60" s="25"/>
      <c r="X60" s="23"/>
      <c r="Y60" s="23"/>
      <c r="Z60" s="58"/>
      <c r="AA60" s="23"/>
      <c r="AB60" s="23"/>
    </row>
    <row r="61" spans="1:28" s="8" customFormat="1" ht="15.95" customHeight="1">
      <c r="A61" s="44" t="s">
        <v>236</v>
      </c>
      <c r="B61" s="45" t="s">
        <v>455</v>
      </c>
      <c r="C61" s="45" t="s">
        <v>513</v>
      </c>
      <c r="D61" s="11" t="s">
        <v>514</v>
      </c>
      <c r="E61" s="45" t="s">
        <v>515</v>
      </c>
      <c r="F61" s="1" t="s">
        <v>241</v>
      </c>
      <c r="G61" s="1" t="s">
        <v>242</v>
      </c>
      <c r="H61" s="1" t="s">
        <v>243</v>
      </c>
      <c r="I61" s="23" t="s">
        <v>249</v>
      </c>
      <c r="J61" s="77">
        <v>43921</v>
      </c>
      <c r="K61" s="23" t="s">
        <v>245</v>
      </c>
      <c r="L61" s="16" t="s">
        <v>246</v>
      </c>
      <c r="M61" s="23">
        <v>82</v>
      </c>
      <c r="N61" s="79">
        <v>44055</v>
      </c>
      <c r="O61" t="s">
        <v>402</v>
      </c>
      <c r="P61" s="23" t="s">
        <v>249</v>
      </c>
      <c r="Q61" s="23" t="s">
        <v>244</v>
      </c>
      <c r="R61" s="23" t="s">
        <v>249</v>
      </c>
      <c r="S61" s="23" t="s">
        <v>249</v>
      </c>
      <c r="T61" s="23" t="s">
        <v>250</v>
      </c>
      <c r="U61" s="65"/>
      <c r="V61" s="69"/>
      <c r="W61" s="25"/>
      <c r="X61" s="23"/>
      <c r="Y61" s="23"/>
      <c r="Z61" s="58"/>
      <c r="AA61" s="23"/>
      <c r="AB61" s="23"/>
    </row>
    <row r="62" spans="1:28" s="8" customFormat="1" ht="15.95" customHeight="1">
      <c r="A62" s="44" t="s">
        <v>236</v>
      </c>
      <c r="B62" s="45" t="s">
        <v>455</v>
      </c>
      <c r="C62" s="45" t="s">
        <v>516</v>
      </c>
      <c r="D62" s="11" t="s">
        <v>517</v>
      </c>
      <c r="E62" s="45" t="s">
        <v>518</v>
      </c>
      <c r="F62" s="12" t="s">
        <v>373</v>
      </c>
      <c r="G62" s="12" t="s">
        <v>519</v>
      </c>
      <c r="H62" s="1" t="s">
        <v>243</v>
      </c>
      <c r="I62" s="53">
        <v>0</v>
      </c>
      <c r="J62" s="77">
        <v>43921</v>
      </c>
      <c r="K62" s="23" t="s">
        <v>245</v>
      </c>
      <c r="L62" s="16" t="s">
        <v>246</v>
      </c>
      <c r="M62" s="23">
        <v>45</v>
      </c>
      <c r="N62" s="79">
        <v>44055</v>
      </c>
      <c r="O62" t="s">
        <v>520</v>
      </c>
      <c r="P62" s="23" t="s">
        <v>249</v>
      </c>
      <c r="Q62" s="23" t="s">
        <v>244</v>
      </c>
      <c r="R62" s="23" t="s">
        <v>249</v>
      </c>
      <c r="S62" s="23" t="s">
        <v>249</v>
      </c>
      <c r="T62" s="23" t="s">
        <v>250</v>
      </c>
      <c r="U62" s="65"/>
      <c r="V62" s="69"/>
      <c r="W62" s="25"/>
      <c r="X62" s="23"/>
      <c r="Y62" s="23"/>
      <c r="Z62" s="58"/>
      <c r="AA62" s="23"/>
      <c r="AB62" s="23"/>
    </row>
    <row r="63" spans="1:28" s="8" customFormat="1" ht="15.95" customHeight="1">
      <c r="A63" s="44" t="s">
        <v>236</v>
      </c>
      <c r="B63" s="45" t="s">
        <v>521</v>
      </c>
      <c r="C63" s="45" t="s">
        <v>522</v>
      </c>
      <c r="D63" s="11" t="s">
        <v>523</v>
      </c>
      <c r="E63" s="45" t="s">
        <v>524</v>
      </c>
      <c r="F63" s="1" t="s">
        <v>241</v>
      </c>
      <c r="G63" s="1" t="s">
        <v>242</v>
      </c>
      <c r="H63" s="1" t="s">
        <v>243</v>
      </c>
      <c r="I63" s="23" t="s">
        <v>244</v>
      </c>
      <c r="J63" s="77">
        <v>43921</v>
      </c>
      <c r="K63" s="23" t="s">
        <v>290</v>
      </c>
      <c r="L63" s="16" t="s">
        <v>246</v>
      </c>
      <c r="M63" s="23">
        <v>26</v>
      </c>
      <c r="N63" s="79">
        <v>44055</v>
      </c>
      <c r="O63" t="s">
        <v>525</v>
      </c>
      <c r="P63" s="23" t="s">
        <v>249</v>
      </c>
      <c r="Q63" s="23" t="s">
        <v>244</v>
      </c>
      <c r="R63" s="23" t="s">
        <v>249</v>
      </c>
      <c r="S63" s="23" t="s">
        <v>249</v>
      </c>
      <c r="T63" s="23" t="s">
        <v>250</v>
      </c>
      <c r="U63" s="65"/>
      <c r="V63" s="69"/>
      <c r="W63" s="25"/>
      <c r="X63" s="23"/>
      <c r="Y63" s="23"/>
      <c r="Z63" s="58"/>
      <c r="AA63" s="23"/>
      <c r="AB63" s="23"/>
    </row>
    <row r="64" spans="1:28" s="8" customFormat="1" ht="15.95" customHeight="1">
      <c r="A64" s="44" t="s">
        <v>236</v>
      </c>
      <c r="B64" s="45" t="s">
        <v>521</v>
      </c>
      <c r="C64" s="45" t="s">
        <v>526</v>
      </c>
      <c r="D64" s="11" t="s">
        <v>527</v>
      </c>
      <c r="E64" s="45" t="s">
        <v>528</v>
      </c>
      <c r="F64" s="1" t="s">
        <v>241</v>
      </c>
      <c r="G64" s="1" t="s">
        <v>242</v>
      </c>
      <c r="H64" s="1" t="s">
        <v>243</v>
      </c>
      <c r="I64" s="23" t="s">
        <v>244</v>
      </c>
      <c r="J64" s="77">
        <v>43921</v>
      </c>
      <c r="K64" s="23" t="s">
        <v>290</v>
      </c>
      <c r="L64" s="16" t="s">
        <v>246</v>
      </c>
      <c r="M64" s="23">
        <v>165</v>
      </c>
      <c r="N64" s="79">
        <v>44055</v>
      </c>
      <c r="O64" t="s">
        <v>529</v>
      </c>
      <c r="P64" s="23" t="s">
        <v>249</v>
      </c>
      <c r="Q64" s="23" t="s">
        <v>244</v>
      </c>
      <c r="R64" s="23" t="s">
        <v>249</v>
      </c>
      <c r="S64" s="23" t="s">
        <v>249</v>
      </c>
      <c r="T64" s="23" t="s">
        <v>250</v>
      </c>
      <c r="U64" s="65"/>
      <c r="V64" s="69"/>
      <c r="W64" s="25"/>
      <c r="X64" s="23"/>
      <c r="Y64" s="23"/>
      <c r="Z64" s="58"/>
      <c r="AA64" s="23"/>
      <c r="AB64" s="23"/>
    </row>
    <row r="65" spans="1:28" s="8" customFormat="1" ht="15.95" customHeight="1">
      <c r="A65" s="44" t="s">
        <v>236</v>
      </c>
      <c r="B65" s="45" t="s">
        <v>521</v>
      </c>
      <c r="C65" s="45" t="s">
        <v>530</v>
      </c>
      <c r="D65" s="11" t="s">
        <v>531</v>
      </c>
      <c r="E65" s="45" t="s">
        <v>532</v>
      </c>
      <c r="F65" s="1" t="s">
        <v>241</v>
      </c>
      <c r="G65" s="1" t="s">
        <v>242</v>
      </c>
      <c r="H65" s="1" t="s">
        <v>243</v>
      </c>
      <c r="I65" s="23" t="s">
        <v>244</v>
      </c>
      <c r="J65" s="77">
        <v>43921</v>
      </c>
      <c r="K65" s="23" t="s">
        <v>290</v>
      </c>
      <c r="L65" s="16" t="s">
        <v>246</v>
      </c>
      <c r="M65" s="23">
        <v>68</v>
      </c>
      <c r="N65" s="79">
        <v>44055</v>
      </c>
      <c r="O65" t="s">
        <v>533</v>
      </c>
      <c r="P65" s="23" t="s">
        <v>249</v>
      </c>
      <c r="Q65" s="23" t="s">
        <v>244</v>
      </c>
      <c r="R65" s="23" t="s">
        <v>249</v>
      </c>
      <c r="S65" s="23" t="s">
        <v>249</v>
      </c>
      <c r="T65" s="23" t="s">
        <v>250</v>
      </c>
      <c r="U65" s="65"/>
      <c r="V65" s="69"/>
      <c r="W65" s="25"/>
      <c r="X65" s="23"/>
      <c r="Y65" s="23"/>
      <c r="Z65" s="58"/>
      <c r="AA65" s="23"/>
      <c r="AB65" s="23"/>
    </row>
    <row r="66" spans="1:28" s="8" customFormat="1" ht="15.95" customHeight="1">
      <c r="A66" s="44" t="s">
        <v>236</v>
      </c>
      <c r="B66" s="45" t="s">
        <v>521</v>
      </c>
      <c r="C66" s="45" t="s">
        <v>534</v>
      </c>
      <c r="D66" s="11" t="s">
        <v>535</v>
      </c>
      <c r="E66" s="45" t="s">
        <v>536</v>
      </c>
      <c r="F66" s="12" t="s">
        <v>373</v>
      </c>
      <c r="G66" s="12" t="s">
        <v>519</v>
      </c>
      <c r="H66" s="1" t="s">
        <v>243</v>
      </c>
      <c r="I66" s="104">
        <v>2200000</v>
      </c>
      <c r="J66" s="77">
        <v>43921</v>
      </c>
      <c r="K66" s="23" t="s">
        <v>290</v>
      </c>
      <c r="L66" s="16" t="s">
        <v>246</v>
      </c>
      <c r="M66" s="23">
        <v>83</v>
      </c>
      <c r="N66" s="79">
        <v>44055</v>
      </c>
      <c r="O66" s="23" t="s">
        <v>260</v>
      </c>
      <c r="P66" s="23" t="s">
        <v>244</v>
      </c>
      <c r="Q66" s="23" t="s">
        <v>244</v>
      </c>
      <c r="R66" s="23" t="s">
        <v>249</v>
      </c>
      <c r="S66" s="23" t="s">
        <v>249</v>
      </c>
      <c r="T66" s="23" t="s">
        <v>537</v>
      </c>
      <c r="U66" s="65"/>
      <c r="V66" s="69"/>
      <c r="W66" s="25"/>
      <c r="X66" s="23"/>
      <c r="Y66" s="23"/>
      <c r="Z66" s="58"/>
      <c r="AA66" s="23"/>
      <c r="AB66" s="23"/>
    </row>
    <row r="67" spans="1:28" s="8" customFormat="1" ht="15.95" customHeight="1">
      <c r="A67" s="44" t="s">
        <v>236</v>
      </c>
      <c r="B67" s="45" t="s">
        <v>521</v>
      </c>
      <c r="C67" s="45" t="s">
        <v>538</v>
      </c>
      <c r="D67" s="11" t="s">
        <v>539</v>
      </c>
      <c r="E67" s="45" t="s">
        <v>540</v>
      </c>
      <c r="F67" s="12" t="s">
        <v>373</v>
      </c>
      <c r="G67" s="12" t="s">
        <v>519</v>
      </c>
      <c r="H67" s="1" t="s">
        <v>243</v>
      </c>
      <c r="I67" s="104">
        <v>2100000</v>
      </c>
      <c r="J67" s="77">
        <v>43921</v>
      </c>
      <c r="K67" s="23" t="s">
        <v>290</v>
      </c>
      <c r="L67" s="16" t="s">
        <v>246</v>
      </c>
      <c r="M67" s="23">
        <v>83</v>
      </c>
      <c r="N67" s="79">
        <v>44055</v>
      </c>
      <c r="O67" s="23" t="s">
        <v>260</v>
      </c>
      <c r="P67" s="23" t="s">
        <v>244</v>
      </c>
      <c r="Q67" s="23" t="s">
        <v>244</v>
      </c>
      <c r="R67" s="23" t="s">
        <v>249</v>
      </c>
      <c r="S67" s="23" t="s">
        <v>249</v>
      </c>
      <c r="T67" s="23" t="s">
        <v>537</v>
      </c>
      <c r="U67" s="65"/>
      <c r="V67" s="69"/>
      <c r="W67" s="25"/>
      <c r="X67" s="23"/>
      <c r="Y67" s="23"/>
      <c r="Z67" s="58"/>
      <c r="AA67" s="23"/>
      <c r="AB67" s="23"/>
    </row>
    <row r="68" spans="1:28" s="8" customFormat="1" ht="15.95" customHeight="1">
      <c r="A68" s="44" t="s">
        <v>236</v>
      </c>
      <c r="B68" s="45" t="s">
        <v>541</v>
      </c>
      <c r="C68" s="45" t="s">
        <v>542</v>
      </c>
      <c r="D68" s="11" t="s">
        <v>543</v>
      </c>
      <c r="E68" s="45" t="s">
        <v>544</v>
      </c>
      <c r="F68" s="1" t="s">
        <v>241</v>
      </c>
      <c r="G68" s="1" t="s">
        <v>242</v>
      </c>
      <c r="H68" s="1" t="s">
        <v>243</v>
      </c>
      <c r="I68" s="23" t="s">
        <v>260</v>
      </c>
      <c r="J68" s="77">
        <v>43921</v>
      </c>
      <c r="K68" s="23"/>
      <c r="L68" s="23"/>
      <c r="M68" s="23"/>
      <c r="N68" s="23"/>
      <c r="O68" s="23"/>
      <c r="P68" s="23" t="s">
        <v>249</v>
      </c>
      <c r="Q68" s="23" t="s">
        <v>249</v>
      </c>
      <c r="R68" s="23" t="s">
        <v>249</v>
      </c>
      <c r="S68" s="23" t="s">
        <v>249</v>
      </c>
      <c r="T68" s="23"/>
      <c r="U68" s="65"/>
      <c r="V68" s="69"/>
      <c r="W68" s="25"/>
      <c r="X68" s="23"/>
      <c r="Y68" s="23"/>
      <c r="Z68" s="58"/>
      <c r="AA68" s="23"/>
      <c r="AB68" s="23"/>
    </row>
    <row r="69" spans="1:28" s="8" customFormat="1" ht="15.95" customHeight="1">
      <c r="A69" s="44" t="s">
        <v>236</v>
      </c>
      <c r="B69" s="45" t="s">
        <v>541</v>
      </c>
      <c r="C69" s="45" t="s">
        <v>545</v>
      </c>
      <c r="D69" s="11" t="s">
        <v>546</v>
      </c>
      <c r="E69" s="45" t="s">
        <v>547</v>
      </c>
      <c r="F69" s="1" t="s">
        <v>241</v>
      </c>
      <c r="G69" s="1" t="s">
        <v>242</v>
      </c>
      <c r="H69" s="1" t="s">
        <v>243</v>
      </c>
      <c r="I69" s="23" t="s">
        <v>260</v>
      </c>
      <c r="J69" s="77">
        <v>43921</v>
      </c>
      <c r="K69" s="23"/>
      <c r="L69" s="23"/>
      <c r="M69" s="23"/>
      <c r="N69" s="23"/>
      <c r="O69" s="23"/>
      <c r="P69" s="23" t="s">
        <v>249</v>
      </c>
      <c r="Q69" s="23" t="s">
        <v>249</v>
      </c>
      <c r="R69" s="23" t="s">
        <v>249</v>
      </c>
      <c r="S69" s="23" t="s">
        <v>249</v>
      </c>
      <c r="T69" s="23"/>
      <c r="U69" s="65"/>
      <c r="V69" s="69"/>
      <c r="W69" s="25"/>
      <c r="X69" s="23"/>
      <c r="Y69" s="23"/>
      <c r="Z69" s="58"/>
      <c r="AA69" s="23"/>
      <c r="AB69" s="23"/>
    </row>
    <row r="70" spans="1:28" s="8" customFormat="1" ht="15.95" customHeight="1">
      <c r="A70" s="44" t="s">
        <v>236</v>
      </c>
      <c r="B70" s="45" t="s">
        <v>541</v>
      </c>
      <c r="C70" s="45" t="s">
        <v>548</v>
      </c>
      <c r="D70" s="11" t="s">
        <v>549</v>
      </c>
      <c r="E70" s="45" t="s">
        <v>550</v>
      </c>
      <c r="F70" s="1" t="s">
        <v>241</v>
      </c>
      <c r="G70" s="1" t="s">
        <v>242</v>
      </c>
      <c r="H70" s="1" t="s">
        <v>243</v>
      </c>
      <c r="I70" s="23" t="s">
        <v>260</v>
      </c>
      <c r="J70" s="77">
        <v>43921</v>
      </c>
      <c r="K70" s="23"/>
      <c r="L70" s="23"/>
      <c r="M70" s="23"/>
      <c r="N70" s="23"/>
      <c r="O70" s="23"/>
      <c r="P70" s="23" t="s">
        <v>249</v>
      </c>
      <c r="Q70" s="23" t="s">
        <v>249</v>
      </c>
      <c r="R70" s="23" t="s">
        <v>249</v>
      </c>
      <c r="S70" s="23" t="s">
        <v>249</v>
      </c>
      <c r="T70" s="23"/>
      <c r="U70" s="65"/>
      <c r="V70" s="69"/>
      <c r="W70" s="25"/>
      <c r="X70" s="23"/>
      <c r="Y70" s="23"/>
      <c r="Z70" s="58"/>
      <c r="AA70" s="23"/>
      <c r="AB70" s="23"/>
    </row>
    <row r="71" spans="1:28" s="8" customFormat="1" ht="15.95" customHeight="1">
      <c r="A71" s="44" t="s">
        <v>236</v>
      </c>
      <c r="B71" s="45" t="s">
        <v>541</v>
      </c>
      <c r="C71" s="45" t="s">
        <v>551</v>
      </c>
      <c r="D71" s="11" t="s">
        <v>552</v>
      </c>
      <c r="E71" s="45" t="s">
        <v>553</v>
      </c>
      <c r="F71" s="1" t="s">
        <v>241</v>
      </c>
      <c r="G71" s="1" t="s">
        <v>242</v>
      </c>
      <c r="H71" s="1" t="s">
        <v>243</v>
      </c>
      <c r="I71" s="23" t="s">
        <v>260</v>
      </c>
      <c r="J71" s="77">
        <v>43921</v>
      </c>
      <c r="K71" s="23"/>
      <c r="L71" s="23"/>
      <c r="M71" s="23"/>
      <c r="N71" s="23"/>
      <c r="O71" s="23"/>
      <c r="P71" s="23" t="s">
        <v>249</v>
      </c>
      <c r="Q71" s="23" t="s">
        <v>249</v>
      </c>
      <c r="R71" s="23" t="s">
        <v>249</v>
      </c>
      <c r="S71" s="23" t="s">
        <v>249</v>
      </c>
      <c r="T71" s="23"/>
      <c r="U71" s="65"/>
      <c r="V71" s="69"/>
      <c r="W71" s="25"/>
      <c r="X71" s="23"/>
      <c r="Y71" s="23"/>
      <c r="Z71" s="58"/>
      <c r="AA71" s="23"/>
      <c r="AB71" s="23"/>
    </row>
    <row r="72" spans="1:28" s="8" customFormat="1" ht="15.95" customHeight="1">
      <c r="A72" s="44" t="s">
        <v>236</v>
      </c>
      <c r="B72" s="45" t="s">
        <v>541</v>
      </c>
      <c r="C72" s="45" t="s">
        <v>554</v>
      </c>
      <c r="D72" s="11" t="s">
        <v>555</v>
      </c>
      <c r="E72" s="45" t="s">
        <v>556</v>
      </c>
      <c r="F72" s="1" t="s">
        <v>241</v>
      </c>
      <c r="G72" s="1" t="s">
        <v>242</v>
      </c>
      <c r="H72" s="1" t="s">
        <v>243</v>
      </c>
      <c r="I72" s="23" t="s">
        <v>260</v>
      </c>
      <c r="J72" s="77">
        <v>43921</v>
      </c>
      <c r="K72" s="23"/>
      <c r="L72" s="23"/>
      <c r="M72" s="23"/>
      <c r="N72" s="23"/>
      <c r="O72" s="23"/>
      <c r="P72" s="23" t="s">
        <v>249</v>
      </c>
      <c r="Q72" s="23" t="s">
        <v>249</v>
      </c>
      <c r="R72" s="23" t="s">
        <v>249</v>
      </c>
      <c r="S72" s="23" t="s">
        <v>249</v>
      </c>
      <c r="T72" s="23"/>
      <c r="U72" s="65"/>
      <c r="V72" s="69"/>
      <c r="W72" s="25"/>
      <c r="X72" s="23"/>
      <c r="Y72" s="23"/>
      <c r="Z72" s="58"/>
      <c r="AA72" s="23"/>
      <c r="AB72" s="23"/>
    </row>
    <row r="73" spans="1:28" s="8" customFormat="1" ht="15.95" customHeight="1">
      <c r="A73" s="44" t="s">
        <v>236</v>
      </c>
      <c r="B73" s="45" t="s">
        <v>541</v>
      </c>
      <c r="C73" s="45" t="s">
        <v>557</v>
      </c>
      <c r="D73" s="11" t="s">
        <v>558</v>
      </c>
      <c r="E73" s="45" t="s">
        <v>559</v>
      </c>
      <c r="F73" s="1" t="s">
        <v>241</v>
      </c>
      <c r="G73" s="1" t="s">
        <v>242</v>
      </c>
      <c r="H73" s="1" t="s">
        <v>243</v>
      </c>
      <c r="I73" s="23" t="s">
        <v>260</v>
      </c>
      <c r="J73" s="77">
        <v>43921</v>
      </c>
      <c r="K73" s="23"/>
      <c r="L73" s="23"/>
      <c r="M73" s="23"/>
      <c r="N73" s="23"/>
      <c r="O73" s="23"/>
      <c r="P73" s="23" t="s">
        <v>249</v>
      </c>
      <c r="Q73" s="23" t="s">
        <v>249</v>
      </c>
      <c r="R73" s="23" t="s">
        <v>249</v>
      </c>
      <c r="S73" s="23" t="s">
        <v>249</v>
      </c>
      <c r="T73" s="23"/>
      <c r="U73" s="65"/>
      <c r="V73" s="69"/>
      <c r="W73" s="25"/>
      <c r="X73" s="23"/>
      <c r="Y73" s="23"/>
      <c r="Z73" s="58"/>
      <c r="AA73" s="23"/>
      <c r="AB73" s="23"/>
    </row>
    <row r="74" spans="1:28" s="8" customFormat="1" ht="15.95" customHeight="1">
      <c r="A74" s="44" t="s">
        <v>236</v>
      </c>
      <c r="B74" s="45" t="s">
        <v>541</v>
      </c>
      <c r="C74" s="45" t="s">
        <v>560</v>
      </c>
      <c r="D74" s="11" t="s">
        <v>561</v>
      </c>
      <c r="E74" s="45" t="s">
        <v>562</v>
      </c>
      <c r="F74" s="12" t="s">
        <v>373</v>
      </c>
      <c r="G74" s="12" t="s">
        <v>563</v>
      </c>
      <c r="H74" s="1" t="s">
        <v>243</v>
      </c>
      <c r="I74" s="23"/>
      <c r="J74" s="77">
        <v>43921</v>
      </c>
      <c r="K74" s="23"/>
      <c r="L74" s="23"/>
      <c r="M74" s="23"/>
      <c r="N74" s="23"/>
      <c r="O74" s="23"/>
      <c r="P74" s="23"/>
      <c r="Q74" s="23"/>
      <c r="R74" s="23"/>
      <c r="S74" s="23"/>
      <c r="T74" s="23"/>
      <c r="U74" s="65"/>
      <c r="V74" s="69"/>
      <c r="W74" s="25"/>
      <c r="X74" s="23"/>
      <c r="Y74" s="23"/>
      <c r="Z74" s="58"/>
      <c r="AA74" s="23"/>
      <c r="AB74" s="23"/>
    </row>
    <row r="75" spans="1:28" s="8" customFormat="1" ht="15.95" customHeight="1">
      <c r="A75" s="44" t="s">
        <v>236</v>
      </c>
      <c r="B75" s="45" t="s">
        <v>541</v>
      </c>
      <c r="C75" s="45" t="s">
        <v>564</v>
      </c>
      <c r="D75" s="11" t="s">
        <v>565</v>
      </c>
      <c r="E75" s="45" t="s">
        <v>566</v>
      </c>
      <c r="F75" s="1" t="s">
        <v>241</v>
      </c>
      <c r="G75" s="1" t="s">
        <v>242</v>
      </c>
      <c r="H75" s="1" t="s">
        <v>243</v>
      </c>
      <c r="I75" s="23" t="s">
        <v>260</v>
      </c>
      <c r="J75" s="77">
        <v>43921</v>
      </c>
      <c r="K75" s="23"/>
      <c r="L75" s="23"/>
      <c r="M75" s="23"/>
      <c r="N75" s="23"/>
      <c r="O75" s="23"/>
      <c r="P75" s="23" t="s">
        <v>249</v>
      </c>
      <c r="Q75" s="23" t="s">
        <v>249</v>
      </c>
      <c r="R75" s="23" t="s">
        <v>249</v>
      </c>
      <c r="S75" s="23" t="s">
        <v>249</v>
      </c>
      <c r="T75" s="23"/>
      <c r="U75" s="65"/>
      <c r="V75" s="69"/>
      <c r="W75" s="25"/>
      <c r="X75" s="23"/>
      <c r="Y75" s="23"/>
      <c r="Z75" s="58"/>
      <c r="AA75" s="23"/>
      <c r="AB75" s="23"/>
    </row>
    <row r="76" spans="1:28" s="8" customFormat="1" ht="15.95" customHeight="1">
      <c r="A76" s="44" t="s">
        <v>236</v>
      </c>
      <c r="B76" s="45" t="s">
        <v>541</v>
      </c>
      <c r="C76" s="45" t="s">
        <v>567</v>
      </c>
      <c r="D76" s="11" t="s">
        <v>568</v>
      </c>
      <c r="E76" s="45" t="s">
        <v>569</v>
      </c>
      <c r="F76" s="1" t="s">
        <v>241</v>
      </c>
      <c r="G76" s="1" t="s">
        <v>242</v>
      </c>
      <c r="H76" s="1" t="s">
        <v>243</v>
      </c>
      <c r="I76" s="23" t="s">
        <v>260</v>
      </c>
      <c r="J76" s="77">
        <v>43921</v>
      </c>
      <c r="K76" s="23"/>
      <c r="L76" s="23"/>
      <c r="M76" s="23"/>
      <c r="N76" s="23"/>
      <c r="O76" s="23"/>
      <c r="P76" s="23" t="s">
        <v>249</v>
      </c>
      <c r="Q76" s="23" t="s">
        <v>249</v>
      </c>
      <c r="R76" s="23" t="s">
        <v>249</v>
      </c>
      <c r="S76" s="23" t="s">
        <v>249</v>
      </c>
      <c r="T76" s="23"/>
      <c r="U76" s="65"/>
      <c r="V76" s="69"/>
      <c r="W76" s="25"/>
      <c r="X76" s="23"/>
      <c r="Y76" s="23"/>
      <c r="Z76" s="58"/>
      <c r="AA76" s="23"/>
      <c r="AB76" s="23"/>
    </row>
    <row r="77" spans="1:28" s="8" customFormat="1" ht="15.95" customHeight="1">
      <c r="A77" s="44" t="s">
        <v>236</v>
      </c>
      <c r="B77" s="45" t="s">
        <v>541</v>
      </c>
      <c r="C77" s="45" t="s">
        <v>570</v>
      </c>
      <c r="D77" s="11" t="s">
        <v>571</v>
      </c>
      <c r="E77" s="45" t="s">
        <v>572</v>
      </c>
      <c r="F77" s="1" t="s">
        <v>241</v>
      </c>
      <c r="G77" s="1" t="s">
        <v>242</v>
      </c>
      <c r="H77" s="1" t="s">
        <v>243</v>
      </c>
      <c r="I77" s="23" t="s">
        <v>260</v>
      </c>
      <c r="J77" s="77">
        <v>43921</v>
      </c>
      <c r="K77" s="23"/>
      <c r="L77" s="23"/>
      <c r="M77" s="23"/>
      <c r="N77" s="23"/>
      <c r="O77" s="23"/>
      <c r="P77" s="23" t="s">
        <v>249</v>
      </c>
      <c r="Q77" s="23" t="s">
        <v>249</v>
      </c>
      <c r="R77" s="23" t="s">
        <v>249</v>
      </c>
      <c r="S77" s="23" t="s">
        <v>249</v>
      </c>
      <c r="T77" s="23"/>
      <c r="U77" s="65"/>
      <c r="V77" s="69"/>
      <c r="W77" s="25"/>
      <c r="X77" s="23"/>
      <c r="Y77" s="23"/>
      <c r="Z77" s="58"/>
      <c r="AA77" s="23"/>
      <c r="AB77" s="23"/>
    </row>
    <row r="78" spans="1:28" s="8" customFormat="1" ht="15.95" customHeight="1">
      <c r="A78" s="44" t="s">
        <v>236</v>
      </c>
      <c r="B78" s="45" t="s">
        <v>541</v>
      </c>
      <c r="C78" s="45" t="s">
        <v>573</v>
      </c>
      <c r="D78" s="11" t="s">
        <v>574</v>
      </c>
      <c r="E78" s="45" t="s">
        <v>575</v>
      </c>
      <c r="F78" s="1" t="s">
        <v>241</v>
      </c>
      <c r="G78" s="1" t="s">
        <v>242</v>
      </c>
      <c r="H78" s="1" t="s">
        <v>243</v>
      </c>
      <c r="I78" s="23" t="s">
        <v>260</v>
      </c>
      <c r="J78" s="77">
        <v>43921</v>
      </c>
      <c r="K78" s="23"/>
      <c r="L78" s="23"/>
      <c r="M78" s="23"/>
      <c r="N78" s="23"/>
      <c r="O78" s="23"/>
      <c r="P78" s="23" t="s">
        <v>249</v>
      </c>
      <c r="Q78" s="23" t="s">
        <v>249</v>
      </c>
      <c r="R78" s="23" t="s">
        <v>249</v>
      </c>
      <c r="S78" s="23" t="s">
        <v>249</v>
      </c>
      <c r="T78" s="23"/>
      <c r="U78" s="65"/>
      <c r="V78" s="69"/>
      <c r="W78" s="25"/>
      <c r="X78" s="23"/>
      <c r="Y78" s="23"/>
      <c r="Z78" s="58"/>
      <c r="AA78" s="23"/>
      <c r="AB78" s="23"/>
    </row>
    <row r="79" spans="1:28" s="8" customFormat="1" ht="15.95" customHeight="1">
      <c r="A79" s="44" t="s">
        <v>236</v>
      </c>
      <c r="B79" s="45" t="s">
        <v>541</v>
      </c>
      <c r="C79" s="45" t="s">
        <v>576</v>
      </c>
      <c r="D79" s="11" t="s">
        <v>577</v>
      </c>
      <c r="E79" s="45" t="s">
        <v>577</v>
      </c>
      <c r="F79" s="12" t="s">
        <v>373</v>
      </c>
      <c r="G79" s="12" t="s">
        <v>578</v>
      </c>
      <c r="H79" s="1" t="s">
        <v>243</v>
      </c>
      <c r="I79" s="109">
        <v>1078900000</v>
      </c>
      <c r="J79" s="77">
        <v>43921</v>
      </c>
      <c r="K79" s="23" t="s">
        <v>290</v>
      </c>
      <c r="L79" s="16" t="s">
        <v>246</v>
      </c>
      <c r="M79" s="23">
        <v>202</v>
      </c>
      <c r="N79" s="79">
        <v>44055</v>
      </c>
      <c r="O79" s="16" t="s">
        <v>260</v>
      </c>
      <c r="P79" s="23" t="s">
        <v>244</v>
      </c>
      <c r="Q79" s="23" t="s">
        <v>244</v>
      </c>
      <c r="R79" s="23" t="s">
        <v>249</v>
      </c>
      <c r="S79" s="23" t="s">
        <v>249</v>
      </c>
      <c r="T79" s="23" t="s">
        <v>579</v>
      </c>
      <c r="U79" s="65"/>
      <c r="V79" s="69"/>
      <c r="W79" s="25"/>
      <c r="X79" s="23"/>
      <c r="Y79" s="23"/>
      <c r="Z79" s="58"/>
      <c r="AA79" s="23"/>
      <c r="AB79" s="23"/>
    </row>
    <row r="80" spans="1:28" s="8" customFormat="1" ht="15.95" customHeight="1">
      <c r="A80" s="44" t="s">
        <v>236</v>
      </c>
      <c r="B80" s="45" t="s">
        <v>541</v>
      </c>
      <c r="C80" s="45" t="s">
        <v>580</v>
      </c>
      <c r="D80" s="11" t="s">
        <v>581</v>
      </c>
      <c r="E80" s="45" t="s">
        <v>581</v>
      </c>
      <c r="F80" s="12" t="s">
        <v>373</v>
      </c>
      <c r="G80" s="12" t="s">
        <v>578</v>
      </c>
      <c r="H80" s="1" t="s">
        <v>243</v>
      </c>
      <c r="I80" t="s">
        <v>582</v>
      </c>
      <c r="J80" s="77">
        <v>43921</v>
      </c>
      <c r="K80" s="23" t="s">
        <v>290</v>
      </c>
      <c r="L80" s="16" t="s">
        <v>246</v>
      </c>
      <c r="M80" s="23">
        <v>77</v>
      </c>
      <c r="N80" s="79">
        <v>44055</v>
      </c>
      <c r="O80" s="23" t="s">
        <v>260</v>
      </c>
      <c r="P80" s="23" t="s">
        <v>244</v>
      </c>
      <c r="Q80" s="23" t="s">
        <v>244</v>
      </c>
      <c r="R80" s="23" t="s">
        <v>249</v>
      </c>
      <c r="S80" s="23" t="s">
        <v>249</v>
      </c>
      <c r="T80" s="23" t="s">
        <v>583</v>
      </c>
      <c r="U80" s="65"/>
      <c r="V80" s="69"/>
      <c r="W80" s="25"/>
      <c r="X80" s="23"/>
      <c r="Y80" s="23"/>
      <c r="Z80" s="58"/>
      <c r="AA80" s="23"/>
      <c r="AB80" s="23"/>
    </row>
    <row r="81" spans="1:28" s="8" customFormat="1" ht="15.95" customHeight="1">
      <c r="A81" s="44" t="s">
        <v>236</v>
      </c>
      <c r="B81" s="45" t="s">
        <v>541</v>
      </c>
      <c r="C81" s="45" t="s">
        <v>584</v>
      </c>
      <c r="D81" s="11" t="s">
        <v>585</v>
      </c>
      <c r="E81" s="45" t="s">
        <v>586</v>
      </c>
      <c r="F81" s="12" t="s">
        <v>373</v>
      </c>
      <c r="G81" s="12" t="s">
        <v>587</v>
      </c>
      <c r="H81" s="1" t="s">
        <v>243</v>
      </c>
      <c r="I81" s="103">
        <v>358155.7</v>
      </c>
      <c r="J81" s="77">
        <v>43921</v>
      </c>
      <c r="K81" s="23" t="s">
        <v>290</v>
      </c>
      <c r="L81" s="16" t="s">
        <v>246</v>
      </c>
      <c r="M81" s="23">
        <v>174</v>
      </c>
      <c r="N81" s="79">
        <v>44055</v>
      </c>
      <c r="O81" t="s">
        <v>260</v>
      </c>
      <c r="P81" s="23" t="s">
        <v>244</v>
      </c>
      <c r="Q81" s="23" t="s">
        <v>244</v>
      </c>
      <c r="R81" s="23" t="s">
        <v>249</v>
      </c>
      <c r="S81" s="23" t="s">
        <v>249</v>
      </c>
      <c r="T81" s="23" t="s">
        <v>588</v>
      </c>
      <c r="U81" s="65"/>
      <c r="V81" s="69"/>
      <c r="W81" s="25"/>
      <c r="X81" s="23"/>
      <c r="Y81" s="23"/>
      <c r="Z81" s="58"/>
      <c r="AA81" s="23"/>
      <c r="AB81" s="23"/>
    </row>
    <row r="82" spans="1:28" s="8" customFormat="1" ht="15.95" customHeight="1">
      <c r="A82" s="44" t="s">
        <v>236</v>
      </c>
      <c r="B82" s="45" t="s">
        <v>541</v>
      </c>
      <c r="C82" s="45" t="s">
        <v>589</v>
      </c>
      <c r="D82" s="11" t="s">
        <v>590</v>
      </c>
      <c r="E82" s="45" t="s">
        <v>591</v>
      </c>
      <c r="F82" s="12" t="s">
        <v>373</v>
      </c>
      <c r="G82" s="12" t="s">
        <v>587</v>
      </c>
      <c r="H82" s="1" t="s">
        <v>243</v>
      </c>
      <c r="I82" s="105">
        <v>388412.2</v>
      </c>
      <c r="J82" s="77">
        <v>43921</v>
      </c>
      <c r="K82" s="62" t="s">
        <v>592</v>
      </c>
      <c r="L82" s="23" t="s">
        <v>593</v>
      </c>
      <c r="M82" s="23">
        <v>173</v>
      </c>
      <c r="N82" s="79">
        <v>43661</v>
      </c>
      <c r="O82" t="s">
        <v>260</v>
      </c>
      <c r="P82" s="23" t="s">
        <v>244</v>
      </c>
      <c r="Q82" s="23" t="s">
        <v>244</v>
      </c>
      <c r="R82" s="23" t="s">
        <v>249</v>
      </c>
      <c r="S82" s="23" t="s">
        <v>249</v>
      </c>
      <c r="T82" s="23" t="s">
        <v>594</v>
      </c>
      <c r="U82" s="65"/>
      <c r="V82" s="69"/>
      <c r="W82" s="25"/>
      <c r="X82" s="23"/>
      <c r="Y82" s="23"/>
      <c r="Z82" s="58"/>
      <c r="AA82" s="23"/>
      <c r="AB82" s="23"/>
    </row>
    <row r="83" spans="1:28" s="8" customFormat="1" ht="15.95" customHeight="1">
      <c r="A83" s="44" t="s">
        <v>236</v>
      </c>
      <c r="B83" s="45" t="s">
        <v>541</v>
      </c>
      <c r="C83" s="45" t="s">
        <v>595</v>
      </c>
      <c r="D83" s="11" t="s">
        <v>596</v>
      </c>
      <c r="E83" s="45" t="s">
        <v>597</v>
      </c>
      <c r="F83" s="12" t="s">
        <v>373</v>
      </c>
      <c r="G83" s="12" t="s">
        <v>578</v>
      </c>
      <c r="H83" s="1" t="s">
        <v>243</v>
      </c>
      <c r="I83" t="s">
        <v>598</v>
      </c>
      <c r="J83" s="77">
        <v>43921</v>
      </c>
      <c r="K83" s="23" t="s">
        <v>290</v>
      </c>
      <c r="L83" s="16" t="s">
        <v>246</v>
      </c>
      <c r="M83" s="23">
        <v>77</v>
      </c>
      <c r="N83" s="79">
        <v>44055</v>
      </c>
      <c r="O83" s="23" t="s">
        <v>260</v>
      </c>
      <c r="P83" s="23" t="s">
        <v>244</v>
      </c>
      <c r="Q83" s="23" t="s">
        <v>244</v>
      </c>
      <c r="R83" s="23" t="s">
        <v>249</v>
      </c>
      <c r="S83" s="23" t="s">
        <v>249</v>
      </c>
      <c r="T83" s="23" t="s">
        <v>583</v>
      </c>
      <c r="U83" s="65"/>
      <c r="V83" s="69"/>
      <c r="W83" s="25"/>
      <c r="X83" s="23"/>
      <c r="Y83" s="23"/>
      <c r="Z83" s="58"/>
      <c r="AA83" s="23"/>
      <c r="AB83" s="23"/>
    </row>
    <row r="84" spans="1:28" s="8" customFormat="1" ht="15.95" customHeight="1">
      <c r="A84" s="44" t="s">
        <v>236</v>
      </c>
      <c r="B84" s="45" t="s">
        <v>541</v>
      </c>
      <c r="C84" s="45" t="s">
        <v>599</v>
      </c>
      <c r="D84" s="11" t="s">
        <v>600</v>
      </c>
      <c r="E84" s="45" t="s">
        <v>600</v>
      </c>
      <c r="F84" s="12" t="s">
        <v>373</v>
      </c>
      <c r="G84" s="12" t="s">
        <v>578</v>
      </c>
      <c r="H84" s="1" t="s">
        <v>243</v>
      </c>
      <c r="I84" s="82">
        <v>14179901</v>
      </c>
      <c r="J84" s="77">
        <v>43921</v>
      </c>
      <c r="K84" s="62" t="s">
        <v>592</v>
      </c>
      <c r="L84" s="23" t="s">
        <v>593</v>
      </c>
      <c r="M84" s="62">
        <v>82</v>
      </c>
      <c r="N84" s="79">
        <v>43661</v>
      </c>
      <c r="O84" t="s">
        <v>260</v>
      </c>
      <c r="P84" s="23" t="s">
        <v>244</v>
      </c>
      <c r="Q84" s="23" t="s">
        <v>244</v>
      </c>
      <c r="R84" s="23" t="s">
        <v>249</v>
      </c>
      <c r="S84" s="23" t="s">
        <v>249</v>
      </c>
      <c r="T84" s="23" t="s">
        <v>601</v>
      </c>
      <c r="U84" s="65"/>
      <c r="V84" s="69"/>
      <c r="W84" s="25"/>
      <c r="X84" s="23"/>
      <c r="Y84" s="23"/>
      <c r="Z84" s="58"/>
      <c r="AA84" s="23"/>
      <c r="AB84" s="23"/>
    </row>
    <row r="85" spans="1:28" s="8" customFormat="1" ht="15.95" customHeight="1">
      <c r="A85" s="44" t="s">
        <v>236</v>
      </c>
      <c r="B85" s="45" t="s">
        <v>602</v>
      </c>
      <c r="C85" s="45" t="s">
        <v>603</v>
      </c>
      <c r="D85" s="11" t="s">
        <v>604</v>
      </c>
      <c r="E85" s="45" t="s">
        <v>605</v>
      </c>
      <c r="F85" s="1" t="s">
        <v>241</v>
      </c>
      <c r="G85" s="1" t="s">
        <v>242</v>
      </c>
      <c r="H85" s="1" t="s">
        <v>243</v>
      </c>
      <c r="I85" s="23" t="s">
        <v>260</v>
      </c>
      <c r="J85" s="77">
        <v>43921</v>
      </c>
      <c r="K85" s="23"/>
      <c r="L85" s="23"/>
      <c r="M85" s="23"/>
      <c r="N85" s="23"/>
      <c r="O85" s="23"/>
      <c r="P85" s="23" t="s">
        <v>249</v>
      </c>
      <c r="Q85" s="23" t="s">
        <v>249</v>
      </c>
      <c r="R85" s="23" t="s">
        <v>249</v>
      </c>
      <c r="S85" s="23" t="s">
        <v>249</v>
      </c>
      <c r="T85" s="23"/>
      <c r="U85" s="65"/>
      <c r="V85" s="69"/>
      <c r="W85" s="25"/>
      <c r="X85" s="23"/>
      <c r="Y85" s="23"/>
      <c r="Z85" s="58"/>
      <c r="AA85" s="23"/>
      <c r="AB85" s="23"/>
    </row>
    <row r="86" spans="1:28" s="8" customFormat="1" ht="15.95" customHeight="1">
      <c r="A86" s="44" t="s">
        <v>236</v>
      </c>
      <c r="B86" s="45" t="s">
        <v>606</v>
      </c>
      <c r="C86" s="45" t="s">
        <v>607</v>
      </c>
      <c r="D86" s="11" t="s">
        <v>608</v>
      </c>
      <c r="E86" s="45" t="s">
        <v>609</v>
      </c>
      <c r="F86" s="1" t="s">
        <v>241</v>
      </c>
      <c r="G86" s="1" t="s">
        <v>242</v>
      </c>
      <c r="H86" s="1" t="s">
        <v>243</v>
      </c>
      <c r="I86" s="23" t="s">
        <v>244</v>
      </c>
      <c r="J86" s="77">
        <v>43921</v>
      </c>
      <c r="K86" s="23" t="s">
        <v>290</v>
      </c>
      <c r="L86" s="16" t="s">
        <v>246</v>
      </c>
      <c r="M86" s="23">
        <v>196</v>
      </c>
      <c r="N86" s="79">
        <v>44055</v>
      </c>
      <c r="O86" t="s">
        <v>256</v>
      </c>
      <c r="P86" s="23" t="s">
        <v>249</v>
      </c>
      <c r="Q86" s="23" t="s">
        <v>244</v>
      </c>
      <c r="R86" s="23" t="s">
        <v>249</v>
      </c>
      <c r="S86" s="23" t="s">
        <v>249</v>
      </c>
      <c r="T86" s="23" t="s">
        <v>250</v>
      </c>
      <c r="U86" s="65"/>
      <c r="V86" s="69"/>
      <c r="W86" s="25"/>
      <c r="X86" s="23"/>
      <c r="Y86" s="23"/>
      <c r="Z86" s="58"/>
      <c r="AA86" s="23"/>
      <c r="AB86" s="23"/>
    </row>
    <row r="87" spans="1:28" s="8" customFormat="1" ht="15.95" customHeight="1">
      <c r="A87" s="44" t="s">
        <v>236</v>
      </c>
      <c r="B87" s="45" t="s">
        <v>606</v>
      </c>
      <c r="C87" s="45" t="s">
        <v>610</v>
      </c>
      <c r="D87" s="11" t="s">
        <v>611</v>
      </c>
      <c r="E87" s="45" t="s">
        <v>612</v>
      </c>
      <c r="F87" s="1" t="s">
        <v>241</v>
      </c>
      <c r="G87" s="1" t="s">
        <v>242</v>
      </c>
      <c r="H87" s="1" t="s">
        <v>243</v>
      </c>
      <c r="I87" s="23" t="s">
        <v>260</v>
      </c>
      <c r="J87" s="77">
        <v>43921</v>
      </c>
      <c r="K87" s="23"/>
      <c r="L87" s="23"/>
      <c r="M87" s="23"/>
      <c r="N87" s="23"/>
      <c r="O87" s="23"/>
      <c r="P87" s="23" t="s">
        <v>249</v>
      </c>
      <c r="Q87" s="23" t="s">
        <v>249</v>
      </c>
      <c r="R87" s="23" t="s">
        <v>249</v>
      </c>
      <c r="S87" s="23" t="s">
        <v>249</v>
      </c>
      <c r="T87" s="23"/>
      <c r="U87" s="65"/>
      <c r="V87" s="69"/>
      <c r="W87" s="25"/>
      <c r="X87" s="23"/>
      <c r="Y87" s="23"/>
      <c r="Z87" s="58"/>
      <c r="AA87" s="23"/>
      <c r="AB87" s="23"/>
    </row>
    <row r="88" spans="1:28" s="8" customFormat="1" ht="15.95" customHeight="1">
      <c r="A88" s="44" t="s">
        <v>236</v>
      </c>
      <c r="B88" s="45" t="s">
        <v>606</v>
      </c>
      <c r="C88" s="45" t="s">
        <v>613</v>
      </c>
      <c r="D88" s="11" t="s">
        <v>614</v>
      </c>
      <c r="E88" s="45" t="s">
        <v>615</v>
      </c>
      <c r="F88" s="1" t="s">
        <v>241</v>
      </c>
      <c r="G88" s="1" t="s">
        <v>242</v>
      </c>
      <c r="H88" s="1" t="s">
        <v>243</v>
      </c>
      <c r="I88" s="23" t="s">
        <v>260</v>
      </c>
      <c r="J88" s="77">
        <v>43921</v>
      </c>
      <c r="K88" s="23"/>
      <c r="L88" s="23"/>
      <c r="M88" s="23"/>
      <c r="N88" s="23"/>
      <c r="O88" s="23"/>
      <c r="P88" s="23" t="s">
        <v>249</v>
      </c>
      <c r="Q88" s="23" t="s">
        <v>249</v>
      </c>
      <c r="R88" s="23" t="s">
        <v>249</v>
      </c>
      <c r="S88" s="23" t="s">
        <v>249</v>
      </c>
      <c r="T88" s="23"/>
      <c r="U88" s="65"/>
      <c r="V88" s="69"/>
      <c r="W88" s="25"/>
      <c r="X88" s="23"/>
      <c r="Y88" s="23"/>
      <c r="Z88" s="58"/>
      <c r="AA88" s="23"/>
      <c r="AB88" s="23"/>
    </row>
    <row r="89" spans="1:28" s="8" customFormat="1" ht="15.95" customHeight="1">
      <c r="A89" s="44" t="s">
        <v>236</v>
      </c>
      <c r="B89" s="45" t="s">
        <v>606</v>
      </c>
      <c r="C89" s="45" t="s">
        <v>616</v>
      </c>
      <c r="D89" s="11" t="s">
        <v>617</v>
      </c>
      <c r="E89" s="45" t="s">
        <v>618</v>
      </c>
      <c r="F89" s="1" t="s">
        <v>241</v>
      </c>
      <c r="G89" s="1" t="s">
        <v>242</v>
      </c>
      <c r="H89" s="1" t="s">
        <v>243</v>
      </c>
      <c r="I89" s="23" t="s">
        <v>260</v>
      </c>
      <c r="J89" s="77">
        <v>43921</v>
      </c>
      <c r="K89" s="23"/>
      <c r="L89" s="23"/>
      <c r="M89" s="23"/>
      <c r="N89" s="23"/>
      <c r="O89" s="23"/>
      <c r="P89" s="23" t="s">
        <v>249</v>
      </c>
      <c r="Q89" s="23" t="s">
        <v>249</v>
      </c>
      <c r="R89" s="23" t="s">
        <v>249</v>
      </c>
      <c r="S89" s="23" t="s">
        <v>249</v>
      </c>
      <c r="T89" s="23"/>
      <c r="U89" s="65"/>
      <c r="V89" s="69"/>
      <c r="W89" s="25"/>
      <c r="X89" s="23"/>
      <c r="Y89" s="23"/>
      <c r="Z89" s="58"/>
      <c r="AA89" s="23"/>
      <c r="AB89" s="23"/>
    </row>
    <row r="90" spans="1:28" s="8" customFormat="1" ht="15.95" customHeight="1">
      <c r="A90" s="44" t="s">
        <v>236</v>
      </c>
      <c r="B90" s="45" t="s">
        <v>606</v>
      </c>
      <c r="C90" s="45" t="s">
        <v>619</v>
      </c>
      <c r="D90" s="11" t="s">
        <v>620</v>
      </c>
      <c r="E90" s="45" t="s">
        <v>621</v>
      </c>
      <c r="F90" s="1" t="s">
        <v>241</v>
      </c>
      <c r="G90" s="1" t="s">
        <v>242</v>
      </c>
      <c r="H90" s="1" t="s">
        <v>243</v>
      </c>
      <c r="I90" s="23" t="s">
        <v>260</v>
      </c>
      <c r="J90" s="77">
        <v>43921</v>
      </c>
      <c r="K90" s="23"/>
      <c r="L90" s="23"/>
      <c r="M90" s="23"/>
      <c r="N90" s="23"/>
      <c r="O90" s="23"/>
      <c r="P90" s="23" t="s">
        <v>249</v>
      </c>
      <c r="Q90" s="23" t="s">
        <v>249</v>
      </c>
      <c r="R90" s="23" t="s">
        <v>249</v>
      </c>
      <c r="S90" s="23" t="s">
        <v>249</v>
      </c>
      <c r="T90" s="23"/>
      <c r="U90" s="65"/>
      <c r="V90" s="69"/>
      <c r="W90" s="25"/>
      <c r="X90" s="23"/>
      <c r="Y90" s="23"/>
      <c r="Z90" s="58"/>
      <c r="AA90" s="23"/>
      <c r="AB90" s="23"/>
    </row>
    <row r="91" spans="1:28" s="8" customFormat="1" ht="15.95" customHeight="1">
      <c r="A91" s="44" t="s">
        <v>236</v>
      </c>
      <c r="B91" s="45" t="s">
        <v>606</v>
      </c>
      <c r="C91" s="45" t="s">
        <v>622</v>
      </c>
      <c r="D91" s="11" t="s">
        <v>623</v>
      </c>
      <c r="E91" s="45" t="s">
        <v>624</v>
      </c>
      <c r="F91" s="1" t="s">
        <v>241</v>
      </c>
      <c r="G91" s="1" t="s">
        <v>242</v>
      </c>
      <c r="H91" s="1" t="s">
        <v>243</v>
      </c>
      <c r="I91" s="23" t="s">
        <v>260</v>
      </c>
      <c r="J91" s="77">
        <v>43921</v>
      </c>
      <c r="K91" s="23"/>
      <c r="L91" s="23"/>
      <c r="M91" s="23"/>
      <c r="N91" s="23"/>
      <c r="O91" s="23"/>
      <c r="P91" s="23" t="s">
        <v>249</v>
      </c>
      <c r="Q91" s="23" t="s">
        <v>249</v>
      </c>
      <c r="R91" s="23" t="s">
        <v>249</v>
      </c>
      <c r="S91" s="23" t="s">
        <v>249</v>
      </c>
      <c r="T91" s="23"/>
      <c r="U91" s="65"/>
      <c r="V91" s="69"/>
      <c r="W91" s="25"/>
      <c r="X91" s="23"/>
      <c r="Y91" s="23"/>
      <c r="Z91" s="58"/>
      <c r="AA91" s="23"/>
      <c r="AB91" s="23"/>
    </row>
    <row r="92" spans="1:28" s="8" customFormat="1" ht="15.95" customHeight="1">
      <c r="A92" s="44" t="s">
        <v>236</v>
      </c>
      <c r="B92" s="11" t="s">
        <v>606</v>
      </c>
      <c r="C92" s="45" t="s">
        <v>625</v>
      </c>
      <c r="D92" s="11" t="s">
        <v>626</v>
      </c>
      <c r="E92" s="45" t="s">
        <v>627</v>
      </c>
      <c r="F92" s="1" t="s">
        <v>241</v>
      </c>
      <c r="G92" s="1" t="s">
        <v>242</v>
      </c>
      <c r="H92" s="1" t="s">
        <v>243</v>
      </c>
      <c r="I92" s="23" t="s">
        <v>244</v>
      </c>
      <c r="J92" s="77">
        <v>43921</v>
      </c>
      <c r="K92" s="23" t="s">
        <v>290</v>
      </c>
      <c r="L92" s="16" t="s">
        <v>246</v>
      </c>
      <c r="M92" s="23">
        <v>25</v>
      </c>
      <c r="N92" s="79">
        <v>44055</v>
      </c>
      <c r="O92" t="s">
        <v>628</v>
      </c>
      <c r="P92" s="23" t="s">
        <v>249</v>
      </c>
      <c r="Q92" s="23" t="s">
        <v>244</v>
      </c>
      <c r="R92" s="23" t="s">
        <v>249</v>
      </c>
      <c r="S92" s="23" t="s">
        <v>249</v>
      </c>
      <c r="T92" s="23" t="s">
        <v>250</v>
      </c>
      <c r="U92" s="65"/>
      <c r="V92" s="69"/>
      <c r="W92" s="25"/>
      <c r="X92" s="23"/>
      <c r="Y92" s="23"/>
      <c r="Z92" s="58"/>
      <c r="AA92" s="23"/>
      <c r="AB92" s="23"/>
    </row>
    <row r="93" spans="1:28" s="8" customFormat="1" ht="15.95" customHeight="1">
      <c r="A93" s="44" t="s">
        <v>236</v>
      </c>
      <c r="B93" s="11" t="s">
        <v>606</v>
      </c>
      <c r="C93" s="45" t="s">
        <v>629</v>
      </c>
      <c r="D93" s="11" t="s">
        <v>630</v>
      </c>
      <c r="E93" s="45" t="s">
        <v>631</v>
      </c>
      <c r="F93" s="1" t="s">
        <v>241</v>
      </c>
      <c r="G93" s="1" t="s">
        <v>242</v>
      </c>
      <c r="H93" s="1" t="s">
        <v>243</v>
      </c>
      <c r="I93" s="23" t="s">
        <v>260</v>
      </c>
      <c r="J93" s="77">
        <v>43921</v>
      </c>
      <c r="K93" s="23"/>
      <c r="L93" s="23"/>
      <c r="M93" s="23"/>
      <c r="N93" s="23"/>
      <c r="O93" s="23"/>
      <c r="P93" s="23" t="s">
        <v>249</v>
      </c>
      <c r="Q93" s="23" t="s">
        <v>249</v>
      </c>
      <c r="R93" s="23" t="s">
        <v>249</v>
      </c>
      <c r="S93" s="23" t="s">
        <v>249</v>
      </c>
      <c r="T93" s="23"/>
      <c r="U93" s="65"/>
      <c r="V93" s="69"/>
      <c r="W93" s="25"/>
      <c r="X93" s="23"/>
      <c r="Y93" s="23"/>
      <c r="Z93" s="58"/>
      <c r="AA93" s="23"/>
      <c r="AB93" s="23"/>
    </row>
    <row r="94" spans="1:28" s="8" customFormat="1" ht="15.95" customHeight="1">
      <c r="A94" s="44" t="s">
        <v>236</v>
      </c>
      <c r="B94" s="11" t="s">
        <v>606</v>
      </c>
      <c r="C94" s="45" t="s">
        <v>632</v>
      </c>
      <c r="D94" s="11" t="s">
        <v>633</v>
      </c>
      <c r="E94" s="45" t="s">
        <v>634</v>
      </c>
      <c r="F94" s="1" t="s">
        <v>241</v>
      </c>
      <c r="G94" s="1" t="s">
        <v>242</v>
      </c>
      <c r="H94" s="1" t="s">
        <v>243</v>
      </c>
      <c r="I94" s="23" t="s">
        <v>244</v>
      </c>
      <c r="J94" s="77">
        <v>43921</v>
      </c>
      <c r="K94" s="23" t="s">
        <v>290</v>
      </c>
      <c r="L94" s="16" t="s">
        <v>246</v>
      </c>
      <c r="M94" s="23">
        <v>81</v>
      </c>
      <c r="N94" s="79">
        <v>44055</v>
      </c>
      <c r="O94" t="s">
        <v>635</v>
      </c>
      <c r="P94" s="23" t="s">
        <v>249</v>
      </c>
      <c r="Q94" s="23" t="s">
        <v>244</v>
      </c>
      <c r="R94" s="23" t="s">
        <v>249</v>
      </c>
      <c r="S94" s="23" t="s">
        <v>249</v>
      </c>
      <c r="T94" s="23" t="s">
        <v>250</v>
      </c>
      <c r="U94" s="65"/>
      <c r="V94" s="69"/>
      <c r="W94" s="25"/>
      <c r="X94" s="23"/>
      <c r="Y94" s="23"/>
      <c r="Z94" s="58"/>
      <c r="AA94" s="23"/>
      <c r="AB94" s="23"/>
    </row>
    <row r="95" spans="1:28" s="8" customFormat="1" ht="15.95" customHeight="1">
      <c r="A95" s="44" t="s">
        <v>236</v>
      </c>
      <c r="B95" s="11" t="s">
        <v>606</v>
      </c>
      <c r="C95" s="45" t="s">
        <v>636</v>
      </c>
      <c r="D95" s="11" t="s">
        <v>637</v>
      </c>
      <c r="E95" s="45" t="s">
        <v>638</v>
      </c>
      <c r="F95" s="1" t="s">
        <v>241</v>
      </c>
      <c r="G95" s="1" t="s">
        <v>242</v>
      </c>
      <c r="H95" s="1" t="s">
        <v>243</v>
      </c>
      <c r="I95" s="23" t="s">
        <v>244</v>
      </c>
      <c r="J95" s="77">
        <v>43921</v>
      </c>
      <c r="K95" s="23" t="s">
        <v>290</v>
      </c>
      <c r="L95" s="16" t="s">
        <v>246</v>
      </c>
      <c r="M95" s="23">
        <v>81</v>
      </c>
      <c r="N95" s="79">
        <v>44055</v>
      </c>
      <c r="O95" t="s">
        <v>639</v>
      </c>
      <c r="P95" s="23" t="s">
        <v>249</v>
      </c>
      <c r="Q95" s="23" t="s">
        <v>244</v>
      </c>
      <c r="R95" s="23" t="s">
        <v>249</v>
      </c>
      <c r="S95" s="23" t="s">
        <v>249</v>
      </c>
      <c r="T95" s="23" t="s">
        <v>250</v>
      </c>
      <c r="U95" s="65"/>
      <c r="V95" s="69"/>
      <c r="W95" s="25"/>
      <c r="X95" s="23"/>
      <c r="Y95" s="23"/>
      <c r="Z95" s="58"/>
      <c r="AA95" s="23"/>
      <c r="AB95" s="23"/>
    </row>
    <row r="96" spans="1:28" s="8" customFormat="1" ht="15.95" customHeight="1">
      <c r="A96" s="44" t="s">
        <v>236</v>
      </c>
      <c r="B96" s="11" t="s">
        <v>606</v>
      </c>
      <c r="C96" s="45" t="s">
        <v>640</v>
      </c>
      <c r="D96" s="11" t="s">
        <v>641</v>
      </c>
      <c r="E96" s="45" t="s">
        <v>642</v>
      </c>
      <c r="F96" s="1" t="s">
        <v>241</v>
      </c>
      <c r="G96" s="1" t="s">
        <v>242</v>
      </c>
      <c r="H96" s="1" t="s">
        <v>243</v>
      </c>
      <c r="I96" s="23" t="s">
        <v>244</v>
      </c>
      <c r="J96" s="77">
        <v>43921</v>
      </c>
      <c r="K96" s="23" t="s">
        <v>290</v>
      </c>
      <c r="L96" s="16" t="s">
        <v>246</v>
      </c>
      <c r="M96" s="23">
        <v>11</v>
      </c>
      <c r="N96" s="79">
        <v>44055</v>
      </c>
      <c r="O96" t="s">
        <v>643</v>
      </c>
      <c r="P96" s="23" t="s">
        <v>249</v>
      </c>
      <c r="Q96" s="23" t="s">
        <v>244</v>
      </c>
      <c r="R96" s="23" t="s">
        <v>249</v>
      </c>
      <c r="S96" s="23" t="s">
        <v>249</v>
      </c>
      <c r="T96" s="23" t="s">
        <v>250</v>
      </c>
      <c r="U96" s="65"/>
      <c r="V96" s="69"/>
      <c r="W96" s="25"/>
      <c r="X96" s="23"/>
      <c r="Y96" s="23"/>
      <c r="Z96" s="58"/>
      <c r="AA96" s="23"/>
      <c r="AB96" s="23"/>
    </row>
    <row r="97" spans="1:28" s="8" customFormat="1" ht="15.95" customHeight="1">
      <c r="A97" s="44" t="s">
        <v>236</v>
      </c>
      <c r="B97" s="11" t="s">
        <v>606</v>
      </c>
      <c r="C97" s="45" t="s">
        <v>644</v>
      </c>
      <c r="D97" s="11" t="s">
        <v>645</v>
      </c>
      <c r="E97" s="45" t="s">
        <v>646</v>
      </c>
      <c r="F97" s="1" t="s">
        <v>241</v>
      </c>
      <c r="G97" s="1" t="s">
        <v>242</v>
      </c>
      <c r="H97" s="1" t="s">
        <v>243</v>
      </c>
      <c r="I97" s="23" t="s">
        <v>244</v>
      </c>
      <c r="J97" s="77">
        <v>43921</v>
      </c>
      <c r="K97" s="23" t="s">
        <v>290</v>
      </c>
      <c r="L97" s="16" t="s">
        <v>246</v>
      </c>
      <c r="M97" s="23">
        <v>8</v>
      </c>
      <c r="N97" s="79">
        <v>44055</v>
      </c>
      <c r="O97" t="s">
        <v>647</v>
      </c>
      <c r="P97" s="23" t="s">
        <v>249</v>
      </c>
      <c r="Q97" s="23" t="s">
        <v>244</v>
      </c>
      <c r="R97" s="23" t="s">
        <v>249</v>
      </c>
      <c r="S97" s="23" t="s">
        <v>249</v>
      </c>
      <c r="T97" s="23" t="s">
        <v>250</v>
      </c>
      <c r="U97" s="65"/>
      <c r="V97" s="69"/>
      <c r="W97" s="25"/>
      <c r="X97" s="23"/>
      <c r="Y97" s="23"/>
      <c r="Z97" s="58"/>
      <c r="AA97" s="23"/>
      <c r="AB97" s="23"/>
    </row>
    <row r="98" spans="1:28" s="8" customFormat="1" ht="15.95" customHeight="1">
      <c r="A98" s="44" t="s">
        <v>236</v>
      </c>
      <c r="B98" s="11" t="s">
        <v>606</v>
      </c>
      <c r="C98" s="45" t="s">
        <v>648</v>
      </c>
      <c r="D98" s="11" t="s">
        <v>649</v>
      </c>
      <c r="E98" s="45" t="s">
        <v>650</v>
      </c>
      <c r="F98" s="1" t="s">
        <v>241</v>
      </c>
      <c r="G98" s="1" t="s">
        <v>242</v>
      </c>
      <c r="H98" s="1" t="s">
        <v>243</v>
      </c>
      <c r="I98" s="23" t="s">
        <v>244</v>
      </c>
      <c r="J98" s="77">
        <v>43921</v>
      </c>
      <c r="K98" s="23" t="s">
        <v>290</v>
      </c>
      <c r="L98" s="16" t="s">
        <v>246</v>
      </c>
      <c r="M98" s="23">
        <v>78</v>
      </c>
      <c r="N98" s="79">
        <v>44055</v>
      </c>
      <c r="O98" s="23" t="s">
        <v>260</v>
      </c>
      <c r="P98" s="23" t="s">
        <v>244</v>
      </c>
      <c r="Q98" s="23" t="s">
        <v>244</v>
      </c>
      <c r="R98" s="23" t="s">
        <v>249</v>
      </c>
      <c r="S98" s="23" t="s">
        <v>249</v>
      </c>
      <c r="T98" s="23" t="s">
        <v>651</v>
      </c>
      <c r="U98" s="65"/>
      <c r="V98" s="69"/>
      <c r="W98" s="25"/>
      <c r="X98" s="23"/>
      <c r="Y98" s="23"/>
      <c r="Z98" s="58"/>
      <c r="AA98" s="23"/>
      <c r="AB98" s="23"/>
    </row>
    <row r="99" spans="1:28" s="8" customFormat="1" ht="15.95" customHeight="1">
      <c r="A99" s="44" t="s">
        <v>236</v>
      </c>
      <c r="B99" s="11" t="s">
        <v>606</v>
      </c>
      <c r="C99" s="45" t="s">
        <v>652</v>
      </c>
      <c r="D99" s="11" t="s">
        <v>653</v>
      </c>
      <c r="E99" s="45" t="s">
        <v>654</v>
      </c>
      <c r="F99" s="1" t="s">
        <v>241</v>
      </c>
      <c r="G99" s="1" t="s">
        <v>242</v>
      </c>
      <c r="H99" s="1" t="s">
        <v>243</v>
      </c>
      <c r="I99" s="23" t="s">
        <v>244</v>
      </c>
      <c r="J99" s="77">
        <v>43921</v>
      </c>
      <c r="K99" s="23" t="s">
        <v>655</v>
      </c>
      <c r="L99" s="23" t="s">
        <v>656</v>
      </c>
      <c r="M99" s="23">
        <v>46</v>
      </c>
      <c r="N99" s="78">
        <v>42959</v>
      </c>
      <c r="O99" t="s">
        <v>657</v>
      </c>
      <c r="P99" s="23" t="s">
        <v>249</v>
      </c>
      <c r="Q99" s="23" t="s">
        <v>244</v>
      </c>
      <c r="R99" s="23" t="s">
        <v>249</v>
      </c>
      <c r="S99" s="23" t="s">
        <v>249</v>
      </c>
      <c r="T99" s="23" t="s">
        <v>658</v>
      </c>
      <c r="U99" s="65"/>
      <c r="V99" s="69"/>
      <c r="W99" s="25"/>
      <c r="X99" s="23"/>
      <c r="Y99" s="23"/>
      <c r="Z99" s="58"/>
      <c r="AA99" s="23"/>
      <c r="AB99" s="23"/>
    </row>
    <row r="100" spans="1:28" s="8" customFormat="1" ht="15.95" customHeight="1">
      <c r="A100" s="44" t="s">
        <v>236</v>
      </c>
      <c r="B100" s="11" t="s">
        <v>606</v>
      </c>
      <c r="C100" s="45" t="s">
        <v>659</v>
      </c>
      <c r="D100" s="11" t="s">
        <v>660</v>
      </c>
      <c r="E100" s="45" t="s">
        <v>661</v>
      </c>
      <c r="F100" s="1" t="s">
        <v>241</v>
      </c>
      <c r="G100" s="1" t="s">
        <v>242</v>
      </c>
      <c r="H100" s="1" t="s">
        <v>243</v>
      </c>
      <c r="I100" s="23" t="s">
        <v>244</v>
      </c>
      <c r="J100" s="77">
        <v>43921</v>
      </c>
      <c r="K100" s="23" t="s">
        <v>290</v>
      </c>
      <c r="L100" s="16" t="s">
        <v>246</v>
      </c>
      <c r="M100" s="23">
        <v>78</v>
      </c>
      <c r="N100" s="79">
        <v>44055</v>
      </c>
      <c r="O100" t="s">
        <v>662</v>
      </c>
      <c r="P100" s="23" t="s">
        <v>249</v>
      </c>
      <c r="Q100" s="23" t="s">
        <v>244</v>
      </c>
      <c r="R100" s="23" t="s">
        <v>249</v>
      </c>
      <c r="S100" s="23" t="s">
        <v>249</v>
      </c>
      <c r="T100" s="23" t="s">
        <v>250</v>
      </c>
      <c r="U100" s="65"/>
      <c r="V100" s="69"/>
      <c r="W100" s="25"/>
      <c r="X100" s="23"/>
      <c r="Y100" s="23"/>
      <c r="Z100" s="58"/>
      <c r="AA100" s="23"/>
      <c r="AB100" s="23"/>
    </row>
    <row r="101" spans="1:28" s="8" customFormat="1" ht="15.95" customHeight="1">
      <c r="A101" s="44" t="s">
        <v>236</v>
      </c>
      <c r="B101" s="11" t="s">
        <v>606</v>
      </c>
      <c r="C101" s="45" t="s">
        <v>663</v>
      </c>
      <c r="D101" s="11" t="s">
        <v>664</v>
      </c>
      <c r="E101" s="45" t="s">
        <v>665</v>
      </c>
      <c r="F101" s="1" t="s">
        <v>241</v>
      </c>
      <c r="G101" s="1" t="s">
        <v>242</v>
      </c>
      <c r="H101" s="1" t="s">
        <v>243</v>
      </c>
      <c r="I101" s="23" t="s">
        <v>260</v>
      </c>
      <c r="J101" s="77">
        <v>43921</v>
      </c>
      <c r="K101" s="23"/>
      <c r="L101" s="23"/>
      <c r="M101" s="23"/>
      <c r="N101" s="23"/>
      <c r="O101" s="23"/>
      <c r="P101" s="23" t="s">
        <v>249</v>
      </c>
      <c r="Q101" s="23" t="s">
        <v>249</v>
      </c>
      <c r="R101" s="23" t="s">
        <v>249</v>
      </c>
      <c r="S101" s="23" t="s">
        <v>249</v>
      </c>
      <c r="T101" s="23"/>
      <c r="U101" s="65"/>
      <c r="V101" s="69"/>
      <c r="W101" s="25"/>
      <c r="X101" s="23"/>
      <c r="Y101" s="23"/>
      <c r="Z101" s="58"/>
      <c r="AA101" s="23"/>
      <c r="AB101" s="23"/>
    </row>
    <row r="102" spans="1:28" s="8" customFormat="1" ht="15.95" customHeight="1">
      <c r="A102" s="44" t="s">
        <v>236</v>
      </c>
      <c r="B102" s="11" t="s">
        <v>606</v>
      </c>
      <c r="C102" s="45" t="s">
        <v>666</v>
      </c>
      <c r="D102" s="11" t="s">
        <v>667</v>
      </c>
      <c r="E102" s="45" t="s">
        <v>668</v>
      </c>
      <c r="F102" s="1" t="s">
        <v>241</v>
      </c>
      <c r="G102" s="1" t="s">
        <v>242</v>
      </c>
      <c r="H102" s="1" t="s">
        <v>243</v>
      </c>
      <c r="I102" s="23" t="s">
        <v>260</v>
      </c>
      <c r="J102" s="77">
        <v>43921</v>
      </c>
      <c r="K102" s="23"/>
      <c r="L102" s="23"/>
      <c r="M102" s="23"/>
      <c r="N102" s="23"/>
      <c r="O102" s="23"/>
      <c r="P102" s="23" t="s">
        <v>249</v>
      </c>
      <c r="Q102" s="23" t="s">
        <v>249</v>
      </c>
      <c r="R102" s="23" t="s">
        <v>249</v>
      </c>
      <c r="S102" s="23" t="s">
        <v>249</v>
      </c>
      <c r="T102" s="23"/>
      <c r="U102" s="65"/>
      <c r="V102" s="69"/>
      <c r="W102" s="25"/>
      <c r="X102" s="23"/>
      <c r="Y102" s="23"/>
      <c r="Z102" s="58"/>
      <c r="AA102" s="23"/>
      <c r="AB102" s="23"/>
    </row>
    <row r="103" spans="1:28" s="8" customFormat="1" ht="15.95" customHeight="1">
      <c r="A103" s="44" t="s">
        <v>236</v>
      </c>
      <c r="B103" s="11" t="s">
        <v>606</v>
      </c>
      <c r="C103" s="45" t="s">
        <v>669</v>
      </c>
      <c r="D103" s="11" t="s">
        <v>670</v>
      </c>
      <c r="E103" s="45" t="s">
        <v>671</v>
      </c>
      <c r="F103" s="1" t="s">
        <v>241</v>
      </c>
      <c r="G103" s="1" t="s">
        <v>242</v>
      </c>
      <c r="H103" s="1" t="s">
        <v>243</v>
      </c>
      <c r="I103" s="23" t="s">
        <v>260</v>
      </c>
      <c r="J103" s="77">
        <v>43921</v>
      </c>
      <c r="K103" s="23"/>
      <c r="L103" s="23"/>
      <c r="M103" s="23"/>
      <c r="N103" s="23"/>
      <c r="O103" s="23"/>
      <c r="P103" s="23" t="s">
        <v>249</v>
      </c>
      <c r="Q103" s="23" t="s">
        <v>249</v>
      </c>
      <c r="R103" s="23" t="s">
        <v>249</v>
      </c>
      <c r="S103" s="23" t="s">
        <v>249</v>
      </c>
      <c r="T103" s="23"/>
      <c r="U103" s="65"/>
      <c r="V103" s="69"/>
      <c r="W103" s="25"/>
      <c r="X103" s="23"/>
      <c r="Y103" s="23"/>
      <c r="Z103" s="58"/>
      <c r="AA103" s="23"/>
      <c r="AB103" s="23"/>
    </row>
    <row r="104" spans="1:28" s="8" customFormat="1" ht="15.95" customHeight="1">
      <c r="A104" s="44" t="s">
        <v>236</v>
      </c>
      <c r="B104" s="11" t="s">
        <v>606</v>
      </c>
      <c r="C104" s="45" t="s">
        <v>672</v>
      </c>
      <c r="D104" s="11" t="s">
        <v>673</v>
      </c>
      <c r="E104" s="45" t="s">
        <v>674</v>
      </c>
      <c r="F104" s="1" t="s">
        <v>241</v>
      </c>
      <c r="G104" s="1" t="s">
        <v>242</v>
      </c>
      <c r="H104" s="1" t="s">
        <v>243</v>
      </c>
      <c r="I104" s="23" t="s">
        <v>260</v>
      </c>
      <c r="J104" s="77">
        <v>43921</v>
      </c>
      <c r="K104" s="23"/>
      <c r="L104" s="23"/>
      <c r="M104" s="23"/>
      <c r="N104" s="23"/>
      <c r="O104" s="23"/>
      <c r="P104" s="23" t="s">
        <v>249</v>
      </c>
      <c r="Q104" s="23" t="s">
        <v>249</v>
      </c>
      <c r="R104" s="23" t="s">
        <v>249</v>
      </c>
      <c r="S104" s="23" t="s">
        <v>249</v>
      </c>
      <c r="T104" s="23"/>
      <c r="U104" s="65"/>
      <c r="V104" s="69"/>
      <c r="W104" s="25"/>
      <c r="X104" s="23"/>
      <c r="Y104" s="23"/>
      <c r="Z104" s="58"/>
      <c r="AA104" s="23"/>
      <c r="AB104" s="23"/>
    </row>
    <row r="105" spans="1:28" s="8" customFormat="1" ht="15.95" customHeight="1">
      <c r="A105" s="44" t="s">
        <v>236</v>
      </c>
      <c r="B105" s="11" t="s">
        <v>606</v>
      </c>
      <c r="C105" s="45" t="s">
        <v>675</v>
      </c>
      <c r="D105" s="11" t="s">
        <v>676</v>
      </c>
      <c r="E105" s="45" t="s">
        <v>677</v>
      </c>
      <c r="F105" s="12" t="s">
        <v>373</v>
      </c>
      <c r="G105" s="12" t="s">
        <v>678</v>
      </c>
      <c r="H105" s="1" t="s">
        <v>243</v>
      </c>
      <c r="I105" s="23">
        <v>5</v>
      </c>
      <c r="J105" s="77">
        <v>43921</v>
      </c>
      <c r="K105" s="23" t="s">
        <v>290</v>
      </c>
      <c r="L105" s="16" t="s">
        <v>246</v>
      </c>
      <c r="M105" s="23">
        <v>81</v>
      </c>
      <c r="N105" s="79">
        <v>44055</v>
      </c>
      <c r="O105" s="23" t="s">
        <v>679</v>
      </c>
      <c r="P105" s="23" t="s">
        <v>249</v>
      </c>
      <c r="Q105" s="23" t="s">
        <v>244</v>
      </c>
      <c r="R105" s="23" t="s">
        <v>249</v>
      </c>
      <c r="S105" s="23" t="s">
        <v>249</v>
      </c>
      <c r="T105" s="23" t="s">
        <v>680</v>
      </c>
      <c r="U105" s="65"/>
      <c r="V105" s="69"/>
      <c r="W105" s="25"/>
      <c r="X105" s="23"/>
      <c r="Y105" s="23"/>
      <c r="Z105" s="58"/>
      <c r="AA105" s="23"/>
      <c r="AB105" s="23"/>
    </row>
    <row r="106" spans="1:28" s="8" customFormat="1" ht="15.95" customHeight="1">
      <c r="A106" s="44" t="s">
        <v>236</v>
      </c>
      <c r="B106" s="11" t="s">
        <v>606</v>
      </c>
      <c r="C106" s="45" t="s">
        <v>681</v>
      </c>
      <c r="D106" s="11" t="s">
        <v>682</v>
      </c>
      <c r="E106" s="45" t="s">
        <v>683</v>
      </c>
      <c r="F106" s="1" t="s">
        <v>241</v>
      </c>
      <c r="G106" s="1" t="s">
        <v>242</v>
      </c>
      <c r="H106" s="1" t="s">
        <v>243</v>
      </c>
      <c r="I106" s="23" t="s">
        <v>244</v>
      </c>
      <c r="J106" s="77">
        <v>43921</v>
      </c>
      <c r="K106" s="23" t="s">
        <v>290</v>
      </c>
      <c r="L106" s="16" t="s">
        <v>246</v>
      </c>
      <c r="M106" s="145" t="s">
        <v>278</v>
      </c>
      <c r="N106" s="79">
        <v>44055</v>
      </c>
      <c r="O106" s="23" t="s">
        <v>260</v>
      </c>
      <c r="P106" s="23" t="s">
        <v>249</v>
      </c>
      <c r="Q106" s="23" t="s">
        <v>244</v>
      </c>
      <c r="R106" s="23" t="s">
        <v>249</v>
      </c>
      <c r="S106" s="23" t="s">
        <v>249</v>
      </c>
      <c r="T106" s="24" t="s">
        <v>279</v>
      </c>
      <c r="U106" s="65"/>
      <c r="V106" s="69"/>
      <c r="W106" s="25"/>
      <c r="X106" s="23"/>
      <c r="Y106" s="23"/>
      <c r="Z106" s="58"/>
      <c r="AA106" s="23"/>
      <c r="AB106" s="23"/>
    </row>
    <row r="107" spans="1:28" s="8" customFormat="1" ht="15.95" customHeight="1">
      <c r="A107" s="44" t="s">
        <v>236</v>
      </c>
      <c r="B107" s="11" t="s">
        <v>237</v>
      </c>
      <c r="C107" s="45" t="s">
        <v>238</v>
      </c>
      <c r="D107" s="11" t="s">
        <v>239</v>
      </c>
      <c r="E107" s="45" t="s">
        <v>240</v>
      </c>
      <c r="F107" s="1" t="s">
        <v>241</v>
      </c>
      <c r="G107" s="1" t="s">
        <v>242</v>
      </c>
      <c r="H107" s="1" t="s">
        <v>684</v>
      </c>
      <c r="I107" s="23" t="s">
        <v>244</v>
      </c>
      <c r="J107" s="78">
        <v>43555</v>
      </c>
      <c r="K107" s="62" t="s">
        <v>592</v>
      </c>
      <c r="L107" s="23" t="s">
        <v>593</v>
      </c>
      <c r="M107" s="50" t="s">
        <v>247</v>
      </c>
      <c r="N107" s="79">
        <v>43661</v>
      </c>
      <c r="O107" t="s">
        <v>685</v>
      </c>
      <c r="P107" s="23" t="s">
        <v>249</v>
      </c>
      <c r="Q107" s="23" t="s">
        <v>244</v>
      </c>
      <c r="R107" s="23" t="s">
        <v>249</v>
      </c>
      <c r="S107" s="23" t="s">
        <v>249</v>
      </c>
      <c r="T107" s="23" t="s">
        <v>250</v>
      </c>
      <c r="U107" s="65"/>
      <c r="V107" s="69"/>
      <c r="W107" s="25"/>
      <c r="X107" s="23"/>
      <c r="Y107" s="23"/>
      <c r="Z107" s="58"/>
      <c r="AA107" s="23"/>
      <c r="AB107" s="23"/>
    </row>
    <row r="108" spans="1:28" s="8" customFormat="1" ht="15.95" customHeight="1">
      <c r="A108" s="44" t="s">
        <v>236</v>
      </c>
      <c r="B108" s="11" t="s">
        <v>237</v>
      </c>
      <c r="C108" s="45" t="s">
        <v>253</v>
      </c>
      <c r="D108" s="11" t="s">
        <v>254</v>
      </c>
      <c r="E108" s="45" t="s">
        <v>255</v>
      </c>
      <c r="F108" s="1" t="s">
        <v>241</v>
      </c>
      <c r="G108" s="1" t="s">
        <v>242</v>
      </c>
      <c r="H108" s="1" t="s">
        <v>684</v>
      </c>
      <c r="I108" s="23" t="s">
        <v>244</v>
      </c>
      <c r="J108" s="78">
        <v>43555</v>
      </c>
      <c r="K108" s="62" t="s">
        <v>592</v>
      </c>
      <c r="L108" s="23" t="s">
        <v>593</v>
      </c>
      <c r="M108" s="23">
        <v>137</v>
      </c>
      <c r="N108" s="79">
        <v>43661</v>
      </c>
      <c r="O108" t="s">
        <v>686</v>
      </c>
      <c r="P108" s="23" t="s">
        <v>249</v>
      </c>
      <c r="Q108" s="23" t="s">
        <v>244</v>
      </c>
      <c r="R108" s="23" t="s">
        <v>249</v>
      </c>
      <c r="S108" s="23" t="s">
        <v>249</v>
      </c>
      <c r="T108" s="23" t="s">
        <v>680</v>
      </c>
      <c r="U108" s="65"/>
      <c r="V108" s="69"/>
      <c r="W108" s="25"/>
      <c r="X108" s="23"/>
      <c r="Y108" s="23"/>
      <c r="Z108" s="58"/>
      <c r="AA108" s="23"/>
      <c r="AB108" s="23"/>
    </row>
    <row r="109" spans="1:28" s="8" customFormat="1" ht="15.95" customHeight="1">
      <c r="A109" s="44" t="s">
        <v>236</v>
      </c>
      <c r="B109" s="11" t="s">
        <v>237</v>
      </c>
      <c r="C109" s="45" t="s">
        <v>257</v>
      </c>
      <c r="D109" s="11" t="s">
        <v>258</v>
      </c>
      <c r="E109" s="45" t="s">
        <v>259</v>
      </c>
      <c r="F109" s="1" t="s">
        <v>241</v>
      </c>
      <c r="G109" s="1" t="s">
        <v>242</v>
      </c>
      <c r="H109" s="1" t="s">
        <v>684</v>
      </c>
      <c r="I109" s="23" t="s">
        <v>249</v>
      </c>
      <c r="J109" s="78">
        <v>43555</v>
      </c>
      <c r="K109" s="62" t="s">
        <v>592</v>
      </c>
      <c r="L109" s="23" t="s">
        <v>593</v>
      </c>
      <c r="M109" s="23">
        <v>33</v>
      </c>
      <c r="N109" s="79">
        <v>43661</v>
      </c>
      <c r="O109" s="23" t="s">
        <v>260</v>
      </c>
      <c r="P109" s="23" t="s">
        <v>249</v>
      </c>
      <c r="Q109" s="23" t="s">
        <v>244</v>
      </c>
      <c r="R109" s="23" t="s">
        <v>249</v>
      </c>
      <c r="S109" s="23" t="s">
        <v>249</v>
      </c>
      <c r="T109" s="23" t="s">
        <v>687</v>
      </c>
      <c r="U109" s="65"/>
      <c r="V109" s="69"/>
      <c r="W109" s="25"/>
      <c r="X109" s="23"/>
      <c r="Y109" s="23"/>
      <c r="Z109" s="58"/>
      <c r="AA109" s="23"/>
      <c r="AB109" s="23"/>
    </row>
    <row r="110" spans="1:28" s="8" customFormat="1" ht="15.95" customHeight="1">
      <c r="A110" s="44" t="s">
        <v>236</v>
      </c>
      <c r="B110" s="11" t="s">
        <v>237</v>
      </c>
      <c r="C110" s="45" t="s">
        <v>269</v>
      </c>
      <c r="D110" s="11" t="s">
        <v>270</v>
      </c>
      <c r="E110" s="45" t="s">
        <v>271</v>
      </c>
      <c r="F110" s="1" t="s">
        <v>241</v>
      </c>
      <c r="G110" s="1" t="s">
        <v>242</v>
      </c>
      <c r="H110" s="1" t="s">
        <v>684</v>
      </c>
      <c r="I110" s="23" t="s">
        <v>249</v>
      </c>
      <c r="J110" s="78">
        <v>43555</v>
      </c>
      <c r="K110" s="62" t="s">
        <v>592</v>
      </c>
      <c r="L110" s="23" t="s">
        <v>593</v>
      </c>
      <c r="M110" s="23">
        <v>33</v>
      </c>
      <c r="N110" s="79">
        <v>43661</v>
      </c>
      <c r="O110" s="23" t="s">
        <v>260</v>
      </c>
      <c r="P110" s="23" t="s">
        <v>244</v>
      </c>
      <c r="Q110" s="23" t="s">
        <v>244</v>
      </c>
      <c r="R110" s="23" t="s">
        <v>249</v>
      </c>
      <c r="S110" s="23" t="s">
        <v>249</v>
      </c>
      <c r="T110" s="23" t="s">
        <v>687</v>
      </c>
      <c r="U110" s="65"/>
      <c r="V110" s="69"/>
      <c r="W110" s="25"/>
      <c r="X110" s="23"/>
      <c r="Y110" s="23"/>
      <c r="Z110" s="58"/>
      <c r="AA110" s="23"/>
      <c r="AB110" s="23"/>
    </row>
    <row r="111" spans="1:28" s="8" customFormat="1" ht="15.95" customHeight="1">
      <c r="A111" s="44" t="s">
        <v>236</v>
      </c>
      <c r="B111" s="11" t="s">
        <v>237</v>
      </c>
      <c r="C111" s="45" t="s">
        <v>275</v>
      </c>
      <c r="D111" s="11" t="s">
        <v>276</v>
      </c>
      <c r="E111" s="45" t="s">
        <v>277</v>
      </c>
      <c r="F111" s="1" t="s">
        <v>241</v>
      </c>
      <c r="G111" s="1" t="s">
        <v>242</v>
      </c>
      <c r="H111" s="1" t="s">
        <v>684</v>
      </c>
      <c r="I111" s="23" t="s">
        <v>249</v>
      </c>
      <c r="J111" s="78">
        <v>43555</v>
      </c>
      <c r="K111" s="62" t="s">
        <v>592</v>
      </c>
      <c r="L111" s="23" t="s">
        <v>593</v>
      </c>
      <c r="M111" s="145" t="s">
        <v>688</v>
      </c>
      <c r="N111" s="79">
        <v>43661</v>
      </c>
      <c r="O111" s="23" t="s">
        <v>260</v>
      </c>
      <c r="P111" s="23" t="s">
        <v>249</v>
      </c>
      <c r="Q111" s="23" t="s">
        <v>244</v>
      </c>
      <c r="R111" s="23" t="s">
        <v>249</v>
      </c>
      <c r="S111" s="23" t="s">
        <v>249</v>
      </c>
      <c r="T111" s="24" t="s">
        <v>689</v>
      </c>
      <c r="U111" s="65"/>
      <c r="V111" s="69"/>
      <c r="W111" s="25"/>
      <c r="X111" s="23"/>
      <c r="Y111" s="23"/>
      <c r="Z111" s="58"/>
      <c r="AA111" s="23"/>
      <c r="AB111" s="23"/>
    </row>
    <row r="112" spans="1:28" s="8" customFormat="1" ht="15.95" customHeight="1">
      <c r="A112" s="44" t="s">
        <v>236</v>
      </c>
      <c r="B112" s="11" t="s">
        <v>237</v>
      </c>
      <c r="C112" s="45" t="s">
        <v>282</v>
      </c>
      <c r="D112" s="11" t="s">
        <v>283</v>
      </c>
      <c r="E112" s="45" t="s">
        <v>284</v>
      </c>
      <c r="F112" s="1" t="s">
        <v>241</v>
      </c>
      <c r="G112" s="1" t="s">
        <v>242</v>
      </c>
      <c r="H112" s="1" t="s">
        <v>684</v>
      </c>
      <c r="I112" s="23" t="s">
        <v>260</v>
      </c>
      <c r="J112" s="78">
        <v>43555</v>
      </c>
      <c r="K112" s="23"/>
      <c r="L112" s="23"/>
      <c r="M112" s="23"/>
      <c r="N112" s="23"/>
      <c r="O112" s="23"/>
      <c r="P112" s="23" t="s">
        <v>249</v>
      </c>
      <c r="Q112" s="23" t="s">
        <v>249</v>
      </c>
      <c r="R112" s="23" t="s">
        <v>249</v>
      </c>
      <c r="S112" s="23" t="s">
        <v>249</v>
      </c>
      <c r="T112" s="23"/>
      <c r="U112" s="65"/>
      <c r="V112" s="69"/>
      <c r="W112" s="25"/>
      <c r="X112" s="23"/>
      <c r="Y112" s="23"/>
      <c r="Z112" s="58"/>
      <c r="AA112" s="23"/>
      <c r="AB112" s="23"/>
    </row>
    <row r="113" spans="1:28" s="8" customFormat="1" ht="15.95" customHeight="1">
      <c r="A113" s="44" t="s">
        <v>236</v>
      </c>
      <c r="B113" s="11" t="s">
        <v>237</v>
      </c>
      <c r="C113" s="45" t="s">
        <v>287</v>
      </c>
      <c r="D113" s="11" t="s">
        <v>288</v>
      </c>
      <c r="E113" s="45" t="s">
        <v>289</v>
      </c>
      <c r="F113" s="1" t="s">
        <v>241</v>
      </c>
      <c r="G113" s="1" t="s">
        <v>242</v>
      </c>
      <c r="H113" s="1" t="s">
        <v>684</v>
      </c>
      <c r="I113" s="23" t="s">
        <v>244</v>
      </c>
      <c r="J113" s="78">
        <v>43555</v>
      </c>
      <c r="K113" s="62" t="s">
        <v>592</v>
      </c>
      <c r="L113" s="23" t="s">
        <v>593</v>
      </c>
      <c r="M113" s="23">
        <v>58</v>
      </c>
      <c r="N113" s="79">
        <v>43661</v>
      </c>
      <c r="O113" t="s">
        <v>690</v>
      </c>
      <c r="P113" s="23" t="s">
        <v>249</v>
      </c>
      <c r="Q113" s="23" t="s">
        <v>244</v>
      </c>
      <c r="R113" s="23" t="s">
        <v>249</v>
      </c>
      <c r="S113" s="23" t="s">
        <v>249</v>
      </c>
      <c r="T113" s="23" t="s">
        <v>680</v>
      </c>
      <c r="U113" s="65"/>
      <c r="V113" s="69"/>
      <c r="W113" s="25"/>
      <c r="X113" s="23"/>
      <c r="Y113" s="23"/>
      <c r="Z113" s="58"/>
      <c r="AA113" s="23"/>
      <c r="AB113" s="23"/>
    </row>
    <row r="114" spans="1:28" s="8" customFormat="1" ht="15.95" customHeight="1">
      <c r="A114" s="44" t="s">
        <v>236</v>
      </c>
      <c r="B114" s="11" t="s">
        <v>294</v>
      </c>
      <c r="C114" s="45" t="s">
        <v>295</v>
      </c>
      <c r="D114" s="11" t="s">
        <v>296</v>
      </c>
      <c r="E114" s="45" t="s">
        <v>297</v>
      </c>
      <c r="F114" s="1" t="s">
        <v>241</v>
      </c>
      <c r="G114" s="1" t="s">
        <v>242</v>
      </c>
      <c r="H114" s="1" t="s">
        <v>684</v>
      </c>
      <c r="I114" s="23" t="s">
        <v>244</v>
      </c>
      <c r="J114" s="78">
        <v>43555</v>
      </c>
      <c r="K114" s="62" t="s">
        <v>592</v>
      </c>
      <c r="L114" s="23" t="s">
        <v>593</v>
      </c>
      <c r="M114" s="23">
        <v>77</v>
      </c>
      <c r="N114" s="79">
        <v>43661</v>
      </c>
      <c r="O114" t="s">
        <v>691</v>
      </c>
      <c r="P114" s="23" t="s">
        <v>249</v>
      </c>
      <c r="Q114" s="23" t="s">
        <v>244</v>
      </c>
      <c r="R114" s="23" t="s">
        <v>249</v>
      </c>
      <c r="S114" s="23" t="s">
        <v>249</v>
      </c>
      <c r="T114" s="23" t="s">
        <v>680</v>
      </c>
      <c r="U114" s="65"/>
      <c r="V114" s="69"/>
      <c r="W114" s="25"/>
      <c r="X114" s="23"/>
      <c r="Y114" s="23"/>
      <c r="Z114" s="58"/>
      <c r="AA114" s="23"/>
      <c r="AB114" s="23"/>
    </row>
    <row r="115" spans="1:28" s="8" customFormat="1" ht="15.95" customHeight="1">
      <c r="A115" s="44" t="s">
        <v>236</v>
      </c>
      <c r="B115" s="45" t="s">
        <v>294</v>
      </c>
      <c r="C115" s="45" t="s">
        <v>301</v>
      </c>
      <c r="D115" s="11" t="s">
        <v>302</v>
      </c>
      <c r="E115" s="45" t="s">
        <v>303</v>
      </c>
      <c r="F115" s="1" t="s">
        <v>241</v>
      </c>
      <c r="G115" s="1" t="s">
        <v>242</v>
      </c>
      <c r="H115" s="1" t="s">
        <v>684</v>
      </c>
      <c r="I115" s="23" t="s">
        <v>244</v>
      </c>
      <c r="J115" s="78">
        <v>43555</v>
      </c>
      <c r="K115" s="62" t="s">
        <v>592</v>
      </c>
      <c r="L115" s="84" t="s">
        <v>593</v>
      </c>
      <c r="M115" s="84" t="s">
        <v>692</v>
      </c>
      <c r="N115" s="79">
        <v>43661</v>
      </c>
      <c r="O115" t="s">
        <v>693</v>
      </c>
      <c r="P115" s="23" t="s">
        <v>249</v>
      </c>
      <c r="Q115" s="23" t="s">
        <v>244</v>
      </c>
      <c r="R115" s="23" t="s">
        <v>249</v>
      </c>
      <c r="S115" s="23" t="s">
        <v>249</v>
      </c>
      <c r="T115" s="23" t="s">
        <v>680</v>
      </c>
      <c r="U115" s="65"/>
      <c r="V115" s="69"/>
      <c r="W115" s="25"/>
      <c r="X115" s="23"/>
      <c r="Y115" s="23"/>
      <c r="Z115" s="58"/>
      <c r="AA115" s="23"/>
      <c r="AB115" s="23"/>
    </row>
    <row r="116" spans="1:28" s="90" customFormat="1" ht="15.95" customHeight="1">
      <c r="A116" s="83" t="s">
        <v>236</v>
      </c>
      <c r="B116" s="45" t="s">
        <v>294</v>
      </c>
      <c r="C116" s="45" t="s">
        <v>308</v>
      </c>
      <c r="D116" s="11" t="s">
        <v>309</v>
      </c>
      <c r="E116" s="45" t="s">
        <v>310</v>
      </c>
      <c r="F116" s="1" t="s">
        <v>241</v>
      </c>
      <c r="G116" s="1" t="s">
        <v>242</v>
      </c>
      <c r="H116" s="1" t="s">
        <v>684</v>
      </c>
      <c r="I116" s="84" t="s">
        <v>244</v>
      </c>
      <c r="J116" s="85">
        <v>43555</v>
      </c>
      <c r="K116" s="62" t="s">
        <v>592</v>
      </c>
      <c r="L116" s="84" t="s">
        <v>593</v>
      </c>
      <c r="M116" s="84" t="s">
        <v>692</v>
      </c>
      <c r="N116" s="79">
        <v>43661</v>
      </c>
      <c r="O116" t="s">
        <v>693</v>
      </c>
      <c r="P116" s="23" t="s">
        <v>249</v>
      </c>
      <c r="Q116" s="23" t="s">
        <v>244</v>
      </c>
      <c r="R116" s="23" t="s">
        <v>249</v>
      </c>
      <c r="S116" s="23" t="s">
        <v>249</v>
      </c>
      <c r="T116" s="23" t="s">
        <v>680</v>
      </c>
      <c r="U116" s="86"/>
      <c r="V116" s="87"/>
      <c r="W116" s="88"/>
      <c r="X116" s="84"/>
      <c r="Y116" s="84"/>
      <c r="Z116" s="89"/>
      <c r="AA116" s="84"/>
      <c r="AB116" s="84"/>
    </row>
    <row r="117" spans="1:28" s="8" customFormat="1" ht="15.95" customHeight="1">
      <c r="A117" s="44" t="s">
        <v>236</v>
      </c>
      <c r="B117" s="45" t="s">
        <v>294</v>
      </c>
      <c r="C117" s="45" t="s">
        <v>313</v>
      </c>
      <c r="D117" s="11" t="s">
        <v>314</v>
      </c>
      <c r="E117" s="45" t="s">
        <v>315</v>
      </c>
      <c r="F117" s="1" t="s">
        <v>241</v>
      </c>
      <c r="G117" s="1" t="s">
        <v>242</v>
      </c>
      <c r="H117" s="1" t="s">
        <v>684</v>
      </c>
      <c r="I117" s="23" t="s">
        <v>244</v>
      </c>
      <c r="J117" s="78">
        <v>43555</v>
      </c>
      <c r="K117" s="62" t="s">
        <v>592</v>
      </c>
      <c r="L117" s="23" t="s">
        <v>593</v>
      </c>
      <c r="M117" s="23">
        <v>77</v>
      </c>
      <c r="N117" s="79">
        <v>43661</v>
      </c>
      <c r="O117" t="s">
        <v>691</v>
      </c>
      <c r="P117" s="23" t="s">
        <v>249</v>
      </c>
      <c r="Q117" s="23" t="s">
        <v>244</v>
      </c>
      <c r="R117" s="23" t="s">
        <v>249</v>
      </c>
      <c r="S117" s="23" t="s">
        <v>249</v>
      </c>
      <c r="T117" s="23" t="s">
        <v>680</v>
      </c>
      <c r="U117" s="65"/>
      <c r="V117" s="69"/>
      <c r="W117" s="25"/>
      <c r="X117" s="23"/>
      <c r="Y117" s="23"/>
      <c r="Z117" s="58"/>
      <c r="AA117" s="23"/>
      <c r="AB117" s="23"/>
    </row>
    <row r="118" spans="1:28" s="8" customFormat="1" ht="15.95" customHeight="1">
      <c r="A118" s="44" t="s">
        <v>236</v>
      </c>
      <c r="B118" s="45" t="s">
        <v>294</v>
      </c>
      <c r="C118" s="45" t="s">
        <v>319</v>
      </c>
      <c r="D118" s="11" t="s">
        <v>320</v>
      </c>
      <c r="E118" s="45" t="s">
        <v>321</v>
      </c>
      <c r="F118" s="1" t="s">
        <v>241</v>
      </c>
      <c r="G118" s="1" t="s">
        <v>242</v>
      </c>
      <c r="H118" s="1" t="s">
        <v>684</v>
      </c>
      <c r="I118" s="23" t="s">
        <v>244</v>
      </c>
      <c r="J118" s="78">
        <v>43555</v>
      </c>
      <c r="K118" s="62" t="s">
        <v>592</v>
      </c>
      <c r="L118" s="23" t="s">
        <v>593</v>
      </c>
      <c r="M118" s="23">
        <v>78</v>
      </c>
      <c r="N118" s="79">
        <v>43661</v>
      </c>
      <c r="O118" t="s">
        <v>691</v>
      </c>
      <c r="P118" s="23" t="s">
        <v>249</v>
      </c>
      <c r="Q118" s="23" t="s">
        <v>244</v>
      </c>
      <c r="R118" s="23" t="s">
        <v>249</v>
      </c>
      <c r="S118" s="23" t="s">
        <v>249</v>
      </c>
      <c r="T118" s="23" t="s">
        <v>680</v>
      </c>
      <c r="U118" s="65"/>
      <c r="V118" s="69"/>
      <c r="W118" s="25"/>
      <c r="X118" s="23"/>
      <c r="Y118" s="23"/>
      <c r="Z118" s="58"/>
      <c r="AA118" s="23"/>
      <c r="AB118" s="23"/>
    </row>
    <row r="119" spans="1:28" s="8" customFormat="1" ht="15.95" customHeight="1">
      <c r="A119" s="44" t="s">
        <v>236</v>
      </c>
      <c r="B119" s="45" t="s">
        <v>294</v>
      </c>
      <c r="C119" s="45" t="s">
        <v>324</v>
      </c>
      <c r="D119" s="11" t="s">
        <v>325</v>
      </c>
      <c r="E119" s="45" t="s">
        <v>326</v>
      </c>
      <c r="F119" s="1" t="s">
        <v>241</v>
      </c>
      <c r="G119" s="1" t="s">
        <v>242</v>
      </c>
      <c r="H119" s="1" t="s">
        <v>684</v>
      </c>
      <c r="I119" s="23" t="s">
        <v>244</v>
      </c>
      <c r="J119" s="78">
        <v>43555</v>
      </c>
      <c r="K119" s="62" t="s">
        <v>592</v>
      </c>
      <c r="L119" s="23" t="s">
        <v>593</v>
      </c>
      <c r="M119" s="23">
        <v>80</v>
      </c>
      <c r="N119" s="79">
        <v>43661</v>
      </c>
      <c r="O119" s="23" t="s">
        <v>260</v>
      </c>
      <c r="P119" s="23" t="s">
        <v>244</v>
      </c>
      <c r="Q119" s="23" t="s">
        <v>244</v>
      </c>
      <c r="R119" s="23" t="s">
        <v>249</v>
      </c>
      <c r="S119" s="23" t="s">
        <v>249</v>
      </c>
      <c r="T119" s="23" t="s">
        <v>694</v>
      </c>
      <c r="U119" s="65"/>
      <c r="V119" s="69"/>
      <c r="W119" s="25"/>
      <c r="X119" s="23"/>
      <c r="Y119" s="23"/>
      <c r="Z119" s="58"/>
      <c r="AA119" s="23"/>
      <c r="AB119" s="23"/>
    </row>
    <row r="120" spans="1:28" s="8" customFormat="1" ht="15.95" customHeight="1">
      <c r="A120" s="44" t="s">
        <v>236</v>
      </c>
      <c r="B120" s="45" t="s">
        <v>294</v>
      </c>
      <c r="C120" s="45" t="s">
        <v>330</v>
      </c>
      <c r="D120" s="11" t="s">
        <v>331</v>
      </c>
      <c r="E120" s="45" t="s">
        <v>332</v>
      </c>
      <c r="F120" s="1" t="s">
        <v>241</v>
      </c>
      <c r="G120" s="1" t="s">
        <v>242</v>
      </c>
      <c r="H120" s="1" t="s">
        <v>684</v>
      </c>
      <c r="I120" s="23" t="s">
        <v>244</v>
      </c>
      <c r="J120" s="78">
        <v>43555</v>
      </c>
      <c r="K120" s="62" t="s">
        <v>592</v>
      </c>
      <c r="L120" s="23" t="s">
        <v>593</v>
      </c>
      <c r="M120" s="23">
        <v>84</v>
      </c>
      <c r="N120" s="79">
        <v>43661</v>
      </c>
      <c r="O120" t="s">
        <v>695</v>
      </c>
      <c r="P120" s="23" t="s">
        <v>249</v>
      </c>
      <c r="Q120" s="23" t="s">
        <v>244</v>
      </c>
      <c r="R120" s="23" t="s">
        <v>249</v>
      </c>
      <c r="S120" s="23" t="s">
        <v>249</v>
      </c>
      <c r="T120" s="23" t="s">
        <v>680</v>
      </c>
      <c r="U120" s="65"/>
      <c r="V120" s="69"/>
      <c r="W120" s="25"/>
      <c r="X120" s="23"/>
      <c r="Y120" s="23"/>
      <c r="Z120" s="58"/>
      <c r="AA120" s="23"/>
      <c r="AB120" s="23"/>
    </row>
    <row r="121" spans="1:28" s="8" customFormat="1" ht="15.95" customHeight="1">
      <c r="A121" s="44" t="s">
        <v>236</v>
      </c>
      <c r="B121" s="45" t="s">
        <v>336</v>
      </c>
      <c r="C121" s="45" t="s">
        <v>337</v>
      </c>
      <c r="D121" s="11" t="s">
        <v>338</v>
      </c>
      <c r="E121" s="45" t="s">
        <v>339</v>
      </c>
      <c r="F121" s="1" t="s">
        <v>241</v>
      </c>
      <c r="G121" s="1" t="s">
        <v>242</v>
      </c>
      <c r="H121" s="1" t="s">
        <v>684</v>
      </c>
      <c r="I121" s="23" t="s">
        <v>260</v>
      </c>
      <c r="J121" s="78">
        <v>43555</v>
      </c>
      <c r="K121" s="23"/>
      <c r="L121" s="23"/>
      <c r="M121" s="23"/>
      <c r="N121" s="23"/>
      <c r="O121" s="23"/>
      <c r="P121" s="23" t="s">
        <v>249</v>
      </c>
      <c r="Q121" s="23" t="s">
        <v>249</v>
      </c>
      <c r="R121" s="23" t="s">
        <v>249</v>
      </c>
      <c r="S121" s="23" t="s">
        <v>249</v>
      </c>
      <c r="T121" s="23"/>
      <c r="U121" s="65"/>
      <c r="V121" s="69"/>
      <c r="W121" s="25"/>
      <c r="X121" s="23"/>
      <c r="Y121" s="23"/>
      <c r="Z121" s="58"/>
      <c r="AA121" s="23"/>
      <c r="AB121" s="23"/>
    </row>
    <row r="122" spans="1:28" s="8" customFormat="1" ht="15.95" customHeight="1">
      <c r="A122" s="44" t="s">
        <v>236</v>
      </c>
      <c r="B122" s="45" t="s">
        <v>341</v>
      </c>
      <c r="C122" s="45" t="s">
        <v>342</v>
      </c>
      <c r="D122" s="11" t="s">
        <v>343</v>
      </c>
      <c r="E122" s="45" t="s">
        <v>344</v>
      </c>
      <c r="F122" s="1" t="s">
        <v>241</v>
      </c>
      <c r="G122" s="1" t="s">
        <v>242</v>
      </c>
      <c r="H122" s="1" t="s">
        <v>684</v>
      </c>
      <c r="I122" s="23" t="s">
        <v>244</v>
      </c>
      <c r="J122" s="78">
        <v>43555</v>
      </c>
      <c r="K122" s="62" t="s">
        <v>592</v>
      </c>
      <c r="L122" s="23" t="s">
        <v>593</v>
      </c>
      <c r="M122" s="23">
        <v>26</v>
      </c>
      <c r="N122" s="79">
        <v>43661</v>
      </c>
      <c r="O122" t="s">
        <v>696</v>
      </c>
      <c r="P122" s="23" t="s">
        <v>249</v>
      </c>
      <c r="Q122" s="23" t="s">
        <v>244</v>
      </c>
      <c r="R122" s="23" t="s">
        <v>249</v>
      </c>
      <c r="S122" s="23" t="s">
        <v>249</v>
      </c>
      <c r="T122" s="23" t="s">
        <v>680</v>
      </c>
      <c r="U122" s="65"/>
      <c r="V122" s="69"/>
      <c r="W122" s="25"/>
      <c r="X122" s="23"/>
      <c r="Y122" s="23"/>
      <c r="Z122" s="58"/>
      <c r="AA122" s="23"/>
      <c r="AB122" s="23"/>
    </row>
    <row r="123" spans="1:28" s="8" customFormat="1" ht="15.95" customHeight="1">
      <c r="A123" s="44" t="s">
        <v>236</v>
      </c>
      <c r="B123" s="45" t="s">
        <v>341</v>
      </c>
      <c r="C123" s="45" t="s">
        <v>348</v>
      </c>
      <c r="D123" s="11" t="s">
        <v>349</v>
      </c>
      <c r="E123" s="45" t="s">
        <v>350</v>
      </c>
      <c r="F123" s="1" t="s">
        <v>241</v>
      </c>
      <c r="G123" s="1" t="s">
        <v>242</v>
      </c>
      <c r="H123" s="1" t="s">
        <v>684</v>
      </c>
      <c r="I123" s="23" t="s">
        <v>260</v>
      </c>
      <c r="J123" s="78">
        <v>43555</v>
      </c>
      <c r="K123" s="23"/>
      <c r="L123" s="23"/>
      <c r="M123" s="23"/>
      <c r="N123" s="23"/>
      <c r="O123" s="23"/>
      <c r="P123" s="23" t="s">
        <v>249</v>
      </c>
      <c r="Q123" s="23" t="s">
        <v>249</v>
      </c>
      <c r="R123" s="23" t="s">
        <v>249</v>
      </c>
      <c r="S123" s="23" t="s">
        <v>249</v>
      </c>
      <c r="T123" s="23"/>
      <c r="U123" s="65"/>
      <c r="V123" s="69"/>
      <c r="W123" s="25"/>
      <c r="X123" s="23"/>
      <c r="Y123" s="23"/>
      <c r="Z123" s="58"/>
      <c r="AA123" s="23"/>
      <c r="AB123" s="23"/>
    </row>
    <row r="124" spans="1:28" s="8" customFormat="1" ht="15.95" customHeight="1">
      <c r="A124" s="44" t="s">
        <v>236</v>
      </c>
      <c r="B124" s="45" t="s">
        <v>341</v>
      </c>
      <c r="C124" s="45" t="s">
        <v>351</v>
      </c>
      <c r="D124" s="11" t="s">
        <v>352</v>
      </c>
      <c r="E124" s="45" t="s">
        <v>353</v>
      </c>
      <c r="F124" s="1" t="s">
        <v>241</v>
      </c>
      <c r="G124" s="1" t="s">
        <v>242</v>
      </c>
      <c r="H124" s="1" t="s">
        <v>684</v>
      </c>
      <c r="I124" s="23" t="s">
        <v>244</v>
      </c>
      <c r="J124" s="78">
        <v>43555</v>
      </c>
      <c r="K124" s="62" t="s">
        <v>592</v>
      </c>
      <c r="L124" s="23" t="s">
        <v>593</v>
      </c>
      <c r="M124" s="23">
        <v>26</v>
      </c>
      <c r="N124" s="79">
        <v>43661</v>
      </c>
      <c r="O124" t="s">
        <v>696</v>
      </c>
      <c r="P124" s="23" t="s">
        <v>249</v>
      </c>
      <c r="Q124" s="23" t="s">
        <v>244</v>
      </c>
      <c r="R124" s="23" t="s">
        <v>249</v>
      </c>
      <c r="S124" s="23" t="s">
        <v>249</v>
      </c>
      <c r="T124" s="23" t="s">
        <v>680</v>
      </c>
      <c r="U124" s="65"/>
      <c r="V124" s="69"/>
      <c r="W124" s="25"/>
      <c r="X124" s="23"/>
      <c r="Y124" s="23"/>
      <c r="Z124" s="58"/>
      <c r="AA124" s="23"/>
      <c r="AB124" s="23"/>
    </row>
    <row r="125" spans="1:28" s="8" customFormat="1" ht="15.95" customHeight="1">
      <c r="A125" s="44" t="s">
        <v>236</v>
      </c>
      <c r="B125" s="45" t="s">
        <v>354</v>
      </c>
      <c r="C125" s="45" t="s">
        <v>355</v>
      </c>
      <c r="D125" s="11" t="s">
        <v>356</v>
      </c>
      <c r="E125" s="45" t="s">
        <v>357</v>
      </c>
      <c r="F125" s="1" t="s">
        <v>241</v>
      </c>
      <c r="G125" s="1" t="s">
        <v>242</v>
      </c>
      <c r="H125" s="1" t="s">
        <v>684</v>
      </c>
      <c r="I125" s="23" t="s">
        <v>244</v>
      </c>
      <c r="J125" s="78">
        <v>43555</v>
      </c>
      <c r="K125" s="62" t="s">
        <v>592</v>
      </c>
      <c r="L125" s="23" t="s">
        <v>593</v>
      </c>
      <c r="M125" s="23">
        <v>26</v>
      </c>
      <c r="N125" s="79">
        <v>43661</v>
      </c>
      <c r="O125" t="s">
        <v>697</v>
      </c>
      <c r="P125" s="23" t="s">
        <v>249</v>
      </c>
      <c r="Q125" s="23" t="s">
        <v>244</v>
      </c>
      <c r="R125" s="23" t="s">
        <v>249</v>
      </c>
      <c r="S125" s="23" t="s">
        <v>249</v>
      </c>
      <c r="T125" s="23" t="s">
        <v>680</v>
      </c>
      <c r="U125" s="65"/>
      <c r="V125" s="69"/>
      <c r="W125" s="25"/>
      <c r="X125" s="23"/>
      <c r="Y125" s="23"/>
      <c r="Z125" s="58"/>
      <c r="AA125" s="23"/>
      <c r="AB125" s="23"/>
    </row>
    <row r="126" spans="1:28" s="8" customFormat="1" ht="15.95" customHeight="1">
      <c r="A126" s="44" t="s">
        <v>236</v>
      </c>
      <c r="B126" s="45" t="s">
        <v>354</v>
      </c>
      <c r="C126" s="45" t="s">
        <v>359</v>
      </c>
      <c r="D126" s="11" t="s">
        <v>360</v>
      </c>
      <c r="E126" s="45" t="s">
        <v>361</v>
      </c>
      <c r="F126" s="1" t="s">
        <v>241</v>
      </c>
      <c r="G126" s="1" t="s">
        <v>242</v>
      </c>
      <c r="H126" s="1" t="s">
        <v>684</v>
      </c>
      <c r="I126" s="23" t="s">
        <v>244</v>
      </c>
      <c r="J126" s="78">
        <v>43555</v>
      </c>
      <c r="K126" s="62" t="s">
        <v>592</v>
      </c>
      <c r="L126" s="23" t="s">
        <v>593</v>
      </c>
      <c r="M126" s="8">
        <v>68</v>
      </c>
      <c r="N126" s="79">
        <v>43661</v>
      </c>
      <c r="O126" t="s">
        <v>698</v>
      </c>
      <c r="P126" s="23" t="s">
        <v>249</v>
      </c>
      <c r="Q126" s="23" t="s">
        <v>244</v>
      </c>
      <c r="R126" s="23" t="s">
        <v>249</v>
      </c>
      <c r="S126" s="23" t="s">
        <v>249</v>
      </c>
      <c r="T126" s="23" t="s">
        <v>680</v>
      </c>
      <c r="U126" s="65"/>
      <c r="V126" s="69"/>
      <c r="W126" s="25"/>
      <c r="X126" s="23"/>
      <c r="Y126" s="23"/>
      <c r="Z126" s="58"/>
      <c r="AA126" s="23"/>
      <c r="AB126" s="23"/>
    </row>
    <row r="127" spans="1:28" s="8" customFormat="1" ht="15.95" customHeight="1">
      <c r="A127" s="44" t="s">
        <v>236</v>
      </c>
      <c r="B127" s="45" t="s">
        <v>354</v>
      </c>
      <c r="C127" s="45" t="s">
        <v>363</v>
      </c>
      <c r="D127" s="11" t="s">
        <v>364</v>
      </c>
      <c r="E127" s="45" t="s">
        <v>365</v>
      </c>
      <c r="F127" s="1" t="s">
        <v>241</v>
      </c>
      <c r="G127" s="1" t="s">
        <v>242</v>
      </c>
      <c r="H127" s="1" t="s">
        <v>684</v>
      </c>
      <c r="I127" s="23" t="s">
        <v>249</v>
      </c>
      <c r="J127" s="78">
        <v>43555</v>
      </c>
      <c r="K127" s="62" t="s">
        <v>592</v>
      </c>
      <c r="L127" s="23" t="s">
        <v>593</v>
      </c>
      <c r="M127" s="23">
        <v>5</v>
      </c>
      <c r="N127" s="79">
        <v>43661</v>
      </c>
      <c r="O127" t="s">
        <v>699</v>
      </c>
      <c r="P127" s="23" t="s">
        <v>249</v>
      </c>
      <c r="Q127" s="23" t="s">
        <v>244</v>
      </c>
      <c r="R127" s="23" t="s">
        <v>249</v>
      </c>
      <c r="S127" s="23" t="s">
        <v>249</v>
      </c>
      <c r="T127" s="23" t="s">
        <v>680</v>
      </c>
      <c r="U127" s="65"/>
      <c r="V127" s="69"/>
      <c r="W127" s="25"/>
      <c r="X127" s="23"/>
      <c r="Y127" s="23"/>
      <c r="Z127" s="58"/>
      <c r="AA127" s="23"/>
      <c r="AB127" s="23"/>
    </row>
    <row r="128" spans="1:28" s="8" customFormat="1" ht="15.95" customHeight="1">
      <c r="A128" s="44" t="s">
        <v>236</v>
      </c>
      <c r="B128" s="45" t="s">
        <v>354</v>
      </c>
      <c r="C128" s="45" t="s">
        <v>367</v>
      </c>
      <c r="D128" s="11" t="s">
        <v>368</v>
      </c>
      <c r="E128" s="45" t="s">
        <v>369</v>
      </c>
      <c r="F128" s="1" t="s">
        <v>241</v>
      </c>
      <c r="G128" s="1" t="s">
        <v>242</v>
      </c>
      <c r="H128" s="1" t="s">
        <v>684</v>
      </c>
      <c r="I128" s="23" t="s">
        <v>260</v>
      </c>
      <c r="J128" s="78">
        <v>43555</v>
      </c>
      <c r="K128" s="23"/>
      <c r="L128" s="23"/>
      <c r="M128" s="23"/>
      <c r="N128" s="23"/>
      <c r="O128" s="23"/>
      <c r="P128" s="23" t="s">
        <v>249</v>
      </c>
      <c r="Q128" s="23" t="s">
        <v>249</v>
      </c>
      <c r="R128" s="23" t="s">
        <v>249</v>
      </c>
      <c r="S128" s="23" t="s">
        <v>249</v>
      </c>
      <c r="T128" s="23"/>
      <c r="U128" s="65"/>
      <c r="V128" s="69"/>
      <c r="W128" s="25"/>
      <c r="X128" s="23"/>
      <c r="Y128" s="23"/>
      <c r="Z128" s="58"/>
      <c r="AA128" s="23"/>
      <c r="AB128" s="23"/>
    </row>
    <row r="129" spans="1:28" s="8" customFormat="1" ht="15.95" customHeight="1">
      <c r="A129" s="44" t="s">
        <v>236</v>
      </c>
      <c r="B129" s="45" t="s">
        <v>354</v>
      </c>
      <c r="C129" s="45" t="s">
        <v>370</v>
      </c>
      <c r="D129" s="11" t="s">
        <v>371</v>
      </c>
      <c r="E129" s="45" t="s">
        <v>372</v>
      </c>
      <c r="F129" s="12" t="s">
        <v>373</v>
      </c>
      <c r="G129" s="12" t="s">
        <v>374</v>
      </c>
      <c r="H129" s="1" t="s">
        <v>684</v>
      </c>
      <c r="I129" s="82">
        <v>1500000088</v>
      </c>
      <c r="J129" s="78">
        <v>43555</v>
      </c>
      <c r="K129" s="62" t="s">
        <v>592</v>
      </c>
      <c r="L129" s="23" t="s">
        <v>593</v>
      </c>
      <c r="M129" s="23">
        <v>194</v>
      </c>
      <c r="N129" s="79">
        <v>43661</v>
      </c>
      <c r="O129" t="s">
        <v>260</v>
      </c>
      <c r="P129" s="23" t="s">
        <v>244</v>
      </c>
      <c r="Q129" s="23" t="s">
        <v>244</v>
      </c>
      <c r="R129" s="23" t="s">
        <v>249</v>
      </c>
      <c r="S129" s="23" t="s">
        <v>249</v>
      </c>
      <c r="T129" s="23" t="s">
        <v>700</v>
      </c>
      <c r="U129" s="65"/>
      <c r="V129" s="69"/>
      <c r="W129" s="25"/>
      <c r="X129" s="23"/>
      <c r="Y129" s="23"/>
      <c r="Z129" s="58"/>
      <c r="AA129" s="23"/>
      <c r="AB129" s="23"/>
    </row>
    <row r="130" spans="1:28" s="8" customFormat="1" ht="15.95" customHeight="1">
      <c r="A130" s="44" t="s">
        <v>236</v>
      </c>
      <c r="B130" s="45" t="s">
        <v>376</v>
      </c>
      <c r="C130" s="45" t="s">
        <v>377</v>
      </c>
      <c r="D130" s="11" t="s">
        <v>378</v>
      </c>
      <c r="E130" s="45" t="s">
        <v>379</v>
      </c>
      <c r="F130" s="1" t="s">
        <v>241</v>
      </c>
      <c r="G130" s="1" t="s">
        <v>242</v>
      </c>
      <c r="H130" s="1" t="s">
        <v>684</v>
      </c>
      <c r="I130" s="23" t="s">
        <v>244</v>
      </c>
      <c r="J130" s="78">
        <v>43555</v>
      </c>
      <c r="K130" s="62" t="s">
        <v>592</v>
      </c>
      <c r="L130" s="23" t="s">
        <v>593</v>
      </c>
      <c r="M130" s="23" t="s">
        <v>701</v>
      </c>
      <c r="N130" s="79">
        <v>43661</v>
      </c>
      <c r="O130" t="s">
        <v>702</v>
      </c>
      <c r="P130" s="23" t="s">
        <v>249</v>
      </c>
      <c r="Q130" s="23" t="s">
        <v>244</v>
      </c>
      <c r="R130" s="23" t="s">
        <v>249</v>
      </c>
      <c r="S130" s="23" t="s">
        <v>249</v>
      </c>
      <c r="T130" s="23" t="s">
        <v>680</v>
      </c>
      <c r="U130" s="65"/>
      <c r="V130" s="69"/>
      <c r="W130" s="25"/>
      <c r="X130" s="23"/>
      <c r="Y130" s="23"/>
      <c r="Z130" s="58"/>
      <c r="AA130" s="23"/>
      <c r="AB130" s="23"/>
    </row>
    <row r="131" spans="1:28" s="8" customFormat="1" ht="15.95" customHeight="1">
      <c r="A131" s="44" t="s">
        <v>236</v>
      </c>
      <c r="B131" s="45" t="s">
        <v>376</v>
      </c>
      <c r="C131" s="45" t="s">
        <v>382</v>
      </c>
      <c r="D131" s="11" t="s">
        <v>383</v>
      </c>
      <c r="E131" s="45" t="s">
        <v>384</v>
      </c>
      <c r="F131" s="1" t="s">
        <v>241</v>
      </c>
      <c r="G131" s="1" t="s">
        <v>242</v>
      </c>
      <c r="H131" s="1" t="s">
        <v>684</v>
      </c>
      <c r="I131" s="23" t="s">
        <v>244</v>
      </c>
      <c r="J131" s="78">
        <v>43555</v>
      </c>
      <c r="K131" s="62" t="s">
        <v>592</v>
      </c>
      <c r="L131" s="23" t="s">
        <v>593</v>
      </c>
      <c r="M131" s="23">
        <v>73</v>
      </c>
      <c r="N131" s="79">
        <v>43661</v>
      </c>
      <c r="O131" t="s">
        <v>703</v>
      </c>
      <c r="P131" s="23" t="s">
        <v>249</v>
      </c>
      <c r="Q131" s="23" t="s">
        <v>244</v>
      </c>
      <c r="R131" s="23" t="s">
        <v>249</v>
      </c>
      <c r="S131" s="23" t="s">
        <v>249</v>
      </c>
      <c r="T131" s="23" t="s">
        <v>680</v>
      </c>
      <c r="U131" s="65"/>
      <c r="V131" s="69"/>
      <c r="W131" s="25"/>
      <c r="X131" s="23"/>
      <c r="Y131" s="23"/>
      <c r="Z131" s="58"/>
      <c r="AA131" s="23"/>
      <c r="AB131" s="23"/>
    </row>
    <row r="132" spans="1:28" s="8" customFormat="1" ht="15.95" customHeight="1">
      <c r="A132" s="44" t="s">
        <v>236</v>
      </c>
      <c r="B132" s="45" t="s">
        <v>376</v>
      </c>
      <c r="C132" s="45" t="s">
        <v>386</v>
      </c>
      <c r="D132" s="11" t="s">
        <v>387</v>
      </c>
      <c r="E132" s="45" t="s">
        <v>388</v>
      </c>
      <c r="F132" s="1" t="s">
        <v>241</v>
      </c>
      <c r="G132" s="1" t="s">
        <v>242</v>
      </c>
      <c r="H132" s="1" t="s">
        <v>684</v>
      </c>
      <c r="I132" s="23" t="s">
        <v>244</v>
      </c>
      <c r="J132" s="78">
        <v>43555</v>
      </c>
      <c r="K132" s="62" t="s">
        <v>592</v>
      </c>
      <c r="L132" s="23" t="s">
        <v>593</v>
      </c>
      <c r="M132" s="23">
        <v>76</v>
      </c>
      <c r="N132" s="79">
        <v>43661</v>
      </c>
      <c r="O132" t="s">
        <v>704</v>
      </c>
      <c r="P132" s="23" t="s">
        <v>249</v>
      </c>
      <c r="Q132" s="23" t="s">
        <v>244</v>
      </c>
      <c r="R132" s="23" t="s">
        <v>249</v>
      </c>
      <c r="S132" s="23" t="s">
        <v>249</v>
      </c>
      <c r="T132" s="23" t="s">
        <v>680</v>
      </c>
      <c r="U132" s="65"/>
      <c r="V132" s="69"/>
      <c r="W132" s="25"/>
      <c r="X132" s="23"/>
      <c r="Y132" s="23"/>
      <c r="Z132" s="58"/>
      <c r="AA132" s="23"/>
      <c r="AB132" s="23"/>
    </row>
    <row r="133" spans="1:28" s="8" customFormat="1" ht="15.95" customHeight="1">
      <c r="A133" s="44" t="s">
        <v>236</v>
      </c>
      <c r="B133" s="45" t="s">
        <v>376</v>
      </c>
      <c r="C133" s="45" t="s">
        <v>390</v>
      </c>
      <c r="D133" s="11" t="s">
        <v>391</v>
      </c>
      <c r="E133" s="45" t="s">
        <v>392</v>
      </c>
      <c r="F133" s="1" t="s">
        <v>241</v>
      </c>
      <c r="G133" s="1" t="s">
        <v>242</v>
      </c>
      <c r="H133" s="1" t="s">
        <v>684</v>
      </c>
      <c r="I133" s="23" t="s">
        <v>244</v>
      </c>
      <c r="J133" s="78">
        <v>43555</v>
      </c>
      <c r="K133" s="62" t="s">
        <v>592</v>
      </c>
      <c r="L133" s="23" t="s">
        <v>593</v>
      </c>
      <c r="M133" s="23">
        <v>26</v>
      </c>
      <c r="N133" s="79">
        <v>43661</v>
      </c>
      <c r="O133" t="s">
        <v>705</v>
      </c>
      <c r="P133" s="23" t="s">
        <v>249</v>
      </c>
      <c r="Q133" s="23" t="s">
        <v>244</v>
      </c>
      <c r="R133" s="23" t="s">
        <v>249</v>
      </c>
      <c r="S133" s="23" t="s">
        <v>249</v>
      </c>
      <c r="T133" s="23" t="s">
        <v>680</v>
      </c>
      <c r="U133" s="65"/>
      <c r="V133" s="69"/>
      <c r="W133" s="25"/>
      <c r="X133" s="23"/>
      <c r="Y133" s="23"/>
      <c r="Z133" s="58"/>
      <c r="AA133" s="23"/>
      <c r="AB133" s="23"/>
    </row>
    <row r="134" spans="1:28" s="8" customFormat="1" ht="15.95" customHeight="1">
      <c r="A134" s="44" t="s">
        <v>236</v>
      </c>
      <c r="B134" s="45" t="s">
        <v>376</v>
      </c>
      <c r="C134" s="45" t="s">
        <v>394</v>
      </c>
      <c r="D134" s="11" t="s">
        <v>395</v>
      </c>
      <c r="E134" s="45" t="s">
        <v>396</v>
      </c>
      <c r="F134" s="1" t="s">
        <v>241</v>
      </c>
      <c r="G134" s="1" t="s">
        <v>242</v>
      </c>
      <c r="H134" s="1" t="s">
        <v>684</v>
      </c>
      <c r="I134" s="23" t="s">
        <v>244</v>
      </c>
      <c r="J134" s="78">
        <v>43555</v>
      </c>
      <c r="K134" s="16" t="s">
        <v>592</v>
      </c>
      <c r="L134" s="23" t="s">
        <v>593</v>
      </c>
      <c r="M134" s="16" t="s">
        <v>706</v>
      </c>
      <c r="N134" s="79">
        <v>43661</v>
      </c>
      <c r="O134" s="16" t="s">
        <v>260</v>
      </c>
      <c r="P134" s="23" t="s">
        <v>244</v>
      </c>
      <c r="Q134" s="23" t="s">
        <v>244</v>
      </c>
      <c r="R134" s="23" t="s">
        <v>249</v>
      </c>
      <c r="S134" s="23" t="s">
        <v>249</v>
      </c>
      <c r="T134" s="24" t="s">
        <v>707</v>
      </c>
      <c r="U134" s="65"/>
      <c r="V134" s="69"/>
      <c r="W134" s="25"/>
      <c r="X134" s="23"/>
      <c r="Y134" s="23"/>
      <c r="Z134" s="58"/>
      <c r="AA134" s="23"/>
      <c r="AB134" s="23"/>
    </row>
    <row r="135" spans="1:28" s="8" customFormat="1" ht="15.95" customHeight="1">
      <c r="A135" s="44" t="s">
        <v>236</v>
      </c>
      <c r="B135" s="45" t="s">
        <v>376</v>
      </c>
      <c r="C135" s="45" t="s">
        <v>399</v>
      </c>
      <c r="D135" s="11" t="s">
        <v>400</v>
      </c>
      <c r="E135" s="45" t="s">
        <v>401</v>
      </c>
      <c r="F135" s="1" t="s">
        <v>241</v>
      </c>
      <c r="G135" s="1" t="s">
        <v>242</v>
      </c>
      <c r="H135" s="1" t="s">
        <v>684</v>
      </c>
      <c r="I135" s="23" t="s">
        <v>244</v>
      </c>
      <c r="J135" s="78">
        <v>43555</v>
      </c>
      <c r="K135" s="62" t="s">
        <v>592</v>
      </c>
      <c r="L135" s="23" t="s">
        <v>593</v>
      </c>
      <c r="M135" s="23">
        <v>92</v>
      </c>
      <c r="N135" s="79">
        <v>43661</v>
      </c>
      <c r="O135" t="s">
        <v>708</v>
      </c>
      <c r="P135" s="23" t="s">
        <v>249</v>
      </c>
      <c r="Q135" s="23" t="s">
        <v>244</v>
      </c>
      <c r="R135" s="23" t="s">
        <v>249</v>
      </c>
      <c r="S135" s="23" t="s">
        <v>249</v>
      </c>
      <c r="T135" s="23" t="s">
        <v>680</v>
      </c>
      <c r="U135" s="65"/>
      <c r="V135" s="69"/>
      <c r="W135" s="25"/>
      <c r="X135" s="23"/>
      <c r="Y135" s="23"/>
      <c r="Z135" s="58"/>
      <c r="AA135" s="23"/>
      <c r="AB135" s="23"/>
    </row>
    <row r="136" spans="1:28" s="8" customFormat="1" ht="15.95" customHeight="1">
      <c r="A136" s="44" t="s">
        <v>236</v>
      </c>
      <c r="B136" s="45" t="s">
        <v>376</v>
      </c>
      <c r="C136" s="45" t="s">
        <v>403</v>
      </c>
      <c r="D136" s="11" t="s">
        <v>404</v>
      </c>
      <c r="E136" s="45" t="s">
        <v>405</v>
      </c>
      <c r="F136" s="1" t="s">
        <v>241</v>
      </c>
      <c r="G136" s="1" t="s">
        <v>242</v>
      </c>
      <c r="H136" s="1" t="s">
        <v>684</v>
      </c>
      <c r="I136" s="23" t="s">
        <v>244</v>
      </c>
      <c r="J136" s="78">
        <v>43555</v>
      </c>
      <c r="K136" s="62" t="s">
        <v>592</v>
      </c>
      <c r="L136" s="23" t="s">
        <v>593</v>
      </c>
      <c r="M136" s="23">
        <v>26</v>
      </c>
      <c r="N136" s="79">
        <v>43661</v>
      </c>
      <c r="O136" t="s">
        <v>406</v>
      </c>
      <c r="P136" s="23" t="s">
        <v>249</v>
      </c>
      <c r="Q136" s="23" t="s">
        <v>244</v>
      </c>
      <c r="R136" s="23" t="s">
        <v>249</v>
      </c>
      <c r="S136" s="23" t="s">
        <v>249</v>
      </c>
      <c r="T136" s="23" t="s">
        <v>680</v>
      </c>
      <c r="U136" s="65"/>
      <c r="V136" s="69"/>
      <c r="W136" s="25"/>
      <c r="X136" s="23"/>
      <c r="Y136" s="23"/>
      <c r="Z136" s="58"/>
      <c r="AA136" s="23"/>
      <c r="AB136" s="23"/>
    </row>
    <row r="137" spans="1:28" s="8" customFormat="1" ht="15.95" customHeight="1">
      <c r="A137" s="44" t="s">
        <v>236</v>
      </c>
      <c r="B137" s="45" t="s">
        <v>376</v>
      </c>
      <c r="C137" s="45" t="s">
        <v>407</v>
      </c>
      <c r="D137" s="11" t="s">
        <v>408</v>
      </c>
      <c r="E137" s="45" t="s">
        <v>409</v>
      </c>
      <c r="F137" s="12" t="s">
        <v>373</v>
      </c>
      <c r="G137" s="12" t="s">
        <v>410</v>
      </c>
      <c r="H137" s="1" t="s">
        <v>684</v>
      </c>
      <c r="I137" s="23">
        <v>5</v>
      </c>
      <c r="J137" s="78">
        <v>43555</v>
      </c>
      <c r="K137" s="62" t="s">
        <v>592</v>
      </c>
      <c r="L137" s="23" t="s">
        <v>593</v>
      </c>
      <c r="M137" s="23">
        <v>26</v>
      </c>
      <c r="N137" s="79">
        <v>43661</v>
      </c>
      <c r="O137" t="s">
        <v>709</v>
      </c>
      <c r="P137" s="23" t="s">
        <v>249</v>
      </c>
      <c r="Q137" s="23" t="s">
        <v>244</v>
      </c>
      <c r="R137" s="23" t="s">
        <v>249</v>
      </c>
      <c r="S137" s="23" t="s">
        <v>249</v>
      </c>
      <c r="T137" s="23" t="s">
        <v>680</v>
      </c>
      <c r="U137" s="65"/>
      <c r="V137" s="69"/>
      <c r="W137" s="25"/>
      <c r="X137" s="23"/>
      <c r="Y137" s="23"/>
      <c r="Z137" s="58"/>
      <c r="AA137" s="23"/>
      <c r="AB137" s="23"/>
    </row>
    <row r="138" spans="1:28" s="8" customFormat="1" ht="15.95" customHeight="1">
      <c r="A138" s="44" t="s">
        <v>236</v>
      </c>
      <c r="B138" s="45" t="s">
        <v>412</v>
      </c>
      <c r="C138" s="45" t="s">
        <v>413</v>
      </c>
      <c r="D138" s="11" t="s">
        <v>414</v>
      </c>
      <c r="E138" s="45" t="s">
        <v>415</v>
      </c>
      <c r="F138" s="1" t="s">
        <v>241</v>
      </c>
      <c r="G138" s="1" t="s">
        <v>242</v>
      </c>
      <c r="H138" s="1" t="s">
        <v>684</v>
      </c>
      <c r="I138" s="23" t="s">
        <v>244</v>
      </c>
      <c r="J138" s="78">
        <v>43555</v>
      </c>
      <c r="K138" s="62" t="s">
        <v>592</v>
      </c>
      <c r="L138" s="23" t="s">
        <v>593</v>
      </c>
      <c r="M138" s="23">
        <v>80</v>
      </c>
      <c r="N138" s="79">
        <v>43661</v>
      </c>
      <c r="O138" t="s">
        <v>710</v>
      </c>
      <c r="P138" s="23" t="s">
        <v>249</v>
      </c>
      <c r="Q138" s="23" t="s">
        <v>244</v>
      </c>
      <c r="R138" s="23" t="s">
        <v>249</v>
      </c>
      <c r="S138" s="23" t="s">
        <v>249</v>
      </c>
      <c r="T138" s="23" t="s">
        <v>680</v>
      </c>
      <c r="U138" s="65"/>
      <c r="V138" s="69"/>
      <c r="W138" s="25"/>
      <c r="X138" s="23"/>
      <c r="Y138" s="23"/>
      <c r="Z138" s="58"/>
      <c r="AA138" s="23"/>
      <c r="AB138" s="23"/>
    </row>
    <row r="139" spans="1:28" s="8" customFormat="1" ht="15.95" customHeight="1">
      <c r="A139" s="44" t="s">
        <v>236</v>
      </c>
      <c r="B139" s="45" t="s">
        <v>412</v>
      </c>
      <c r="C139" s="45" t="s">
        <v>417</v>
      </c>
      <c r="D139" s="11" t="s">
        <v>418</v>
      </c>
      <c r="E139" s="45" t="s">
        <v>419</v>
      </c>
      <c r="F139" s="1" t="s">
        <v>241</v>
      </c>
      <c r="G139" s="1" t="s">
        <v>242</v>
      </c>
      <c r="H139" s="1" t="s">
        <v>684</v>
      </c>
      <c r="I139" s="23" t="s">
        <v>244</v>
      </c>
      <c r="J139" s="78">
        <v>43555</v>
      </c>
      <c r="K139" s="62" t="s">
        <v>592</v>
      </c>
      <c r="L139" s="23" t="s">
        <v>593</v>
      </c>
      <c r="M139" s="23">
        <v>80</v>
      </c>
      <c r="N139" s="79">
        <v>43661</v>
      </c>
      <c r="O139" t="s">
        <v>711</v>
      </c>
      <c r="P139" s="23" t="s">
        <v>249</v>
      </c>
      <c r="Q139" s="23" t="s">
        <v>244</v>
      </c>
      <c r="R139" s="23" t="s">
        <v>249</v>
      </c>
      <c r="S139" s="23" t="s">
        <v>249</v>
      </c>
      <c r="T139" s="23" t="s">
        <v>680</v>
      </c>
      <c r="U139" s="65"/>
      <c r="V139" s="69"/>
      <c r="W139" s="25"/>
      <c r="X139" s="23"/>
      <c r="Y139" s="23"/>
      <c r="Z139" s="58"/>
      <c r="AA139" s="23"/>
      <c r="AB139" s="23"/>
    </row>
    <row r="140" spans="1:28" s="8" customFormat="1" ht="15.95" customHeight="1">
      <c r="A140" s="44" t="s">
        <v>236</v>
      </c>
      <c r="B140" s="45" t="s">
        <v>412</v>
      </c>
      <c r="C140" s="45" t="s">
        <v>421</v>
      </c>
      <c r="D140" s="11" t="s">
        <v>422</v>
      </c>
      <c r="E140" s="45" t="s">
        <v>423</v>
      </c>
      <c r="F140" s="1" t="s">
        <v>241</v>
      </c>
      <c r="G140" s="1" t="s">
        <v>242</v>
      </c>
      <c r="H140" s="1" t="s">
        <v>684</v>
      </c>
      <c r="I140" s="23" t="s">
        <v>244</v>
      </c>
      <c r="J140" s="78">
        <v>43555</v>
      </c>
      <c r="K140" s="62" t="s">
        <v>592</v>
      </c>
      <c r="L140" s="23" t="s">
        <v>593</v>
      </c>
      <c r="M140" s="23">
        <v>80</v>
      </c>
      <c r="N140" s="79">
        <v>43661</v>
      </c>
      <c r="O140" t="s">
        <v>712</v>
      </c>
      <c r="P140" s="23" t="s">
        <v>249</v>
      </c>
      <c r="Q140" s="23" t="s">
        <v>244</v>
      </c>
      <c r="R140" s="23" t="s">
        <v>249</v>
      </c>
      <c r="S140" s="23" t="s">
        <v>249</v>
      </c>
      <c r="T140" s="23" t="s">
        <v>680</v>
      </c>
      <c r="U140" s="65"/>
      <c r="V140" s="69"/>
      <c r="W140" s="25"/>
      <c r="X140" s="23"/>
      <c r="Y140" s="23"/>
      <c r="Z140" s="58"/>
      <c r="AA140" s="23"/>
      <c r="AB140" s="23"/>
    </row>
    <row r="141" spans="1:28" s="8" customFormat="1" ht="15.95" customHeight="1">
      <c r="A141" s="44" t="s">
        <v>236</v>
      </c>
      <c r="B141" s="45" t="s">
        <v>412</v>
      </c>
      <c r="C141" s="45" t="s">
        <v>425</v>
      </c>
      <c r="D141" s="11" t="s">
        <v>426</v>
      </c>
      <c r="E141" s="45" t="s">
        <v>427</v>
      </c>
      <c r="F141" s="1" t="s">
        <v>241</v>
      </c>
      <c r="G141" s="1" t="s">
        <v>242</v>
      </c>
      <c r="H141" s="1" t="s">
        <v>684</v>
      </c>
      <c r="I141" s="23" t="s">
        <v>244</v>
      </c>
      <c r="J141" s="78">
        <v>43555</v>
      </c>
      <c r="K141" s="62" t="s">
        <v>592</v>
      </c>
      <c r="L141" s="23" t="s">
        <v>593</v>
      </c>
      <c r="M141" s="23">
        <v>80</v>
      </c>
      <c r="N141" s="79">
        <v>43661</v>
      </c>
      <c r="O141" t="s">
        <v>713</v>
      </c>
      <c r="P141" s="23" t="s">
        <v>249</v>
      </c>
      <c r="Q141" s="23" t="s">
        <v>244</v>
      </c>
      <c r="R141" s="23" t="s">
        <v>249</v>
      </c>
      <c r="S141" s="23" t="s">
        <v>249</v>
      </c>
      <c r="T141" s="23" t="s">
        <v>680</v>
      </c>
      <c r="U141" s="65"/>
      <c r="V141" s="69"/>
      <c r="W141" s="25"/>
      <c r="X141" s="23"/>
      <c r="Y141" s="23"/>
      <c r="Z141" s="58"/>
      <c r="AA141" s="23"/>
      <c r="AB141" s="23"/>
    </row>
    <row r="142" spans="1:28" s="8" customFormat="1" ht="15.95" customHeight="1">
      <c r="A142" s="44" t="s">
        <v>236</v>
      </c>
      <c r="B142" s="45" t="s">
        <v>412</v>
      </c>
      <c r="C142" s="45" t="s">
        <v>429</v>
      </c>
      <c r="D142" s="11" t="s">
        <v>430</v>
      </c>
      <c r="E142" s="45" t="s">
        <v>431</v>
      </c>
      <c r="F142" s="1" t="s">
        <v>241</v>
      </c>
      <c r="G142" s="1" t="s">
        <v>242</v>
      </c>
      <c r="H142" s="1" t="s">
        <v>684</v>
      </c>
      <c r="I142" s="23" t="s">
        <v>244</v>
      </c>
      <c r="J142" s="78">
        <v>43555</v>
      </c>
      <c r="K142" s="62" t="s">
        <v>592</v>
      </c>
      <c r="L142" s="23" t="s">
        <v>593</v>
      </c>
      <c r="M142" s="23">
        <v>80</v>
      </c>
      <c r="N142" s="79">
        <v>43661</v>
      </c>
      <c r="O142" t="s">
        <v>710</v>
      </c>
      <c r="P142" s="23" t="s">
        <v>249</v>
      </c>
      <c r="Q142" s="23" t="s">
        <v>244</v>
      </c>
      <c r="R142" s="23" t="s">
        <v>249</v>
      </c>
      <c r="S142" s="23" t="s">
        <v>249</v>
      </c>
      <c r="T142" s="23" t="s">
        <v>680</v>
      </c>
      <c r="U142" s="65"/>
      <c r="V142" s="69"/>
      <c r="W142" s="25"/>
      <c r="X142" s="23"/>
      <c r="Y142" s="23"/>
      <c r="Z142" s="58"/>
      <c r="AA142" s="23"/>
      <c r="AB142" s="23"/>
    </row>
    <row r="143" spans="1:28" s="8" customFormat="1" ht="15.95" customHeight="1">
      <c r="A143" s="44" t="s">
        <v>236</v>
      </c>
      <c r="B143" s="45" t="s">
        <v>412</v>
      </c>
      <c r="C143" s="45" t="s">
        <v>432</v>
      </c>
      <c r="D143" s="11" t="s">
        <v>433</v>
      </c>
      <c r="E143" s="45" t="s">
        <v>434</v>
      </c>
      <c r="F143" s="1" t="s">
        <v>241</v>
      </c>
      <c r="G143" s="1" t="s">
        <v>242</v>
      </c>
      <c r="H143" s="1" t="s">
        <v>684</v>
      </c>
      <c r="I143" s="23" t="s">
        <v>244</v>
      </c>
      <c r="J143" s="78">
        <v>43555</v>
      </c>
      <c r="K143" s="62" t="s">
        <v>592</v>
      </c>
      <c r="L143" s="23" t="s">
        <v>593</v>
      </c>
      <c r="M143" s="23">
        <v>80</v>
      </c>
      <c r="N143" s="79">
        <v>43661</v>
      </c>
      <c r="O143" t="s">
        <v>711</v>
      </c>
      <c r="P143" s="23" t="s">
        <v>249</v>
      </c>
      <c r="Q143" s="23" t="s">
        <v>244</v>
      </c>
      <c r="R143" s="23" t="s">
        <v>249</v>
      </c>
      <c r="S143" s="23" t="s">
        <v>249</v>
      </c>
      <c r="T143" s="23" t="s">
        <v>680</v>
      </c>
      <c r="U143" s="65"/>
      <c r="V143" s="69"/>
      <c r="W143" s="25"/>
      <c r="X143" s="23"/>
      <c r="Y143" s="23"/>
      <c r="Z143" s="58"/>
      <c r="AA143" s="23"/>
      <c r="AB143" s="23"/>
    </row>
    <row r="144" spans="1:28" s="8" customFormat="1" ht="15.95" customHeight="1">
      <c r="A144" s="44" t="s">
        <v>236</v>
      </c>
      <c r="B144" s="45" t="s">
        <v>412</v>
      </c>
      <c r="C144" s="45" t="s">
        <v>435</v>
      </c>
      <c r="D144" s="11" t="s">
        <v>436</v>
      </c>
      <c r="E144" s="45" t="s">
        <v>437</v>
      </c>
      <c r="F144" s="1" t="s">
        <v>241</v>
      </c>
      <c r="G144" s="1" t="s">
        <v>242</v>
      </c>
      <c r="H144" s="1" t="s">
        <v>684</v>
      </c>
      <c r="I144" s="23" t="s">
        <v>244</v>
      </c>
      <c r="J144" s="78">
        <v>43555</v>
      </c>
      <c r="K144" s="62" t="s">
        <v>592</v>
      </c>
      <c r="L144" s="23" t="s">
        <v>593</v>
      </c>
      <c r="M144" s="23">
        <v>80</v>
      </c>
      <c r="N144" s="79">
        <v>43661</v>
      </c>
      <c r="O144" t="s">
        <v>712</v>
      </c>
      <c r="P144" s="23" t="s">
        <v>249</v>
      </c>
      <c r="Q144" s="23" t="s">
        <v>244</v>
      </c>
      <c r="R144" s="23" t="s">
        <v>249</v>
      </c>
      <c r="S144" s="23" t="s">
        <v>249</v>
      </c>
      <c r="T144" s="23" t="s">
        <v>680</v>
      </c>
      <c r="U144" s="65"/>
      <c r="V144" s="69"/>
      <c r="W144" s="25"/>
      <c r="X144" s="23"/>
      <c r="Y144" s="23"/>
      <c r="Z144" s="58"/>
      <c r="AA144" s="23"/>
      <c r="AB144" s="23"/>
    </row>
    <row r="145" spans="1:28" s="8" customFormat="1" ht="15.95" customHeight="1">
      <c r="A145" s="44" t="s">
        <v>236</v>
      </c>
      <c r="B145" s="45" t="s">
        <v>412</v>
      </c>
      <c r="C145" s="45" t="s">
        <v>438</v>
      </c>
      <c r="D145" s="11" t="s">
        <v>439</v>
      </c>
      <c r="E145" s="45" t="s">
        <v>440</v>
      </c>
      <c r="F145" s="1" t="s">
        <v>241</v>
      </c>
      <c r="G145" s="1" t="s">
        <v>242</v>
      </c>
      <c r="H145" s="1" t="s">
        <v>684</v>
      </c>
      <c r="I145" s="23" t="s">
        <v>244</v>
      </c>
      <c r="J145" s="78">
        <v>43555</v>
      </c>
      <c r="K145" s="62" t="s">
        <v>592</v>
      </c>
      <c r="L145" s="23" t="s">
        <v>593</v>
      </c>
      <c r="M145" s="23">
        <v>80</v>
      </c>
      <c r="N145" s="79">
        <v>43661</v>
      </c>
      <c r="O145" t="s">
        <v>713</v>
      </c>
      <c r="P145" s="23" t="s">
        <v>249</v>
      </c>
      <c r="Q145" s="23" t="s">
        <v>244</v>
      </c>
      <c r="R145" s="23" t="s">
        <v>249</v>
      </c>
      <c r="S145" s="23" t="s">
        <v>249</v>
      </c>
      <c r="T145" s="23" t="s">
        <v>680</v>
      </c>
      <c r="U145" s="65"/>
      <c r="V145" s="69"/>
      <c r="W145" s="25"/>
      <c r="X145" s="23"/>
      <c r="Y145" s="23"/>
      <c r="Z145" s="58"/>
      <c r="AA145" s="23"/>
      <c r="AB145" s="23"/>
    </row>
    <row r="146" spans="1:28" s="8" customFormat="1" ht="15.95" customHeight="1">
      <c r="A146" s="44" t="s">
        <v>236</v>
      </c>
      <c r="B146" s="45" t="s">
        <v>412</v>
      </c>
      <c r="C146" s="45" t="s">
        <v>441</v>
      </c>
      <c r="D146" s="11" t="s">
        <v>442</v>
      </c>
      <c r="E146" s="45" t="s">
        <v>443</v>
      </c>
      <c r="F146" s="1" t="s">
        <v>241</v>
      </c>
      <c r="G146" s="1" t="s">
        <v>242</v>
      </c>
      <c r="H146" s="1" t="s">
        <v>684</v>
      </c>
      <c r="I146" s="23" t="s">
        <v>244</v>
      </c>
      <c r="J146" s="78">
        <v>43555</v>
      </c>
      <c r="K146" s="62" t="s">
        <v>592</v>
      </c>
      <c r="L146" s="23" t="s">
        <v>593</v>
      </c>
      <c r="M146" s="23">
        <v>50</v>
      </c>
      <c r="N146" s="79">
        <v>43661</v>
      </c>
      <c r="O146" t="s">
        <v>714</v>
      </c>
      <c r="P146" s="23" t="s">
        <v>249</v>
      </c>
      <c r="Q146" s="23" t="s">
        <v>244</v>
      </c>
      <c r="R146" s="23" t="s">
        <v>249</v>
      </c>
      <c r="S146" s="23" t="s">
        <v>249</v>
      </c>
      <c r="T146" s="23" t="s">
        <v>680</v>
      </c>
      <c r="U146" s="65"/>
      <c r="V146" s="69"/>
      <c r="W146" s="25"/>
      <c r="X146" s="23"/>
      <c r="Y146" s="23"/>
      <c r="Z146" s="58"/>
      <c r="AA146" s="23"/>
      <c r="AB146" s="23"/>
    </row>
    <row r="147" spans="1:28" s="8" customFormat="1" ht="15.95" customHeight="1">
      <c r="A147" s="44" t="s">
        <v>236</v>
      </c>
      <c r="B147" s="45" t="s">
        <v>412</v>
      </c>
      <c r="C147" s="45" t="s">
        <v>445</v>
      </c>
      <c r="D147" s="11" t="s">
        <v>446</v>
      </c>
      <c r="E147" s="45" t="s">
        <v>447</v>
      </c>
      <c r="F147" s="1" t="s">
        <v>241</v>
      </c>
      <c r="G147" s="1" t="s">
        <v>242</v>
      </c>
      <c r="H147" s="1" t="s">
        <v>684</v>
      </c>
      <c r="I147" s="23" t="s">
        <v>244</v>
      </c>
      <c r="J147" s="78">
        <v>43555</v>
      </c>
      <c r="K147" s="62" t="s">
        <v>592</v>
      </c>
      <c r="L147" s="23" t="s">
        <v>593</v>
      </c>
      <c r="M147" s="23">
        <v>80</v>
      </c>
      <c r="N147" s="79">
        <v>43661</v>
      </c>
      <c r="O147" t="s">
        <v>715</v>
      </c>
      <c r="P147" s="23" t="s">
        <v>249</v>
      </c>
      <c r="Q147" s="23" t="s">
        <v>244</v>
      </c>
      <c r="R147" s="23" t="s">
        <v>249</v>
      </c>
      <c r="S147" s="23" t="s">
        <v>249</v>
      </c>
      <c r="T147" s="23" t="s">
        <v>680</v>
      </c>
      <c r="U147" s="65"/>
      <c r="V147" s="69"/>
      <c r="W147" s="25"/>
      <c r="X147" s="23"/>
      <c r="Y147" s="23"/>
      <c r="Z147" s="58"/>
      <c r="AA147" s="23"/>
      <c r="AB147" s="23"/>
    </row>
    <row r="148" spans="1:28" s="8" customFormat="1" ht="15.95" customHeight="1">
      <c r="A148" s="44" t="s">
        <v>236</v>
      </c>
      <c r="B148" s="45" t="s">
        <v>412</v>
      </c>
      <c r="C148" s="45" t="s">
        <v>449</v>
      </c>
      <c r="D148" s="11" t="s">
        <v>450</v>
      </c>
      <c r="E148" s="45" t="s">
        <v>451</v>
      </c>
      <c r="F148" s="1" t="s">
        <v>241</v>
      </c>
      <c r="G148" s="1" t="s">
        <v>242</v>
      </c>
      <c r="H148" s="1" t="s">
        <v>684</v>
      </c>
      <c r="I148" s="23" t="s">
        <v>244</v>
      </c>
      <c r="J148" s="78">
        <v>43555</v>
      </c>
      <c r="K148" s="62" t="s">
        <v>592</v>
      </c>
      <c r="L148" s="23" t="s">
        <v>593</v>
      </c>
      <c r="M148" s="23">
        <v>80</v>
      </c>
      <c r="N148" s="79">
        <v>43661</v>
      </c>
      <c r="O148" t="s">
        <v>715</v>
      </c>
      <c r="P148" s="23" t="s">
        <v>249</v>
      </c>
      <c r="Q148" s="23" t="s">
        <v>244</v>
      </c>
      <c r="R148" s="23" t="s">
        <v>249</v>
      </c>
      <c r="S148" s="23" t="s">
        <v>249</v>
      </c>
      <c r="T148" s="23" t="s">
        <v>680</v>
      </c>
      <c r="U148" s="65"/>
      <c r="V148" s="69"/>
      <c r="W148" s="25"/>
      <c r="X148" s="23"/>
      <c r="Y148" s="23"/>
      <c r="Z148" s="58"/>
      <c r="AA148" s="23"/>
      <c r="AB148" s="23"/>
    </row>
    <row r="149" spans="1:28" s="8" customFormat="1" ht="15.95" customHeight="1">
      <c r="A149" s="44" t="s">
        <v>236</v>
      </c>
      <c r="B149" s="45" t="s">
        <v>412</v>
      </c>
      <c r="C149" s="45" t="s">
        <v>452</v>
      </c>
      <c r="D149" s="11" t="s">
        <v>453</v>
      </c>
      <c r="E149" s="45" t="s">
        <v>454</v>
      </c>
      <c r="F149" s="1" t="s">
        <v>241</v>
      </c>
      <c r="G149" s="1" t="s">
        <v>242</v>
      </c>
      <c r="H149" s="1" t="s">
        <v>684</v>
      </c>
      <c r="I149" s="23" t="s">
        <v>260</v>
      </c>
      <c r="J149" s="78">
        <v>43555</v>
      </c>
      <c r="K149" s="23"/>
      <c r="L149" s="23"/>
      <c r="M149" s="23"/>
      <c r="N149" s="23"/>
      <c r="O149" s="23"/>
      <c r="P149" s="23" t="s">
        <v>249</v>
      </c>
      <c r="Q149" s="23" t="s">
        <v>249</v>
      </c>
      <c r="R149" s="23" t="s">
        <v>249</v>
      </c>
      <c r="S149" s="23" t="s">
        <v>249</v>
      </c>
      <c r="T149" s="23"/>
      <c r="U149" s="65"/>
      <c r="V149" s="69"/>
      <c r="W149" s="25"/>
      <c r="X149" s="23"/>
      <c r="Y149" s="23"/>
      <c r="Z149" s="58"/>
      <c r="AA149" s="23"/>
      <c r="AB149" s="23"/>
    </row>
    <row r="150" spans="1:28" s="8" customFormat="1" ht="15.95" customHeight="1">
      <c r="A150" s="44" t="s">
        <v>236</v>
      </c>
      <c r="B150" s="45" t="s">
        <v>455</v>
      </c>
      <c r="C150" s="45" t="s">
        <v>456</v>
      </c>
      <c r="D150" s="11" t="s">
        <v>457</v>
      </c>
      <c r="E150" s="45" t="s">
        <v>458</v>
      </c>
      <c r="F150" s="1" t="s">
        <v>241</v>
      </c>
      <c r="G150" s="1" t="s">
        <v>242</v>
      </c>
      <c r="H150" s="1" t="s">
        <v>684</v>
      </c>
      <c r="I150" s="23" t="s">
        <v>244</v>
      </c>
      <c r="J150" s="78">
        <v>43555</v>
      </c>
      <c r="K150" s="62" t="s">
        <v>592</v>
      </c>
      <c r="L150" s="23" t="s">
        <v>593</v>
      </c>
      <c r="M150" s="23">
        <v>101</v>
      </c>
      <c r="N150" s="79">
        <v>43661</v>
      </c>
      <c r="O150" t="s">
        <v>716</v>
      </c>
      <c r="P150" s="23" t="s">
        <v>249</v>
      </c>
      <c r="Q150" s="23" t="s">
        <v>244</v>
      </c>
      <c r="R150" s="23" t="s">
        <v>249</v>
      </c>
      <c r="S150" s="23" t="s">
        <v>249</v>
      </c>
      <c r="T150" s="23" t="s">
        <v>250</v>
      </c>
      <c r="U150" s="65"/>
      <c r="V150" s="69"/>
      <c r="W150" s="25"/>
      <c r="X150" s="23"/>
      <c r="Y150" s="23"/>
      <c r="Z150" s="58"/>
      <c r="AA150" s="23"/>
      <c r="AB150" s="23"/>
    </row>
    <row r="151" spans="1:28" s="8" customFormat="1" ht="15.95" customHeight="1">
      <c r="A151" s="44" t="s">
        <v>236</v>
      </c>
      <c r="B151" s="45" t="s">
        <v>455</v>
      </c>
      <c r="C151" s="45" t="s">
        <v>460</v>
      </c>
      <c r="D151" s="11" t="s">
        <v>461</v>
      </c>
      <c r="E151" s="45" t="s">
        <v>462</v>
      </c>
      <c r="F151" s="1" t="s">
        <v>241</v>
      </c>
      <c r="G151" s="1" t="s">
        <v>242</v>
      </c>
      <c r="H151" s="1" t="s">
        <v>684</v>
      </c>
      <c r="I151" s="23" t="s">
        <v>244</v>
      </c>
      <c r="J151" s="78">
        <v>43555</v>
      </c>
      <c r="K151" s="62" t="s">
        <v>592</v>
      </c>
      <c r="L151" s="23" t="s">
        <v>593</v>
      </c>
      <c r="M151" s="23">
        <v>101</v>
      </c>
      <c r="N151" s="79">
        <v>43661</v>
      </c>
      <c r="O151" t="s">
        <v>716</v>
      </c>
      <c r="P151" s="23" t="s">
        <v>249</v>
      </c>
      <c r="Q151" s="23" t="s">
        <v>244</v>
      </c>
      <c r="R151" s="23" t="s">
        <v>249</v>
      </c>
      <c r="S151" s="23" t="s">
        <v>249</v>
      </c>
      <c r="T151" s="23" t="s">
        <v>250</v>
      </c>
      <c r="U151" s="65"/>
      <c r="V151" s="69"/>
      <c r="W151" s="25"/>
      <c r="X151" s="23"/>
      <c r="Y151" s="23"/>
      <c r="Z151" s="58"/>
      <c r="AA151" s="23"/>
      <c r="AB151" s="23"/>
    </row>
    <row r="152" spans="1:28" s="8" customFormat="1" ht="15.95" customHeight="1">
      <c r="A152" s="44" t="s">
        <v>236</v>
      </c>
      <c r="B152" s="45" t="s">
        <v>455</v>
      </c>
      <c r="C152" s="45" t="s">
        <v>463</v>
      </c>
      <c r="D152" s="11" t="s">
        <v>464</v>
      </c>
      <c r="E152" s="45" t="s">
        <v>465</v>
      </c>
      <c r="F152" s="1" t="s">
        <v>241</v>
      </c>
      <c r="G152" s="1" t="s">
        <v>242</v>
      </c>
      <c r="H152" s="1" t="s">
        <v>684</v>
      </c>
      <c r="I152" s="23" t="s">
        <v>260</v>
      </c>
      <c r="J152" s="78">
        <v>43555</v>
      </c>
      <c r="K152" s="23"/>
      <c r="L152" s="23"/>
      <c r="M152" s="23"/>
      <c r="N152" s="23"/>
      <c r="O152" s="23"/>
      <c r="P152" s="23" t="s">
        <v>249</v>
      </c>
      <c r="Q152" s="23" t="s">
        <v>249</v>
      </c>
      <c r="R152" s="23" t="s">
        <v>249</v>
      </c>
      <c r="S152" s="23" t="s">
        <v>249</v>
      </c>
      <c r="T152" s="23"/>
      <c r="U152" s="65"/>
      <c r="V152" s="69"/>
      <c r="W152" s="25"/>
      <c r="X152" s="23"/>
      <c r="Y152" s="23"/>
      <c r="Z152" s="58"/>
      <c r="AA152" s="23"/>
      <c r="AB152" s="23"/>
    </row>
    <row r="153" spans="1:28" s="8" customFormat="1" ht="15.95" customHeight="1">
      <c r="A153" s="44" t="s">
        <v>236</v>
      </c>
      <c r="B153" s="45" t="s">
        <v>455</v>
      </c>
      <c r="C153" s="45" t="s">
        <v>466</v>
      </c>
      <c r="D153" s="11" t="s">
        <v>467</v>
      </c>
      <c r="E153" s="45" t="s">
        <v>468</v>
      </c>
      <c r="F153" s="1" t="s">
        <v>241</v>
      </c>
      <c r="G153" s="1" t="s">
        <v>242</v>
      </c>
      <c r="H153" s="1" t="s">
        <v>684</v>
      </c>
      <c r="I153" s="23" t="s">
        <v>244</v>
      </c>
      <c r="J153" s="78">
        <v>43555</v>
      </c>
      <c r="K153" s="62" t="s">
        <v>592</v>
      </c>
      <c r="L153" s="23" t="s">
        <v>593</v>
      </c>
      <c r="M153" s="23">
        <v>27</v>
      </c>
      <c r="N153" s="79">
        <v>43661</v>
      </c>
      <c r="O153" t="s">
        <v>717</v>
      </c>
      <c r="P153" s="23" t="s">
        <v>249</v>
      </c>
      <c r="Q153" s="23" t="s">
        <v>244</v>
      </c>
      <c r="R153" s="23" t="s">
        <v>249</v>
      </c>
      <c r="S153" s="23" t="s">
        <v>249</v>
      </c>
      <c r="T153" s="23" t="s">
        <v>680</v>
      </c>
      <c r="U153" s="65"/>
      <c r="V153" s="69"/>
      <c r="W153" s="25"/>
      <c r="X153" s="23"/>
      <c r="Y153" s="23"/>
      <c r="Z153" s="58"/>
      <c r="AA153" s="23"/>
      <c r="AB153" s="23"/>
    </row>
    <row r="154" spans="1:28" s="8" customFormat="1" ht="15.95" customHeight="1">
      <c r="A154" s="44" t="s">
        <v>236</v>
      </c>
      <c r="B154" s="45" t="s">
        <v>455</v>
      </c>
      <c r="C154" s="45" t="s">
        <v>470</v>
      </c>
      <c r="D154" s="11" t="s">
        <v>471</v>
      </c>
      <c r="E154" s="45" t="s">
        <v>472</v>
      </c>
      <c r="F154" s="1" t="s">
        <v>241</v>
      </c>
      <c r="G154" s="1" t="s">
        <v>242</v>
      </c>
      <c r="H154" s="1" t="s">
        <v>684</v>
      </c>
      <c r="I154" s="23" t="s">
        <v>244</v>
      </c>
      <c r="J154" s="78">
        <v>43555</v>
      </c>
      <c r="K154" s="62" t="s">
        <v>592</v>
      </c>
      <c r="L154" s="23" t="s">
        <v>593</v>
      </c>
      <c r="M154" s="23">
        <v>8</v>
      </c>
      <c r="N154" s="79">
        <v>43661</v>
      </c>
      <c r="O154" t="s">
        <v>718</v>
      </c>
      <c r="P154" s="23" t="s">
        <v>249</v>
      </c>
      <c r="Q154" s="23" t="s">
        <v>244</v>
      </c>
      <c r="R154" s="23" t="s">
        <v>249</v>
      </c>
      <c r="S154" s="23" t="s">
        <v>249</v>
      </c>
      <c r="T154" s="23" t="s">
        <v>680</v>
      </c>
      <c r="U154" s="65"/>
      <c r="V154" s="69"/>
      <c r="W154" s="25"/>
      <c r="X154" s="23"/>
      <c r="Y154" s="23"/>
      <c r="Z154" s="58"/>
      <c r="AA154" s="23"/>
      <c r="AB154" s="23"/>
    </row>
    <row r="155" spans="1:28" s="8" customFormat="1" ht="15.95" customHeight="1">
      <c r="A155" s="44" t="s">
        <v>236</v>
      </c>
      <c r="B155" s="45" t="s">
        <v>455</v>
      </c>
      <c r="C155" s="45" t="s">
        <v>474</v>
      </c>
      <c r="D155" s="11" t="s">
        <v>475</v>
      </c>
      <c r="E155" s="45" t="s">
        <v>476</v>
      </c>
      <c r="F155" s="1" t="s">
        <v>241</v>
      </c>
      <c r="G155" s="1" t="s">
        <v>242</v>
      </c>
      <c r="H155" s="1" t="s">
        <v>684</v>
      </c>
      <c r="I155" s="23" t="s">
        <v>244</v>
      </c>
      <c r="J155" s="78">
        <v>43555</v>
      </c>
      <c r="K155" s="62" t="s">
        <v>592</v>
      </c>
      <c r="L155" s="23" t="s">
        <v>593</v>
      </c>
      <c r="M155" s="23">
        <v>92</v>
      </c>
      <c r="N155" s="79">
        <v>43661</v>
      </c>
      <c r="O155" t="s">
        <v>719</v>
      </c>
      <c r="P155" s="23" t="s">
        <v>249</v>
      </c>
      <c r="Q155" s="23" t="s">
        <v>244</v>
      </c>
      <c r="R155" s="23" t="s">
        <v>249</v>
      </c>
      <c r="S155" s="23" t="s">
        <v>249</v>
      </c>
      <c r="T155" s="23" t="s">
        <v>680</v>
      </c>
      <c r="U155" s="65"/>
      <c r="V155" s="69"/>
      <c r="W155" s="25"/>
      <c r="X155" s="23"/>
      <c r="Y155" s="23"/>
      <c r="Z155" s="58"/>
      <c r="AA155" s="23"/>
      <c r="AB155" s="23"/>
    </row>
    <row r="156" spans="1:28" s="8" customFormat="1" ht="15.95" customHeight="1">
      <c r="A156" s="44" t="s">
        <v>236</v>
      </c>
      <c r="B156" s="45" t="s">
        <v>455</v>
      </c>
      <c r="C156" s="45" t="s">
        <v>479</v>
      </c>
      <c r="D156" s="11" t="s">
        <v>480</v>
      </c>
      <c r="E156" s="45" t="s">
        <v>481</v>
      </c>
      <c r="F156" s="1" t="s">
        <v>241</v>
      </c>
      <c r="G156" s="1" t="s">
        <v>242</v>
      </c>
      <c r="H156" s="1" t="s">
        <v>684</v>
      </c>
      <c r="I156" s="23" t="s">
        <v>244</v>
      </c>
      <c r="J156" s="78">
        <v>43555</v>
      </c>
      <c r="K156" s="62" t="s">
        <v>592</v>
      </c>
      <c r="L156" s="23" t="s">
        <v>593</v>
      </c>
      <c r="M156" s="23" t="s">
        <v>720</v>
      </c>
      <c r="N156" s="79">
        <v>43661</v>
      </c>
      <c r="O156" t="s">
        <v>721</v>
      </c>
      <c r="P156" s="23" t="s">
        <v>249</v>
      </c>
      <c r="Q156" s="23" t="s">
        <v>244</v>
      </c>
      <c r="R156" s="23" t="s">
        <v>249</v>
      </c>
      <c r="S156" s="23" t="s">
        <v>249</v>
      </c>
      <c r="T156" s="23" t="s">
        <v>680</v>
      </c>
      <c r="U156" s="65"/>
      <c r="V156" s="69"/>
      <c r="W156" s="25"/>
      <c r="X156" s="23"/>
      <c r="Y156" s="23"/>
      <c r="Z156" s="58"/>
      <c r="AA156" s="23"/>
      <c r="AB156" s="23"/>
    </row>
    <row r="157" spans="1:28" s="8" customFormat="1" ht="15.95" customHeight="1">
      <c r="A157" s="44" t="s">
        <v>236</v>
      </c>
      <c r="B157" s="45" t="s">
        <v>455</v>
      </c>
      <c r="C157" s="45" t="s">
        <v>483</v>
      </c>
      <c r="D157" s="11" t="s">
        <v>484</v>
      </c>
      <c r="E157" s="45" t="s">
        <v>485</v>
      </c>
      <c r="F157" s="1" t="s">
        <v>241</v>
      </c>
      <c r="G157" s="1" t="s">
        <v>242</v>
      </c>
      <c r="H157" s="1" t="s">
        <v>684</v>
      </c>
      <c r="I157" s="23" t="s">
        <v>244</v>
      </c>
      <c r="J157" s="78">
        <v>43555</v>
      </c>
      <c r="K157" s="23" t="s">
        <v>592</v>
      </c>
      <c r="L157" s="23" t="s">
        <v>593</v>
      </c>
      <c r="M157" s="23">
        <v>101</v>
      </c>
      <c r="N157" s="79">
        <v>43661</v>
      </c>
      <c r="O157" t="s">
        <v>722</v>
      </c>
      <c r="P157" s="23" t="s">
        <v>249</v>
      </c>
      <c r="Q157" s="23" t="s">
        <v>244</v>
      </c>
      <c r="R157" s="23" t="s">
        <v>249</v>
      </c>
      <c r="S157" s="23" t="s">
        <v>249</v>
      </c>
      <c r="T157" s="23" t="s">
        <v>680</v>
      </c>
      <c r="U157" s="65"/>
      <c r="V157" s="69"/>
      <c r="W157" s="25"/>
      <c r="X157" s="23"/>
      <c r="Y157" s="23"/>
      <c r="Z157" s="58"/>
      <c r="AA157" s="23"/>
      <c r="AB157" s="23"/>
    </row>
    <row r="158" spans="1:28" s="8" customFormat="1" ht="15.95" customHeight="1">
      <c r="A158" s="44" t="s">
        <v>236</v>
      </c>
      <c r="B158" s="45" t="s">
        <v>455</v>
      </c>
      <c r="C158" s="45" t="s">
        <v>487</v>
      </c>
      <c r="D158" s="11" t="s">
        <v>488</v>
      </c>
      <c r="E158" s="45" t="s">
        <v>489</v>
      </c>
      <c r="F158" s="1" t="s">
        <v>241</v>
      </c>
      <c r="G158" s="1" t="s">
        <v>242</v>
      </c>
      <c r="H158" s="1" t="s">
        <v>684</v>
      </c>
      <c r="I158" s="23" t="s">
        <v>244</v>
      </c>
      <c r="J158" s="78">
        <v>43555</v>
      </c>
      <c r="K158" s="23" t="s">
        <v>592</v>
      </c>
      <c r="L158" s="23" t="s">
        <v>593</v>
      </c>
      <c r="M158" s="23">
        <v>101</v>
      </c>
      <c r="N158" s="79">
        <v>43661</v>
      </c>
      <c r="O158" t="s">
        <v>722</v>
      </c>
      <c r="P158" s="23" t="s">
        <v>249</v>
      </c>
      <c r="Q158" s="23" t="s">
        <v>244</v>
      </c>
      <c r="R158" s="23" t="s">
        <v>249</v>
      </c>
      <c r="S158" s="23" t="s">
        <v>249</v>
      </c>
      <c r="T158" s="23" t="s">
        <v>680</v>
      </c>
      <c r="U158" s="65"/>
      <c r="V158" s="69"/>
      <c r="W158" s="25"/>
      <c r="X158" s="23"/>
      <c r="Y158" s="23"/>
      <c r="Z158" s="58"/>
      <c r="AA158" s="23"/>
      <c r="AB158" s="23"/>
    </row>
    <row r="159" spans="1:28" s="8" customFormat="1" ht="15.95" customHeight="1">
      <c r="A159" s="44" t="s">
        <v>236</v>
      </c>
      <c r="B159" s="45" t="s">
        <v>455</v>
      </c>
      <c r="C159" s="45" t="s">
        <v>490</v>
      </c>
      <c r="D159" s="11" t="s">
        <v>491</v>
      </c>
      <c r="E159" s="45" t="s">
        <v>492</v>
      </c>
      <c r="F159" s="1" t="s">
        <v>241</v>
      </c>
      <c r="G159" s="1" t="s">
        <v>242</v>
      </c>
      <c r="H159" s="1" t="s">
        <v>684</v>
      </c>
      <c r="I159" s="23" t="s">
        <v>260</v>
      </c>
      <c r="J159" s="78">
        <v>43555</v>
      </c>
      <c r="K159" s="23"/>
      <c r="L159" s="23"/>
      <c r="M159" s="23"/>
      <c r="N159" s="23"/>
      <c r="O159" s="23"/>
      <c r="P159" s="23" t="s">
        <v>249</v>
      </c>
      <c r="Q159" s="23" t="s">
        <v>249</v>
      </c>
      <c r="R159" s="23" t="s">
        <v>249</v>
      </c>
      <c r="S159" s="23" t="s">
        <v>249</v>
      </c>
      <c r="T159" s="23"/>
      <c r="U159" s="65"/>
      <c r="V159" s="69"/>
      <c r="W159" s="25"/>
      <c r="X159" s="23"/>
      <c r="Y159" s="23"/>
      <c r="Z159" s="58"/>
      <c r="AA159" s="23"/>
      <c r="AB159" s="23"/>
    </row>
    <row r="160" spans="1:28" s="8" customFormat="1" ht="15.95" customHeight="1">
      <c r="A160" s="44" t="s">
        <v>236</v>
      </c>
      <c r="B160" s="45" t="s">
        <v>455</v>
      </c>
      <c r="C160" s="45" t="s">
        <v>493</v>
      </c>
      <c r="D160" s="11" t="s">
        <v>494</v>
      </c>
      <c r="E160" s="45" t="s">
        <v>495</v>
      </c>
      <c r="F160" s="1" t="s">
        <v>241</v>
      </c>
      <c r="G160" s="1" t="s">
        <v>242</v>
      </c>
      <c r="H160" s="1" t="s">
        <v>684</v>
      </c>
      <c r="I160" s="23" t="s">
        <v>244</v>
      </c>
      <c r="J160" s="78">
        <v>43555</v>
      </c>
      <c r="K160" s="62" t="s">
        <v>592</v>
      </c>
      <c r="L160" s="23" t="s">
        <v>593</v>
      </c>
      <c r="M160" s="23">
        <v>100</v>
      </c>
      <c r="N160" s="79">
        <v>43661</v>
      </c>
      <c r="O160" s="23" t="s">
        <v>260</v>
      </c>
      <c r="P160" s="23" t="s">
        <v>249</v>
      </c>
      <c r="Q160" s="23" t="s">
        <v>244</v>
      </c>
      <c r="R160" s="23" t="s">
        <v>249</v>
      </c>
      <c r="S160" s="23" t="s">
        <v>249</v>
      </c>
      <c r="T160" s="72" t="s">
        <v>723</v>
      </c>
      <c r="U160" s="65"/>
      <c r="V160" s="69"/>
      <c r="W160" s="25"/>
      <c r="X160" s="23"/>
      <c r="Y160" s="23"/>
      <c r="Z160" s="58"/>
      <c r="AA160" s="23"/>
      <c r="AB160" s="23"/>
    </row>
    <row r="161" spans="1:28" s="8" customFormat="1" ht="15.95" customHeight="1">
      <c r="A161" s="44" t="s">
        <v>236</v>
      </c>
      <c r="B161" s="45" t="s">
        <v>455</v>
      </c>
      <c r="C161" s="45" t="s">
        <v>497</v>
      </c>
      <c r="D161" s="11" t="s">
        <v>498</v>
      </c>
      <c r="E161" s="45" t="s">
        <v>499</v>
      </c>
      <c r="F161" s="1" t="s">
        <v>241</v>
      </c>
      <c r="G161" s="1" t="s">
        <v>242</v>
      </c>
      <c r="H161" s="1" t="s">
        <v>684</v>
      </c>
      <c r="I161" s="23" t="s">
        <v>260</v>
      </c>
      <c r="J161" s="78">
        <v>43555</v>
      </c>
      <c r="K161" s="23"/>
      <c r="L161" s="23"/>
      <c r="M161" s="23"/>
      <c r="N161" s="23"/>
      <c r="O161" s="23"/>
      <c r="P161" s="23" t="s">
        <v>249</v>
      </c>
      <c r="Q161" s="23" t="s">
        <v>249</v>
      </c>
      <c r="R161" s="23" t="s">
        <v>249</v>
      </c>
      <c r="S161" s="23" t="s">
        <v>249</v>
      </c>
      <c r="T161" s="23"/>
      <c r="U161" s="65"/>
      <c r="V161" s="69"/>
      <c r="W161" s="25"/>
      <c r="X161" s="23"/>
      <c r="Y161" s="23"/>
      <c r="Z161" s="58"/>
      <c r="AA161" s="23"/>
      <c r="AB161" s="23"/>
    </row>
    <row r="162" spans="1:28" s="8" customFormat="1" ht="15.95" customHeight="1">
      <c r="A162" s="44" t="s">
        <v>236</v>
      </c>
      <c r="B162" s="45" t="s">
        <v>455</v>
      </c>
      <c r="C162" s="45" t="s">
        <v>500</v>
      </c>
      <c r="D162" s="11" t="s">
        <v>501</v>
      </c>
      <c r="E162" s="45" t="s">
        <v>502</v>
      </c>
      <c r="F162" s="1" t="s">
        <v>241</v>
      </c>
      <c r="G162" s="1" t="s">
        <v>242</v>
      </c>
      <c r="H162" s="1" t="s">
        <v>684</v>
      </c>
      <c r="I162" s="23" t="s">
        <v>244</v>
      </c>
      <c r="J162" s="78">
        <v>43555</v>
      </c>
      <c r="K162" s="62" t="s">
        <v>592</v>
      </c>
      <c r="L162" s="23" t="s">
        <v>593</v>
      </c>
      <c r="M162" s="23">
        <v>28</v>
      </c>
      <c r="N162" s="79">
        <v>43661</v>
      </c>
      <c r="O162" t="s">
        <v>724</v>
      </c>
      <c r="P162" s="23" t="s">
        <v>249</v>
      </c>
      <c r="Q162" s="23" t="s">
        <v>244</v>
      </c>
      <c r="R162" s="23" t="s">
        <v>249</v>
      </c>
      <c r="S162" s="23" t="s">
        <v>249</v>
      </c>
      <c r="T162" s="23" t="s">
        <v>680</v>
      </c>
      <c r="U162" s="65"/>
      <c r="V162" s="69"/>
      <c r="W162" s="25"/>
      <c r="X162" s="23"/>
      <c r="Y162" s="23"/>
      <c r="Z162" s="58"/>
      <c r="AA162" s="23"/>
      <c r="AB162" s="23"/>
    </row>
    <row r="163" spans="1:28" s="8" customFormat="1" ht="15.95" customHeight="1">
      <c r="A163" s="44" t="s">
        <v>236</v>
      </c>
      <c r="B163" s="45" t="s">
        <v>455</v>
      </c>
      <c r="C163" s="45" t="s">
        <v>504</v>
      </c>
      <c r="D163" s="11" t="s">
        <v>505</v>
      </c>
      <c r="E163" s="45" t="s">
        <v>506</v>
      </c>
      <c r="F163" s="1" t="s">
        <v>241</v>
      </c>
      <c r="G163" s="1" t="s">
        <v>242</v>
      </c>
      <c r="H163" s="1" t="s">
        <v>684</v>
      </c>
      <c r="I163" s="23" t="s">
        <v>260</v>
      </c>
      <c r="J163" s="78">
        <v>43555</v>
      </c>
      <c r="K163" s="23"/>
      <c r="L163" s="23"/>
      <c r="M163" s="23"/>
      <c r="N163" s="23"/>
      <c r="O163" s="23"/>
      <c r="P163" s="23" t="s">
        <v>249</v>
      </c>
      <c r="Q163" s="23" t="s">
        <v>249</v>
      </c>
      <c r="R163" s="23" t="s">
        <v>249</v>
      </c>
      <c r="S163" s="23" t="s">
        <v>249</v>
      </c>
      <c r="T163" s="23"/>
      <c r="U163" s="65"/>
      <c r="V163" s="69"/>
      <c r="W163" s="25"/>
      <c r="X163" s="23"/>
      <c r="Y163" s="23"/>
      <c r="Z163" s="58"/>
      <c r="AA163" s="23"/>
      <c r="AB163" s="23"/>
    </row>
    <row r="164" spans="1:28" s="8" customFormat="1" ht="15.95" customHeight="1">
      <c r="A164" s="44" t="s">
        <v>236</v>
      </c>
      <c r="B164" s="45" t="s">
        <v>455</v>
      </c>
      <c r="C164" s="45" t="s">
        <v>507</v>
      </c>
      <c r="D164" s="11" t="s">
        <v>508</v>
      </c>
      <c r="E164" s="45" t="s">
        <v>509</v>
      </c>
      <c r="F164" s="1" t="s">
        <v>241</v>
      </c>
      <c r="G164" s="1" t="s">
        <v>242</v>
      </c>
      <c r="H164" s="1" t="s">
        <v>684</v>
      </c>
      <c r="I164" s="23" t="s">
        <v>260</v>
      </c>
      <c r="J164" s="78">
        <v>43555</v>
      </c>
      <c r="K164" s="23"/>
      <c r="L164" s="23"/>
      <c r="M164" s="23"/>
      <c r="N164" s="23"/>
      <c r="O164" s="23"/>
      <c r="P164" s="23" t="s">
        <v>249</v>
      </c>
      <c r="Q164" s="23" t="s">
        <v>249</v>
      </c>
      <c r="R164" s="23" t="s">
        <v>249</v>
      </c>
      <c r="S164" s="23" t="s">
        <v>249</v>
      </c>
      <c r="T164" s="23"/>
      <c r="U164" s="65"/>
      <c r="V164" s="69"/>
      <c r="W164" s="25"/>
      <c r="X164" s="23"/>
      <c r="Y164" s="23"/>
      <c r="Z164" s="58"/>
      <c r="AA164" s="23"/>
      <c r="AB164" s="23"/>
    </row>
    <row r="165" spans="1:28" s="8" customFormat="1" ht="15.95" customHeight="1">
      <c r="A165" s="44" t="s">
        <v>236</v>
      </c>
      <c r="B165" s="45" t="s">
        <v>455</v>
      </c>
      <c r="C165" s="45" t="s">
        <v>510</v>
      </c>
      <c r="D165" s="11" t="s">
        <v>511</v>
      </c>
      <c r="E165" s="45" t="s">
        <v>512</v>
      </c>
      <c r="F165" s="1" t="s">
        <v>241</v>
      </c>
      <c r="G165" s="1" t="s">
        <v>242</v>
      </c>
      <c r="H165" s="1" t="s">
        <v>684</v>
      </c>
      <c r="I165" s="23" t="s">
        <v>260</v>
      </c>
      <c r="J165" s="78">
        <v>43555</v>
      </c>
      <c r="K165" s="23"/>
      <c r="L165" s="23"/>
      <c r="M165" s="23"/>
      <c r="N165" s="23"/>
      <c r="O165" s="23"/>
      <c r="P165" s="23" t="s">
        <v>249</v>
      </c>
      <c r="Q165" s="23" t="s">
        <v>249</v>
      </c>
      <c r="R165" s="23" t="s">
        <v>249</v>
      </c>
      <c r="S165" s="23" t="s">
        <v>249</v>
      </c>
      <c r="T165" s="23"/>
      <c r="U165" s="65"/>
      <c r="V165" s="69"/>
      <c r="W165" s="25"/>
      <c r="X165" s="23"/>
      <c r="Y165" s="23"/>
      <c r="Z165" s="58"/>
      <c r="AA165" s="23"/>
      <c r="AB165" s="23"/>
    </row>
    <row r="166" spans="1:28" s="8" customFormat="1" ht="15.95" customHeight="1">
      <c r="A166" s="44" t="s">
        <v>236</v>
      </c>
      <c r="B166" s="45" t="s">
        <v>455</v>
      </c>
      <c r="C166" s="45" t="s">
        <v>513</v>
      </c>
      <c r="D166" s="11" t="s">
        <v>514</v>
      </c>
      <c r="E166" s="45" t="s">
        <v>515</v>
      </c>
      <c r="F166" s="1" t="s">
        <v>241</v>
      </c>
      <c r="G166" s="1" t="s">
        <v>242</v>
      </c>
      <c r="H166" s="1" t="s">
        <v>684</v>
      </c>
      <c r="I166" s="23" t="s">
        <v>249</v>
      </c>
      <c r="J166" s="78">
        <v>43555</v>
      </c>
      <c r="K166" s="62" t="s">
        <v>592</v>
      </c>
      <c r="L166" s="23" t="s">
        <v>593</v>
      </c>
      <c r="M166" s="23">
        <v>92</v>
      </c>
      <c r="N166" s="79">
        <v>43661</v>
      </c>
      <c r="O166" t="s">
        <v>725</v>
      </c>
      <c r="P166" s="23" t="s">
        <v>249</v>
      </c>
      <c r="Q166" s="23" t="s">
        <v>244</v>
      </c>
      <c r="R166" s="23" t="s">
        <v>249</v>
      </c>
      <c r="S166" s="23" t="s">
        <v>249</v>
      </c>
      <c r="T166" s="23" t="s">
        <v>680</v>
      </c>
      <c r="U166" s="65"/>
      <c r="V166" s="69"/>
      <c r="W166" s="25"/>
      <c r="X166" s="23"/>
      <c r="Y166" s="23"/>
      <c r="Z166" s="58"/>
      <c r="AA166" s="23"/>
      <c r="AB166" s="23"/>
    </row>
    <row r="167" spans="1:28" s="8" customFormat="1" ht="15.95" customHeight="1">
      <c r="A167" s="44" t="s">
        <v>236</v>
      </c>
      <c r="B167" s="45" t="s">
        <v>455</v>
      </c>
      <c r="C167" s="45" t="s">
        <v>516</v>
      </c>
      <c r="D167" s="11" t="s">
        <v>517</v>
      </c>
      <c r="E167" s="45" t="s">
        <v>518</v>
      </c>
      <c r="F167" s="12" t="s">
        <v>373</v>
      </c>
      <c r="G167" s="12" t="s">
        <v>519</v>
      </c>
      <c r="H167" s="1" t="s">
        <v>684</v>
      </c>
      <c r="I167" s="53">
        <v>0</v>
      </c>
      <c r="J167" s="78">
        <v>43555</v>
      </c>
      <c r="K167" s="62" t="s">
        <v>592</v>
      </c>
      <c r="L167" s="23" t="s">
        <v>593</v>
      </c>
      <c r="M167" s="23">
        <v>49</v>
      </c>
      <c r="N167" s="79">
        <v>43661</v>
      </c>
      <c r="O167" t="s">
        <v>726</v>
      </c>
      <c r="P167" s="23" t="s">
        <v>249</v>
      </c>
      <c r="Q167" s="23" t="s">
        <v>244</v>
      </c>
      <c r="R167" s="23" t="s">
        <v>249</v>
      </c>
      <c r="S167" s="23" t="s">
        <v>249</v>
      </c>
      <c r="T167" s="23" t="s">
        <v>680</v>
      </c>
      <c r="U167" s="65"/>
      <c r="V167" s="69"/>
      <c r="W167" s="25"/>
      <c r="X167" s="23"/>
      <c r="Y167" s="23"/>
      <c r="Z167" s="58"/>
      <c r="AA167" s="23"/>
      <c r="AB167" s="23"/>
    </row>
    <row r="168" spans="1:28" s="8" customFormat="1" ht="15.95" customHeight="1">
      <c r="A168" s="44" t="s">
        <v>236</v>
      </c>
      <c r="B168" s="45" t="s">
        <v>521</v>
      </c>
      <c r="C168" s="45" t="s">
        <v>522</v>
      </c>
      <c r="D168" s="11" t="s">
        <v>523</v>
      </c>
      <c r="E168" s="45" t="s">
        <v>524</v>
      </c>
      <c r="F168" s="1" t="s">
        <v>241</v>
      </c>
      <c r="G168" s="1" t="s">
        <v>242</v>
      </c>
      <c r="H168" s="1" t="s">
        <v>684</v>
      </c>
      <c r="I168" s="23" t="s">
        <v>244</v>
      </c>
      <c r="J168" s="78">
        <v>43555</v>
      </c>
      <c r="K168" s="62" t="s">
        <v>592</v>
      </c>
      <c r="L168" s="23" t="s">
        <v>593</v>
      </c>
      <c r="M168" s="23">
        <v>28</v>
      </c>
      <c r="N168" s="79">
        <v>43661</v>
      </c>
      <c r="O168" t="s">
        <v>727</v>
      </c>
      <c r="P168" s="23" t="s">
        <v>249</v>
      </c>
      <c r="Q168" s="23" t="s">
        <v>244</v>
      </c>
      <c r="R168" s="23" t="s">
        <v>249</v>
      </c>
      <c r="S168" s="23" t="s">
        <v>249</v>
      </c>
      <c r="T168" s="23" t="s">
        <v>680</v>
      </c>
      <c r="U168" s="65"/>
      <c r="V168" s="69"/>
      <c r="W168" s="25"/>
      <c r="X168" s="23"/>
      <c r="Y168" s="23"/>
      <c r="Z168" s="58"/>
      <c r="AA168" s="23"/>
      <c r="AB168" s="23"/>
    </row>
    <row r="169" spans="1:28" s="8" customFormat="1" ht="15.95" customHeight="1">
      <c r="A169" s="44" t="s">
        <v>236</v>
      </c>
      <c r="B169" s="45" t="s">
        <v>521</v>
      </c>
      <c r="C169" s="45" t="s">
        <v>526</v>
      </c>
      <c r="D169" s="11" t="s">
        <v>527</v>
      </c>
      <c r="E169" s="45" t="s">
        <v>528</v>
      </c>
      <c r="F169" s="1" t="s">
        <v>241</v>
      </c>
      <c r="G169" s="1" t="s">
        <v>242</v>
      </c>
      <c r="H169" s="1" t="s">
        <v>684</v>
      </c>
      <c r="I169" s="23" t="s">
        <v>244</v>
      </c>
      <c r="J169" s="78">
        <v>43555</v>
      </c>
      <c r="K169" s="62" t="s">
        <v>592</v>
      </c>
      <c r="L169" s="23" t="s">
        <v>593</v>
      </c>
      <c r="M169" s="23">
        <v>107</v>
      </c>
      <c r="N169" s="79">
        <v>43661</v>
      </c>
      <c r="O169" t="s">
        <v>728</v>
      </c>
      <c r="P169" s="23" t="s">
        <v>249</v>
      </c>
      <c r="Q169" s="23" t="s">
        <v>244</v>
      </c>
      <c r="R169" s="23" t="s">
        <v>249</v>
      </c>
      <c r="S169" s="23" t="s">
        <v>249</v>
      </c>
      <c r="T169" s="23" t="s">
        <v>680</v>
      </c>
      <c r="U169" s="65"/>
      <c r="V169" s="69"/>
      <c r="W169" s="25"/>
      <c r="X169" s="23"/>
      <c r="Y169" s="23"/>
      <c r="Z169" s="58"/>
      <c r="AA169" s="23"/>
      <c r="AB169" s="23"/>
    </row>
    <row r="170" spans="1:28" s="8" customFormat="1" ht="15.95" customHeight="1">
      <c r="A170" s="44" t="s">
        <v>236</v>
      </c>
      <c r="B170" s="45" t="s">
        <v>521</v>
      </c>
      <c r="C170" s="45" t="s">
        <v>530</v>
      </c>
      <c r="D170" s="11" t="s">
        <v>531</v>
      </c>
      <c r="E170" s="45" t="s">
        <v>532</v>
      </c>
      <c r="F170" s="1" t="s">
        <v>241</v>
      </c>
      <c r="G170" s="1" t="s">
        <v>242</v>
      </c>
      <c r="H170" s="1" t="s">
        <v>684</v>
      </c>
      <c r="I170" s="23" t="s">
        <v>244</v>
      </c>
      <c r="J170" s="78">
        <v>43555</v>
      </c>
      <c r="K170" s="62" t="s">
        <v>592</v>
      </c>
      <c r="L170" s="23" t="s">
        <v>593</v>
      </c>
      <c r="M170" s="23" t="s">
        <v>729</v>
      </c>
      <c r="N170" s="79">
        <v>43661</v>
      </c>
      <c r="O170" t="s">
        <v>730</v>
      </c>
      <c r="P170" s="23" t="s">
        <v>249</v>
      </c>
      <c r="Q170" s="23" t="s">
        <v>244</v>
      </c>
      <c r="R170" s="23" t="s">
        <v>249</v>
      </c>
      <c r="S170" s="23" t="s">
        <v>249</v>
      </c>
      <c r="T170" s="23" t="s">
        <v>680</v>
      </c>
      <c r="U170" s="65"/>
      <c r="V170" s="69"/>
      <c r="W170" s="25"/>
      <c r="X170" s="23"/>
      <c r="Y170" s="23"/>
      <c r="Z170" s="58"/>
      <c r="AA170" s="23"/>
      <c r="AB170" s="23"/>
    </row>
    <row r="171" spans="1:28" s="8" customFormat="1" ht="15.95" customHeight="1">
      <c r="A171" s="44" t="s">
        <v>236</v>
      </c>
      <c r="B171" s="45" t="s">
        <v>521</v>
      </c>
      <c r="C171" s="45" t="s">
        <v>534</v>
      </c>
      <c r="D171" s="11" t="s">
        <v>535</v>
      </c>
      <c r="E171" s="45" t="s">
        <v>536</v>
      </c>
      <c r="F171" s="12" t="s">
        <v>373</v>
      </c>
      <c r="G171" s="12" t="s">
        <v>519</v>
      </c>
      <c r="H171" s="1" t="s">
        <v>684</v>
      </c>
      <c r="I171" s="104">
        <v>1700000</v>
      </c>
      <c r="J171" s="78">
        <v>43555</v>
      </c>
      <c r="K171" s="62" t="s">
        <v>592</v>
      </c>
      <c r="L171" s="23" t="s">
        <v>593</v>
      </c>
      <c r="M171" s="23">
        <v>93</v>
      </c>
      <c r="N171" s="79">
        <v>43661</v>
      </c>
      <c r="O171" s="23" t="s">
        <v>260</v>
      </c>
      <c r="P171" s="23" t="s">
        <v>244</v>
      </c>
      <c r="Q171" s="23" t="s">
        <v>244</v>
      </c>
      <c r="R171" s="23" t="s">
        <v>249</v>
      </c>
      <c r="S171" s="23" t="s">
        <v>249</v>
      </c>
      <c r="T171" s="23" t="s">
        <v>731</v>
      </c>
      <c r="U171" s="65"/>
      <c r="V171" s="69"/>
      <c r="W171" s="25"/>
      <c r="X171" s="23"/>
      <c r="Y171" s="23"/>
      <c r="Z171" s="58"/>
      <c r="AA171" s="23"/>
      <c r="AB171" s="23"/>
    </row>
    <row r="172" spans="1:28" s="8" customFormat="1" ht="15.95" customHeight="1">
      <c r="A172" s="44" t="s">
        <v>236</v>
      </c>
      <c r="B172" s="45" t="s">
        <v>521</v>
      </c>
      <c r="C172" s="45" t="s">
        <v>538</v>
      </c>
      <c r="D172" s="11" t="s">
        <v>539</v>
      </c>
      <c r="E172" s="45" t="s">
        <v>540</v>
      </c>
      <c r="F172" s="12" t="s">
        <v>373</v>
      </c>
      <c r="G172" s="12" t="s">
        <v>519</v>
      </c>
      <c r="H172" s="1" t="s">
        <v>684</v>
      </c>
      <c r="I172" s="104">
        <v>2100000</v>
      </c>
      <c r="J172" s="78">
        <v>43555</v>
      </c>
      <c r="K172" s="62" t="s">
        <v>592</v>
      </c>
      <c r="L172" s="23" t="s">
        <v>593</v>
      </c>
      <c r="M172" s="23">
        <v>93</v>
      </c>
      <c r="N172" s="79">
        <v>43661</v>
      </c>
      <c r="O172" s="23" t="s">
        <v>260</v>
      </c>
      <c r="P172" s="23" t="s">
        <v>244</v>
      </c>
      <c r="Q172" s="23" t="s">
        <v>244</v>
      </c>
      <c r="R172" s="23" t="s">
        <v>249</v>
      </c>
      <c r="S172" s="23" t="s">
        <v>249</v>
      </c>
      <c r="T172" s="23" t="s">
        <v>731</v>
      </c>
      <c r="U172" s="65"/>
      <c r="V172" s="69"/>
      <c r="W172" s="25"/>
      <c r="X172" s="23"/>
      <c r="Y172" s="23"/>
      <c r="Z172" s="58"/>
      <c r="AA172" s="23"/>
      <c r="AB172" s="23"/>
    </row>
    <row r="173" spans="1:28" s="8" customFormat="1" ht="15.95" customHeight="1">
      <c r="A173" s="44" t="s">
        <v>236</v>
      </c>
      <c r="B173" s="45" t="s">
        <v>541</v>
      </c>
      <c r="C173" s="45" t="s">
        <v>542</v>
      </c>
      <c r="D173" s="11" t="s">
        <v>543</v>
      </c>
      <c r="E173" s="45" t="s">
        <v>544</v>
      </c>
      <c r="F173" s="1" t="s">
        <v>241</v>
      </c>
      <c r="G173" s="1" t="s">
        <v>242</v>
      </c>
      <c r="H173" s="1" t="s">
        <v>684</v>
      </c>
      <c r="I173" s="23" t="s">
        <v>260</v>
      </c>
      <c r="J173" s="78">
        <v>43555</v>
      </c>
      <c r="K173" s="23"/>
      <c r="L173" s="23"/>
      <c r="M173" s="23"/>
      <c r="N173" s="23"/>
      <c r="O173" s="23"/>
      <c r="P173" s="23" t="s">
        <v>249</v>
      </c>
      <c r="Q173" s="23" t="s">
        <v>249</v>
      </c>
      <c r="R173" s="23" t="s">
        <v>249</v>
      </c>
      <c r="S173" s="23" t="s">
        <v>249</v>
      </c>
      <c r="T173" s="23"/>
      <c r="U173" s="65"/>
      <c r="V173" s="69"/>
      <c r="W173" s="25"/>
      <c r="X173" s="23"/>
      <c r="Y173" s="23"/>
      <c r="Z173" s="58"/>
      <c r="AA173" s="23"/>
      <c r="AB173" s="23"/>
    </row>
    <row r="174" spans="1:28" s="8" customFormat="1" ht="15.95" customHeight="1">
      <c r="A174" s="44" t="s">
        <v>236</v>
      </c>
      <c r="B174" s="45" t="s">
        <v>541</v>
      </c>
      <c r="C174" s="45" t="s">
        <v>545</v>
      </c>
      <c r="D174" s="11" t="s">
        <v>546</v>
      </c>
      <c r="E174" s="45" t="s">
        <v>547</v>
      </c>
      <c r="F174" s="1" t="s">
        <v>241</v>
      </c>
      <c r="G174" s="1" t="s">
        <v>242</v>
      </c>
      <c r="H174" s="1" t="s">
        <v>684</v>
      </c>
      <c r="I174" s="23" t="s">
        <v>260</v>
      </c>
      <c r="J174" s="78">
        <v>43555</v>
      </c>
      <c r="K174" s="23"/>
      <c r="L174" s="23"/>
      <c r="M174" s="23"/>
      <c r="N174" s="23"/>
      <c r="O174" s="23"/>
      <c r="P174" s="23" t="s">
        <v>249</v>
      </c>
      <c r="Q174" s="23" t="s">
        <v>249</v>
      </c>
      <c r="R174" s="23" t="s">
        <v>249</v>
      </c>
      <c r="S174" s="23" t="s">
        <v>249</v>
      </c>
      <c r="T174" s="23"/>
      <c r="U174" s="65"/>
      <c r="V174" s="69"/>
      <c r="W174" s="25"/>
      <c r="X174" s="23"/>
      <c r="Y174" s="23"/>
      <c r="Z174" s="58"/>
      <c r="AA174" s="23"/>
      <c r="AB174" s="23"/>
    </row>
    <row r="175" spans="1:28" s="8" customFormat="1" ht="15.95" customHeight="1">
      <c r="A175" s="44" t="s">
        <v>236</v>
      </c>
      <c r="B175" s="45" t="s">
        <v>541</v>
      </c>
      <c r="C175" s="45" t="s">
        <v>548</v>
      </c>
      <c r="D175" s="11" t="s">
        <v>549</v>
      </c>
      <c r="E175" s="45" t="s">
        <v>550</v>
      </c>
      <c r="F175" s="1" t="s">
        <v>241</v>
      </c>
      <c r="G175" s="1" t="s">
        <v>242</v>
      </c>
      <c r="H175" s="1" t="s">
        <v>684</v>
      </c>
      <c r="I175" s="23" t="s">
        <v>260</v>
      </c>
      <c r="J175" s="78">
        <v>43555</v>
      </c>
      <c r="K175" s="23"/>
      <c r="L175" s="23"/>
      <c r="M175" s="23"/>
      <c r="N175" s="23"/>
      <c r="O175" s="23"/>
      <c r="P175" s="23" t="s">
        <v>249</v>
      </c>
      <c r="Q175" s="23" t="s">
        <v>249</v>
      </c>
      <c r="R175" s="23" t="s">
        <v>249</v>
      </c>
      <c r="S175" s="23" t="s">
        <v>249</v>
      </c>
      <c r="T175" s="23"/>
      <c r="U175" s="65"/>
      <c r="V175" s="69"/>
      <c r="W175" s="25"/>
      <c r="X175" s="23"/>
      <c r="Y175" s="23"/>
      <c r="Z175" s="58"/>
      <c r="AA175" s="23"/>
      <c r="AB175" s="23"/>
    </row>
    <row r="176" spans="1:28" s="8" customFormat="1" ht="15.95" customHeight="1">
      <c r="A176" s="44" t="s">
        <v>236</v>
      </c>
      <c r="B176" s="45" t="s">
        <v>541</v>
      </c>
      <c r="C176" s="45" t="s">
        <v>551</v>
      </c>
      <c r="D176" s="11" t="s">
        <v>552</v>
      </c>
      <c r="E176" s="45" t="s">
        <v>553</v>
      </c>
      <c r="F176" s="1" t="s">
        <v>241</v>
      </c>
      <c r="G176" s="1" t="s">
        <v>242</v>
      </c>
      <c r="H176" s="1" t="s">
        <v>684</v>
      </c>
      <c r="I176" s="23" t="s">
        <v>260</v>
      </c>
      <c r="J176" s="78">
        <v>43555</v>
      </c>
      <c r="K176" s="23"/>
      <c r="L176" s="23"/>
      <c r="M176" s="23"/>
      <c r="N176" s="23"/>
      <c r="O176" s="23"/>
      <c r="P176" s="23" t="s">
        <v>249</v>
      </c>
      <c r="Q176" s="23" t="s">
        <v>249</v>
      </c>
      <c r="R176" s="23" t="s">
        <v>249</v>
      </c>
      <c r="S176" s="23" t="s">
        <v>249</v>
      </c>
      <c r="T176" s="23"/>
      <c r="U176" s="65"/>
      <c r="V176" s="69"/>
      <c r="W176" s="25"/>
      <c r="X176" s="23"/>
      <c r="Y176" s="23"/>
      <c r="Z176" s="58"/>
      <c r="AA176" s="23"/>
      <c r="AB176" s="23"/>
    </row>
    <row r="177" spans="1:28" s="8" customFormat="1" ht="15.95" customHeight="1">
      <c r="A177" s="44" t="s">
        <v>236</v>
      </c>
      <c r="B177" s="45" t="s">
        <v>541</v>
      </c>
      <c r="C177" s="45" t="s">
        <v>554</v>
      </c>
      <c r="D177" s="11" t="s">
        <v>555</v>
      </c>
      <c r="E177" s="45" t="s">
        <v>556</v>
      </c>
      <c r="F177" s="1" t="s">
        <v>241</v>
      </c>
      <c r="G177" s="1" t="s">
        <v>242</v>
      </c>
      <c r="H177" s="1" t="s">
        <v>684</v>
      </c>
      <c r="I177" s="23" t="s">
        <v>260</v>
      </c>
      <c r="J177" s="78">
        <v>43555</v>
      </c>
      <c r="K177" s="23"/>
      <c r="L177" s="23"/>
      <c r="M177" s="23"/>
      <c r="N177" s="23"/>
      <c r="O177" s="23"/>
      <c r="P177" s="23" t="s">
        <v>249</v>
      </c>
      <c r="Q177" s="23" t="s">
        <v>249</v>
      </c>
      <c r="R177" s="23" t="s">
        <v>249</v>
      </c>
      <c r="S177" s="23" t="s">
        <v>249</v>
      </c>
      <c r="T177" s="23"/>
      <c r="U177" s="65"/>
      <c r="V177" s="69"/>
      <c r="W177" s="25"/>
      <c r="X177" s="23"/>
      <c r="Y177" s="23"/>
      <c r="Z177" s="58"/>
      <c r="AA177" s="23"/>
      <c r="AB177" s="23"/>
    </row>
    <row r="178" spans="1:28" s="8" customFormat="1" ht="15.95" customHeight="1">
      <c r="A178" s="44" t="s">
        <v>236</v>
      </c>
      <c r="B178" s="45" t="s">
        <v>541</v>
      </c>
      <c r="C178" s="45" t="s">
        <v>557</v>
      </c>
      <c r="D178" s="11" t="s">
        <v>558</v>
      </c>
      <c r="E178" s="45" t="s">
        <v>559</v>
      </c>
      <c r="F178" s="1" t="s">
        <v>241</v>
      </c>
      <c r="G178" s="1" t="s">
        <v>242</v>
      </c>
      <c r="H178" s="1" t="s">
        <v>684</v>
      </c>
      <c r="I178" s="23" t="s">
        <v>260</v>
      </c>
      <c r="J178" s="78">
        <v>43555</v>
      </c>
      <c r="K178" s="23"/>
      <c r="L178" s="23"/>
      <c r="M178" s="23"/>
      <c r="N178" s="23"/>
      <c r="O178" s="23"/>
      <c r="P178" s="23" t="s">
        <v>249</v>
      </c>
      <c r="Q178" s="23" t="s">
        <v>249</v>
      </c>
      <c r="R178" s="23" t="s">
        <v>249</v>
      </c>
      <c r="S178" s="23" t="s">
        <v>249</v>
      </c>
      <c r="T178" s="23"/>
      <c r="U178" s="65"/>
      <c r="V178" s="69"/>
      <c r="W178" s="25"/>
      <c r="X178" s="23"/>
      <c r="Y178" s="23"/>
      <c r="Z178" s="58"/>
      <c r="AA178" s="23"/>
      <c r="AB178" s="23"/>
    </row>
    <row r="179" spans="1:28" s="8" customFormat="1" ht="15.95" customHeight="1">
      <c r="A179" s="44" t="s">
        <v>236</v>
      </c>
      <c r="B179" s="45" t="s">
        <v>541</v>
      </c>
      <c r="C179" s="45" t="s">
        <v>560</v>
      </c>
      <c r="D179" s="11" t="s">
        <v>561</v>
      </c>
      <c r="E179" s="45" t="s">
        <v>562</v>
      </c>
      <c r="F179" s="12" t="s">
        <v>373</v>
      </c>
      <c r="G179" s="12" t="s">
        <v>563</v>
      </c>
      <c r="H179" s="1" t="s">
        <v>684</v>
      </c>
      <c r="I179" s="23"/>
      <c r="J179" s="78">
        <v>43555</v>
      </c>
      <c r="K179" s="23"/>
      <c r="L179" s="23"/>
      <c r="M179" s="23"/>
      <c r="N179" s="23"/>
      <c r="O179" s="23"/>
      <c r="P179" s="23"/>
      <c r="Q179" s="23"/>
      <c r="R179" s="23"/>
      <c r="S179" s="23"/>
      <c r="T179" s="23"/>
      <c r="U179" s="65"/>
      <c r="V179" s="69"/>
      <c r="W179" s="25"/>
      <c r="X179" s="23"/>
      <c r="Y179" s="23"/>
      <c r="Z179" s="58"/>
      <c r="AA179" s="23"/>
      <c r="AB179" s="23"/>
    </row>
    <row r="180" spans="1:28" s="8" customFormat="1" ht="15.95" customHeight="1">
      <c r="A180" s="44" t="s">
        <v>236</v>
      </c>
      <c r="B180" s="45" t="s">
        <v>541</v>
      </c>
      <c r="C180" s="45" t="s">
        <v>564</v>
      </c>
      <c r="D180" s="11" t="s">
        <v>565</v>
      </c>
      <c r="E180" s="45" t="s">
        <v>566</v>
      </c>
      <c r="F180" s="1" t="s">
        <v>241</v>
      </c>
      <c r="G180" s="1" t="s">
        <v>242</v>
      </c>
      <c r="H180" s="1" t="s">
        <v>684</v>
      </c>
      <c r="I180" s="23" t="s">
        <v>260</v>
      </c>
      <c r="J180" s="78">
        <v>43555</v>
      </c>
      <c r="K180" s="23"/>
      <c r="L180" s="23"/>
      <c r="M180" s="23"/>
      <c r="N180" s="23"/>
      <c r="O180" s="23"/>
      <c r="P180" s="23" t="s">
        <v>249</v>
      </c>
      <c r="Q180" s="23" t="s">
        <v>249</v>
      </c>
      <c r="R180" s="23" t="s">
        <v>249</v>
      </c>
      <c r="S180" s="23" t="s">
        <v>249</v>
      </c>
      <c r="T180" s="23"/>
      <c r="U180" s="65"/>
      <c r="V180" s="69"/>
      <c r="W180" s="25"/>
      <c r="X180" s="23"/>
      <c r="Y180" s="23"/>
      <c r="Z180" s="58"/>
      <c r="AA180" s="23"/>
      <c r="AB180" s="23"/>
    </row>
    <row r="181" spans="1:28" s="8" customFormat="1" ht="15.95" customHeight="1">
      <c r="A181" s="44" t="s">
        <v>236</v>
      </c>
      <c r="B181" s="45" t="s">
        <v>541</v>
      </c>
      <c r="C181" s="45" t="s">
        <v>567</v>
      </c>
      <c r="D181" s="11" t="s">
        <v>568</v>
      </c>
      <c r="E181" s="45" t="s">
        <v>569</v>
      </c>
      <c r="F181" s="1" t="s">
        <v>241</v>
      </c>
      <c r="G181" s="1" t="s">
        <v>242</v>
      </c>
      <c r="H181" s="1" t="s">
        <v>684</v>
      </c>
      <c r="I181" s="23" t="s">
        <v>260</v>
      </c>
      <c r="J181" s="78">
        <v>43555</v>
      </c>
      <c r="K181" s="23"/>
      <c r="L181" s="23"/>
      <c r="M181" s="23"/>
      <c r="N181" s="23"/>
      <c r="O181" s="23"/>
      <c r="P181" s="23" t="s">
        <v>249</v>
      </c>
      <c r="Q181" s="23" t="s">
        <v>249</v>
      </c>
      <c r="R181" s="23" t="s">
        <v>249</v>
      </c>
      <c r="S181" s="23" t="s">
        <v>249</v>
      </c>
      <c r="T181" s="23"/>
      <c r="U181" s="65"/>
      <c r="V181" s="69"/>
      <c r="W181" s="25"/>
      <c r="X181" s="23"/>
      <c r="Y181" s="23"/>
      <c r="Z181" s="58"/>
      <c r="AA181" s="23"/>
      <c r="AB181" s="23"/>
    </row>
    <row r="182" spans="1:28" s="8" customFormat="1" ht="15.95" customHeight="1">
      <c r="A182" s="44" t="s">
        <v>236</v>
      </c>
      <c r="B182" s="45" t="s">
        <v>541</v>
      </c>
      <c r="C182" s="45" t="s">
        <v>570</v>
      </c>
      <c r="D182" s="11" t="s">
        <v>571</v>
      </c>
      <c r="E182" s="45" t="s">
        <v>572</v>
      </c>
      <c r="F182" s="1" t="s">
        <v>241</v>
      </c>
      <c r="G182" s="1" t="s">
        <v>242</v>
      </c>
      <c r="H182" s="1" t="s">
        <v>684</v>
      </c>
      <c r="I182" s="23" t="s">
        <v>260</v>
      </c>
      <c r="J182" s="78">
        <v>43555</v>
      </c>
      <c r="K182" s="23"/>
      <c r="L182" s="23"/>
      <c r="M182" s="23"/>
      <c r="N182" s="23"/>
      <c r="O182" s="23"/>
      <c r="P182" s="23" t="s">
        <v>249</v>
      </c>
      <c r="Q182" s="23" t="s">
        <v>249</v>
      </c>
      <c r="R182" s="23" t="s">
        <v>249</v>
      </c>
      <c r="S182" s="23" t="s">
        <v>249</v>
      </c>
      <c r="T182" s="23"/>
      <c r="U182" s="65"/>
      <c r="V182" s="69"/>
      <c r="W182" s="25"/>
      <c r="X182" s="23"/>
      <c r="Y182" s="23"/>
      <c r="Z182" s="58"/>
      <c r="AA182" s="23"/>
      <c r="AB182" s="23"/>
    </row>
    <row r="183" spans="1:28" s="8" customFormat="1" ht="15.95" customHeight="1">
      <c r="A183" s="44" t="s">
        <v>236</v>
      </c>
      <c r="B183" s="45" t="s">
        <v>541</v>
      </c>
      <c r="C183" s="45" t="s">
        <v>573</v>
      </c>
      <c r="D183" s="11" t="s">
        <v>574</v>
      </c>
      <c r="E183" s="45" t="s">
        <v>575</v>
      </c>
      <c r="F183" s="1" t="s">
        <v>241</v>
      </c>
      <c r="G183" s="1" t="s">
        <v>242</v>
      </c>
      <c r="H183" s="1" t="s">
        <v>684</v>
      </c>
      <c r="I183" s="23" t="s">
        <v>260</v>
      </c>
      <c r="J183" s="78">
        <v>43555</v>
      </c>
      <c r="K183" s="23"/>
      <c r="L183" s="23"/>
      <c r="M183" s="23"/>
      <c r="N183" s="23"/>
      <c r="O183" s="23"/>
      <c r="P183" s="23" t="s">
        <v>249</v>
      </c>
      <c r="Q183" s="23" t="s">
        <v>249</v>
      </c>
      <c r="R183" s="23" t="s">
        <v>249</v>
      </c>
      <c r="S183" s="23" t="s">
        <v>249</v>
      </c>
      <c r="T183" s="23"/>
      <c r="U183" s="65"/>
      <c r="V183" s="69"/>
      <c r="W183" s="25"/>
      <c r="X183" s="23"/>
      <c r="Y183" s="23"/>
      <c r="Z183" s="58"/>
      <c r="AA183" s="23"/>
      <c r="AB183" s="23"/>
    </row>
    <row r="184" spans="1:28" ht="15.95" customHeight="1">
      <c r="A184" s="44" t="s">
        <v>236</v>
      </c>
      <c r="B184" s="45" t="s">
        <v>541</v>
      </c>
      <c r="C184" s="45" t="s">
        <v>576</v>
      </c>
      <c r="D184" s="11" t="s">
        <v>577</v>
      </c>
      <c r="E184" s="45" t="s">
        <v>577</v>
      </c>
      <c r="F184" s="12" t="s">
        <v>373</v>
      </c>
      <c r="G184" s="12" t="s">
        <v>578</v>
      </c>
      <c r="H184" s="1" t="s">
        <v>684</v>
      </c>
      <c r="I184" s="109">
        <v>1061600000</v>
      </c>
      <c r="J184" s="78">
        <v>43555</v>
      </c>
      <c r="K184" s="62" t="s">
        <v>592</v>
      </c>
      <c r="L184" s="23" t="s">
        <v>593</v>
      </c>
      <c r="M184" s="62">
        <v>200</v>
      </c>
      <c r="N184" s="79">
        <v>43661</v>
      </c>
      <c r="O184" s="16" t="s">
        <v>260</v>
      </c>
      <c r="P184" s="23" t="s">
        <v>244</v>
      </c>
      <c r="Q184" s="23" t="s">
        <v>244</v>
      </c>
      <c r="R184" s="23" t="s">
        <v>249</v>
      </c>
      <c r="S184" s="23" t="s">
        <v>249</v>
      </c>
      <c r="T184" s="23" t="s">
        <v>732</v>
      </c>
      <c r="U184" s="66"/>
      <c r="V184" s="69"/>
      <c r="W184" s="25"/>
      <c r="X184" s="62"/>
      <c r="Y184" s="62"/>
      <c r="Z184" s="58"/>
      <c r="AA184" s="62"/>
      <c r="AB184" s="62"/>
    </row>
    <row r="185" spans="1:28" ht="15.95" customHeight="1">
      <c r="A185" s="44" t="s">
        <v>236</v>
      </c>
      <c r="B185" s="45" t="s">
        <v>541</v>
      </c>
      <c r="C185" s="45" t="s">
        <v>580</v>
      </c>
      <c r="D185" s="11" t="s">
        <v>581</v>
      </c>
      <c r="E185" s="45" t="s">
        <v>581</v>
      </c>
      <c r="F185" s="12" t="s">
        <v>373</v>
      </c>
      <c r="G185" s="12" t="s">
        <v>578</v>
      </c>
      <c r="H185" s="1" t="s">
        <v>684</v>
      </c>
      <c r="I185" t="s">
        <v>733</v>
      </c>
      <c r="J185" s="78">
        <v>43555</v>
      </c>
      <c r="K185" s="62" t="s">
        <v>592</v>
      </c>
      <c r="L185" s="23" t="s">
        <v>593</v>
      </c>
      <c r="M185" s="62">
        <v>82</v>
      </c>
      <c r="N185" s="79">
        <v>43661</v>
      </c>
      <c r="O185" s="62" t="s">
        <v>260</v>
      </c>
      <c r="P185" s="62" t="s">
        <v>244</v>
      </c>
      <c r="Q185" s="62" t="s">
        <v>244</v>
      </c>
      <c r="R185" s="62" t="s">
        <v>249</v>
      </c>
      <c r="S185" s="62" t="s">
        <v>249</v>
      </c>
      <c r="T185" s="62" t="s">
        <v>734</v>
      </c>
      <c r="U185" s="66"/>
      <c r="V185" s="69"/>
      <c r="W185" s="25"/>
      <c r="X185" s="62"/>
      <c r="Y185" s="62"/>
      <c r="Z185" s="58"/>
      <c r="AA185" s="62"/>
      <c r="AB185" s="62"/>
    </row>
    <row r="186" spans="1:28" ht="15.95" customHeight="1">
      <c r="A186" s="44" t="s">
        <v>236</v>
      </c>
      <c r="B186" s="45" t="s">
        <v>541</v>
      </c>
      <c r="C186" s="45" t="s">
        <v>584</v>
      </c>
      <c r="D186" s="11" t="s">
        <v>585</v>
      </c>
      <c r="E186" s="45" t="s">
        <v>586</v>
      </c>
      <c r="F186" s="12" t="s">
        <v>373</v>
      </c>
      <c r="G186" s="12" t="s">
        <v>587</v>
      </c>
      <c r="H186" s="1" t="s">
        <v>684</v>
      </c>
      <c r="I186" s="103">
        <v>388412.2</v>
      </c>
      <c r="J186" s="78">
        <v>43555</v>
      </c>
      <c r="K186" s="62" t="s">
        <v>592</v>
      </c>
      <c r="L186" s="23" t="s">
        <v>593</v>
      </c>
      <c r="M186" s="62">
        <v>173</v>
      </c>
      <c r="N186" s="79">
        <v>43661</v>
      </c>
      <c r="O186" t="s">
        <v>260</v>
      </c>
      <c r="P186" s="23" t="s">
        <v>244</v>
      </c>
      <c r="Q186" s="23" t="s">
        <v>244</v>
      </c>
      <c r="R186" s="23" t="s">
        <v>249</v>
      </c>
      <c r="S186" s="23" t="s">
        <v>249</v>
      </c>
      <c r="T186" s="23" t="s">
        <v>735</v>
      </c>
      <c r="U186" s="66"/>
      <c r="V186" s="69"/>
      <c r="W186" s="25"/>
      <c r="X186" s="62"/>
      <c r="Y186" s="62"/>
      <c r="Z186" s="58"/>
      <c r="AA186" s="62"/>
      <c r="AB186" s="62"/>
    </row>
    <row r="187" spans="1:28" ht="15.95" customHeight="1">
      <c r="A187" s="44" t="s">
        <v>236</v>
      </c>
      <c r="B187" s="45" t="s">
        <v>541</v>
      </c>
      <c r="C187" s="45" t="s">
        <v>589</v>
      </c>
      <c r="D187" s="11" t="s">
        <v>590</v>
      </c>
      <c r="E187" s="45" t="s">
        <v>591</v>
      </c>
      <c r="F187" s="12" t="s">
        <v>373</v>
      </c>
      <c r="G187" s="12" t="s">
        <v>587</v>
      </c>
      <c r="H187" s="1" t="s">
        <v>684</v>
      </c>
      <c r="I187" s="105">
        <v>309160.2</v>
      </c>
      <c r="J187" s="78">
        <v>43555</v>
      </c>
      <c r="K187" s="106" t="s">
        <v>736</v>
      </c>
      <c r="L187" s="62" t="s">
        <v>737</v>
      </c>
      <c r="M187" s="62">
        <v>136</v>
      </c>
      <c r="N187" s="80">
        <v>43318</v>
      </c>
      <c r="O187" t="s">
        <v>260</v>
      </c>
      <c r="P187" s="23" t="s">
        <v>244</v>
      </c>
      <c r="Q187" s="23" t="s">
        <v>244</v>
      </c>
      <c r="R187" s="23" t="s">
        <v>249</v>
      </c>
      <c r="S187" s="23" t="s">
        <v>249</v>
      </c>
      <c r="T187" s="23" t="s">
        <v>738</v>
      </c>
      <c r="U187" s="66"/>
      <c r="V187" s="69"/>
      <c r="W187" s="25"/>
      <c r="X187" s="62"/>
      <c r="Y187" s="62"/>
      <c r="Z187" s="58"/>
      <c r="AA187" s="62"/>
      <c r="AB187" s="62"/>
    </row>
    <row r="188" spans="1:28" ht="15.95" customHeight="1">
      <c r="A188" s="44" t="s">
        <v>236</v>
      </c>
      <c r="B188" s="45" t="s">
        <v>541</v>
      </c>
      <c r="C188" s="45" t="s">
        <v>595</v>
      </c>
      <c r="D188" s="11" t="s">
        <v>596</v>
      </c>
      <c r="E188" s="45" t="s">
        <v>597</v>
      </c>
      <c r="F188" s="12" t="s">
        <v>373</v>
      </c>
      <c r="G188" s="12" t="s">
        <v>578</v>
      </c>
      <c r="H188" s="1" t="s">
        <v>684</v>
      </c>
      <c r="I188" t="s">
        <v>739</v>
      </c>
      <c r="J188" s="78">
        <v>43555</v>
      </c>
      <c r="K188" s="62" t="s">
        <v>592</v>
      </c>
      <c r="L188" s="23" t="s">
        <v>593</v>
      </c>
      <c r="M188" s="62">
        <v>82</v>
      </c>
      <c r="N188" s="79">
        <v>43661</v>
      </c>
      <c r="O188" s="62" t="s">
        <v>260</v>
      </c>
      <c r="P188" s="62" t="s">
        <v>244</v>
      </c>
      <c r="Q188" s="62" t="s">
        <v>244</v>
      </c>
      <c r="R188" s="62" t="s">
        <v>249</v>
      </c>
      <c r="S188" s="62" t="s">
        <v>249</v>
      </c>
      <c r="T188" s="23" t="s">
        <v>734</v>
      </c>
      <c r="U188" s="66"/>
      <c r="V188" s="69"/>
      <c r="W188" s="25"/>
      <c r="X188" s="62"/>
      <c r="Y188" s="62"/>
      <c r="Z188" s="58"/>
      <c r="AA188" s="62"/>
      <c r="AB188" s="62"/>
    </row>
    <row r="189" spans="1:28" ht="15.95" customHeight="1">
      <c r="A189" s="44" t="s">
        <v>236</v>
      </c>
      <c r="B189" s="45" t="s">
        <v>541</v>
      </c>
      <c r="C189" s="45" t="s">
        <v>599</v>
      </c>
      <c r="D189" s="11" t="s">
        <v>600</v>
      </c>
      <c r="E189" s="45" t="s">
        <v>600</v>
      </c>
      <c r="F189" s="12" t="s">
        <v>373</v>
      </c>
      <c r="G189" s="12" t="s">
        <v>578</v>
      </c>
      <c r="H189" s="1" t="s">
        <v>684</v>
      </c>
      <c r="I189" s="81">
        <v>11648458</v>
      </c>
      <c r="J189" s="78">
        <v>43555</v>
      </c>
      <c r="K189" s="106" t="s">
        <v>736</v>
      </c>
      <c r="L189" s="62" t="s">
        <v>737</v>
      </c>
      <c r="M189" s="107">
        <v>55</v>
      </c>
      <c r="N189" s="80">
        <v>43318</v>
      </c>
      <c r="O189" s="108" t="s">
        <v>260</v>
      </c>
      <c r="P189" s="23" t="s">
        <v>244</v>
      </c>
      <c r="Q189" s="23" t="s">
        <v>244</v>
      </c>
      <c r="R189" s="23" t="s">
        <v>249</v>
      </c>
      <c r="S189" s="23" t="s">
        <v>249</v>
      </c>
      <c r="T189" s="62" t="s">
        <v>740</v>
      </c>
      <c r="U189" s="66"/>
      <c r="V189" s="69"/>
      <c r="W189" s="25"/>
      <c r="X189" s="62"/>
      <c r="Y189" s="62"/>
      <c r="Z189" s="58"/>
      <c r="AA189" s="62"/>
      <c r="AB189" s="62"/>
    </row>
    <row r="190" spans="1:28" ht="15.95" customHeight="1">
      <c r="A190" s="44" t="s">
        <v>236</v>
      </c>
      <c r="B190" s="45" t="s">
        <v>602</v>
      </c>
      <c r="C190" s="45" t="s">
        <v>603</v>
      </c>
      <c r="D190" s="11" t="s">
        <v>604</v>
      </c>
      <c r="E190" s="45" t="s">
        <v>605</v>
      </c>
      <c r="F190" s="1" t="s">
        <v>241</v>
      </c>
      <c r="G190" s="1" t="s">
        <v>242</v>
      </c>
      <c r="H190" s="1" t="s">
        <v>684</v>
      </c>
      <c r="I190" s="23" t="s">
        <v>260</v>
      </c>
      <c r="J190" s="78">
        <v>43555</v>
      </c>
      <c r="K190" s="62"/>
      <c r="L190" s="62"/>
      <c r="M190" s="62"/>
      <c r="N190" s="62"/>
      <c r="O190" s="62"/>
      <c r="P190" s="23" t="s">
        <v>249</v>
      </c>
      <c r="Q190" s="23" t="s">
        <v>249</v>
      </c>
      <c r="R190" s="23" t="s">
        <v>249</v>
      </c>
      <c r="S190" s="23" t="s">
        <v>249</v>
      </c>
      <c r="T190" s="62"/>
      <c r="U190" s="66"/>
      <c r="V190" s="69"/>
      <c r="W190" s="25"/>
      <c r="X190" s="62"/>
      <c r="Y190" s="62"/>
      <c r="Z190" s="58"/>
      <c r="AA190" s="62"/>
      <c r="AB190" s="62"/>
    </row>
    <row r="191" spans="1:28" ht="15.95" customHeight="1">
      <c r="A191" s="44" t="s">
        <v>236</v>
      </c>
      <c r="B191" s="45" t="s">
        <v>606</v>
      </c>
      <c r="C191" s="45" t="s">
        <v>607</v>
      </c>
      <c r="D191" s="11" t="s">
        <v>608</v>
      </c>
      <c r="E191" s="45" t="s">
        <v>609</v>
      </c>
      <c r="F191" s="1" t="s">
        <v>241</v>
      </c>
      <c r="G191" s="1" t="s">
        <v>242</v>
      </c>
      <c r="H191" s="1" t="s">
        <v>684</v>
      </c>
      <c r="I191" s="23" t="s">
        <v>244</v>
      </c>
      <c r="J191" s="78">
        <v>43555</v>
      </c>
      <c r="K191" s="62" t="s">
        <v>592</v>
      </c>
      <c r="L191" s="23" t="s">
        <v>593</v>
      </c>
      <c r="M191" s="62">
        <v>137</v>
      </c>
      <c r="N191" s="79">
        <v>43661</v>
      </c>
      <c r="O191" t="s">
        <v>686</v>
      </c>
      <c r="P191" s="23" t="s">
        <v>249</v>
      </c>
      <c r="Q191" s="23" t="s">
        <v>244</v>
      </c>
      <c r="R191" s="23" t="s">
        <v>249</v>
      </c>
      <c r="S191" s="23" t="s">
        <v>249</v>
      </c>
      <c r="T191" s="23" t="s">
        <v>680</v>
      </c>
      <c r="U191" s="66"/>
      <c r="V191" s="69"/>
      <c r="W191" s="25"/>
      <c r="X191" s="62"/>
      <c r="Y191" s="62"/>
      <c r="Z191" s="58"/>
      <c r="AA191" s="62"/>
      <c r="AB191" s="62"/>
    </row>
    <row r="192" spans="1:28" ht="15.95" customHeight="1">
      <c r="A192" s="44" t="s">
        <v>236</v>
      </c>
      <c r="B192" s="45" t="s">
        <v>606</v>
      </c>
      <c r="C192" s="45" t="s">
        <v>610</v>
      </c>
      <c r="D192" s="11" t="s">
        <v>611</v>
      </c>
      <c r="E192" s="45" t="s">
        <v>612</v>
      </c>
      <c r="F192" s="1" t="s">
        <v>241</v>
      </c>
      <c r="G192" s="1" t="s">
        <v>242</v>
      </c>
      <c r="H192" s="1" t="s">
        <v>684</v>
      </c>
      <c r="I192" s="23" t="s">
        <v>260</v>
      </c>
      <c r="J192" s="78">
        <v>43555</v>
      </c>
      <c r="K192" s="62"/>
      <c r="L192" s="62"/>
      <c r="M192" s="62"/>
      <c r="N192" s="62"/>
      <c r="O192" s="62"/>
      <c r="P192" s="23" t="s">
        <v>249</v>
      </c>
      <c r="Q192" s="23" t="s">
        <v>249</v>
      </c>
      <c r="R192" s="23" t="s">
        <v>249</v>
      </c>
      <c r="S192" s="23" t="s">
        <v>249</v>
      </c>
      <c r="T192" s="62"/>
      <c r="U192" s="66"/>
      <c r="V192" s="69"/>
      <c r="W192" s="25"/>
      <c r="X192" s="62"/>
      <c r="Y192" s="62"/>
      <c r="Z192" s="58"/>
      <c r="AA192" s="62"/>
      <c r="AB192" s="62"/>
    </row>
    <row r="193" spans="1:28" ht="15.95" customHeight="1">
      <c r="A193" s="44" t="s">
        <v>236</v>
      </c>
      <c r="B193" s="45" t="s">
        <v>606</v>
      </c>
      <c r="C193" s="45" t="s">
        <v>613</v>
      </c>
      <c r="D193" s="11" t="s">
        <v>614</v>
      </c>
      <c r="E193" s="45" t="s">
        <v>615</v>
      </c>
      <c r="F193" s="1" t="s">
        <v>241</v>
      </c>
      <c r="G193" s="1" t="s">
        <v>242</v>
      </c>
      <c r="H193" s="1" t="s">
        <v>684</v>
      </c>
      <c r="I193" s="23" t="s">
        <v>260</v>
      </c>
      <c r="J193" s="78">
        <v>43555</v>
      </c>
      <c r="K193" s="62"/>
      <c r="L193" s="62"/>
      <c r="M193" s="62"/>
      <c r="N193" s="62"/>
      <c r="O193" s="62"/>
      <c r="P193" s="23" t="s">
        <v>249</v>
      </c>
      <c r="Q193" s="23" t="s">
        <v>249</v>
      </c>
      <c r="R193" s="23" t="s">
        <v>249</v>
      </c>
      <c r="S193" s="23" t="s">
        <v>249</v>
      </c>
      <c r="T193" s="62"/>
      <c r="U193" s="66"/>
      <c r="V193" s="69"/>
      <c r="W193" s="25"/>
      <c r="X193" s="62"/>
      <c r="Y193" s="62"/>
      <c r="Z193" s="58"/>
      <c r="AA193" s="62"/>
      <c r="AB193" s="62"/>
    </row>
    <row r="194" spans="1:28" ht="15.95" customHeight="1">
      <c r="A194" s="44" t="s">
        <v>236</v>
      </c>
      <c r="B194" s="45" t="s">
        <v>606</v>
      </c>
      <c r="C194" s="45" t="s">
        <v>616</v>
      </c>
      <c r="D194" s="11" t="s">
        <v>617</v>
      </c>
      <c r="E194" s="45" t="s">
        <v>618</v>
      </c>
      <c r="F194" s="1" t="s">
        <v>241</v>
      </c>
      <c r="G194" s="1" t="s">
        <v>242</v>
      </c>
      <c r="H194" s="1" t="s">
        <v>684</v>
      </c>
      <c r="I194" s="23" t="s">
        <v>260</v>
      </c>
      <c r="J194" s="78">
        <v>43555</v>
      </c>
      <c r="K194" s="62"/>
      <c r="L194" s="62"/>
      <c r="M194" s="62"/>
      <c r="N194" s="62"/>
      <c r="O194" s="62"/>
      <c r="P194" s="23" t="s">
        <v>249</v>
      </c>
      <c r="Q194" s="23" t="s">
        <v>249</v>
      </c>
      <c r="R194" s="23" t="s">
        <v>249</v>
      </c>
      <c r="S194" s="23" t="s">
        <v>249</v>
      </c>
      <c r="T194" s="62"/>
      <c r="U194" s="66"/>
      <c r="V194" s="69"/>
      <c r="W194" s="25"/>
      <c r="X194" s="62"/>
      <c r="Y194" s="62"/>
      <c r="Z194" s="58"/>
      <c r="AA194" s="62"/>
      <c r="AB194" s="62"/>
    </row>
    <row r="195" spans="1:28" ht="15.95" customHeight="1">
      <c r="A195" s="44" t="s">
        <v>236</v>
      </c>
      <c r="B195" s="45" t="s">
        <v>606</v>
      </c>
      <c r="C195" s="45" t="s">
        <v>619</v>
      </c>
      <c r="D195" s="11" t="s">
        <v>620</v>
      </c>
      <c r="E195" s="45" t="s">
        <v>621</v>
      </c>
      <c r="F195" s="1" t="s">
        <v>241</v>
      </c>
      <c r="G195" s="1" t="s">
        <v>242</v>
      </c>
      <c r="H195" s="1" t="s">
        <v>684</v>
      </c>
      <c r="I195" s="23" t="s">
        <v>260</v>
      </c>
      <c r="J195" s="78">
        <v>43555</v>
      </c>
      <c r="K195" s="62"/>
      <c r="L195" s="62"/>
      <c r="M195" s="62"/>
      <c r="N195" s="62"/>
      <c r="O195" s="62"/>
      <c r="P195" s="23" t="s">
        <v>249</v>
      </c>
      <c r="Q195" s="23" t="s">
        <v>249</v>
      </c>
      <c r="R195" s="23" t="s">
        <v>249</v>
      </c>
      <c r="S195" s="23" t="s">
        <v>249</v>
      </c>
      <c r="T195" s="62"/>
      <c r="U195" s="66"/>
      <c r="V195" s="69"/>
      <c r="W195" s="25"/>
      <c r="X195" s="62"/>
      <c r="Y195" s="62"/>
      <c r="Z195" s="58"/>
      <c r="AA195" s="62"/>
      <c r="AB195" s="62"/>
    </row>
    <row r="196" spans="1:28" ht="15.95" customHeight="1">
      <c r="A196" s="44" t="s">
        <v>236</v>
      </c>
      <c r="B196" s="45" t="s">
        <v>606</v>
      </c>
      <c r="C196" s="45" t="s">
        <v>622</v>
      </c>
      <c r="D196" s="11" t="s">
        <v>623</v>
      </c>
      <c r="E196" s="45" t="s">
        <v>624</v>
      </c>
      <c r="F196" s="1" t="s">
        <v>241</v>
      </c>
      <c r="G196" s="1" t="s">
        <v>242</v>
      </c>
      <c r="H196" s="1" t="s">
        <v>684</v>
      </c>
      <c r="I196" s="23" t="s">
        <v>260</v>
      </c>
      <c r="J196" s="78">
        <v>43555</v>
      </c>
      <c r="K196" s="62"/>
      <c r="L196" s="62"/>
      <c r="M196" s="62"/>
      <c r="N196" s="62"/>
      <c r="O196" s="62"/>
      <c r="P196" s="23" t="s">
        <v>249</v>
      </c>
      <c r="Q196" s="23" t="s">
        <v>249</v>
      </c>
      <c r="R196" s="23" t="s">
        <v>249</v>
      </c>
      <c r="S196" s="23" t="s">
        <v>249</v>
      </c>
      <c r="T196" s="62"/>
      <c r="U196" s="66"/>
      <c r="V196" s="69"/>
      <c r="W196" s="25"/>
      <c r="X196" s="62"/>
      <c r="Y196" s="62"/>
      <c r="Z196" s="58"/>
      <c r="AA196" s="62"/>
      <c r="AB196" s="62"/>
    </row>
    <row r="197" spans="1:28" ht="15.95" customHeight="1">
      <c r="A197" s="44" t="s">
        <v>236</v>
      </c>
      <c r="B197" s="11" t="s">
        <v>606</v>
      </c>
      <c r="C197" s="45" t="s">
        <v>625</v>
      </c>
      <c r="D197" s="11" t="s">
        <v>626</v>
      </c>
      <c r="E197" s="45" t="s">
        <v>627</v>
      </c>
      <c r="F197" s="1" t="s">
        <v>241</v>
      </c>
      <c r="G197" s="1" t="s">
        <v>242</v>
      </c>
      <c r="H197" s="1" t="s">
        <v>684</v>
      </c>
      <c r="I197" s="23" t="s">
        <v>244</v>
      </c>
      <c r="J197" s="78">
        <v>43555</v>
      </c>
      <c r="K197" s="62" t="s">
        <v>592</v>
      </c>
      <c r="L197" s="23" t="s">
        <v>593</v>
      </c>
      <c r="M197" s="62">
        <v>27</v>
      </c>
      <c r="N197" s="79">
        <v>43661</v>
      </c>
      <c r="O197" t="s">
        <v>741</v>
      </c>
      <c r="P197" s="23" t="s">
        <v>249</v>
      </c>
      <c r="Q197" s="23" t="s">
        <v>244</v>
      </c>
      <c r="R197" s="23" t="s">
        <v>249</v>
      </c>
      <c r="S197" s="23" t="s">
        <v>249</v>
      </c>
      <c r="T197" s="23" t="s">
        <v>680</v>
      </c>
      <c r="U197" s="66"/>
      <c r="V197" s="69"/>
      <c r="W197" s="25"/>
      <c r="X197" s="62"/>
      <c r="Y197" s="62"/>
      <c r="Z197" s="58"/>
      <c r="AA197" s="62"/>
      <c r="AB197" s="62"/>
    </row>
    <row r="198" spans="1:28" ht="15.95" customHeight="1">
      <c r="A198" s="44" t="s">
        <v>236</v>
      </c>
      <c r="B198" s="11" t="s">
        <v>606</v>
      </c>
      <c r="C198" s="45" t="s">
        <v>629</v>
      </c>
      <c r="D198" s="11" t="s">
        <v>630</v>
      </c>
      <c r="E198" s="45" t="s">
        <v>631</v>
      </c>
      <c r="F198" s="1" t="s">
        <v>241</v>
      </c>
      <c r="G198" s="1" t="s">
        <v>242</v>
      </c>
      <c r="H198" s="1" t="s">
        <v>684</v>
      </c>
      <c r="I198" s="23" t="s">
        <v>260</v>
      </c>
      <c r="J198" s="78">
        <v>43555</v>
      </c>
      <c r="K198" s="62"/>
      <c r="L198" s="62"/>
      <c r="M198" s="62"/>
      <c r="N198" s="62"/>
      <c r="O198" s="62"/>
      <c r="P198" s="23" t="s">
        <v>249</v>
      </c>
      <c r="Q198" s="23" t="s">
        <v>249</v>
      </c>
      <c r="R198" s="23" t="s">
        <v>249</v>
      </c>
      <c r="S198" s="23" t="s">
        <v>249</v>
      </c>
      <c r="T198" s="62"/>
      <c r="U198" s="66"/>
      <c r="V198" s="69"/>
      <c r="W198" s="25"/>
      <c r="X198" s="62"/>
      <c r="Y198" s="62"/>
      <c r="Z198" s="58"/>
      <c r="AA198" s="62"/>
      <c r="AB198" s="62"/>
    </row>
    <row r="199" spans="1:28" ht="15.95" customHeight="1">
      <c r="A199" s="44" t="s">
        <v>236</v>
      </c>
      <c r="B199" s="11" t="s">
        <v>606</v>
      </c>
      <c r="C199" s="45" t="s">
        <v>632</v>
      </c>
      <c r="D199" s="11" t="s">
        <v>633</v>
      </c>
      <c r="E199" s="45" t="s">
        <v>634</v>
      </c>
      <c r="F199" s="1" t="s">
        <v>241</v>
      </c>
      <c r="G199" s="1" t="s">
        <v>242</v>
      </c>
      <c r="H199" s="1" t="s">
        <v>684</v>
      </c>
      <c r="I199" s="23" t="s">
        <v>244</v>
      </c>
      <c r="J199" s="78">
        <v>43555</v>
      </c>
      <c r="K199" s="62" t="s">
        <v>592</v>
      </c>
      <c r="L199" s="23" t="s">
        <v>593</v>
      </c>
      <c r="M199" s="62">
        <v>86</v>
      </c>
      <c r="N199" s="79">
        <v>43661</v>
      </c>
      <c r="O199" t="s">
        <v>742</v>
      </c>
      <c r="P199" s="23" t="s">
        <v>249</v>
      </c>
      <c r="Q199" s="23" t="s">
        <v>244</v>
      </c>
      <c r="R199" s="23" t="s">
        <v>249</v>
      </c>
      <c r="S199" s="23" t="s">
        <v>249</v>
      </c>
      <c r="T199" s="23" t="s">
        <v>680</v>
      </c>
      <c r="U199" s="66"/>
      <c r="V199" s="69"/>
      <c r="W199" s="25"/>
      <c r="X199" s="62"/>
      <c r="Y199" s="62"/>
      <c r="Z199" s="58"/>
      <c r="AA199" s="62"/>
      <c r="AB199" s="62"/>
    </row>
    <row r="200" spans="1:28" ht="15.95" customHeight="1">
      <c r="A200" s="44" t="s">
        <v>236</v>
      </c>
      <c r="B200" s="11" t="s">
        <v>606</v>
      </c>
      <c r="C200" s="45" t="s">
        <v>636</v>
      </c>
      <c r="D200" s="11" t="s">
        <v>637</v>
      </c>
      <c r="E200" s="45" t="s">
        <v>638</v>
      </c>
      <c r="F200" s="1" t="s">
        <v>241</v>
      </c>
      <c r="G200" s="1" t="s">
        <v>242</v>
      </c>
      <c r="H200" s="1" t="s">
        <v>684</v>
      </c>
      <c r="I200" s="23" t="s">
        <v>244</v>
      </c>
      <c r="J200" s="78">
        <v>43555</v>
      </c>
      <c r="K200" s="62" t="s">
        <v>592</v>
      </c>
      <c r="L200" s="23" t="s">
        <v>593</v>
      </c>
      <c r="M200" s="62">
        <v>86</v>
      </c>
      <c r="N200" s="79">
        <v>43661</v>
      </c>
      <c r="O200" t="s">
        <v>743</v>
      </c>
      <c r="P200" s="23" t="s">
        <v>249</v>
      </c>
      <c r="Q200" s="23" t="s">
        <v>244</v>
      </c>
      <c r="R200" s="23" t="s">
        <v>249</v>
      </c>
      <c r="S200" s="23" t="s">
        <v>249</v>
      </c>
      <c r="T200" s="23" t="s">
        <v>680</v>
      </c>
      <c r="U200" s="66"/>
      <c r="V200" s="69"/>
      <c r="W200" s="25"/>
      <c r="X200" s="62"/>
      <c r="Y200" s="62"/>
      <c r="Z200" s="58"/>
      <c r="AA200" s="62"/>
      <c r="AB200" s="62"/>
    </row>
    <row r="201" spans="1:28" ht="15.95" customHeight="1">
      <c r="A201" s="44" t="s">
        <v>236</v>
      </c>
      <c r="B201" s="11" t="s">
        <v>606</v>
      </c>
      <c r="C201" s="45" t="s">
        <v>640</v>
      </c>
      <c r="D201" s="11" t="s">
        <v>641</v>
      </c>
      <c r="E201" s="45" t="s">
        <v>642</v>
      </c>
      <c r="F201" s="1" t="s">
        <v>241</v>
      </c>
      <c r="G201" s="1" t="s">
        <v>242</v>
      </c>
      <c r="H201" s="1" t="s">
        <v>684</v>
      </c>
      <c r="I201" s="23" t="s">
        <v>244</v>
      </c>
      <c r="J201" s="78">
        <v>43555</v>
      </c>
      <c r="K201" s="62" t="s">
        <v>592</v>
      </c>
      <c r="L201" s="23" t="s">
        <v>593</v>
      </c>
      <c r="M201" s="62">
        <v>226</v>
      </c>
      <c r="N201" s="79">
        <v>43661</v>
      </c>
      <c r="O201" t="s">
        <v>744</v>
      </c>
      <c r="P201" s="23" t="s">
        <v>249</v>
      </c>
      <c r="Q201" s="23" t="s">
        <v>244</v>
      </c>
      <c r="R201" s="23" t="s">
        <v>249</v>
      </c>
      <c r="S201" s="23" t="s">
        <v>249</v>
      </c>
      <c r="T201" s="23" t="s">
        <v>680</v>
      </c>
      <c r="U201" s="66"/>
      <c r="V201" s="69"/>
      <c r="W201" s="25"/>
      <c r="X201" s="62"/>
      <c r="Y201" s="62"/>
      <c r="Z201" s="58"/>
      <c r="AA201" s="62"/>
      <c r="AB201" s="62"/>
    </row>
    <row r="202" spans="1:28" ht="15.95" customHeight="1">
      <c r="A202" s="44" t="s">
        <v>236</v>
      </c>
      <c r="B202" s="11" t="s">
        <v>606</v>
      </c>
      <c r="C202" s="45" t="s">
        <v>644</v>
      </c>
      <c r="D202" s="11" t="s">
        <v>645</v>
      </c>
      <c r="E202" s="45" t="s">
        <v>646</v>
      </c>
      <c r="F202" s="1" t="s">
        <v>241</v>
      </c>
      <c r="G202" s="1" t="s">
        <v>242</v>
      </c>
      <c r="H202" s="1" t="s">
        <v>684</v>
      </c>
      <c r="I202" s="23" t="s">
        <v>244</v>
      </c>
      <c r="J202" s="78">
        <v>43555</v>
      </c>
      <c r="K202" s="62" t="s">
        <v>592</v>
      </c>
      <c r="L202" s="23" t="s">
        <v>593</v>
      </c>
      <c r="M202" s="62">
        <v>223</v>
      </c>
      <c r="N202" s="79">
        <v>43661</v>
      </c>
      <c r="O202" s="62" t="s">
        <v>260</v>
      </c>
      <c r="P202" s="62" t="s">
        <v>244</v>
      </c>
      <c r="Q202" s="62" t="s">
        <v>244</v>
      </c>
      <c r="R202" s="62" t="s">
        <v>249</v>
      </c>
      <c r="S202" s="62" t="s">
        <v>249</v>
      </c>
      <c r="T202" s="62" t="s">
        <v>745</v>
      </c>
      <c r="U202" s="66"/>
      <c r="V202" s="69"/>
      <c r="W202" s="25"/>
      <c r="X202" s="62"/>
      <c r="Y202" s="62"/>
      <c r="Z202" s="58"/>
      <c r="AA202" s="62"/>
      <c r="AB202" s="62"/>
    </row>
    <row r="203" spans="1:28" ht="15.95" customHeight="1">
      <c r="A203" s="44" t="s">
        <v>236</v>
      </c>
      <c r="B203" s="11" t="s">
        <v>606</v>
      </c>
      <c r="C203" s="45" t="s">
        <v>648</v>
      </c>
      <c r="D203" s="11" t="s">
        <v>649</v>
      </c>
      <c r="E203" s="45" t="s">
        <v>650</v>
      </c>
      <c r="F203" s="1" t="s">
        <v>241</v>
      </c>
      <c r="G203" s="1" t="s">
        <v>242</v>
      </c>
      <c r="H203" s="1" t="s">
        <v>684</v>
      </c>
      <c r="I203" s="23" t="s">
        <v>244</v>
      </c>
      <c r="J203" s="78">
        <v>43555</v>
      </c>
      <c r="K203" s="62" t="s">
        <v>592</v>
      </c>
      <c r="L203" s="23" t="s">
        <v>593</v>
      </c>
      <c r="M203" s="62">
        <v>83</v>
      </c>
      <c r="N203" s="79">
        <v>43661</v>
      </c>
      <c r="O203" t="s">
        <v>746</v>
      </c>
      <c r="P203" s="23" t="s">
        <v>249</v>
      </c>
      <c r="Q203" s="23" t="s">
        <v>244</v>
      </c>
      <c r="R203" s="23" t="s">
        <v>249</v>
      </c>
      <c r="S203" s="23" t="s">
        <v>249</v>
      </c>
      <c r="T203" s="23" t="s">
        <v>680</v>
      </c>
      <c r="U203" s="66"/>
      <c r="V203" s="69"/>
      <c r="W203" s="25"/>
      <c r="X203" s="62"/>
      <c r="Y203" s="62"/>
      <c r="Z203" s="58"/>
      <c r="AA203" s="62"/>
      <c r="AB203" s="62"/>
    </row>
    <row r="204" spans="1:28" ht="15.95" customHeight="1">
      <c r="A204" s="44" t="s">
        <v>236</v>
      </c>
      <c r="B204" s="11" t="s">
        <v>606</v>
      </c>
      <c r="C204" s="45" t="s">
        <v>652</v>
      </c>
      <c r="D204" s="11" t="s">
        <v>653</v>
      </c>
      <c r="E204" s="45" t="s">
        <v>654</v>
      </c>
      <c r="F204" s="1" t="s">
        <v>241</v>
      </c>
      <c r="G204" s="1" t="s">
        <v>242</v>
      </c>
      <c r="H204" s="1" t="s">
        <v>684</v>
      </c>
      <c r="I204" s="23" t="s">
        <v>244</v>
      </c>
      <c r="J204" s="78">
        <v>43555</v>
      </c>
      <c r="K204" s="23" t="s">
        <v>655</v>
      </c>
      <c r="L204" s="62" t="s">
        <v>656</v>
      </c>
      <c r="M204" s="62">
        <v>46</v>
      </c>
      <c r="N204" s="78">
        <v>42959</v>
      </c>
      <c r="O204" t="s">
        <v>657</v>
      </c>
      <c r="P204" s="62" t="s">
        <v>249</v>
      </c>
      <c r="Q204" s="23" t="s">
        <v>244</v>
      </c>
      <c r="R204" s="62" t="s">
        <v>249</v>
      </c>
      <c r="S204" s="62" t="s">
        <v>249</v>
      </c>
      <c r="T204" s="23" t="s">
        <v>658</v>
      </c>
      <c r="U204" s="66"/>
      <c r="V204" s="69"/>
      <c r="W204" s="25"/>
      <c r="X204" s="62"/>
      <c r="Y204" s="62"/>
      <c r="Z204" s="58"/>
      <c r="AA204" s="62"/>
      <c r="AB204" s="62"/>
    </row>
    <row r="205" spans="1:28" ht="15.95" customHeight="1">
      <c r="A205" s="44" t="s">
        <v>236</v>
      </c>
      <c r="B205" s="11" t="s">
        <v>606</v>
      </c>
      <c r="C205" s="45" t="s">
        <v>659</v>
      </c>
      <c r="D205" s="11" t="s">
        <v>660</v>
      </c>
      <c r="E205" s="45" t="s">
        <v>661</v>
      </c>
      <c r="F205" s="1" t="s">
        <v>241</v>
      </c>
      <c r="G205" s="1" t="s">
        <v>242</v>
      </c>
      <c r="H205" s="1" t="s">
        <v>684</v>
      </c>
      <c r="I205" s="23" t="s">
        <v>244</v>
      </c>
      <c r="J205" s="78">
        <v>43555</v>
      </c>
      <c r="K205" s="62" t="s">
        <v>592</v>
      </c>
      <c r="L205" s="23" t="s">
        <v>593</v>
      </c>
      <c r="M205" s="62">
        <v>83</v>
      </c>
      <c r="N205" s="79">
        <v>43661</v>
      </c>
      <c r="O205" t="s">
        <v>747</v>
      </c>
      <c r="P205" s="23" t="s">
        <v>249</v>
      </c>
      <c r="Q205" s="23" t="s">
        <v>244</v>
      </c>
      <c r="R205" s="23" t="s">
        <v>249</v>
      </c>
      <c r="S205" s="23" t="s">
        <v>249</v>
      </c>
      <c r="T205" s="23" t="s">
        <v>680</v>
      </c>
      <c r="U205" s="66"/>
      <c r="V205" s="69"/>
      <c r="W205" s="25"/>
      <c r="X205" s="62"/>
      <c r="Y205" s="62"/>
      <c r="Z205" s="58"/>
      <c r="AA205" s="62"/>
      <c r="AB205" s="62"/>
    </row>
    <row r="206" spans="1:28" ht="15.95" customHeight="1">
      <c r="A206" s="44" t="s">
        <v>236</v>
      </c>
      <c r="B206" s="11" t="s">
        <v>606</v>
      </c>
      <c r="C206" s="45" t="s">
        <v>663</v>
      </c>
      <c r="D206" s="11" t="s">
        <v>664</v>
      </c>
      <c r="E206" s="45" t="s">
        <v>665</v>
      </c>
      <c r="F206" s="1" t="s">
        <v>241</v>
      </c>
      <c r="G206" s="1" t="s">
        <v>242</v>
      </c>
      <c r="H206" s="1" t="s">
        <v>684</v>
      </c>
      <c r="I206" s="23" t="s">
        <v>260</v>
      </c>
      <c r="J206" s="78">
        <v>43555</v>
      </c>
      <c r="K206" s="62"/>
      <c r="L206" s="62"/>
      <c r="M206" s="62"/>
      <c r="N206" s="62"/>
      <c r="O206" s="62"/>
      <c r="P206" s="23" t="s">
        <v>249</v>
      </c>
      <c r="Q206" s="23" t="s">
        <v>249</v>
      </c>
      <c r="R206" s="23" t="s">
        <v>249</v>
      </c>
      <c r="S206" s="23" t="s">
        <v>249</v>
      </c>
      <c r="T206" s="62"/>
      <c r="U206" s="66"/>
      <c r="V206" s="69"/>
      <c r="W206" s="25"/>
      <c r="X206" s="62"/>
      <c r="Y206" s="62"/>
      <c r="Z206" s="58"/>
      <c r="AA206" s="62"/>
      <c r="AB206" s="62"/>
    </row>
    <row r="207" spans="1:28" ht="15.95" customHeight="1">
      <c r="A207" s="44" t="s">
        <v>236</v>
      </c>
      <c r="B207" s="11" t="s">
        <v>606</v>
      </c>
      <c r="C207" s="45" t="s">
        <v>666</v>
      </c>
      <c r="D207" s="11" t="s">
        <v>667</v>
      </c>
      <c r="E207" s="45" t="s">
        <v>668</v>
      </c>
      <c r="F207" s="1" t="s">
        <v>241</v>
      </c>
      <c r="G207" s="1" t="s">
        <v>242</v>
      </c>
      <c r="H207" s="1" t="s">
        <v>684</v>
      </c>
      <c r="I207" s="23" t="s">
        <v>260</v>
      </c>
      <c r="J207" s="78">
        <v>43555</v>
      </c>
      <c r="K207" s="62"/>
      <c r="L207" s="62"/>
      <c r="M207" s="62"/>
      <c r="N207" s="62"/>
      <c r="O207" s="62"/>
      <c r="P207" s="23" t="s">
        <v>249</v>
      </c>
      <c r="Q207" s="23" t="s">
        <v>249</v>
      </c>
      <c r="R207" s="23" t="s">
        <v>249</v>
      </c>
      <c r="S207" s="23" t="s">
        <v>249</v>
      </c>
      <c r="T207" s="62"/>
      <c r="U207" s="66"/>
      <c r="V207" s="69"/>
      <c r="W207" s="25"/>
      <c r="X207" s="62"/>
      <c r="Y207" s="62"/>
      <c r="Z207" s="58"/>
      <c r="AA207" s="62"/>
      <c r="AB207" s="62"/>
    </row>
    <row r="208" spans="1:28" ht="15.95" customHeight="1">
      <c r="A208" s="44" t="s">
        <v>236</v>
      </c>
      <c r="B208" s="11" t="s">
        <v>606</v>
      </c>
      <c r="C208" s="45" t="s">
        <v>669</v>
      </c>
      <c r="D208" s="11" t="s">
        <v>670</v>
      </c>
      <c r="E208" s="45" t="s">
        <v>671</v>
      </c>
      <c r="F208" s="1" t="s">
        <v>241</v>
      </c>
      <c r="G208" s="1" t="s">
        <v>242</v>
      </c>
      <c r="H208" s="1" t="s">
        <v>684</v>
      </c>
      <c r="I208" s="23" t="s">
        <v>260</v>
      </c>
      <c r="J208" s="78">
        <v>43555</v>
      </c>
      <c r="K208" s="62"/>
      <c r="L208" s="62"/>
      <c r="M208" s="62"/>
      <c r="N208" s="62"/>
      <c r="O208" s="62"/>
      <c r="P208" s="23" t="s">
        <v>249</v>
      </c>
      <c r="Q208" s="23" t="s">
        <v>249</v>
      </c>
      <c r="R208" s="23" t="s">
        <v>249</v>
      </c>
      <c r="S208" s="23" t="s">
        <v>249</v>
      </c>
      <c r="T208" s="62"/>
      <c r="U208" s="66"/>
      <c r="V208" s="69"/>
      <c r="W208" s="25"/>
      <c r="X208" s="62"/>
      <c r="Y208" s="62"/>
      <c r="Z208" s="58"/>
      <c r="AA208" s="62"/>
      <c r="AB208" s="62"/>
    </row>
    <row r="209" spans="1:28" ht="15.95" customHeight="1">
      <c r="A209" s="44" t="s">
        <v>236</v>
      </c>
      <c r="B209" s="11" t="s">
        <v>606</v>
      </c>
      <c r="C209" s="45" t="s">
        <v>672</v>
      </c>
      <c r="D209" s="11" t="s">
        <v>673</v>
      </c>
      <c r="E209" s="45" t="s">
        <v>674</v>
      </c>
      <c r="F209" s="1" t="s">
        <v>241</v>
      </c>
      <c r="G209" s="1" t="s">
        <v>242</v>
      </c>
      <c r="H209" s="1" t="s">
        <v>684</v>
      </c>
      <c r="I209" s="23" t="s">
        <v>260</v>
      </c>
      <c r="J209" s="78">
        <v>43555</v>
      </c>
      <c r="K209" s="62"/>
      <c r="L209" s="62"/>
      <c r="M209" s="62"/>
      <c r="N209" s="62"/>
      <c r="O209" s="62"/>
      <c r="P209" s="23" t="s">
        <v>249</v>
      </c>
      <c r="Q209" s="23" t="s">
        <v>249</v>
      </c>
      <c r="R209" s="23" t="s">
        <v>249</v>
      </c>
      <c r="S209" s="23" t="s">
        <v>249</v>
      </c>
      <c r="T209" s="62"/>
      <c r="U209" s="66"/>
      <c r="V209" s="69"/>
      <c r="W209" s="25"/>
      <c r="X209" s="62"/>
      <c r="Y209" s="62"/>
      <c r="Z209" s="58"/>
      <c r="AA209" s="62"/>
      <c r="AB209" s="62"/>
    </row>
    <row r="210" spans="1:28" ht="15.95" customHeight="1">
      <c r="A210" s="44" t="s">
        <v>236</v>
      </c>
      <c r="B210" s="11" t="s">
        <v>606</v>
      </c>
      <c r="C210" s="45" t="s">
        <v>675</v>
      </c>
      <c r="D210" s="11" t="s">
        <v>676</v>
      </c>
      <c r="E210" s="45" t="s">
        <v>677</v>
      </c>
      <c r="F210" s="12" t="s">
        <v>373</v>
      </c>
      <c r="G210" s="12" t="s">
        <v>678</v>
      </c>
      <c r="H210" s="1" t="s">
        <v>684</v>
      </c>
      <c r="I210" s="23">
        <v>5</v>
      </c>
      <c r="J210" s="78">
        <v>43555</v>
      </c>
      <c r="K210" s="62" t="s">
        <v>592</v>
      </c>
      <c r="L210" s="23" t="s">
        <v>593</v>
      </c>
      <c r="M210" s="62">
        <v>85</v>
      </c>
      <c r="N210" s="79">
        <v>43661</v>
      </c>
      <c r="O210" s="62" t="s">
        <v>748</v>
      </c>
      <c r="P210" s="62" t="s">
        <v>249</v>
      </c>
      <c r="Q210" s="23" t="s">
        <v>244</v>
      </c>
      <c r="R210" s="62" t="s">
        <v>249</v>
      </c>
      <c r="S210" s="62" t="s">
        <v>249</v>
      </c>
      <c r="T210" s="23" t="s">
        <v>680</v>
      </c>
      <c r="U210" s="66"/>
      <c r="V210" s="69"/>
      <c r="W210" s="25"/>
      <c r="X210" s="62"/>
      <c r="Y210" s="62"/>
      <c r="Z210" s="58"/>
      <c r="AA210" s="62"/>
      <c r="AB210" s="62"/>
    </row>
    <row r="211" spans="1:28" ht="15.95" customHeight="1">
      <c r="A211" s="44" t="s">
        <v>236</v>
      </c>
      <c r="B211" s="11" t="s">
        <v>606</v>
      </c>
      <c r="C211" s="45" t="s">
        <v>681</v>
      </c>
      <c r="D211" s="11" t="s">
        <v>682</v>
      </c>
      <c r="E211" s="45" t="s">
        <v>683</v>
      </c>
      <c r="F211" s="1" t="s">
        <v>241</v>
      </c>
      <c r="G211" s="1" t="s">
        <v>242</v>
      </c>
      <c r="H211" s="1" t="s">
        <v>684</v>
      </c>
      <c r="I211" s="23" t="s">
        <v>244</v>
      </c>
      <c r="J211" s="78">
        <v>43555</v>
      </c>
      <c r="K211" s="62" t="s">
        <v>592</v>
      </c>
      <c r="L211" s="23" t="s">
        <v>593</v>
      </c>
      <c r="M211" s="145" t="s">
        <v>688</v>
      </c>
      <c r="N211" s="79">
        <v>43661</v>
      </c>
      <c r="O211" s="23" t="s">
        <v>260</v>
      </c>
      <c r="P211" s="23" t="s">
        <v>249</v>
      </c>
      <c r="Q211" s="23" t="s">
        <v>244</v>
      </c>
      <c r="R211" s="23" t="s">
        <v>249</v>
      </c>
      <c r="S211" s="23" t="s">
        <v>249</v>
      </c>
      <c r="T211" s="24" t="s">
        <v>689</v>
      </c>
      <c r="U211" s="66"/>
      <c r="V211" s="69"/>
      <c r="W211" s="25"/>
      <c r="X211" s="62"/>
      <c r="Y211" s="62"/>
      <c r="Z211" s="58"/>
      <c r="AA211" s="62"/>
      <c r="AB211" s="62"/>
    </row>
    <row r="212" spans="1:28" ht="15.95" customHeight="1">
      <c r="A212" s="44" t="s">
        <v>236</v>
      </c>
      <c r="B212" s="11" t="s">
        <v>237</v>
      </c>
      <c r="C212" s="45" t="s">
        <v>238</v>
      </c>
      <c r="D212" s="11" t="s">
        <v>239</v>
      </c>
      <c r="E212" s="45" t="s">
        <v>240</v>
      </c>
      <c r="F212" s="1" t="s">
        <v>241</v>
      </c>
      <c r="G212" s="1" t="s">
        <v>242</v>
      </c>
      <c r="H212" s="1" t="s">
        <v>963</v>
      </c>
      <c r="I212" s="23" t="s">
        <v>244</v>
      </c>
      <c r="J212" s="78">
        <v>44286</v>
      </c>
      <c r="K212" t="s">
        <v>997</v>
      </c>
      <c r="L212" t="s">
        <v>998</v>
      </c>
      <c r="M212">
        <v>51</v>
      </c>
      <c r="N212" s="78">
        <v>43704</v>
      </c>
      <c r="O212" t="s">
        <v>999</v>
      </c>
      <c r="P212" s="23" t="s">
        <v>249</v>
      </c>
      <c r="Q212" s="23" t="s">
        <v>244</v>
      </c>
      <c r="R212" s="23" t="s">
        <v>249</v>
      </c>
      <c r="S212" s="23" t="s">
        <v>249</v>
      </c>
      <c r="T212" t="s">
        <v>1000</v>
      </c>
      <c r="U212" s="23"/>
      <c r="V212" s="163"/>
      <c r="W212" s="25"/>
      <c r="X212" s="23"/>
      <c r="Y212" s="23"/>
      <c r="Z212" s="58"/>
      <c r="AA212" s="23"/>
      <c r="AB212" s="23"/>
    </row>
    <row r="213" spans="1:28" ht="15.95" customHeight="1">
      <c r="A213" s="44" t="s">
        <v>236</v>
      </c>
      <c r="B213" s="11" t="s">
        <v>237</v>
      </c>
      <c r="C213" s="45" t="s">
        <v>253</v>
      </c>
      <c r="D213" s="11" t="s">
        <v>254</v>
      </c>
      <c r="E213" s="45" t="s">
        <v>255</v>
      </c>
      <c r="F213" s="1" t="s">
        <v>241</v>
      </c>
      <c r="G213" s="1" t="s">
        <v>242</v>
      </c>
      <c r="H213" s="1" t="s">
        <v>963</v>
      </c>
      <c r="I213" s="196" t="s">
        <v>260</v>
      </c>
      <c r="J213" s="78">
        <v>44286</v>
      </c>
      <c r="K213"/>
      <c r="L213"/>
      <c r="M213"/>
      <c r="N213" s="78"/>
      <c r="O213"/>
      <c r="P213" s="23" t="s">
        <v>249</v>
      </c>
      <c r="Q213" s="23" t="s">
        <v>249</v>
      </c>
      <c r="R213" s="23" t="s">
        <v>249</v>
      </c>
      <c r="S213" s="23" t="s">
        <v>249</v>
      </c>
      <c r="T213"/>
      <c r="U213" s="23"/>
      <c r="V213" s="163"/>
      <c r="W213" s="25"/>
      <c r="X213" s="23"/>
      <c r="Y213" s="23"/>
      <c r="Z213" s="58"/>
      <c r="AA213" s="23"/>
      <c r="AB213" s="200" t="s">
        <v>1094</v>
      </c>
    </row>
    <row r="214" spans="1:28" ht="15.95" customHeight="1">
      <c r="A214" s="44" t="s">
        <v>236</v>
      </c>
      <c r="B214" s="11" t="s">
        <v>237</v>
      </c>
      <c r="C214" s="45" t="s">
        <v>257</v>
      </c>
      <c r="D214" s="11" t="s">
        <v>258</v>
      </c>
      <c r="E214" s="45" t="s">
        <v>259</v>
      </c>
      <c r="F214" s="1" t="s">
        <v>241</v>
      </c>
      <c r="G214" s="1" t="s">
        <v>242</v>
      </c>
      <c r="H214" s="1" t="s">
        <v>963</v>
      </c>
      <c r="I214" s="196" t="s">
        <v>249</v>
      </c>
      <c r="J214" s="78">
        <v>44286</v>
      </c>
      <c r="K214" s="23" t="s">
        <v>994</v>
      </c>
      <c r="L214" s="187" t="s">
        <v>995</v>
      </c>
      <c r="M214" s="16">
        <v>109</v>
      </c>
      <c r="N214" s="78">
        <v>44286</v>
      </c>
      <c r="O214" s="23" t="s">
        <v>260</v>
      </c>
      <c r="P214" s="23" t="s">
        <v>244</v>
      </c>
      <c r="Q214" s="23" t="s">
        <v>244</v>
      </c>
      <c r="R214" s="23" t="s">
        <v>249</v>
      </c>
      <c r="S214" s="23" t="s">
        <v>249</v>
      </c>
      <c r="T214" s="23" t="s">
        <v>996</v>
      </c>
      <c r="U214" s="23"/>
      <c r="V214" s="163"/>
      <c r="W214" s="25"/>
      <c r="X214" s="23"/>
      <c r="Y214" s="23"/>
      <c r="Z214" s="58"/>
      <c r="AA214" s="23"/>
      <c r="AB214" s="201" t="s">
        <v>1094</v>
      </c>
    </row>
    <row r="215" spans="1:28" ht="15.95" customHeight="1">
      <c r="A215" s="44" t="s">
        <v>236</v>
      </c>
      <c r="B215" s="11" t="s">
        <v>237</v>
      </c>
      <c r="C215" s="45" t="s">
        <v>269</v>
      </c>
      <c r="D215" s="11" t="s">
        <v>270</v>
      </c>
      <c r="E215" s="45" t="s">
        <v>271</v>
      </c>
      <c r="F215" s="1" t="s">
        <v>241</v>
      </c>
      <c r="G215" s="1" t="s">
        <v>242</v>
      </c>
      <c r="H215" s="1" t="s">
        <v>963</v>
      </c>
      <c r="I215" s="196" t="s">
        <v>249</v>
      </c>
      <c r="J215" s="78">
        <v>44286</v>
      </c>
      <c r="K215" s="23" t="s">
        <v>994</v>
      </c>
      <c r="L215" s="187" t="s">
        <v>995</v>
      </c>
      <c r="M215" s="16">
        <v>109</v>
      </c>
      <c r="N215" s="78">
        <v>44286</v>
      </c>
      <c r="O215" s="23" t="s">
        <v>260</v>
      </c>
      <c r="P215" s="23" t="s">
        <v>244</v>
      </c>
      <c r="Q215" s="23" t="s">
        <v>244</v>
      </c>
      <c r="R215" s="23" t="s">
        <v>249</v>
      </c>
      <c r="S215" s="23" t="s">
        <v>249</v>
      </c>
      <c r="T215" s="23" t="s">
        <v>996</v>
      </c>
      <c r="U215" s="23"/>
      <c r="V215" s="163"/>
      <c r="W215" s="25"/>
      <c r="X215" s="23"/>
      <c r="Y215" s="23"/>
      <c r="Z215" s="58"/>
      <c r="AA215" s="23"/>
      <c r="AB215" s="202" t="s">
        <v>1094</v>
      </c>
    </row>
    <row r="216" spans="1:28" ht="15.95" customHeight="1">
      <c r="A216" s="44" t="s">
        <v>236</v>
      </c>
      <c r="B216" s="11" t="s">
        <v>237</v>
      </c>
      <c r="C216" s="45" t="s">
        <v>275</v>
      </c>
      <c r="D216" s="11" t="s">
        <v>276</v>
      </c>
      <c r="E216" s="45" t="s">
        <v>277</v>
      </c>
      <c r="F216" s="1" t="s">
        <v>241</v>
      </c>
      <c r="G216" s="1" t="s">
        <v>242</v>
      </c>
      <c r="H216" s="1" t="s">
        <v>963</v>
      </c>
      <c r="I216" s="196" t="s">
        <v>244</v>
      </c>
      <c r="J216" s="78">
        <v>44286</v>
      </c>
      <c r="K216" s="23" t="s">
        <v>994</v>
      </c>
      <c r="L216" s="187" t="s">
        <v>995</v>
      </c>
      <c r="M216" s="16">
        <v>109</v>
      </c>
      <c r="N216" s="78">
        <v>44286</v>
      </c>
      <c r="O216" s="23" t="s">
        <v>260</v>
      </c>
      <c r="P216" s="23" t="s">
        <v>244</v>
      </c>
      <c r="Q216" s="23" t="s">
        <v>244</v>
      </c>
      <c r="R216" s="23" t="s">
        <v>249</v>
      </c>
      <c r="S216" s="23" t="s">
        <v>249</v>
      </c>
      <c r="T216" s="23" t="s">
        <v>996</v>
      </c>
      <c r="U216" s="23"/>
      <c r="V216" s="163"/>
      <c r="W216" s="25"/>
      <c r="X216" s="23"/>
      <c r="Y216" s="23"/>
      <c r="Z216" s="58"/>
      <c r="AA216" s="23"/>
      <c r="AB216" s="202" t="s">
        <v>1095</v>
      </c>
    </row>
    <row r="217" spans="1:28" ht="15.95" customHeight="1">
      <c r="A217" s="44" t="s">
        <v>236</v>
      </c>
      <c r="B217" s="11" t="s">
        <v>237</v>
      </c>
      <c r="C217" s="45" t="s">
        <v>282</v>
      </c>
      <c r="D217" s="11" t="s">
        <v>283</v>
      </c>
      <c r="E217" s="45" t="s">
        <v>284</v>
      </c>
      <c r="F217" s="1" t="s">
        <v>241</v>
      </c>
      <c r="G217" s="1" t="s">
        <v>242</v>
      </c>
      <c r="H217" s="1" t="s">
        <v>963</v>
      </c>
      <c r="I217" s="196" t="s">
        <v>260</v>
      </c>
      <c r="J217" s="78">
        <v>44286</v>
      </c>
      <c r="K217" s="23"/>
      <c r="L217" s="23"/>
      <c r="M217" s="23"/>
      <c r="N217" s="78"/>
      <c r="O217" s="23"/>
      <c r="P217" s="23" t="s">
        <v>249</v>
      </c>
      <c r="Q217" s="23" t="s">
        <v>249</v>
      </c>
      <c r="R217" s="23" t="s">
        <v>249</v>
      </c>
      <c r="S217" s="23" t="s">
        <v>249</v>
      </c>
      <c r="T217" s="23"/>
      <c r="U217" s="23"/>
      <c r="V217" s="163"/>
      <c r="W217" s="25"/>
      <c r="X217" s="23"/>
      <c r="Y217" s="23"/>
      <c r="Z217" s="58"/>
      <c r="AA217" s="23"/>
      <c r="AB217" s="200" t="s">
        <v>1099</v>
      </c>
    </row>
    <row r="218" spans="1:28" ht="15.95" customHeight="1">
      <c r="A218" s="44" t="s">
        <v>236</v>
      </c>
      <c r="B218" s="11" t="s">
        <v>237</v>
      </c>
      <c r="C218" s="45" t="s">
        <v>287</v>
      </c>
      <c r="D218" s="11" t="s">
        <v>288</v>
      </c>
      <c r="E218" s="45" t="s">
        <v>289</v>
      </c>
      <c r="F218" s="1" t="s">
        <v>241</v>
      </c>
      <c r="G218" s="1" t="s">
        <v>242</v>
      </c>
      <c r="H218" s="1" t="s">
        <v>963</v>
      </c>
      <c r="I218" s="196" t="s">
        <v>260</v>
      </c>
      <c r="J218" s="78">
        <v>44286</v>
      </c>
      <c r="K218" s="23"/>
      <c r="L218" s="23"/>
      <c r="M218" s="23"/>
      <c r="N218" s="78"/>
      <c r="O218" s="23"/>
      <c r="P218" s="23" t="s">
        <v>249</v>
      </c>
      <c r="Q218" s="23" t="s">
        <v>249</v>
      </c>
      <c r="R218" s="23" t="s">
        <v>249</v>
      </c>
      <c r="S218" s="23" t="s">
        <v>249</v>
      </c>
      <c r="T218" s="23"/>
      <c r="U218" s="23"/>
      <c r="V218" s="163"/>
      <c r="W218" s="25"/>
      <c r="X218" s="23"/>
      <c r="Y218" s="23"/>
      <c r="Z218" s="58"/>
      <c r="AA218" s="23"/>
      <c r="AB218" s="200" t="s">
        <v>1099</v>
      </c>
    </row>
    <row r="219" spans="1:28" ht="15.95" customHeight="1">
      <c r="A219" s="44" t="s">
        <v>236</v>
      </c>
      <c r="B219" s="11" t="s">
        <v>294</v>
      </c>
      <c r="C219" s="45" t="s">
        <v>295</v>
      </c>
      <c r="D219" s="11" t="s">
        <v>296</v>
      </c>
      <c r="E219" s="45" t="s">
        <v>297</v>
      </c>
      <c r="F219" s="1" t="s">
        <v>241</v>
      </c>
      <c r="G219" s="1" t="s">
        <v>242</v>
      </c>
      <c r="H219" s="1" t="s">
        <v>963</v>
      </c>
      <c r="I219" s="23" t="s">
        <v>244</v>
      </c>
      <c r="J219" s="78">
        <v>44286</v>
      </c>
      <c r="K219" s="23" t="s">
        <v>994</v>
      </c>
      <c r="L219" s="187" t="s">
        <v>995</v>
      </c>
      <c r="M219" s="16">
        <v>90</v>
      </c>
      <c r="N219" s="78">
        <v>44286</v>
      </c>
      <c r="O219" s="16" t="s">
        <v>1001</v>
      </c>
      <c r="P219" s="23" t="s">
        <v>249</v>
      </c>
      <c r="Q219" s="23" t="s">
        <v>244</v>
      </c>
      <c r="R219" s="23" t="s">
        <v>249</v>
      </c>
      <c r="S219" s="23" t="s">
        <v>249</v>
      </c>
      <c r="T219" s="16" t="s">
        <v>1000</v>
      </c>
      <c r="U219" s="23"/>
      <c r="V219" s="163"/>
      <c r="W219" s="25"/>
      <c r="X219" s="23"/>
      <c r="Y219" s="23"/>
      <c r="Z219" s="58"/>
      <c r="AA219" s="23"/>
      <c r="AB219" s="23"/>
    </row>
    <row r="220" spans="1:28" ht="15.95" customHeight="1">
      <c r="A220" s="44" t="s">
        <v>236</v>
      </c>
      <c r="B220" s="45" t="s">
        <v>294</v>
      </c>
      <c r="C220" s="45" t="s">
        <v>301</v>
      </c>
      <c r="D220" s="11" t="s">
        <v>302</v>
      </c>
      <c r="E220" s="45" t="s">
        <v>303</v>
      </c>
      <c r="F220" s="1" t="s">
        <v>241</v>
      </c>
      <c r="G220" s="1" t="s">
        <v>242</v>
      </c>
      <c r="H220" s="1" t="s">
        <v>963</v>
      </c>
      <c r="I220" s="23" t="s">
        <v>244</v>
      </c>
      <c r="J220" s="78">
        <v>44286</v>
      </c>
      <c r="K220" s="23" t="s">
        <v>994</v>
      </c>
      <c r="L220" s="187" t="s">
        <v>995</v>
      </c>
      <c r="M220" s="16" t="s">
        <v>1004</v>
      </c>
      <c r="N220" s="78">
        <v>44286</v>
      </c>
      <c r="O220" s="23" t="s">
        <v>260</v>
      </c>
      <c r="P220" s="23" t="s">
        <v>244</v>
      </c>
      <c r="Q220" s="23" t="s">
        <v>244</v>
      </c>
      <c r="R220" s="23" t="s">
        <v>249</v>
      </c>
      <c r="S220" s="23" t="s">
        <v>249</v>
      </c>
      <c r="T220" s="23" t="s">
        <v>1005</v>
      </c>
      <c r="U220" s="23"/>
      <c r="V220" s="163"/>
      <c r="W220" s="25"/>
      <c r="X220" s="23"/>
      <c r="Y220" s="23"/>
      <c r="Z220" s="58"/>
      <c r="AA220" s="23"/>
      <c r="AB220" s="23"/>
    </row>
    <row r="221" spans="1:28" ht="15.95" customHeight="1">
      <c r="A221" s="44" t="s">
        <v>236</v>
      </c>
      <c r="B221" s="45" t="s">
        <v>294</v>
      </c>
      <c r="C221" s="45" t="s">
        <v>308</v>
      </c>
      <c r="D221" s="11" t="s">
        <v>309</v>
      </c>
      <c r="E221" s="45" t="s">
        <v>310</v>
      </c>
      <c r="F221" s="1" t="s">
        <v>241</v>
      </c>
      <c r="G221" s="1" t="s">
        <v>242</v>
      </c>
      <c r="H221" s="1" t="s">
        <v>963</v>
      </c>
      <c r="I221" s="23" t="s">
        <v>244</v>
      </c>
      <c r="J221" s="78">
        <v>44286</v>
      </c>
      <c r="K221" s="23" t="s">
        <v>994</v>
      </c>
      <c r="L221" s="187" t="s">
        <v>995</v>
      </c>
      <c r="M221" s="16" t="s">
        <v>1004</v>
      </c>
      <c r="N221" s="78">
        <v>44286</v>
      </c>
      <c r="O221" s="23" t="s">
        <v>260</v>
      </c>
      <c r="P221" s="23" t="s">
        <v>244</v>
      </c>
      <c r="Q221" s="23" t="s">
        <v>244</v>
      </c>
      <c r="R221" s="23" t="s">
        <v>249</v>
      </c>
      <c r="S221" s="23" t="s">
        <v>249</v>
      </c>
      <c r="T221" s="23" t="s">
        <v>1078</v>
      </c>
      <c r="U221" s="23"/>
      <c r="V221" s="163"/>
      <c r="W221" s="25"/>
      <c r="X221" s="23"/>
      <c r="Y221" s="23"/>
      <c r="Z221" s="58"/>
      <c r="AA221" s="23"/>
      <c r="AB221" s="23"/>
    </row>
    <row r="222" spans="1:28" ht="15.95" customHeight="1">
      <c r="A222" s="44" t="s">
        <v>236</v>
      </c>
      <c r="B222" s="45" t="s">
        <v>294</v>
      </c>
      <c r="C222" s="45" t="s">
        <v>313</v>
      </c>
      <c r="D222" s="11" t="s">
        <v>314</v>
      </c>
      <c r="E222" s="45" t="s">
        <v>315</v>
      </c>
      <c r="F222" s="1" t="s">
        <v>241</v>
      </c>
      <c r="G222" s="1" t="s">
        <v>242</v>
      </c>
      <c r="H222" s="1" t="s">
        <v>963</v>
      </c>
      <c r="I222" s="23" t="s">
        <v>244</v>
      </c>
      <c r="J222" s="78">
        <v>44286</v>
      </c>
      <c r="K222" s="23" t="s">
        <v>994</v>
      </c>
      <c r="L222" s="187" t="s">
        <v>995</v>
      </c>
      <c r="M222" s="16">
        <v>90</v>
      </c>
      <c r="N222" s="78">
        <v>44286</v>
      </c>
      <c r="O222" s="23" t="s">
        <v>260</v>
      </c>
      <c r="P222" s="23" t="s">
        <v>244</v>
      </c>
      <c r="Q222" s="23" t="s">
        <v>244</v>
      </c>
      <c r="R222" s="23" t="s">
        <v>249</v>
      </c>
      <c r="S222" s="23" t="s">
        <v>249</v>
      </c>
      <c r="T222" s="23" t="s">
        <v>1003</v>
      </c>
      <c r="U222" s="23"/>
      <c r="V222" s="163"/>
      <c r="W222" s="25"/>
      <c r="X222" s="23"/>
      <c r="Y222" s="23"/>
      <c r="Z222" s="58"/>
      <c r="AA222" s="23"/>
      <c r="AB222" s="23"/>
    </row>
    <row r="223" spans="1:28" ht="15.95" customHeight="1">
      <c r="A223" s="44" t="s">
        <v>236</v>
      </c>
      <c r="B223" s="45" t="s">
        <v>294</v>
      </c>
      <c r="C223" s="45" t="s">
        <v>319</v>
      </c>
      <c r="D223" s="11" t="s">
        <v>320</v>
      </c>
      <c r="E223" s="45" t="s">
        <v>321</v>
      </c>
      <c r="F223" s="1" t="s">
        <v>241</v>
      </c>
      <c r="G223" s="1" t="s">
        <v>242</v>
      </c>
      <c r="H223" s="1" t="s">
        <v>963</v>
      </c>
      <c r="I223" s="23" t="s">
        <v>244</v>
      </c>
      <c r="J223" s="78">
        <v>44286</v>
      </c>
      <c r="K223" s="23" t="s">
        <v>994</v>
      </c>
      <c r="L223" s="187" t="s">
        <v>995</v>
      </c>
      <c r="M223" s="16">
        <v>90</v>
      </c>
      <c r="N223" s="78">
        <v>44286</v>
      </c>
      <c r="O223" s="23" t="s">
        <v>260</v>
      </c>
      <c r="P223" s="23" t="s">
        <v>244</v>
      </c>
      <c r="Q223" s="23" t="s">
        <v>244</v>
      </c>
      <c r="R223" s="23" t="s">
        <v>249</v>
      </c>
      <c r="S223" s="23" t="s">
        <v>249</v>
      </c>
      <c r="T223" s="23" t="s">
        <v>1003</v>
      </c>
      <c r="U223" s="23"/>
      <c r="V223" s="163"/>
      <c r="W223" s="25"/>
      <c r="X223" s="23"/>
      <c r="Y223" s="23"/>
      <c r="Z223" s="58"/>
      <c r="AA223" s="23"/>
      <c r="AB223" s="23"/>
    </row>
    <row r="224" spans="1:28" ht="15.95" customHeight="1">
      <c r="A224" s="44" t="s">
        <v>236</v>
      </c>
      <c r="B224" s="45" t="s">
        <v>294</v>
      </c>
      <c r="C224" s="45" t="s">
        <v>324</v>
      </c>
      <c r="D224" s="11" t="s">
        <v>325</v>
      </c>
      <c r="E224" s="45" t="s">
        <v>326</v>
      </c>
      <c r="F224" s="1" t="s">
        <v>241</v>
      </c>
      <c r="G224" s="1" t="s">
        <v>242</v>
      </c>
      <c r="H224" s="1" t="s">
        <v>963</v>
      </c>
      <c r="I224" s="23" t="s">
        <v>244</v>
      </c>
      <c r="J224" s="78">
        <v>44286</v>
      </c>
      <c r="K224" s="23" t="s">
        <v>994</v>
      </c>
      <c r="L224" s="187" t="s">
        <v>995</v>
      </c>
      <c r="M224" s="16">
        <v>92</v>
      </c>
      <c r="N224" s="78">
        <v>44286</v>
      </c>
      <c r="O224" s="23" t="s">
        <v>260</v>
      </c>
      <c r="P224" s="23" t="s">
        <v>244</v>
      </c>
      <c r="Q224" s="23" t="s">
        <v>244</v>
      </c>
      <c r="R224" s="23" t="s">
        <v>249</v>
      </c>
      <c r="S224" s="23" t="s">
        <v>249</v>
      </c>
      <c r="T224" s="23" t="s">
        <v>1002</v>
      </c>
      <c r="U224" s="23"/>
      <c r="V224" s="163"/>
      <c r="W224" s="25"/>
      <c r="X224" s="23"/>
      <c r="Y224" s="23"/>
      <c r="Z224" s="58"/>
      <c r="AA224" s="23"/>
      <c r="AB224" s="23"/>
    </row>
    <row r="225" spans="1:28" ht="15.95" customHeight="1">
      <c r="A225" s="44" t="s">
        <v>236</v>
      </c>
      <c r="B225" s="45" t="s">
        <v>294</v>
      </c>
      <c r="C225" s="45" t="s">
        <v>330</v>
      </c>
      <c r="D225" s="11" t="s">
        <v>331</v>
      </c>
      <c r="E225" s="45" t="s">
        <v>332</v>
      </c>
      <c r="F225" s="1" t="s">
        <v>241</v>
      </c>
      <c r="G225" s="1" t="s">
        <v>242</v>
      </c>
      <c r="H225" s="1" t="s">
        <v>963</v>
      </c>
      <c r="I225" s="23" t="s">
        <v>244</v>
      </c>
      <c r="J225" s="78">
        <v>44286</v>
      </c>
      <c r="K225" s="23" t="s">
        <v>994</v>
      </c>
      <c r="L225" s="187" t="s">
        <v>995</v>
      </c>
      <c r="M225" s="16">
        <v>97</v>
      </c>
      <c r="N225" s="78">
        <v>44286</v>
      </c>
      <c r="O225" s="16" t="s">
        <v>1006</v>
      </c>
      <c r="P225" s="23" t="s">
        <v>249</v>
      </c>
      <c r="Q225" s="23" t="s">
        <v>244</v>
      </c>
      <c r="R225" s="23" t="s">
        <v>249</v>
      </c>
      <c r="S225" s="23" t="s">
        <v>249</v>
      </c>
      <c r="T225" s="16" t="s">
        <v>1000</v>
      </c>
      <c r="U225" s="23"/>
      <c r="V225" s="163"/>
      <c r="W225" s="25"/>
      <c r="X225" s="23"/>
      <c r="Y225" s="23"/>
      <c r="Z225" s="58"/>
      <c r="AA225" s="23"/>
      <c r="AB225" s="23"/>
    </row>
    <row r="226" spans="1:28" ht="15.95" customHeight="1">
      <c r="A226" s="44" t="s">
        <v>236</v>
      </c>
      <c r="B226" s="45" t="s">
        <v>336</v>
      </c>
      <c r="C226" s="45" t="s">
        <v>337</v>
      </c>
      <c r="D226" s="11" t="s">
        <v>338</v>
      </c>
      <c r="E226" s="45" t="s">
        <v>339</v>
      </c>
      <c r="F226" s="1" t="s">
        <v>241</v>
      </c>
      <c r="G226" s="1" t="s">
        <v>242</v>
      </c>
      <c r="H226" s="1" t="s">
        <v>963</v>
      </c>
      <c r="I226" s="196" t="s">
        <v>260</v>
      </c>
      <c r="J226" s="78">
        <v>44286</v>
      </c>
      <c r="K226" s="23"/>
      <c r="L226" s="23"/>
      <c r="M226" s="23"/>
      <c r="N226" s="78"/>
      <c r="O226" s="23"/>
      <c r="P226" s="23" t="s">
        <v>249</v>
      </c>
      <c r="Q226" s="23" t="s">
        <v>249</v>
      </c>
      <c r="R226" s="23" t="s">
        <v>249</v>
      </c>
      <c r="S226" s="23" t="s">
        <v>249</v>
      </c>
      <c r="T226" s="23"/>
      <c r="U226" s="23"/>
      <c r="V226" s="163"/>
      <c r="W226" s="25"/>
      <c r="X226" s="23"/>
      <c r="Y226" s="23"/>
      <c r="Z226" s="58"/>
      <c r="AA226" s="23"/>
      <c r="AB226" s="200" t="s">
        <v>1099</v>
      </c>
    </row>
    <row r="227" spans="1:28" ht="15.95" customHeight="1">
      <c r="A227" s="44" t="s">
        <v>236</v>
      </c>
      <c r="B227" s="45" t="s">
        <v>341</v>
      </c>
      <c r="C227" s="45" t="s">
        <v>342</v>
      </c>
      <c r="D227" s="11" t="s">
        <v>343</v>
      </c>
      <c r="E227" s="45" t="s">
        <v>344</v>
      </c>
      <c r="F227" s="1" t="s">
        <v>241</v>
      </c>
      <c r="G227" s="1" t="s">
        <v>242</v>
      </c>
      <c r="H227" s="1" t="s">
        <v>963</v>
      </c>
      <c r="I227" s="23" t="s">
        <v>244</v>
      </c>
      <c r="J227" s="78">
        <v>44286</v>
      </c>
      <c r="K227" t="s">
        <v>1042</v>
      </c>
      <c r="L227" t="s">
        <v>1043</v>
      </c>
      <c r="M227" t="s">
        <v>1044</v>
      </c>
      <c r="N227" s="78">
        <v>43600</v>
      </c>
      <c r="O227" t="s">
        <v>1045</v>
      </c>
      <c r="P227" s="23" t="s">
        <v>249</v>
      </c>
      <c r="Q227" s="23" t="s">
        <v>244</v>
      </c>
      <c r="R227" s="23" t="s">
        <v>249</v>
      </c>
      <c r="S227" s="23" t="s">
        <v>249</v>
      </c>
      <c r="T227" t="s">
        <v>1000</v>
      </c>
      <c r="U227" s="23"/>
      <c r="V227" s="163"/>
      <c r="W227" s="25"/>
      <c r="X227" s="23"/>
      <c r="Y227" s="23"/>
      <c r="Z227" s="58"/>
      <c r="AA227" s="23"/>
      <c r="AB227" s="23"/>
    </row>
    <row r="228" spans="1:28" ht="15.95" customHeight="1">
      <c r="A228" s="44" t="s">
        <v>236</v>
      </c>
      <c r="B228" s="45" t="s">
        <v>341</v>
      </c>
      <c r="C228" s="45" t="s">
        <v>348</v>
      </c>
      <c r="D228" s="11" t="s">
        <v>349</v>
      </c>
      <c r="E228" s="45" t="s">
        <v>350</v>
      </c>
      <c r="F228" s="1" t="s">
        <v>241</v>
      </c>
      <c r="G228" s="1" t="s">
        <v>242</v>
      </c>
      <c r="H228" s="1" t="s">
        <v>963</v>
      </c>
      <c r="I228" s="193" t="s">
        <v>244</v>
      </c>
      <c r="J228" s="78">
        <v>44286</v>
      </c>
      <c r="K228" t="s">
        <v>1042</v>
      </c>
      <c r="L228" t="s">
        <v>1043</v>
      </c>
      <c r="M228" t="s">
        <v>1044</v>
      </c>
      <c r="N228" s="78">
        <v>43600</v>
      </c>
      <c r="O228" t="s">
        <v>1045</v>
      </c>
      <c r="P228" s="23" t="s">
        <v>249</v>
      </c>
      <c r="Q228" s="23" t="s">
        <v>244</v>
      </c>
      <c r="R228" s="23" t="s">
        <v>249</v>
      </c>
      <c r="S228" s="23" t="s">
        <v>249</v>
      </c>
      <c r="T228" t="s">
        <v>1000</v>
      </c>
      <c r="U228" s="23"/>
      <c r="V228" s="163"/>
      <c r="W228" s="25"/>
      <c r="X228" s="23"/>
      <c r="Y228" s="23"/>
      <c r="Z228" s="58"/>
      <c r="AA228" s="23"/>
      <c r="AB228" s="200" t="s">
        <v>1094</v>
      </c>
    </row>
    <row r="229" spans="1:28" ht="15.95" customHeight="1">
      <c r="A229" s="44" t="s">
        <v>236</v>
      </c>
      <c r="B229" s="45" t="s">
        <v>341</v>
      </c>
      <c r="C229" s="45" t="s">
        <v>351</v>
      </c>
      <c r="D229" s="11" t="s">
        <v>352</v>
      </c>
      <c r="E229" s="45" t="s">
        <v>353</v>
      </c>
      <c r="F229" s="1" t="s">
        <v>241</v>
      </c>
      <c r="G229" s="1" t="s">
        <v>242</v>
      </c>
      <c r="H229" s="1" t="s">
        <v>963</v>
      </c>
      <c r="I229" s="23" t="s">
        <v>244</v>
      </c>
      <c r="J229" s="78">
        <v>44286</v>
      </c>
      <c r="K229" s="23" t="s">
        <v>994</v>
      </c>
      <c r="L229" s="187" t="s">
        <v>995</v>
      </c>
      <c r="M229" s="16">
        <v>49</v>
      </c>
      <c r="N229" s="78">
        <v>44286</v>
      </c>
      <c r="O229" s="16" t="s">
        <v>1007</v>
      </c>
      <c r="P229" s="23" t="s">
        <v>249</v>
      </c>
      <c r="Q229" s="23" t="s">
        <v>244</v>
      </c>
      <c r="R229" s="23" t="s">
        <v>249</v>
      </c>
      <c r="S229" s="23" t="s">
        <v>249</v>
      </c>
      <c r="T229" s="16" t="s">
        <v>1000</v>
      </c>
      <c r="U229" s="23"/>
      <c r="V229" s="163"/>
      <c r="W229" s="25"/>
      <c r="X229" s="23"/>
      <c r="Y229" s="23"/>
      <c r="Z229" s="58"/>
      <c r="AA229" s="23"/>
      <c r="AB229" s="23"/>
    </row>
    <row r="230" spans="1:28" ht="15.95" customHeight="1">
      <c r="A230" s="44" t="s">
        <v>236</v>
      </c>
      <c r="B230" s="45" t="s">
        <v>354</v>
      </c>
      <c r="C230" s="45" t="s">
        <v>355</v>
      </c>
      <c r="D230" s="11" t="s">
        <v>356</v>
      </c>
      <c r="E230" s="45" t="s">
        <v>357</v>
      </c>
      <c r="F230" s="1" t="s">
        <v>241</v>
      </c>
      <c r="G230" s="1" t="s">
        <v>242</v>
      </c>
      <c r="H230" s="1" t="s">
        <v>963</v>
      </c>
      <c r="I230" s="23" t="s">
        <v>244</v>
      </c>
      <c r="J230" s="78">
        <v>44286</v>
      </c>
      <c r="K230" s="23" t="s">
        <v>994</v>
      </c>
      <c r="L230" s="187" t="s">
        <v>995</v>
      </c>
      <c r="M230" s="16" t="s">
        <v>1009</v>
      </c>
      <c r="N230" s="78">
        <v>44286</v>
      </c>
      <c r="O230" s="23" t="s">
        <v>260</v>
      </c>
      <c r="P230" s="23" t="s">
        <v>244</v>
      </c>
      <c r="Q230" s="23" t="s">
        <v>244</v>
      </c>
      <c r="R230" s="23" t="s">
        <v>249</v>
      </c>
      <c r="S230" s="23" t="s">
        <v>249</v>
      </c>
      <c r="T230" s="23" t="s">
        <v>1008</v>
      </c>
      <c r="U230" s="23"/>
      <c r="V230" s="163"/>
      <c r="W230" s="25"/>
      <c r="X230" s="23"/>
      <c r="Y230" s="23"/>
      <c r="Z230" s="58"/>
      <c r="AA230" s="23"/>
      <c r="AB230" s="23"/>
    </row>
    <row r="231" spans="1:28" ht="15.95" customHeight="1">
      <c r="A231" s="44" t="s">
        <v>236</v>
      </c>
      <c r="B231" s="45" t="s">
        <v>354</v>
      </c>
      <c r="C231" s="45" t="s">
        <v>359</v>
      </c>
      <c r="D231" s="11" t="s">
        <v>360</v>
      </c>
      <c r="E231" s="45" t="s">
        <v>361</v>
      </c>
      <c r="F231" s="1" t="s">
        <v>241</v>
      </c>
      <c r="G231" s="1" t="s">
        <v>242</v>
      </c>
      <c r="H231" s="1" t="s">
        <v>963</v>
      </c>
      <c r="I231" s="23" t="s">
        <v>244</v>
      </c>
      <c r="J231" s="78">
        <v>44286</v>
      </c>
      <c r="K231" s="23" t="s">
        <v>994</v>
      </c>
      <c r="L231" s="187" t="s">
        <v>995</v>
      </c>
      <c r="M231" s="16" t="s">
        <v>1009</v>
      </c>
      <c r="N231" s="78">
        <v>44286</v>
      </c>
      <c r="O231" s="23" t="s">
        <v>260</v>
      </c>
      <c r="P231" s="23" t="s">
        <v>244</v>
      </c>
      <c r="Q231" s="23" t="s">
        <v>244</v>
      </c>
      <c r="R231" s="23" t="s">
        <v>249</v>
      </c>
      <c r="S231" s="23" t="s">
        <v>249</v>
      </c>
      <c r="T231" s="23" t="s">
        <v>1008</v>
      </c>
      <c r="U231" s="23"/>
      <c r="V231" s="163"/>
      <c r="W231" s="25"/>
      <c r="X231" s="23"/>
      <c r="Y231" s="23"/>
      <c r="Z231" s="58"/>
      <c r="AA231" s="23"/>
      <c r="AB231" s="23"/>
    </row>
    <row r="232" spans="1:28" ht="15.95" customHeight="1">
      <c r="A232" s="44" t="s">
        <v>236</v>
      </c>
      <c r="B232" s="45" t="s">
        <v>354</v>
      </c>
      <c r="C232" s="45" t="s">
        <v>363</v>
      </c>
      <c r="D232" s="11" t="s">
        <v>364</v>
      </c>
      <c r="E232" s="45" t="s">
        <v>365</v>
      </c>
      <c r="F232" s="1" t="s">
        <v>241</v>
      </c>
      <c r="G232" s="1" t="s">
        <v>242</v>
      </c>
      <c r="H232" s="1" t="s">
        <v>963</v>
      </c>
      <c r="I232" s="196" t="s">
        <v>249</v>
      </c>
      <c r="J232" s="78">
        <v>44286</v>
      </c>
      <c r="K232" s="23" t="s">
        <v>994</v>
      </c>
      <c r="L232" s="187" t="s">
        <v>995</v>
      </c>
      <c r="M232" s="16">
        <v>8</v>
      </c>
      <c r="N232" s="78">
        <v>44286</v>
      </c>
      <c r="O232" s="16" t="s">
        <v>1096</v>
      </c>
      <c r="P232" s="23" t="s">
        <v>249</v>
      </c>
      <c r="Q232" s="23" t="s">
        <v>244</v>
      </c>
      <c r="R232" s="23" t="s">
        <v>249</v>
      </c>
      <c r="S232" s="23" t="s">
        <v>249</v>
      </c>
      <c r="T232" s="16" t="s">
        <v>1000</v>
      </c>
      <c r="U232" s="23"/>
      <c r="V232" s="163"/>
      <c r="W232" s="25"/>
      <c r="X232" s="23"/>
      <c r="Y232" s="23"/>
      <c r="Z232" s="58"/>
      <c r="AA232" s="23"/>
      <c r="AB232" s="200" t="s">
        <v>1095</v>
      </c>
    </row>
    <row r="233" spans="1:28" ht="15.95" customHeight="1">
      <c r="A233" s="44" t="s">
        <v>236</v>
      </c>
      <c r="B233" s="45" t="s">
        <v>354</v>
      </c>
      <c r="C233" s="45" t="s">
        <v>367</v>
      </c>
      <c r="D233" s="11" t="s">
        <v>368</v>
      </c>
      <c r="E233" s="45" t="s">
        <v>369</v>
      </c>
      <c r="F233" s="1" t="s">
        <v>241</v>
      </c>
      <c r="G233" s="1" t="s">
        <v>242</v>
      </c>
      <c r="H233" s="1" t="s">
        <v>963</v>
      </c>
      <c r="I233" s="196" t="s">
        <v>249</v>
      </c>
      <c r="J233" s="78">
        <v>44286</v>
      </c>
      <c r="K233" s="23" t="s">
        <v>994</v>
      </c>
      <c r="L233" s="187" t="s">
        <v>995</v>
      </c>
      <c r="M233" s="16">
        <v>8</v>
      </c>
      <c r="N233" s="78">
        <v>44286</v>
      </c>
      <c r="O233" s="16" t="s">
        <v>1010</v>
      </c>
      <c r="P233" s="23" t="s">
        <v>249</v>
      </c>
      <c r="Q233" s="23" t="s">
        <v>244</v>
      </c>
      <c r="R233" s="23" t="s">
        <v>249</v>
      </c>
      <c r="S233" s="23" t="s">
        <v>249</v>
      </c>
      <c r="T233" s="16" t="s">
        <v>1000</v>
      </c>
      <c r="U233" s="23"/>
      <c r="V233" s="163"/>
      <c r="W233" s="25"/>
      <c r="X233" s="23"/>
      <c r="Y233" s="23"/>
      <c r="Z233" s="58"/>
      <c r="AA233" s="23"/>
      <c r="AB233" s="200" t="s">
        <v>1094</v>
      </c>
    </row>
    <row r="234" spans="1:28" ht="15.95" customHeight="1">
      <c r="A234" s="44" t="s">
        <v>236</v>
      </c>
      <c r="B234" s="45" t="s">
        <v>354</v>
      </c>
      <c r="C234" s="45" t="s">
        <v>370</v>
      </c>
      <c r="D234" s="11" t="s">
        <v>371</v>
      </c>
      <c r="E234" s="45" t="s">
        <v>372</v>
      </c>
      <c r="F234" s="12" t="s">
        <v>373</v>
      </c>
      <c r="G234" s="12" t="s">
        <v>374</v>
      </c>
      <c r="H234" s="1" t="s">
        <v>963</v>
      </c>
      <c r="I234" s="82">
        <v>1500000088</v>
      </c>
      <c r="J234" s="78">
        <v>44286</v>
      </c>
      <c r="K234" s="23" t="s">
        <v>994</v>
      </c>
      <c r="L234" s="23" t="s">
        <v>995</v>
      </c>
      <c r="M234" s="16">
        <v>159</v>
      </c>
      <c r="N234" s="78">
        <v>44286</v>
      </c>
      <c r="O234" s="23" t="s">
        <v>260</v>
      </c>
      <c r="P234" s="23" t="s">
        <v>244</v>
      </c>
      <c r="Q234" s="23" t="s">
        <v>244</v>
      </c>
      <c r="R234" s="23" t="s">
        <v>249</v>
      </c>
      <c r="S234" s="23" t="s">
        <v>249</v>
      </c>
      <c r="T234" s="23" t="s">
        <v>1011</v>
      </c>
      <c r="U234" s="23"/>
      <c r="V234" s="163"/>
      <c r="W234" s="25"/>
      <c r="X234" s="23"/>
      <c r="Y234" s="23"/>
      <c r="Z234" s="58"/>
      <c r="AA234" s="23"/>
      <c r="AB234" s="23"/>
    </row>
    <row r="235" spans="1:28" ht="15.95" customHeight="1">
      <c r="A235" s="44" t="s">
        <v>236</v>
      </c>
      <c r="B235" s="45" t="s">
        <v>376</v>
      </c>
      <c r="C235" s="45" t="s">
        <v>377</v>
      </c>
      <c r="D235" s="11" t="s">
        <v>378</v>
      </c>
      <c r="E235" s="45" t="s">
        <v>379</v>
      </c>
      <c r="F235" s="1" t="s">
        <v>241</v>
      </c>
      <c r="G235" s="1" t="s">
        <v>242</v>
      </c>
      <c r="H235" s="1" t="s">
        <v>963</v>
      </c>
      <c r="I235" s="23" t="s">
        <v>244</v>
      </c>
      <c r="J235" s="78">
        <v>44286</v>
      </c>
      <c r="K235" s="23" t="s">
        <v>994</v>
      </c>
      <c r="L235" s="187" t="s">
        <v>995</v>
      </c>
      <c r="M235" s="16">
        <v>89</v>
      </c>
      <c r="N235" s="78">
        <v>44286</v>
      </c>
      <c r="O235" s="23" t="s">
        <v>260</v>
      </c>
      <c r="P235" s="23" t="s">
        <v>244</v>
      </c>
      <c r="Q235" s="23" t="s">
        <v>244</v>
      </c>
      <c r="R235" s="23" t="s">
        <v>249</v>
      </c>
      <c r="S235" s="23" t="s">
        <v>249</v>
      </c>
      <c r="T235" s="23" t="s">
        <v>1012</v>
      </c>
      <c r="U235" s="23"/>
      <c r="V235" s="163"/>
      <c r="W235" s="25"/>
      <c r="X235" s="23"/>
      <c r="Y235" s="23"/>
      <c r="Z235" s="58"/>
      <c r="AA235" s="23"/>
      <c r="AB235" s="23"/>
    </row>
    <row r="236" spans="1:28" ht="15.95" customHeight="1">
      <c r="A236" s="44" t="s">
        <v>236</v>
      </c>
      <c r="B236" s="45" t="s">
        <v>376</v>
      </c>
      <c r="C236" s="45" t="s">
        <v>382</v>
      </c>
      <c r="D236" s="11" t="s">
        <v>383</v>
      </c>
      <c r="E236" s="45" t="s">
        <v>384</v>
      </c>
      <c r="F236" s="1" t="s">
        <v>241</v>
      </c>
      <c r="G236" s="1" t="s">
        <v>242</v>
      </c>
      <c r="H236" s="1" t="s">
        <v>963</v>
      </c>
      <c r="I236" s="23" t="s">
        <v>244</v>
      </c>
      <c r="J236" s="78">
        <v>44286</v>
      </c>
      <c r="K236" s="23" t="s">
        <v>994</v>
      </c>
      <c r="L236" s="187" t="s">
        <v>995</v>
      </c>
      <c r="M236" s="16">
        <v>84</v>
      </c>
      <c r="N236" s="78">
        <v>44286</v>
      </c>
      <c r="O236" s="16" t="s">
        <v>1017</v>
      </c>
      <c r="P236" s="23" t="s">
        <v>249</v>
      </c>
      <c r="Q236" s="23" t="s">
        <v>244</v>
      </c>
      <c r="R236" s="23" t="s">
        <v>249</v>
      </c>
      <c r="S236" s="23" t="s">
        <v>249</v>
      </c>
      <c r="T236" s="16" t="s">
        <v>1000</v>
      </c>
      <c r="U236" s="23"/>
      <c r="V236" s="163"/>
      <c r="W236" s="25"/>
      <c r="X236" s="23"/>
      <c r="Y236" s="23"/>
      <c r="Z236" s="58"/>
      <c r="AA236" s="23"/>
      <c r="AB236" s="23"/>
    </row>
    <row r="237" spans="1:28" ht="15.95" customHeight="1">
      <c r="A237" s="44" t="s">
        <v>236</v>
      </c>
      <c r="B237" s="45" t="s">
        <v>376</v>
      </c>
      <c r="C237" s="45" t="s">
        <v>386</v>
      </c>
      <c r="D237" s="11" t="s">
        <v>387</v>
      </c>
      <c r="E237" s="45" t="s">
        <v>388</v>
      </c>
      <c r="F237" s="1" t="s">
        <v>241</v>
      </c>
      <c r="G237" s="1" t="s">
        <v>242</v>
      </c>
      <c r="H237" s="1" t="s">
        <v>963</v>
      </c>
      <c r="I237" s="23" t="s">
        <v>244</v>
      </c>
      <c r="J237" s="78">
        <v>44286</v>
      </c>
      <c r="K237" s="23" t="s">
        <v>994</v>
      </c>
      <c r="L237" s="187" t="s">
        <v>995</v>
      </c>
      <c r="M237" s="16">
        <v>49</v>
      </c>
      <c r="N237" s="78">
        <v>44286</v>
      </c>
      <c r="O237" s="16" t="s">
        <v>1018</v>
      </c>
      <c r="P237" s="23" t="s">
        <v>249</v>
      </c>
      <c r="Q237" s="23" t="s">
        <v>244</v>
      </c>
      <c r="R237" s="23" t="s">
        <v>249</v>
      </c>
      <c r="S237" s="23" t="s">
        <v>249</v>
      </c>
      <c r="T237" s="16" t="s">
        <v>1000</v>
      </c>
      <c r="U237" s="23"/>
      <c r="V237" s="163"/>
      <c r="W237" s="25"/>
      <c r="X237" s="23"/>
      <c r="Y237" s="23"/>
      <c r="Z237" s="58"/>
      <c r="AA237" s="23"/>
      <c r="AB237" s="23"/>
    </row>
    <row r="238" spans="1:28" ht="15.95" customHeight="1">
      <c r="A238" s="44" t="s">
        <v>236</v>
      </c>
      <c r="B238" s="45" t="s">
        <v>376</v>
      </c>
      <c r="C238" s="45" t="s">
        <v>390</v>
      </c>
      <c r="D238" s="11" t="s">
        <v>391</v>
      </c>
      <c r="E238" s="45" t="s">
        <v>392</v>
      </c>
      <c r="F238" s="1" t="s">
        <v>241</v>
      </c>
      <c r="G238" s="1" t="s">
        <v>242</v>
      </c>
      <c r="H238" s="1" t="s">
        <v>963</v>
      </c>
      <c r="I238" s="23" t="s">
        <v>244</v>
      </c>
      <c r="J238" s="78">
        <v>44286</v>
      </c>
      <c r="K238" s="23" t="s">
        <v>994</v>
      </c>
      <c r="L238" s="187" t="s">
        <v>995</v>
      </c>
      <c r="M238" s="16">
        <v>87</v>
      </c>
      <c r="N238" s="78">
        <v>44286</v>
      </c>
      <c r="O238" s="16" t="s">
        <v>1014</v>
      </c>
      <c r="P238" s="23" t="s">
        <v>249</v>
      </c>
      <c r="Q238" s="23" t="s">
        <v>244</v>
      </c>
      <c r="R238" s="23" t="s">
        <v>249</v>
      </c>
      <c r="S238" s="23" t="s">
        <v>249</v>
      </c>
      <c r="T238" s="16" t="s">
        <v>1000</v>
      </c>
      <c r="U238" s="23"/>
      <c r="V238" s="163"/>
      <c r="W238" s="25"/>
      <c r="X238" s="23"/>
      <c r="Y238" s="23"/>
      <c r="Z238" s="58"/>
      <c r="AA238" s="23"/>
      <c r="AB238" s="23"/>
    </row>
    <row r="239" spans="1:28" ht="15.95" customHeight="1">
      <c r="A239" s="44" t="s">
        <v>236</v>
      </c>
      <c r="B239" s="45" t="s">
        <v>376</v>
      </c>
      <c r="C239" s="45" t="s">
        <v>394</v>
      </c>
      <c r="D239" s="11" t="s">
        <v>395</v>
      </c>
      <c r="E239" s="45" t="s">
        <v>396</v>
      </c>
      <c r="F239" s="1" t="s">
        <v>241</v>
      </c>
      <c r="G239" s="1" t="s">
        <v>242</v>
      </c>
      <c r="H239" s="1" t="s">
        <v>963</v>
      </c>
      <c r="I239" s="23" t="s">
        <v>244</v>
      </c>
      <c r="J239" s="78">
        <v>44286</v>
      </c>
      <c r="K239" s="23" t="s">
        <v>994</v>
      </c>
      <c r="L239" s="187" t="s">
        <v>995</v>
      </c>
      <c r="M239" s="16" t="s">
        <v>1016</v>
      </c>
      <c r="N239" s="78">
        <v>44286</v>
      </c>
      <c r="O239" s="16" t="s">
        <v>260</v>
      </c>
      <c r="P239" s="23" t="s">
        <v>244</v>
      </c>
      <c r="Q239" s="23" t="s">
        <v>244</v>
      </c>
      <c r="R239" s="23" t="s">
        <v>249</v>
      </c>
      <c r="S239" s="23" t="s">
        <v>249</v>
      </c>
      <c r="T239" s="23" t="s">
        <v>1015</v>
      </c>
      <c r="U239" s="23"/>
      <c r="V239" s="163"/>
      <c r="W239" s="25"/>
      <c r="X239" s="23"/>
      <c r="Y239" s="23"/>
      <c r="Z239" s="58"/>
      <c r="AA239" s="23"/>
      <c r="AB239" s="23"/>
    </row>
    <row r="240" spans="1:28" ht="15.95" customHeight="1">
      <c r="A240" s="44" t="s">
        <v>236</v>
      </c>
      <c r="B240" s="45" t="s">
        <v>376</v>
      </c>
      <c r="C240" s="45" t="s">
        <v>399</v>
      </c>
      <c r="D240" s="11" t="s">
        <v>400</v>
      </c>
      <c r="E240" s="45" t="s">
        <v>401</v>
      </c>
      <c r="F240" s="1" t="s">
        <v>241</v>
      </c>
      <c r="G240" s="1" t="s">
        <v>242</v>
      </c>
      <c r="H240" s="1" t="s">
        <v>963</v>
      </c>
      <c r="I240" s="23" t="s">
        <v>244</v>
      </c>
      <c r="J240" s="78">
        <v>44286</v>
      </c>
      <c r="K240" s="23" t="s">
        <v>994</v>
      </c>
      <c r="L240" s="187" t="s">
        <v>995</v>
      </c>
      <c r="M240" s="16">
        <v>51</v>
      </c>
      <c r="N240" s="78">
        <v>44286</v>
      </c>
      <c r="O240" s="23" t="s">
        <v>1019</v>
      </c>
      <c r="P240" s="23" t="s">
        <v>249</v>
      </c>
      <c r="Q240" s="23" t="s">
        <v>244</v>
      </c>
      <c r="R240" s="23" t="s">
        <v>249</v>
      </c>
      <c r="S240" s="23" t="s">
        <v>249</v>
      </c>
      <c r="T240" s="16" t="s">
        <v>1000</v>
      </c>
      <c r="U240" s="23"/>
      <c r="V240" s="163"/>
      <c r="W240" s="25"/>
      <c r="X240" s="23"/>
      <c r="Y240" s="23"/>
      <c r="Z240" s="58"/>
      <c r="AA240" s="23"/>
      <c r="AB240" s="23"/>
    </row>
    <row r="241" spans="1:28" ht="15.95" customHeight="1">
      <c r="A241" s="44" t="s">
        <v>236</v>
      </c>
      <c r="B241" s="45" t="s">
        <v>376</v>
      </c>
      <c r="C241" s="45" t="s">
        <v>403</v>
      </c>
      <c r="D241" s="11" t="s">
        <v>404</v>
      </c>
      <c r="E241" s="45" t="s">
        <v>405</v>
      </c>
      <c r="F241" s="1" t="s">
        <v>241</v>
      </c>
      <c r="G241" s="1" t="s">
        <v>242</v>
      </c>
      <c r="H241" s="1" t="s">
        <v>963</v>
      </c>
      <c r="I241" s="23" t="s">
        <v>244</v>
      </c>
      <c r="J241" s="78">
        <v>44286</v>
      </c>
      <c r="K241" s="23" t="s">
        <v>994</v>
      </c>
      <c r="L241" s="187" t="s">
        <v>995</v>
      </c>
      <c r="M241" s="16">
        <v>89</v>
      </c>
      <c r="N241" s="78">
        <v>44286</v>
      </c>
      <c r="O241" s="16" t="s">
        <v>1013</v>
      </c>
      <c r="P241" s="23" t="s">
        <v>249</v>
      </c>
      <c r="Q241" s="23" t="s">
        <v>244</v>
      </c>
      <c r="R241" s="23" t="s">
        <v>249</v>
      </c>
      <c r="S241" s="23" t="s">
        <v>249</v>
      </c>
      <c r="T241" s="16" t="s">
        <v>1000</v>
      </c>
      <c r="U241" s="23"/>
      <c r="V241" s="163"/>
      <c r="W241" s="25"/>
      <c r="X241" s="23"/>
      <c r="Y241" s="23"/>
      <c r="Z241" s="58"/>
      <c r="AA241" s="23"/>
      <c r="AB241" s="23"/>
    </row>
    <row r="242" spans="1:28" ht="15.95" customHeight="1">
      <c r="A242" s="44" t="s">
        <v>236</v>
      </c>
      <c r="B242" s="45" t="s">
        <v>376</v>
      </c>
      <c r="C242" s="45" t="s">
        <v>407</v>
      </c>
      <c r="D242" s="11" t="s">
        <v>408</v>
      </c>
      <c r="E242" s="45" t="s">
        <v>409</v>
      </c>
      <c r="F242" s="12" t="s">
        <v>373</v>
      </c>
      <c r="G242" s="12" t="s">
        <v>410</v>
      </c>
      <c r="H242" s="1" t="s">
        <v>963</v>
      </c>
      <c r="I242" s="194">
        <v>15</v>
      </c>
      <c r="J242" s="78">
        <v>44286</v>
      </c>
      <c r="K242" s="23" t="s">
        <v>994</v>
      </c>
      <c r="L242" s="187" t="s">
        <v>995</v>
      </c>
      <c r="M242" s="16">
        <v>87</v>
      </c>
      <c r="N242" s="78">
        <v>44286</v>
      </c>
      <c r="O242" s="16" t="s">
        <v>1014</v>
      </c>
      <c r="P242" s="23" t="s">
        <v>249</v>
      </c>
      <c r="Q242" s="23" t="s">
        <v>244</v>
      </c>
      <c r="R242" s="23" t="s">
        <v>249</v>
      </c>
      <c r="S242" s="23" t="s">
        <v>249</v>
      </c>
      <c r="T242" s="16" t="s">
        <v>1000</v>
      </c>
      <c r="U242" s="23"/>
      <c r="V242" s="163"/>
      <c r="W242" s="25"/>
      <c r="X242" s="23"/>
      <c r="Y242" s="23"/>
      <c r="Z242" s="58"/>
      <c r="AA242" s="23"/>
      <c r="AB242" s="200" t="s">
        <v>1094</v>
      </c>
    </row>
    <row r="243" spans="1:28" ht="15.95" customHeight="1">
      <c r="A243" s="44" t="s">
        <v>236</v>
      </c>
      <c r="B243" s="45" t="s">
        <v>412</v>
      </c>
      <c r="C243" s="45" t="s">
        <v>413</v>
      </c>
      <c r="D243" s="11" t="s">
        <v>414</v>
      </c>
      <c r="E243" s="45" t="s">
        <v>415</v>
      </c>
      <c r="F243" s="1" t="s">
        <v>241</v>
      </c>
      <c r="G243" s="1" t="s">
        <v>242</v>
      </c>
      <c r="H243" s="1" t="s">
        <v>963</v>
      </c>
      <c r="I243" s="23" t="s">
        <v>244</v>
      </c>
      <c r="J243" s="78">
        <v>44286</v>
      </c>
      <c r="K243" s="23" t="s">
        <v>994</v>
      </c>
      <c r="L243" s="187" t="s">
        <v>995</v>
      </c>
      <c r="M243" s="16" t="s">
        <v>1048</v>
      </c>
      <c r="N243" s="78">
        <v>44286</v>
      </c>
      <c r="O243" s="16" t="s">
        <v>1049</v>
      </c>
      <c r="P243" s="23" t="s">
        <v>249</v>
      </c>
      <c r="Q243" s="23" t="s">
        <v>244</v>
      </c>
      <c r="R243" s="23" t="s">
        <v>249</v>
      </c>
      <c r="S243" s="23" t="s">
        <v>249</v>
      </c>
      <c r="T243" s="16" t="s">
        <v>1000</v>
      </c>
      <c r="U243" s="23"/>
      <c r="V243" s="163"/>
      <c r="W243" s="25"/>
      <c r="X243" s="23"/>
      <c r="Y243" s="23"/>
      <c r="Z243" s="58"/>
      <c r="AA243" s="23"/>
      <c r="AB243" s="23"/>
    </row>
    <row r="244" spans="1:28" ht="15.95" customHeight="1">
      <c r="A244" s="44" t="s">
        <v>236</v>
      </c>
      <c r="B244" s="45" t="s">
        <v>412</v>
      </c>
      <c r="C244" s="45" t="s">
        <v>417</v>
      </c>
      <c r="D244" s="11" t="s">
        <v>418</v>
      </c>
      <c r="E244" s="45" t="s">
        <v>419</v>
      </c>
      <c r="F244" s="1" t="s">
        <v>241</v>
      </c>
      <c r="G244" s="1" t="s">
        <v>242</v>
      </c>
      <c r="H244" s="1" t="s">
        <v>963</v>
      </c>
      <c r="I244" s="23" t="s">
        <v>244</v>
      </c>
      <c r="J244" s="78">
        <v>44286</v>
      </c>
      <c r="K244" s="23" t="s">
        <v>994</v>
      </c>
      <c r="L244" s="187" t="s">
        <v>995</v>
      </c>
      <c r="M244" s="16">
        <v>93</v>
      </c>
      <c r="N244" s="78">
        <v>44286</v>
      </c>
      <c r="O244" s="23" t="s">
        <v>260</v>
      </c>
      <c r="P244" s="23" t="s">
        <v>244</v>
      </c>
      <c r="Q244" s="23" t="s">
        <v>244</v>
      </c>
      <c r="R244" s="23" t="s">
        <v>249</v>
      </c>
      <c r="S244" s="23" t="s">
        <v>249</v>
      </c>
      <c r="T244" s="23" t="s">
        <v>1046</v>
      </c>
      <c r="U244" s="23"/>
      <c r="V244" s="163"/>
      <c r="W244" s="25"/>
      <c r="X244" s="23"/>
      <c r="Y244" s="23"/>
      <c r="Z244" s="58"/>
      <c r="AA244" s="23"/>
      <c r="AB244" s="23"/>
    </row>
    <row r="245" spans="1:28" ht="15.95" customHeight="1">
      <c r="A245" s="44" t="s">
        <v>236</v>
      </c>
      <c r="B245" s="45" t="s">
        <v>412</v>
      </c>
      <c r="C245" s="45" t="s">
        <v>421</v>
      </c>
      <c r="D245" s="11" t="s">
        <v>422</v>
      </c>
      <c r="E245" s="45" t="s">
        <v>423</v>
      </c>
      <c r="F245" s="1" t="s">
        <v>241</v>
      </c>
      <c r="G245" s="1" t="s">
        <v>242</v>
      </c>
      <c r="H245" s="1" t="s">
        <v>963</v>
      </c>
      <c r="I245" s="23" t="s">
        <v>244</v>
      </c>
      <c r="J245" s="78">
        <v>44286</v>
      </c>
      <c r="K245" s="23" t="s">
        <v>994</v>
      </c>
      <c r="L245" s="187" t="s">
        <v>995</v>
      </c>
      <c r="M245" s="16">
        <v>93</v>
      </c>
      <c r="N245" s="78">
        <v>44286</v>
      </c>
      <c r="O245" s="23" t="s">
        <v>260</v>
      </c>
      <c r="P245" s="23" t="s">
        <v>244</v>
      </c>
      <c r="Q245" s="23" t="s">
        <v>244</v>
      </c>
      <c r="R245" s="23" t="s">
        <v>249</v>
      </c>
      <c r="S245" s="23" t="s">
        <v>249</v>
      </c>
      <c r="T245" s="23" t="s">
        <v>1046</v>
      </c>
      <c r="U245" s="23"/>
      <c r="V245" s="163"/>
      <c r="W245" s="25"/>
      <c r="X245" s="23"/>
      <c r="Y245" s="23"/>
      <c r="Z245" s="58"/>
      <c r="AA245" s="23"/>
      <c r="AB245" s="23"/>
    </row>
    <row r="246" spans="1:28" ht="15.95" customHeight="1">
      <c r="A246" s="44" t="s">
        <v>236</v>
      </c>
      <c r="B246" s="45" t="s">
        <v>412</v>
      </c>
      <c r="C246" s="45" t="s">
        <v>425</v>
      </c>
      <c r="D246" s="11" t="s">
        <v>426</v>
      </c>
      <c r="E246" s="45" t="s">
        <v>427</v>
      </c>
      <c r="F246" s="1" t="s">
        <v>241</v>
      </c>
      <c r="G246" s="1" t="s">
        <v>242</v>
      </c>
      <c r="H246" s="1" t="s">
        <v>963</v>
      </c>
      <c r="I246" s="23" t="s">
        <v>244</v>
      </c>
      <c r="J246" s="78">
        <v>44286</v>
      </c>
      <c r="K246" s="23" t="s">
        <v>994</v>
      </c>
      <c r="L246" s="187" t="s">
        <v>995</v>
      </c>
      <c r="M246" s="16">
        <v>93</v>
      </c>
      <c r="N246" s="78">
        <v>44286</v>
      </c>
      <c r="O246" s="23" t="s">
        <v>260</v>
      </c>
      <c r="P246" s="23" t="s">
        <v>244</v>
      </c>
      <c r="Q246" s="23" t="s">
        <v>244</v>
      </c>
      <c r="R246" s="23" t="s">
        <v>249</v>
      </c>
      <c r="S246" s="23" t="s">
        <v>249</v>
      </c>
      <c r="T246" s="23" t="s">
        <v>1046</v>
      </c>
      <c r="U246" s="23"/>
      <c r="V246" s="163"/>
      <c r="W246" s="25"/>
      <c r="X246" s="23"/>
      <c r="Y246" s="23"/>
      <c r="Z246" s="58"/>
      <c r="AA246" s="23"/>
      <c r="AB246" s="23"/>
    </row>
    <row r="247" spans="1:28" ht="15.95" customHeight="1">
      <c r="A247" s="44" t="s">
        <v>236</v>
      </c>
      <c r="B247" s="45" t="s">
        <v>412</v>
      </c>
      <c r="C247" s="45" t="s">
        <v>429</v>
      </c>
      <c r="D247" s="11" t="s">
        <v>430</v>
      </c>
      <c r="E247" s="45" t="s">
        <v>431</v>
      </c>
      <c r="F247" s="1" t="s">
        <v>241</v>
      </c>
      <c r="G247" s="1" t="s">
        <v>242</v>
      </c>
      <c r="H247" s="1" t="s">
        <v>963</v>
      </c>
      <c r="I247" s="23" t="s">
        <v>244</v>
      </c>
      <c r="J247" s="78">
        <v>44286</v>
      </c>
      <c r="K247" s="23" t="s">
        <v>994</v>
      </c>
      <c r="L247" s="187" t="s">
        <v>995</v>
      </c>
      <c r="M247" s="16" t="s">
        <v>1048</v>
      </c>
      <c r="N247" s="78">
        <v>44286</v>
      </c>
      <c r="O247" s="16" t="s">
        <v>1049</v>
      </c>
      <c r="P247" s="23" t="s">
        <v>249</v>
      </c>
      <c r="Q247" s="23" t="s">
        <v>244</v>
      </c>
      <c r="R247" s="23" t="s">
        <v>249</v>
      </c>
      <c r="S247" s="23" t="s">
        <v>249</v>
      </c>
      <c r="T247" s="16" t="s">
        <v>1000</v>
      </c>
      <c r="U247" s="23"/>
      <c r="V247" s="163"/>
      <c r="W247" s="25"/>
      <c r="X247" s="23"/>
      <c r="Y247" s="23"/>
      <c r="Z247" s="58"/>
      <c r="AA247" s="23"/>
      <c r="AB247" s="23"/>
    </row>
    <row r="248" spans="1:28" ht="15.95" customHeight="1">
      <c r="A248" s="44" t="s">
        <v>236</v>
      </c>
      <c r="B248" s="45" t="s">
        <v>412</v>
      </c>
      <c r="C248" s="45" t="s">
        <v>432</v>
      </c>
      <c r="D248" s="11" t="s">
        <v>433</v>
      </c>
      <c r="E248" s="45" t="s">
        <v>434</v>
      </c>
      <c r="F248" s="1" t="s">
        <v>241</v>
      </c>
      <c r="G248" s="1" t="s">
        <v>242</v>
      </c>
      <c r="H248" s="1" t="s">
        <v>963</v>
      </c>
      <c r="I248" s="23" t="s">
        <v>244</v>
      </c>
      <c r="J248" s="78">
        <v>44286</v>
      </c>
      <c r="K248" s="23" t="s">
        <v>994</v>
      </c>
      <c r="L248" s="187" t="s">
        <v>995</v>
      </c>
      <c r="M248" s="16">
        <v>93</v>
      </c>
      <c r="N248" s="78">
        <v>44286</v>
      </c>
      <c r="O248" s="23" t="s">
        <v>260</v>
      </c>
      <c r="P248" s="23" t="s">
        <v>244</v>
      </c>
      <c r="Q248" s="23" t="s">
        <v>244</v>
      </c>
      <c r="R248" s="23" t="s">
        <v>249</v>
      </c>
      <c r="S248" s="23" t="s">
        <v>249</v>
      </c>
      <c r="T248" s="23" t="s">
        <v>1046</v>
      </c>
      <c r="U248" s="23"/>
      <c r="V248" s="163"/>
      <c r="W248" s="25"/>
      <c r="X248" s="23"/>
      <c r="Y248" s="23"/>
      <c r="Z248" s="58"/>
      <c r="AA248" s="23"/>
      <c r="AB248" s="23"/>
    </row>
    <row r="249" spans="1:28" ht="15.95" customHeight="1">
      <c r="A249" s="44" t="s">
        <v>236</v>
      </c>
      <c r="B249" s="45" t="s">
        <v>412</v>
      </c>
      <c r="C249" s="45" t="s">
        <v>435</v>
      </c>
      <c r="D249" s="11" t="s">
        <v>436</v>
      </c>
      <c r="E249" s="45" t="s">
        <v>437</v>
      </c>
      <c r="F249" s="1" t="s">
        <v>241</v>
      </c>
      <c r="G249" s="1" t="s">
        <v>242</v>
      </c>
      <c r="H249" s="1" t="s">
        <v>963</v>
      </c>
      <c r="I249" s="23" t="s">
        <v>244</v>
      </c>
      <c r="J249" s="78">
        <v>44286</v>
      </c>
      <c r="K249" s="23" t="s">
        <v>994</v>
      </c>
      <c r="L249" s="187" t="s">
        <v>995</v>
      </c>
      <c r="M249" s="16">
        <v>93</v>
      </c>
      <c r="N249" s="78">
        <v>44286</v>
      </c>
      <c r="O249" s="23" t="s">
        <v>260</v>
      </c>
      <c r="P249" s="23" t="s">
        <v>244</v>
      </c>
      <c r="Q249" s="23" t="s">
        <v>244</v>
      </c>
      <c r="R249" s="23" t="s">
        <v>249</v>
      </c>
      <c r="S249" s="23" t="s">
        <v>249</v>
      </c>
      <c r="T249" s="23" t="s">
        <v>1046</v>
      </c>
      <c r="U249" s="23"/>
      <c r="V249" s="163"/>
      <c r="W249" s="25"/>
      <c r="X249" s="23"/>
      <c r="Y249" s="23"/>
      <c r="Z249" s="58"/>
      <c r="AA249" s="23"/>
      <c r="AB249" s="23"/>
    </row>
    <row r="250" spans="1:28" ht="15.95" customHeight="1">
      <c r="A250" s="44" t="s">
        <v>236</v>
      </c>
      <c r="B250" s="45" t="s">
        <v>412</v>
      </c>
      <c r="C250" s="45" t="s">
        <v>438</v>
      </c>
      <c r="D250" s="11" t="s">
        <v>439</v>
      </c>
      <c r="E250" s="45" t="s">
        <v>440</v>
      </c>
      <c r="F250" s="1" t="s">
        <v>241</v>
      </c>
      <c r="G250" s="1" t="s">
        <v>242</v>
      </c>
      <c r="H250" s="1" t="s">
        <v>963</v>
      </c>
      <c r="I250" s="23" t="s">
        <v>244</v>
      </c>
      <c r="J250" s="78">
        <v>44286</v>
      </c>
      <c r="K250" s="23" t="s">
        <v>994</v>
      </c>
      <c r="L250" s="187" t="s">
        <v>995</v>
      </c>
      <c r="M250" s="16">
        <v>93</v>
      </c>
      <c r="N250" s="78">
        <v>44286</v>
      </c>
      <c r="O250" s="23" t="s">
        <v>260</v>
      </c>
      <c r="P250" s="23" t="s">
        <v>244</v>
      </c>
      <c r="Q250" s="23" t="s">
        <v>244</v>
      </c>
      <c r="R250" s="23" t="s">
        <v>249</v>
      </c>
      <c r="S250" s="23" t="s">
        <v>249</v>
      </c>
      <c r="T250" s="23" t="s">
        <v>1046</v>
      </c>
      <c r="U250" s="23"/>
      <c r="V250" s="163"/>
      <c r="W250" s="25"/>
      <c r="X250" s="23"/>
      <c r="Y250" s="23"/>
      <c r="Z250" s="58"/>
      <c r="AA250" s="23"/>
      <c r="AB250" s="23"/>
    </row>
    <row r="251" spans="1:28" ht="15.95" customHeight="1">
      <c r="A251" s="44" t="s">
        <v>236</v>
      </c>
      <c r="B251" s="45" t="s">
        <v>412</v>
      </c>
      <c r="C251" s="45" t="s">
        <v>441</v>
      </c>
      <c r="D251" s="11" t="s">
        <v>442</v>
      </c>
      <c r="E251" s="45" t="s">
        <v>443</v>
      </c>
      <c r="F251" s="1" t="s">
        <v>241</v>
      </c>
      <c r="G251" s="1" t="s">
        <v>242</v>
      </c>
      <c r="H251" s="1" t="s">
        <v>963</v>
      </c>
      <c r="I251" s="23" t="s">
        <v>244</v>
      </c>
      <c r="J251" s="78">
        <v>44286</v>
      </c>
      <c r="K251" s="23" t="s">
        <v>994</v>
      </c>
      <c r="L251" s="187" t="s">
        <v>995</v>
      </c>
      <c r="M251" s="16">
        <v>99</v>
      </c>
      <c r="N251" s="78">
        <v>44286</v>
      </c>
      <c r="O251" s="16" t="s">
        <v>1047</v>
      </c>
      <c r="P251" s="23" t="s">
        <v>249</v>
      </c>
      <c r="Q251" s="23" t="s">
        <v>244</v>
      </c>
      <c r="R251" s="23" t="s">
        <v>249</v>
      </c>
      <c r="S251" s="23" t="s">
        <v>249</v>
      </c>
      <c r="T251" s="16" t="s">
        <v>1000</v>
      </c>
      <c r="U251" s="23"/>
      <c r="V251" s="163"/>
      <c r="W251" s="25"/>
      <c r="X251" s="23"/>
      <c r="Y251" s="23"/>
      <c r="Z251" s="58"/>
      <c r="AA251" s="23"/>
      <c r="AB251" s="23"/>
    </row>
    <row r="252" spans="1:28" ht="15.95" customHeight="1">
      <c r="A252" s="44" t="s">
        <v>236</v>
      </c>
      <c r="B252" s="45" t="s">
        <v>412</v>
      </c>
      <c r="C252" s="45" t="s">
        <v>445</v>
      </c>
      <c r="D252" s="11" t="s">
        <v>446</v>
      </c>
      <c r="E252" s="45" t="s">
        <v>447</v>
      </c>
      <c r="F252" s="1" t="s">
        <v>241</v>
      </c>
      <c r="G252" s="1" t="s">
        <v>242</v>
      </c>
      <c r="H252" s="1" t="s">
        <v>963</v>
      </c>
      <c r="I252" s="196" t="s">
        <v>244</v>
      </c>
      <c r="J252" s="78">
        <v>44286</v>
      </c>
      <c r="K252" s="62" t="s">
        <v>994</v>
      </c>
      <c r="L252" s="23" t="s">
        <v>995</v>
      </c>
      <c r="M252" s="23">
        <v>93</v>
      </c>
      <c r="N252" s="78">
        <v>44286</v>
      </c>
      <c r="O252" s="23" t="s">
        <v>1097</v>
      </c>
      <c r="P252" s="23" t="s">
        <v>249</v>
      </c>
      <c r="Q252" s="23" t="s">
        <v>244</v>
      </c>
      <c r="R252" s="23" t="s">
        <v>249</v>
      </c>
      <c r="S252" s="23" t="s">
        <v>249</v>
      </c>
      <c r="T252" s="23" t="s">
        <v>1000</v>
      </c>
      <c r="U252" s="23"/>
      <c r="V252" s="163"/>
      <c r="W252" s="25"/>
      <c r="X252" s="23"/>
      <c r="Y252" s="23"/>
      <c r="Z252" s="58"/>
      <c r="AA252" s="23"/>
      <c r="AB252" s="200" t="s">
        <v>1095</v>
      </c>
    </row>
    <row r="253" spans="1:28" ht="15.95" customHeight="1">
      <c r="A253" s="44" t="s">
        <v>236</v>
      </c>
      <c r="B253" s="45" t="s">
        <v>412</v>
      </c>
      <c r="C253" s="45" t="s">
        <v>449</v>
      </c>
      <c r="D253" s="11" t="s">
        <v>450</v>
      </c>
      <c r="E253" s="45" t="s">
        <v>451</v>
      </c>
      <c r="F253" s="1" t="s">
        <v>241</v>
      </c>
      <c r="G253" s="1" t="s">
        <v>242</v>
      </c>
      <c r="H253" s="1" t="s">
        <v>963</v>
      </c>
      <c r="I253" s="196" t="s">
        <v>244</v>
      </c>
      <c r="J253" s="78">
        <v>44286</v>
      </c>
      <c r="K253" s="62" t="s">
        <v>994</v>
      </c>
      <c r="L253" s="23" t="s">
        <v>995</v>
      </c>
      <c r="M253" s="23">
        <v>93</v>
      </c>
      <c r="N253" s="78">
        <v>44286</v>
      </c>
      <c r="O253" s="23" t="s">
        <v>1097</v>
      </c>
      <c r="P253" s="23" t="s">
        <v>249</v>
      </c>
      <c r="Q253" s="23" t="s">
        <v>244</v>
      </c>
      <c r="R253" s="23" t="s">
        <v>249</v>
      </c>
      <c r="S253" s="23" t="s">
        <v>249</v>
      </c>
      <c r="T253" s="23" t="s">
        <v>1000</v>
      </c>
      <c r="U253" s="23"/>
      <c r="V253" s="163"/>
      <c r="W253" s="25"/>
      <c r="X253" s="23"/>
      <c r="Y253" s="23"/>
      <c r="Z253" s="58"/>
      <c r="AA253" s="23"/>
      <c r="AB253" s="200" t="s">
        <v>1095</v>
      </c>
    </row>
    <row r="254" spans="1:28" ht="15.95" customHeight="1">
      <c r="A254" s="44" t="s">
        <v>236</v>
      </c>
      <c r="B254" s="45" t="s">
        <v>412</v>
      </c>
      <c r="C254" s="45" t="s">
        <v>452</v>
      </c>
      <c r="D254" s="11" t="s">
        <v>453</v>
      </c>
      <c r="E254" s="45" t="s">
        <v>454</v>
      </c>
      <c r="F254" s="1" t="s">
        <v>241</v>
      </c>
      <c r="G254" s="1" t="s">
        <v>242</v>
      </c>
      <c r="H254" s="1" t="s">
        <v>963</v>
      </c>
      <c r="I254" s="196" t="s">
        <v>260</v>
      </c>
      <c r="J254" s="78">
        <v>44286</v>
      </c>
      <c r="K254" s="23"/>
      <c r="L254" s="23"/>
      <c r="M254" s="23"/>
      <c r="N254" s="78"/>
      <c r="O254" s="23"/>
      <c r="P254" s="23" t="s">
        <v>249</v>
      </c>
      <c r="Q254" s="23" t="s">
        <v>249</v>
      </c>
      <c r="R254" s="23" t="s">
        <v>249</v>
      </c>
      <c r="S254" s="23" t="s">
        <v>249</v>
      </c>
      <c r="T254" s="23"/>
      <c r="U254" s="23"/>
      <c r="V254" s="163"/>
      <c r="W254" s="25"/>
      <c r="X254" s="23"/>
      <c r="Y254" s="23"/>
      <c r="Z254" s="58"/>
      <c r="AA254" s="23"/>
      <c r="AB254" s="200" t="s">
        <v>1099</v>
      </c>
    </row>
    <row r="255" spans="1:28" ht="15.95" customHeight="1">
      <c r="A255" s="44" t="s">
        <v>236</v>
      </c>
      <c r="B255" s="45" t="s">
        <v>455</v>
      </c>
      <c r="C255" s="45" t="s">
        <v>456</v>
      </c>
      <c r="D255" s="11" t="s">
        <v>457</v>
      </c>
      <c r="E255" s="45" t="s">
        <v>458</v>
      </c>
      <c r="F255" s="1" t="s">
        <v>241</v>
      </c>
      <c r="G255" s="1" t="s">
        <v>242</v>
      </c>
      <c r="H255" s="1" t="s">
        <v>963</v>
      </c>
      <c r="I255" s="193" t="s">
        <v>260</v>
      </c>
      <c r="J255" s="78">
        <v>44286</v>
      </c>
      <c r="K255" s="23"/>
      <c r="L255" s="23"/>
      <c r="M255" s="23"/>
      <c r="N255" s="78"/>
      <c r="O255" s="23"/>
      <c r="P255" s="23" t="s">
        <v>249</v>
      </c>
      <c r="Q255" s="23" t="s">
        <v>249</v>
      </c>
      <c r="R255" s="23" t="s">
        <v>249</v>
      </c>
      <c r="S255" s="23" t="s">
        <v>249</v>
      </c>
      <c r="T255" s="23"/>
      <c r="U255" s="23"/>
      <c r="V255" s="163"/>
      <c r="W255" s="25"/>
      <c r="X255" s="23"/>
      <c r="Y255" s="23"/>
      <c r="Z255" s="58"/>
      <c r="AA255" s="23"/>
      <c r="AB255" s="200" t="s">
        <v>1099</v>
      </c>
    </row>
    <row r="256" spans="1:28" ht="15.95" customHeight="1">
      <c r="A256" s="44" t="s">
        <v>236</v>
      </c>
      <c r="B256" s="45" t="s">
        <v>455</v>
      </c>
      <c r="C256" s="45" t="s">
        <v>460</v>
      </c>
      <c r="D256" s="11" t="s">
        <v>461</v>
      </c>
      <c r="E256" s="45" t="s">
        <v>462</v>
      </c>
      <c r="F256" s="1" t="s">
        <v>241</v>
      </c>
      <c r="G256" s="1" t="s">
        <v>242</v>
      </c>
      <c r="H256" s="1" t="s">
        <v>963</v>
      </c>
      <c r="I256" s="196" t="s">
        <v>260</v>
      </c>
      <c r="J256" s="78">
        <v>44286</v>
      </c>
      <c r="K256" s="23"/>
      <c r="L256" s="23"/>
      <c r="M256" s="23"/>
      <c r="N256" s="78"/>
      <c r="O256" s="23"/>
      <c r="P256" s="23" t="s">
        <v>249</v>
      </c>
      <c r="Q256" s="23" t="s">
        <v>249</v>
      </c>
      <c r="R256" s="23" t="s">
        <v>249</v>
      </c>
      <c r="S256" s="23" t="s">
        <v>249</v>
      </c>
      <c r="T256" s="23"/>
      <c r="U256" s="23"/>
      <c r="V256" s="163"/>
      <c r="W256" s="25"/>
      <c r="X256" s="23"/>
      <c r="Y256" s="23"/>
      <c r="Z256" s="58"/>
      <c r="AA256" s="23"/>
      <c r="AB256" s="200" t="s">
        <v>1099</v>
      </c>
    </row>
    <row r="257" spans="1:28" ht="15.95" customHeight="1">
      <c r="A257" s="44" t="s">
        <v>236</v>
      </c>
      <c r="B257" s="45" t="s">
        <v>455</v>
      </c>
      <c r="C257" s="45" t="s">
        <v>463</v>
      </c>
      <c r="D257" s="11" t="s">
        <v>464</v>
      </c>
      <c r="E257" s="45" t="s">
        <v>465</v>
      </c>
      <c r="F257" s="1" t="s">
        <v>241</v>
      </c>
      <c r="G257" s="1" t="s">
        <v>242</v>
      </c>
      <c r="H257" s="1" t="s">
        <v>963</v>
      </c>
      <c r="I257" s="196" t="s">
        <v>260</v>
      </c>
      <c r="J257" s="78">
        <v>44286</v>
      </c>
      <c r="K257" s="23"/>
      <c r="L257" s="23"/>
      <c r="M257" s="23"/>
      <c r="N257" s="78"/>
      <c r="O257" s="23"/>
      <c r="P257" s="23" t="s">
        <v>249</v>
      </c>
      <c r="Q257" s="23" t="s">
        <v>249</v>
      </c>
      <c r="R257" s="23" t="s">
        <v>249</v>
      </c>
      <c r="S257" s="23" t="s">
        <v>249</v>
      </c>
      <c r="T257" s="23"/>
      <c r="U257" s="23"/>
      <c r="V257" s="163"/>
      <c r="W257" s="25"/>
      <c r="X257" s="23"/>
      <c r="Y257" s="23"/>
      <c r="Z257" s="58"/>
      <c r="AA257" s="23"/>
      <c r="AB257" s="200" t="s">
        <v>1099</v>
      </c>
    </row>
    <row r="258" spans="1:28" ht="15.95" customHeight="1">
      <c r="A258" s="44" t="s">
        <v>236</v>
      </c>
      <c r="B258" s="45" t="s">
        <v>455</v>
      </c>
      <c r="C258" s="45" t="s">
        <v>466</v>
      </c>
      <c r="D258" s="11" t="s">
        <v>467</v>
      </c>
      <c r="E258" s="45" t="s">
        <v>468</v>
      </c>
      <c r="F258" s="1" t="s">
        <v>241</v>
      </c>
      <c r="G258" s="1" t="s">
        <v>242</v>
      </c>
      <c r="H258" s="1" t="s">
        <v>963</v>
      </c>
      <c r="I258" s="23" t="s">
        <v>244</v>
      </c>
      <c r="J258" s="78">
        <v>44286</v>
      </c>
      <c r="K258" t="s">
        <v>1028</v>
      </c>
      <c r="L258" s="27" t="s">
        <v>1029</v>
      </c>
      <c r="M258" s="190">
        <v>3</v>
      </c>
      <c r="N258" s="78">
        <v>41913</v>
      </c>
      <c r="O258" s="191" t="s">
        <v>1030</v>
      </c>
      <c r="P258" s="23" t="s">
        <v>249</v>
      </c>
      <c r="Q258" s="23" t="s">
        <v>244</v>
      </c>
      <c r="R258" s="23" t="s">
        <v>249</v>
      </c>
      <c r="S258" s="23" t="s">
        <v>249</v>
      </c>
      <c r="T258" t="s">
        <v>1000</v>
      </c>
      <c r="U258" s="23"/>
      <c r="V258" s="163"/>
      <c r="W258" s="25"/>
      <c r="X258" s="23"/>
      <c r="Y258" s="23"/>
      <c r="Z258" s="58"/>
      <c r="AA258" s="23"/>
      <c r="AB258" s="23"/>
    </row>
    <row r="259" spans="1:28" ht="15.95" customHeight="1">
      <c r="A259" s="44" t="s">
        <v>236</v>
      </c>
      <c r="B259" s="45" t="s">
        <v>455</v>
      </c>
      <c r="C259" s="45" t="s">
        <v>470</v>
      </c>
      <c r="D259" s="11" t="s">
        <v>471</v>
      </c>
      <c r="E259" s="45" t="s">
        <v>472</v>
      </c>
      <c r="F259" s="1" t="s">
        <v>241</v>
      </c>
      <c r="G259" s="1" t="s">
        <v>242</v>
      </c>
      <c r="H259" s="1" t="s">
        <v>963</v>
      </c>
      <c r="I259" s="23" t="s">
        <v>244</v>
      </c>
      <c r="J259" s="78">
        <v>44286</v>
      </c>
      <c r="K259" t="s">
        <v>1028</v>
      </c>
      <c r="L259" s="27" t="s">
        <v>1029</v>
      </c>
      <c r="M259" s="190">
        <v>8</v>
      </c>
      <c r="N259" s="78">
        <v>41913</v>
      </c>
      <c r="O259" s="191" t="s">
        <v>1031</v>
      </c>
      <c r="P259" s="23" t="s">
        <v>249</v>
      </c>
      <c r="Q259" s="23" t="s">
        <v>244</v>
      </c>
      <c r="R259" s="23" t="s">
        <v>249</v>
      </c>
      <c r="S259" s="23" t="s">
        <v>249</v>
      </c>
      <c r="T259" t="s">
        <v>1000</v>
      </c>
      <c r="U259" s="23"/>
      <c r="V259" s="163"/>
      <c r="W259" s="25"/>
      <c r="X259" s="23"/>
      <c r="Y259" s="23"/>
      <c r="Z259" s="58"/>
      <c r="AA259" s="23"/>
      <c r="AB259" s="23"/>
    </row>
    <row r="260" spans="1:28" ht="15.95" customHeight="1">
      <c r="A260" s="44" t="s">
        <v>236</v>
      </c>
      <c r="B260" s="45" t="s">
        <v>455</v>
      </c>
      <c r="C260" s="45" t="s">
        <v>474</v>
      </c>
      <c r="D260" s="11" t="s">
        <v>475</v>
      </c>
      <c r="E260" s="45" t="s">
        <v>476</v>
      </c>
      <c r="F260" s="1" t="s">
        <v>241</v>
      </c>
      <c r="G260" s="1" t="s">
        <v>242</v>
      </c>
      <c r="H260" s="1" t="s">
        <v>963</v>
      </c>
      <c r="I260" s="23" t="s">
        <v>244</v>
      </c>
      <c r="J260" s="78">
        <v>44286</v>
      </c>
      <c r="K260" s="23" t="s">
        <v>994</v>
      </c>
      <c r="L260" s="187" t="s">
        <v>995</v>
      </c>
      <c r="M260" s="16">
        <v>102</v>
      </c>
      <c r="N260" s="78">
        <v>44286</v>
      </c>
      <c r="O260" s="16" t="s">
        <v>1021</v>
      </c>
      <c r="P260" s="23" t="s">
        <v>249</v>
      </c>
      <c r="Q260" s="23" t="s">
        <v>244</v>
      </c>
      <c r="R260" s="23" t="s">
        <v>249</v>
      </c>
      <c r="S260" s="23" t="s">
        <v>249</v>
      </c>
      <c r="T260" s="16" t="s">
        <v>1000</v>
      </c>
      <c r="U260" s="23"/>
      <c r="V260" s="163"/>
      <c r="W260" s="25"/>
      <c r="X260" s="23"/>
      <c r="Y260" s="23"/>
      <c r="Z260" s="58"/>
      <c r="AA260" s="23"/>
      <c r="AB260" s="23"/>
    </row>
    <row r="261" spans="1:28" ht="15.95" customHeight="1">
      <c r="A261" s="44" t="s">
        <v>236</v>
      </c>
      <c r="B261" s="45" t="s">
        <v>455</v>
      </c>
      <c r="C261" s="45" t="s">
        <v>479</v>
      </c>
      <c r="D261" s="11" t="s">
        <v>480</v>
      </c>
      <c r="E261" s="45" t="s">
        <v>481</v>
      </c>
      <c r="F261" s="1" t="s">
        <v>241</v>
      </c>
      <c r="G261" s="1" t="s">
        <v>242</v>
      </c>
      <c r="H261" s="1" t="s">
        <v>963</v>
      </c>
      <c r="I261" s="23" t="s">
        <v>244</v>
      </c>
      <c r="J261" s="78">
        <v>44286</v>
      </c>
      <c r="K261" t="s">
        <v>1025</v>
      </c>
      <c r="L261" t="s">
        <v>1026</v>
      </c>
      <c r="M261">
        <v>2</v>
      </c>
      <c r="N261" s="78">
        <v>43556</v>
      </c>
      <c r="O261" t="s">
        <v>1027</v>
      </c>
      <c r="P261" s="23" t="s">
        <v>249</v>
      </c>
      <c r="Q261" s="23" t="s">
        <v>244</v>
      </c>
      <c r="R261" s="23" t="s">
        <v>249</v>
      </c>
      <c r="S261" s="23" t="s">
        <v>249</v>
      </c>
      <c r="T261" t="s">
        <v>1000</v>
      </c>
      <c r="U261" s="23"/>
      <c r="V261" s="163"/>
      <c r="W261" s="25"/>
      <c r="X261" s="23"/>
      <c r="Y261" s="23"/>
      <c r="Z261" s="58"/>
      <c r="AA261" s="23"/>
      <c r="AB261" s="23"/>
    </row>
    <row r="262" spans="1:28" ht="15.95" customHeight="1">
      <c r="A262" s="44" t="s">
        <v>236</v>
      </c>
      <c r="B262" s="45" t="s">
        <v>455</v>
      </c>
      <c r="C262" s="45" t="s">
        <v>483</v>
      </c>
      <c r="D262" s="11" t="s">
        <v>484</v>
      </c>
      <c r="E262" s="45" t="s">
        <v>485</v>
      </c>
      <c r="F262" s="1" t="s">
        <v>241</v>
      </c>
      <c r="G262" s="1" t="s">
        <v>242</v>
      </c>
      <c r="H262" s="1" t="s">
        <v>963</v>
      </c>
      <c r="I262" s="23" t="s">
        <v>244</v>
      </c>
      <c r="J262" s="78">
        <v>44286</v>
      </c>
      <c r="K262" s="23" t="s">
        <v>994</v>
      </c>
      <c r="L262" s="187" t="s">
        <v>995</v>
      </c>
      <c r="M262" s="16">
        <v>118</v>
      </c>
      <c r="N262" s="78">
        <v>44286</v>
      </c>
      <c r="O262" s="16" t="s">
        <v>1020</v>
      </c>
      <c r="P262" s="23" t="s">
        <v>249</v>
      </c>
      <c r="Q262" s="23" t="s">
        <v>244</v>
      </c>
      <c r="R262" s="23" t="s">
        <v>249</v>
      </c>
      <c r="S262" s="23" t="s">
        <v>249</v>
      </c>
      <c r="T262" s="16" t="s">
        <v>1000</v>
      </c>
      <c r="U262" s="23"/>
      <c r="V262" s="163"/>
      <c r="W262" s="25"/>
      <c r="X262" s="23"/>
      <c r="Y262" s="23"/>
      <c r="Z262" s="58"/>
      <c r="AA262" s="23"/>
      <c r="AB262" s="23"/>
    </row>
    <row r="263" spans="1:28" ht="15.95" customHeight="1">
      <c r="A263" s="44" t="s">
        <v>236</v>
      </c>
      <c r="B263" s="45" t="s">
        <v>455</v>
      </c>
      <c r="C263" s="45" t="s">
        <v>487</v>
      </c>
      <c r="D263" s="11" t="s">
        <v>488</v>
      </c>
      <c r="E263" s="45" t="s">
        <v>489</v>
      </c>
      <c r="F263" s="1" t="s">
        <v>241</v>
      </c>
      <c r="G263" s="1" t="s">
        <v>242</v>
      </c>
      <c r="H263" s="1" t="s">
        <v>963</v>
      </c>
      <c r="I263" s="23" t="s">
        <v>244</v>
      </c>
      <c r="J263" s="78">
        <v>44286</v>
      </c>
      <c r="K263" s="23" t="s">
        <v>994</v>
      </c>
      <c r="L263" s="187" t="s">
        <v>995</v>
      </c>
      <c r="M263" s="16">
        <v>118</v>
      </c>
      <c r="N263" s="78">
        <v>44286</v>
      </c>
      <c r="O263" s="16" t="s">
        <v>1020</v>
      </c>
      <c r="P263" s="23" t="s">
        <v>249</v>
      </c>
      <c r="Q263" s="23" t="s">
        <v>244</v>
      </c>
      <c r="R263" s="23" t="s">
        <v>249</v>
      </c>
      <c r="S263" s="23" t="s">
        <v>249</v>
      </c>
      <c r="T263" s="16" t="s">
        <v>1000</v>
      </c>
      <c r="U263" s="23"/>
      <c r="V263" s="163"/>
      <c r="W263" s="25"/>
      <c r="X263" s="23"/>
      <c r="Y263" s="23"/>
      <c r="Z263" s="58"/>
      <c r="AA263" s="23"/>
      <c r="AB263" s="23"/>
    </row>
    <row r="264" spans="1:28" ht="15.95" customHeight="1">
      <c r="A264" s="44" t="s">
        <v>236</v>
      </c>
      <c r="B264" s="45" t="s">
        <v>455</v>
      </c>
      <c r="C264" s="45" t="s">
        <v>490</v>
      </c>
      <c r="D264" s="11" t="s">
        <v>491</v>
      </c>
      <c r="E264" s="45" t="s">
        <v>492</v>
      </c>
      <c r="F264" s="1" t="s">
        <v>241</v>
      </c>
      <c r="G264" s="1" t="s">
        <v>242</v>
      </c>
      <c r="H264" s="1" t="s">
        <v>963</v>
      </c>
      <c r="I264" s="196" t="s">
        <v>260</v>
      </c>
      <c r="J264" s="78">
        <v>44286</v>
      </c>
      <c r="K264" s="23"/>
      <c r="L264" s="23"/>
      <c r="M264" s="23"/>
      <c r="N264" s="78"/>
      <c r="O264" s="23"/>
      <c r="P264" s="23" t="s">
        <v>249</v>
      </c>
      <c r="Q264" s="23" t="s">
        <v>249</v>
      </c>
      <c r="R264" s="23" t="s">
        <v>249</v>
      </c>
      <c r="S264" s="23" t="s">
        <v>249</v>
      </c>
      <c r="T264" s="23"/>
      <c r="U264" s="23"/>
      <c r="V264" s="163"/>
      <c r="W264" s="25"/>
      <c r="X264" s="23"/>
      <c r="Y264" s="23"/>
      <c r="Z264" s="58"/>
      <c r="AA264" s="23"/>
      <c r="AB264" s="200" t="s">
        <v>1099</v>
      </c>
    </row>
    <row r="265" spans="1:28" ht="15.95" customHeight="1">
      <c r="A265" s="44" t="s">
        <v>236</v>
      </c>
      <c r="B265" s="45" t="s">
        <v>455</v>
      </c>
      <c r="C265" s="45" t="s">
        <v>493</v>
      </c>
      <c r="D265" s="11" t="s">
        <v>494</v>
      </c>
      <c r="E265" s="45" t="s">
        <v>495</v>
      </c>
      <c r="F265" s="1" t="s">
        <v>241</v>
      </c>
      <c r="G265" s="1" t="s">
        <v>242</v>
      </c>
      <c r="H265" s="1" t="s">
        <v>963</v>
      </c>
      <c r="I265" s="196" t="s">
        <v>244</v>
      </c>
      <c r="J265" s="78">
        <v>44286</v>
      </c>
      <c r="K265" s="62" t="s">
        <v>994</v>
      </c>
      <c r="L265" s="23" t="s">
        <v>995</v>
      </c>
      <c r="M265" s="23">
        <v>116</v>
      </c>
      <c r="N265" s="78">
        <v>44286</v>
      </c>
      <c r="O265" s="23" t="s">
        <v>1098</v>
      </c>
      <c r="P265" s="23" t="s">
        <v>249</v>
      </c>
      <c r="Q265" s="23" t="s">
        <v>244</v>
      </c>
      <c r="R265" s="23" t="s">
        <v>249</v>
      </c>
      <c r="S265" s="23" t="s">
        <v>249</v>
      </c>
      <c r="T265" s="23" t="s">
        <v>1000</v>
      </c>
      <c r="U265" s="23"/>
      <c r="V265" s="163"/>
      <c r="W265" s="25"/>
      <c r="X265" s="23"/>
      <c r="Y265" s="23"/>
      <c r="Z265" s="58"/>
      <c r="AA265" s="23"/>
      <c r="AB265" s="200" t="s">
        <v>1094</v>
      </c>
    </row>
    <row r="266" spans="1:28" ht="15.95" customHeight="1">
      <c r="A266" s="44" t="s">
        <v>236</v>
      </c>
      <c r="B266" s="45" t="s">
        <v>455</v>
      </c>
      <c r="C266" s="45" t="s">
        <v>497</v>
      </c>
      <c r="D266" s="11" t="s">
        <v>498</v>
      </c>
      <c r="E266" s="45" t="s">
        <v>499</v>
      </c>
      <c r="F266" s="1" t="s">
        <v>241</v>
      </c>
      <c r="G266" s="1" t="s">
        <v>242</v>
      </c>
      <c r="H266" s="1" t="s">
        <v>963</v>
      </c>
      <c r="I266" s="196" t="s">
        <v>260</v>
      </c>
      <c r="J266" s="78">
        <v>44286</v>
      </c>
      <c r="K266" s="23"/>
      <c r="L266" s="23"/>
      <c r="M266" s="23"/>
      <c r="N266" s="78"/>
      <c r="O266" s="23"/>
      <c r="P266" s="23" t="s">
        <v>249</v>
      </c>
      <c r="Q266" s="23" t="s">
        <v>249</v>
      </c>
      <c r="R266" s="23" t="s">
        <v>249</v>
      </c>
      <c r="S266" s="23" t="s">
        <v>249</v>
      </c>
      <c r="T266" s="23"/>
      <c r="U266" s="23"/>
      <c r="V266" s="163"/>
      <c r="W266" s="25"/>
      <c r="X266" s="23"/>
      <c r="Y266" s="23"/>
      <c r="Z266" s="58"/>
      <c r="AA266" s="23"/>
      <c r="AB266" s="200" t="s">
        <v>1099</v>
      </c>
    </row>
    <row r="267" spans="1:28" ht="15.95" customHeight="1">
      <c r="A267" s="44" t="s">
        <v>236</v>
      </c>
      <c r="B267" s="45" t="s">
        <v>455</v>
      </c>
      <c r="C267" s="45" t="s">
        <v>500</v>
      </c>
      <c r="D267" s="11" t="s">
        <v>501</v>
      </c>
      <c r="E267" s="45" t="s">
        <v>502</v>
      </c>
      <c r="F267" s="1" t="s">
        <v>241</v>
      </c>
      <c r="G267" s="1" t="s">
        <v>242</v>
      </c>
      <c r="H267" s="1" t="s">
        <v>963</v>
      </c>
      <c r="I267" s="23" t="s">
        <v>244</v>
      </c>
      <c r="J267" s="78">
        <v>44286</v>
      </c>
      <c r="K267" s="23" t="s">
        <v>994</v>
      </c>
      <c r="L267" s="187" t="s">
        <v>995</v>
      </c>
      <c r="M267" s="16" t="s">
        <v>1023</v>
      </c>
      <c r="N267" s="78">
        <v>44286</v>
      </c>
      <c r="O267" s="16" t="s">
        <v>1024</v>
      </c>
      <c r="P267" s="23" t="s">
        <v>249</v>
      </c>
      <c r="Q267" s="23" t="s">
        <v>244</v>
      </c>
      <c r="R267" s="23" t="s">
        <v>249</v>
      </c>
      <c r="S267" s="23" t="s">
        <v>249</v>
      </c>
      <c r="T267" s="16" t="s">
        <v>1000</v>
      </c>
      <c r="U267" s="23"/>
      <c r="V267" s="163"/>
      <c r="W267" s="25"/>
      <c r="X267" s="23"/>
      <c r="Y267" s="23"/>
      <c r="Z267" s="58"/>
      <c r="AA267" s="23"/>
      <c r="AB267" s="23"/>
    </row>
    <row r="268" spans="1:28" ht="15.95" customHeight="1">
      <c r="A268" s="44" t="s">
        <v>236</v>
      </c>
      <c r="B268" s="45" t="s">
        <v>455</v>
      </c>
      <c r="C268" s="45" t="s">
        <v>504</v>
      </c>
      <c r="D268" s="11" t="s">
        <v>505</v>
      </c>
      <c r="E268" s="45" t="s">
        <v>506</v>
      </c>
      <c r="F268" s="1" t="s">
        <v>241</v>
      </c>
      <c r="G268" s="1" t="s">
        <v>242</v>
      </c>
      <c r="H268" s="1" t="s">
        <v>963</v>
      </c>
      <c r="I268" s="196" t="s">
        <v>260</v>
      </c>
      <c r="J268" s="78">
        <v>44286</v>
      </c>
      <c r="K268" s="23"/>
      <c r="L268" s="23"/>
      <c r="M268" s="23"/>
      <c r="N268" s="78"/>
      <c r="O268" s="23"/>
      <c r="P268" s="23" t="s">
        <v>249</v>
      </c>
      <c r="Q268" s="23" t="s">
        <v>249</v>
      </c>
      <c r="R268" s="23" t="s">
        <v>249</v>
      </c>
      <c r="S268" s="23" t="s">
        <v>249</v>
      </c>
      <c r="T268" s="23"/>
      <c r="U268" s="23"/>
      <c r="V268" s="163"/>
      <c r="W268" s="25"/>
      <c r="X268" s="23"/>
      <c r="Y268" s="23"/>
      <c r="Z268" s="58"/>
      <c r="AA268" s="23"/>
      <c r="AB268" s="200" t="s">
        <v>1099</v>
      </c>
    </row>
    <row r="269" spans="1:28" ht="15.95" customHeight="1">
      <c r="A269" s="44" t="s">
        <v>236</v>
      </c>
      <c r="B269" s="45" t="s">
        <v>455</v>
      </c>
      <c r="C269" s="45" t="s">
        <v>507</v>
      </c>
      <c r="D269" s="11" t="s">
        <v>508</v>
      </c>
      <c r="E269" s="45" t="s">
        <v>964</v>
      </c>
      <c r="F269" s="1" t="s">
        <v>241</v>
      </c>
      <c r="G269" s="1" t="s">
        <v>242</v>
      </c>
      <c r="H269" s="1" t="s">
        <v>963</v>
      </c>
      <c r="I269" s="193" t="s">
        <v>260</v>
      </c>
      <c r="J269" s="78">
        <v>44286</v>
      </c>
      <c r="K269" s="23"/>
      <c r="L269" s="187"/>
      <c r="M269" s="16"/>
      <c r="N269" s="78"/>
      <c r="O269" s="16"/>
      <c r="P269" s="23" t="s">
        <v>249</v>
      </c>
      <c r="Q269" s="23" t="s">
        <v>249</v>
      </c>
      <c r="R269" s="23" t="s">
        <v>249</v>
      </c>
      <c r="S269" s="23" t="s">
        <v>249</v>
      </c>
      <c r="T269" s="16"/>
      <c r="U269" s="23"/>
      <c r="V269" s="163"/>
      <c r="W269" s="25"/>
      <c r="X269" s="23"/>
      <c r="Y269" s="23"/>
      <c r="Z269" s="58"/>
      <c r="AA269" s="23"/>
      <c r="AB269" s="200" t="s">
        <v>1095</v>
      </c>
    </row>
    <row r="270" spans="1:28" ht="15.95" customHeight="1">
      <c r="A270" s="44" t="s">
        <v>236</v>
      </c>
      <c r="B270" s="45" t="s">
        <v>455</v>
      </c>
      <c r="C270" s="45" t="s">
        <v>510</v>
      </c>
      <c r="D270" s="11" t="s">
        <v>511</v>
      </c>
      <c r="E270" s="45" t="s">
        <v>965</v>
      </c>
      <c r="F270" s="1" t="s">
        <v>241</v>
      </c>
      <c r="G270" s="1" t="s">
        <v>242</v>
      </c>
      <c r="H270" s="1" t="s">
        <v>963</v>
      </c>
      <c r="I270" s="193" t="s">
        <v>244</v>
      </c>
      <c r="J270" s="78">
        <v>44286</v>
      </c>
      <c r="K270" s="23" t="s">
        <v>994</v>
      </c>
      <c r="L270" s="187" t="s">
        <v>995</v>
      </c>
      <c r="M270" s="16">
        <v>177</v>
      </c>
      <c r="N270" s="78">
        <v>44286</v>
      </c>
      <c r="O270" s="16" t="s">
        <v>1022</v>
      </c>
      <c r="P270" s="23" t="s">
        <v>249</v>
      </c>
      <c r="Q270" s="23" t="s">
        <v>244</v>
      </c>
      <c r="R270" s="23" t="s">
        <v>249</v>
      </c>
      <c r="S270" s="23" t="s">
        <v>249</v>
      </c>
      <c r="T270" s="16" t="s">
        <v>1000</v>
      </c>
      <c r="U270" s="23"/>
      <c r="V270" s="163"/>
      <c r="W270" s="25"/>
      <c r="X270" s="23"/>
      <c r="Y270" s="23"/>
      <c r="Z270" s="58"/>
      <c r="AA270" s="23"/>
      <c r="AB270" s="200" t="s">
        <v>1094</v>
      </c>
    </row>
    <row r="271" spans="1:28" ht="15.95" customHeight="1">
      <c r="A271" s="44" t="s">
        <v>236</v>
      </c>
      <c r="B271" s="45" t="s">
        <v>455</v>
      </c>
      <c r="C271" s="45" t="s">
        <v>513</v>
      </c>
      <c r="D271" s="11" t="s">
        <v>514</v>
      </c>
      <c r="E271" s="45" t="s">
        <v>515</v>
      </c>
      <c r="F271" s="1" t="s">
        <v>241</v>
      </c>
      <c r="G271" s="1" t="s">
        <v>242</v>
      </c>
      <c r="H271" s="1" t="s">
        <v>963</v>
      </c>
      <c r="I271" s="193" t="s">
        <v>249</v>
      </c>
      <c r="J271" s="78">
        <v>44286</v>
      </c>
      <c r="K271" s="23" t="s">
        <v>994</v>
      </c>
      <c r="L271" s="187" t="s">
        <v>995</v>
      </c>
      <c r="M271" s="16">
        <v>101</v>
      </c>
      <c r="N271" s="78">
        <v>44286</v>
      </c>
      <c r="O271" s="16" t="s">
        <v>1032</v>
      </c>
      <c r="P271" s="23" t="s">
        <v>249</v>
      </c>
      <c r="Q271" s="23" t="s">
        <v>244</v>
      </c>
      <c r="R271" s="23" t="s">
        <v>249</v>
      </c>
      <c r="S271" s="23" t="s">
        <v>249</v>
      </c>
      <c r="T271" s="16" t="s">
        <v>1000</v>
      </c>
      <c r="U271" s="23"/>
      <c r="V271" s="163"/>
      <c r="W271" s="25"/>
      <c r="X271" s="23"/>
      <c r="Y271" s="23"/>
      <c r="Z271" s="58"/>
      <c r="AA271" s="23"/>
      <c r="AB271" s="200" t="s">
        <v>1095</v>
      </c>
    </row>
    <row r="272" spans="1:28" ht="15.95" customHeight="1">
      <c r="A272" s="44" t="s">
        <v>236</v>
      </c>
      <c r="B272" s="45" t="s">
        <v>455</v>
      </c>
      <c r="C272" s="45" t="s">
        <v>516</v>
      </c>
      <c r="D272" s="11" t="s">
        <v>517</v>
      </c>
      <c r="E272" s="45" t="s">
        <v>518</v>
      </c>
      <c r="F272" s="12" t="s">
        <v>373</v>
      </c>
      <c r="G272" s="12" t="s">
        <v>519</v>
      </c>
      <c r="H272" s="1" t="s">
        <v>963</v>
      </c>
      <c r="I272" s="197"/>
      <c r="J272" s="78">
        <v>44286</v>
      </c>
      <c r="K272" s="23"/>
      <c r="L272" s="23"/>
      <c r="M272" s="23"/>
      <c r="N272" s="78"/>
      <c r="O272" s="23"/>
      <c r="P272" s="23" t="s">
        <v>249</v>
      </c>
      <c r="Q272" s="23" t="s">
        <v>249</v>
      </c>
      <c r="R272" s="23" t="s">
        <v>249</v>
      </c>
      <c r="S272" s="23" t="s">
        <v>249</v>
      </c>
      <c r="T272" s="23"/>
      <c r="U272" s="23"/>
      <c r="V272" s="163"/>
      <c r="W272" s="25"/>
      <c r="X272" s="23"/>
      <c r="Y272" s="23"/>
      <c r="Z272" s="58"/>
      <c r="AA272" s="23"/>
      <c r="AB272" s="200" t="s">
        <v>1094</v>
      </c>
    </row>
    <row r="273" spans="1:28" ht="15.95" customHeight="1">
      <c r="A273" s="44" t="s">
        <v>236</v>
      </c>
      <c r="B273" s="45" t="s">
        <v>521</v>
      </c>
      <c r="C273" s="45" t="s">
        <v>522</v>
      </c>
      <c r="D273" s="11" t="s">
        <v>523</v>
      </c>
      <c r="E273" s="45" t="s">
        <v>524</v>
      </c>
      <c r="F273" s="1" t="s">
        <v>241</v>
      </c>
      <c r="G273" s="1" t="s">
        <v>242</v>
      </c>
      <c r="H273" s="1" t="s">
        <v>963</v>
      </c>
      <c r="I273" s="23" t="s">
        <v>244</v>
      </c>
      <c r="J273" s="78">
        <v>44286</v>
      </c>
      <c r="K273" s="23" t="s">
        <v>994</v>
      </c>
      <c r="L273" s="187" t="s">
        <v>995</v>
      </c>
      <c r="M273" s="16">
        <v>51</v>
      </c>
      <c r="N273" s="78">
        <v>44286</v>
      </c>
      <c r="O273" s="16" t="s">
        <v>1038</v>
      </c>
      <c r="P273" s="23" t="s">
        <v>249</v>
      </c>
      <c r="Q273" s="23" t="s">
        <v>244</v>
      </c>
      <c r="R273" s="23" t="s">
        <v>249</v>
      </c>
      <c r="S273" s="23" t="s">
        <v>249</v>
      </c>
      <c r="T273" s="16" t="s">
        <v>1000</v>
      </c>
      <c r="U273" s="23"/>
      <c r="V273" s="163"/>
      <c r="W273" s="25"/>
      <c r="X273" s="23"/>
      <c r="Y273" s="23"/>
      <c r="Z273" s="58"/>
      <c r="AA273" s="23"/>
      <c r="AB273" s="23"/>
    </row>
    <row r="274" spans="1:28" ht="15.95" customHeight="1">
      <c r="A274" s="44" t="s">
        <v>236</v>
      </c>
      <c r="B274" s="45" t="s">
        <v>521</v>
      </c>
      <c r="C274" s="45" t="s">
        <v>526</v>
      </c>
      <c r="D274" s="11" t="s">
        <v>527</v>
      </c>
      <c r="E274" s="45" t="s">
        <v>528</v>
      </c>
      <c r="F274" s="1" t="s">
        <v>241</v>
      </c>
      <c r="G274" s="1" t="s">
        <v>242</v>
      </c>
      <c r="H274" s="1" t="s">
        <v>963</v>
      </c>
      <c r="I274" s="23" t="s">
        <v>244</v>
      </c>
      <c r="J274" s="78">
        <v>44286</v>
      </c>
      <c r="K274" s="23" t="s">
        <v>994</v>
      </c>
      <c r="L274" s="187" t="s">
        <v>995</v>
      </c>
      <c r="M274" s="16">
        <v>125</v>
      </c>
      <c r="N274" s="78">
        <v>44286</v>
      </c>
      <c r="O274" s="16" t="s">
        <v>1041</v>
      </c>
      <c r="P274" s="23" t="s">
        <v>249</v>
      </c>
      <c r="Q274" s="23" t="s">
        <v>244</v>
      </c>
      <c r="R274" s="23" t="s">
        <v>249</v>
      </c>
      <c r="S274" s="23" t="s">
        <v>249</v>
      </c>
      <c r="T274" s="16" t="s">
        <v>1000</v>
      </c>
      <c r="U274" s="23"/>
      <c r="V274" s="163"/>
      <c r="W274" s="25"/>
      <c r="X274" s="23"/>
      <c r="Y274" s="23"/>
      <c r="Z274" s="58"/>
      <c r="AA274" s="23"/>
      <c r="AB274" s="23"/>
    </row>
    <row r="275" spans="1:28" ht="15.95" customHeight="1">
      <c r="A275" s="44" t="s">
        <v>236</v>
      </c>
      <c r="B275" s="45" t="s">
        <v>521</v>
      </c>
      <c r="C275" s="45" t="s">
        <v>530</v>
      </c>
      <c r="D275" s="11" t="s">
        <v>531</v>
      </c>
      <c r="E275" s="45" t="s">
        <v>532</v>
      </c>
      <c r="F275" s="1" t="s">
        <v>241</v>
      </c>
      <c r="G275" s="1" t="s">
        <v>242</v>
      </c>
      <c r="H275" s="1" t="s">
        <v>963</v>
      </c>
      <c r="I275" s="23" t="s">
        <v>244</v>
      </c>
      <c r="J275" s="78">
        <v>44286</v>
      </c>
      <c r="K275" s="23" t="s">
        <v>994</v>
      </c>
      <c r="L275" s="187" t="s">
        <v>995</v>
      </c>
      <c r="M275" s="16">
        <v>111</v>
      </c>
      <c r="N275" s="78">
        <v>44286</v>
      </c>
      <c r="O275" s="16" t="s">
        <v>1040</v>
      </c>
      <c r="P275" s="23" t="s">
        <v>249</v>
      </c>
      <c r="Q275" s="23" t="s">
        <v>244</v>
      </c>
      <c r="R275" s="23" t="s">
        <v>249</v>
      </c>
      <c r="S275" s="23" t="s">
        <v>249</v>
      </c>
      <c r="T275" s="16" t="s">
        <v>1000</v>
      </c>
      <c r="U275" s="23"/>
      <c r="V275" s="163"/>
      <c r="W275" s="25"/>
      <c r="X275" s="23"/>
      <c r="Y275" s="23"/>
      <c r="Z275" s="58"/>
      <c r="AA275" s="23"/>
      <c r="AB275" s="23"/>
    </row>
    <row r="276" spans="1:28" ht="15.95" customHeight="1">
      <c r="A276" s="44" t="s">
        <v>236</v>
      </c>
      <c r="B276" s="45" t="s">
        <v>521</v>
      </c>
      <c r="C276" s="45" t="s">
        <v>534</v>
      </c>
      <c r="D276" s="11" t="s">
        <v>535</v>
      </c>
      <c r="E276" s="45" t="s">
        <v>536</v>
      </c>
      <c r="F276" s="12" t="s">
        <v>373</v>
      </c>
      <c r="G276" s="12" t="s">
        <v>519</v>
      </c>
      <c r="H276" s="1" t="s">
        <v>963</v>
      </c>
      <c r="I276" s="104">
        <v>2200000</v>
      </c>
      <c r="J276" s="78">
        <v>44286</v>
      </c>
      <c r="K276" s="23" t="s">
        <v>994</v>
      </c>
      <c r="L276" s="187" t="s">
        <v>995</v>
      </c>
      <c r="M276" s="16">
        <v>103</v>
      </c>
      <c r="N276" s="78">
        <v>44286</v>
      </c>
      <c r="O276" s="23" t="s">
        <v>260</v>
      </c>
      <c r="P276" s="23" t="s">
        <v>244</v>
      </c>
      <c r="Q276" s="23" t="s">
        <v>244</v>
      </c>
      <c r="R276" s="23" t="s">
        <v>249</v>
      </c>
      <c r="S276" s="23" t="s">
        <v>249</v>
      </c>
      <c r="T276" s="23" t="s">
        <v>1039</v>
      </c>
      <c r="U276" s="23"/>
      <c r="V276" s="163"/>
      <c r="W276" s="25"/>
      <c r="X276" s="23"/>
      <c r="Y276" s="23"/>
      <c r="Z276" s="58"/>
      <c r="AA276" s="23"/>
      <c r="AB276" s="23"/>
    </row>
    <row r="277" spans="1:28" ht="15.95" customHeight="1">
      <c r="A277" s="44" t="s">
        <v>236</v>
      </c>
      <c r="B277" s="45" t="s">
        <v>521</v>
      </c>
      <c r="C277" s="45" t="s">
        <v>538</v>
      </c>
      <c r="D277" s="11" t="s">
        <v>539</v>
      </c>
      <c r="E277" s="45" t="s">
        <v>540</v>
      </c>
      <c r="F277" s="12" t="s">
        <v>373</v>
      </c>
      <c r="G277" s="12" t="s">
        <v>519</v>
      </c>
      <c r="H277" s="1" t="s">
        <v>963</v>
      </c>
      <c r="I277" s="195">
        <v>1300000</v>
      </c>
      <c r="J277" s="78">
        <v>44286</v>
      </c>
      <c r="K277" s="23" t="s">
        <v>994</v>
      </c>
      <c r="L277" s="187" t="s">
        <v>995</v>
      </c>
      <c r="M277" s="16">
        <v>103</v>
      </c>
      <c r="N277" s="78">
        <v>44286</v>
      </c>
      <c r="O277" s="23" t="s">
        <v>260</v>
      </c>
      <c r="P277" s="23" t="s">
        <v>244</v>
      </c>
      <c r="Q277" s="23" t="s">
        <v>244</v>
      </c>
      <c r="R277" s="23" t="s">
        <v>249</v>
      </c>
      <c r="S277" s="23" t="s">
        <v>249</v>
      </c>
      <c r="T277" s="23" t="s">
        <v>1039</v>
      </c>
      <c r="U277" s="23"/>
      <c r="V277" s="163"/>
      <c r="W277" s="25"/>
      <c r="X277" s="23"/>
      <c r="Y277" s="23"/>
      <c r="Z277" s="58"/>
      <c r="AA277" s="23"/>
      <c r="AB277" s="200" t="s">
        <v>1094</v>
      </c>
    </row>
    <row r="278" spans="1:28" ht="15.95" customHeight="1">
      <c r="A278" s="44" t="s">
        <v>236</v>
      </c>
      <c r="B278" s="45" t="s">
        <v>541</v>
      </c>
      <c r="C278" s="45" t="s">
        <v>542</v>
      </c>
      <c r="D278" s="11" t="s">
        <v>543</v>
      </c>
      <c r="E278" s="45" t="s">
        <v>544</v>
      </c>
      <c r="F278" s="1" t="s">
        <v>241</v>
      </c>
      <c r="G278" s="1" t="s">
        <v>242</v>
      </c>
      <c r="H278" s="1" t="s">
        <v>963</v>
      </c>
      <c r="I278" s="196" t="s">
        <v>260</v>
      </c>
      <c r="J278" s="78">
        <v>44286</v>
      </c>
      <c r="K278" s="23"/>
      <c r="L278" s="23"/>
      <c r="M278" s="23"/>
      <c r="N278" s="78"/>
      <c r="O278" s="23"/>
      <c r="P278" s="23" t="s">
        <v>249</v>
      </c>
      <c r="Q278" s="23" t="s">
        <v>249</v>
      </c>
      <c r="R278" s="23" t="s">
        <v>249</v>
      </c>
      <c r="S278" s="23" t="s">
        <v>249</v>
      </c>
      <c r="T278" s="23"/>
      <c r="U278" s="23"/>
      <c r="V278" s="163"/>
      <c r="W278" s="25"/>
      <c r="X278" s="23"/>
      <c r="Y278" s="23"/>
      <c r="Z278" s="58"/>
      <c r="AA278" s="23"/>
      <c r="AB278" s="200" t="s">
        <v>1099</v>
      </c>
    </row>
    <row r="279" spans="1:28" ht="15.95" customHeight="1">
      <c r="A279" s="44" t="s">
        <v>236</v>
      </c>
      <c r="B279" s="45" t="s">
        <v>541</v>
      </c>
      <c r="C279" s="45" t="s">
        <v>545</v>
      </c>
      <c r="D279" s="11" t="s">
        <v>546</v>
      </c>
      <c r="E279" s="45" t="s">
        <v>547</v>
      </c>
      <c r="F279" s="1" t="s">
        <v>241</v>
      </c>
      <c r="G279" s="1" t="s">
        <v>242</v>
      </c>
      <c r="H279" s="1" t="s">
        <v>963</v>
      </c>
      <c r="I279" s="196" t="s">
        <v>260</v>
      </c>
      <c r="J279" s="78">
        <v>44286</v>
      </c>
      <c r="K279" s="23"/>
      <c r="L279" s="23"/>
      <c r="M279" s="23"/>
      <c r="N279" s="78"/>
      <c r="O279" s="23"/>
      <c r="P279" s="23" t="s">
        <v>249</v>
      </c>
      <c r="Q279" s="23" t="s">
        <v>249</v>
      </c>
      <c r="R279" s="23" t="s">
        <v>249</v>
      </c>
      <c r="S279" s="23" t="s">
        <v>249</v>
      </c>
      <c r="T279" s="23"/>
      <c r="U279" s="23"/>
      <c r="V279" s="163"/>
      <c r="W279" s="25"/>
      <c r="X279" s="23"/>
      <c r="Y279" s="23"/>
      <c r="Z279" s="58"/>
      <c r="AA279" s="23"/>
      <c r="AB279" s="200" t="s">
        <v>1099</v>
      </c>
    </row>
    <row r="280" spans="1:28" ht="15.95" customHeight="1">
      <c r="A280" s="44" t="s">
        <v>236</v>
      </c>
      <c r="B280" s="45" t="s">
        <v>541</v>
      </c>
      <c r="C280" s="45" t="s">
        <v>548</v>
      </c>
      <c r="D280" s="11" t="s">
        <v>549</v>
      </c>
      <c r="E280" s="45" t="s">
        <v>550</v>
      </c>
      <c r="F280" s="1" t="s">
        <v>241</v>
      </c>
      <c r="G280" s="1" t="s">
        <v>242</v>
      </c>
      <c r="H280" s="1" t="s">
        <v>963</v>
      </c>
      <c r="I280" s="196" t="s">
        <v>260</v>
      </c>
      <c r="J280" s="78">
        <v>44286</v>
      </c>
      <c r="K280" s="23"/>
      <c r="L280" s="23"/>
      <c r="M280" s="23"/>
      <c r="N280" s="78"/>
      <c r="O280" s="23"/>
      <c r="P280" s="23" t="s">
        <v>249</v>
      </c>
      <c r="Q280" s="23" t="s">
        <v>249</v>
      </c>
      <c r="R280" s="23" t="s">
        <v>249</v>
      </c>
      <c r="S280" s="23" t="s">
        <v>249</v>
      </c>
      <c r="T280" s="23"/>
      <c r="U280" s="23"/>
      <c r="V280" s="163"/>
      <c r="W280" s="25"/>
      <c r="X280" s="23"/>
      <c r="Y280" s="23"/>
      <c r="Z280" s="58"/>
      <c r="AA280" s="23"/>
      <c r="AB280" s="200" t="s">
        <v>1099</v>
      </c>
    </row>
    <row r="281" spans="1:28" ht="15.95" customHeight="1">
      <c r="A281" s="44" t="s">
        <v>236</v>
      </c>
      <c r="B281" s="45" t="s">
        <v>541</v>
      </c>
      <c r="C281" s="45" t="s">
        <v>551</v>
      </c>
      <c r="D281" s="11" t="s">
        <v>552</v>
      </c>
      <c r="E281" s="45" t="s">
        <v>553</v>
      </c>
      <c r="F281" s="1" t="s">
        <v>241</v>
      </c>
      <c r="G281" s="1" t="s">
        <v>242</v>
      </c>
      <c r="H281" s="1" t="s">
        <v>963</v>
      </c>
      <c r="I281" s="196" t="s">
        <v>260</v>
      </c>
      <c r="J281" s="78">
        <v>44286</v>
      </c>
      <c r="K281" s="23"/>
      <c r="L281" s="23"/>
      <c r="M281" s="23"/>
      <c r="N281" s="78"/>
      <c r="O281" s="23"/>
      <c r="P281" s="23" t="s">
        <v>249</v>
      </c>
      <c r="Q281" s="23" t="s">
        <v>249</v>
      </c>
      <c r="R281" s="23" t="s">
        <v>249</v>
      </c>
      <c r="S281" s="23" t="s">
        <v>249</v>
      </c>
      <c r="T281" s="23"/>
      <c r="U281" s="23"/>
      <c r="V281" s="163"/>
      <c r="W281" s="25"/>
      <c r="X281" s="23"/>
      <c r="Y281" s="23"/>
      <c r="Z281" s="58"/>
      <c r="AA281" s="23"/>
      <c r="AB281" s="200" t="s">
        <v>1099</v>
      </c>
    </row>
    <row r="282" spans="1:28" ht="15.95" customHeight="1">
      <c r="A282" s="44" t="s">
        <v>236</v>
      </c>
      <c r="B282" s="45" t="s">
        <v>541</v>
      </c>
      <c r="C282" s="45" t="s">
        <v>554</v>
      </c>
      <c r="D282" s="11" t="s">
        <v>555</v>
      </c>
      <c r="E282" s="45" t="s">
        <v>556</v>
      </c>
      <c r="F282" s="1" t="s">
        <v>241</v>
      </c>
      <c r="G282" s="1" t="s">
        <v>242</v>
      </c>
      <c r="H282" s="1" t="s">
        <v>963</v>
      </c>
      <c r="I282" s="196" t="s">
        <v>260</v>
      </c>
      <c r="J282" s="78">
        <v>44286</v>
      </c>
      <c r="K282" s="23"/>
      <c r="L282" s="23"/>
      <c r="M282" s="23"/>
      <c r="N282" s="78"/>
      <c r="O282" s="23"/>
      <c r="P282" s="23" t="s">
        <v>249</v>
      </c>
      <c r="Q282" s="23" t="s">
        <v>249</v>
      </c>
      <c r="R282" s="23" t="s">
        <v>249</v>
      </c>
      <c r="S282" s="23" t="s">
        <v>249</v>
      </c>
      <c r="T282" s="23"/>
      <c r="U282" s="23"/>
      <c r="V282" s="163"/>
      <c r="W282" s="25"/>
      <c r="X282" s="23"/>
      <c r="Y282" s="23"/>
      <c r="Z282" s="58"/>
      <c r="AA282" s="23"/>
      <c r="AB282" s="200" t="s">
        <v>1099</v>
      </c>
    </row>
    <row r="283" spans="1:28" ht="15.95" customHeight="1">
      <c r="A283" s="44" t="s">
        <v>236</v>
      </c>
      <c r="B283" s="45" t="s">
        <v>541</v>
      </c>
      <c r="C283" s="45" t="s">
        <v>557</v>
      </c>
      <c r="D283" s="11" t="s">
        <v>558</v>
      </c>
      <c r="E283" s="45" t="s">
        <v>559</v>
      </c>
      <c r="F283" s="1" t="s">
        <v>241</v>
      </c>
      <c r="G283" s="1" t="s">
        <v>242</v>
      </c>
      <c r="H283" s="1" t="s">
        <v>963</v>
      </c>
      <c r="I283" s="196" t="s">
        <v>260</v>
      </c>
      <c r="J283" s="78">
        <v>44286</v>
      </c>
      <c r="K283" s="23"/>
      <c r="L283" s="23"/>
      <c r="M283" s="23"/>
      <c r="N283" s="78"/>
      <c r="O283" s="23"/>
      <c r="P283" s="23" t="s">
        <v>249</v>
      </c>
      <c r="Q283" s="23" t="s">
        <v>249</v>
      </c>
      <c r="R283" s="23" t="s">
        <v>249</v>
      </c>
      <c r="S283" s="23" t="s">
        <v>249</v>
      </c>
      <c r="T283" s="23"/>
      <c r="U283" s="23"/>
      <c r="V283" s="163"/>
      <c r="W283" s="25"/>
      <c r="X283" s="23"/>
      <c r="Y283" s="23"/>
      <c r="Z283" s="58"/>
      <c r="AA283" s="23"/>
      <c r="AB283" s="200" t="s">
        <v>1099</v>
      </c>
    </row>
    <row r="284" spans="1:28" ht="15.95" customHeight="1">
      <c r="A284" s="44" t="s">
        <v>236</v>
      </c>
      <c r="B284" s="45" t="s">
        <v>541</v>
      </c>
      <c r="C284" s="45" t="s">
        <v>560</v>
      </c>
      <c r="D284" s="11" t="s">
        <v>561</v>
      </c>
      <c r="E284" s="45" t="s">
        <v>562</v>
      </c>
      <c r="F284" s="12" t="s">
        <v>373</v>
      </c>
      <c r="G284" s="12" t="s">
        <v>563</v>
      </c>
      <c r="H284" s="1" t="s">
        <v>963</v>
      </c>
      <c r="I284" s="197"/>
      <c r="J284" s="78">
        <v>44286</v>
      </c>
      <c r="K284" s="23"/>
      <c r="L284" s="23"/>
      <c r="M284" s="23"/>
      <c r="N284" s="78"/>
      <c r="O284" s="23"/>
      <c r="P284" s="23" t="s">
        <v>249</v>
      </c>
      <c r="Q284" s="23" t="s">
        <v>249</v>
      </c>
      <c r="R284" s="23" t="s">
        <v>249</v>
      </c>
      <c r="S284" s="23" t="s">
        <v>249</v>
      </c>
      <c r="T284" s="23"/>
      <c r="U284" s="23"/>
      <c r="V284" s="163"/>
      <c r="W284" s="25"/>
      <c r="X284" s="23"/>
      <c r="Y284" s="23"/>
      <c r="Z284" s="58"/>
      <c r="AA284" s="23"/>
      <c r="AB284" s="200" t="s">
        <v>1099</v>
      </c>
    </row>
    <row r="285" spans="1:28" ht="15.95" customHeight="1">
      <c r="A285" s="44" t="s">
        <v>236</v>
      </c>
      <c r="B285" s="45" t="s">
        <v>541</v>
      </c>
      <c r="C285" s="45" t="s">
        <v>564</v>
      </c>
      <c r="D285" s="11" t="s">
        <v>565</v>
      </c>
      <c r="E285" s="45" t="s">
        <v>566</v>
      </c>
      <c r="F285" s="1" t="s">
        <v>241</v>
      </c>
      <c r="G285" s="1" t="s">
        <v>242</v>
      </c>
      <c r="H285" s="1" t="s">
        <v>963</v>
      </c>
      <c r="I285" s="196" t="s">
        <v>260</v>
      </c>
      <c r="J285" s="78">
        <v>44286</v>
      </c>
      <c r="K285" s="23"/>
      <c r="L285" s="23"/>
      <c r="M285" s="23"/>
      <c r="N285" s="78"/>
      <c r="O285" s="23"/>
      <c r="P285" s="23" t="s">
        <v>249</v>
      </c>
      <c r="Q285" s="23" t="s">
        <v>249</v>
      </c>
      <c r="R285" s="23" t="s">
        <v>249</v>
      </c>
      <c r="S285" s="23" t="s">
        <v>249</v>
      </c>
      <c r="T285" s="23"/>
      <c r="U285" s="23"/>
      <c r="V285" s="163"/>
      <c r="W285" s="25"/>
      <c r="X285" s="23"/>
      <c r="Y285" s="23"/>
      <c r="Z285" s="58"/>
      <c r="AA285" s="23"/>
      <c r="AB285" s="200" t="s">
        <v>1099</v>
      </c>
    </row>
    <row r="286" spans="1:28" ht="15.95" customHeight="1">
      <c r="A286" s="44" t="s">
        <v>236</v>
      </c>
      <c r="B286" s="45" t="s">
        <v>541</v>
      </c>
      <c r="C286" s="45" t="s">
        <v>567</v>
      </c>
      <c r="D286" s="11" t="s">
        <v>568</v>
      </c>
      <c r="E286" s="45" t="s">
        <v>569</v>
      </c>
      <c r="F286" s="1" t="s">
        <v>241</v>
      </c>
      <c r="G286" s="1" t="s">
        <v>242</v>
      </c>
      <c r="H286" s="1" t="s">
        <v>963</v>
      </c>
      <c r="I286" s="196" t="s">
        <v>260</v>
      </c>
      <c r="J286" s="78">
        <v>44286</v>
      </c>
      <c r="K286" s="23"/>
      <c r="L286" s="23"/>
      <c r="M286" s="23"/>
      <c r="N286" s="78"/>
      <c r="O286" s="23"/>
      <c r="P286" s="23" t="s">
        <v>249</v>
      </c>
      <c r="Q286" s="23" t="s">
        <v>249</v>
      </c>
      <c r="R286" s="23" t="s">
        <v>249</v>
      </c>
      <c r="S286" s="23" t="s">
        <v>249</v>
      </c>
      <c r="T286" s="23"/>
      <c r="U286" s="23"/>
      <c r="V286" s="163"/>
      <c r="W286" s="25"/>
      <c r="X286" s="23"/>
      <c r="Y286" s="23"/>
      <c r="Z286" s="58"/>
      <c r="AA286" s="23"/>
      <c r="AB286" s="200" t="s">
        <v>1099</v>
      </c>
    </row>
    <row r="287" spans="1:28" ht="15.95" customHeight="1">
      <c r="A287" s="44" t="s">
        <v>236</v>
      </c>
      <c r="B287" s="45" t="s">
        <v>541</v>
      </c>
      <c r="C287" s="45" t="s">
        <v>570</v>
      </c>
      <c r="D287" s="11" t="s">
        <v>571</v>
      </c>
      <c r="E287" s="45" t="s">
        <v>572</v>
      </c>
      <c r="F287" s="1" t="s">
        <v>241</v>
      </c>
      <c r="G287" s="1" t="s">
        <v>242</v>
      </c>
      <c r="H287" s="1" t="s">
        <v>963</v>
      </c>
      <c r="I287" s="196" t="s">
        <v>260</v>
      </c>
      <c r="J287" s="78">
        <v>44286</v>
      </c>
      <c r="K287" s="23"/>
      <c r="L287" s="23"/>
      <c r="M287" s="23"/>
      <c r="N287" s="78"/>
      <c r="O287" s="23"/>
      <c r="P287" s="23" t="s">
        <v>249</v>
      </c>
      <c r="Q287" s="23" t="s">
        <v>249</v>
      </c>
      <c r="R287" s="23" t="s">
        <v>249</v>
      </c>
      <c r="S287" s="23" t="s">
        <v>249</v>
      </c>
      <c r="T287" s="23"/>
      <c r="U287" s="23"/>
      <c r="V287" s="163"/>
      <c r="W287" s="25"/>
      <c r="X287" s="23"/>
      <c r="Y287" s="23"/>
      <c r="Z287" s="58"/>
      <c r="AA287" s="23"/>
      <c r="AB287" s="200" t="s">
        <v>1099</v>
      </c>
    </row>
    <row r="288" spans="1:28" ht="15.95" customHeight="1">
      <c r="A288" s="44" t="s">
        <v>236</v>
      </c>
      <c r="B288" s="45" t="s">
        <v>541</v>
      </c>
      <c r="C288" s="45" t="s">
        <v>573</v>
      </c>
      <c r="D288" s="11" t="s">
        <v>574</v>
      </c>
      <c r="E288" s="45" t="s">
        <v>575</v>
      </c>
      <c r="F288" s="1" t="s">
        <v>241</v>
      </c>
      <c r="G288" s="1" t="s">
        <v>242</v>
      </c>
      <c r="H288" s="1" t="s">
        <v>963</v>
      </c>
      <c r="I288" s="196" t="s">
        <v>260</v>
      </c>
      <c r="J288" s="78">
        <v>44286</v>
      </c>
      <c r="K288" s="23"/>
      <c r="L288" s="23"/>
      <c r="M288" s="23"/>
      <c r="N288" s="78"/>
      <c r="O288" s="23"/>
      <c r="P288" s="23" t="s">
        <v>249</v>
      </c>
      <c r="Q288" s="23" t="s">
        <v>249</v>
      </c>
      <c r="R288" s="23" t="s">
        <v>249</v>
      </c>
      <c r="S288" s="23" t="s">
        <v>249</v>
      </c>
      <c r="T288" s="23"/>
      <c r="U288" s="23"/>
      <c r="V288" s="163"/>
      <c r="W288" s="25"/>
      <c r="X288" s="23"/>
      <c r="Y288" s="23"/>
      <c r="Z288" s="58"/>
      <c r="AA288" s="23"/>
      <c r="AB288" s="200" t="s">
        <v>1099</v>
      </c>
    </row>
    <row r="289" spans="1:28" ht="15.95" customHeight="1">
      <c r="A289" s="44" t="s">
        <v>236</v>
      </c>
      <c r="B289" s="45" t="s">
        <v>541</v>
      </c>
      <c r="C289" s="45" t="s">
        <v>576</v>
      </c>
      <c r="D289" s="11" t="s">
        <v>577</v>
      </c>
      <c r="E289" s="45" t="s">
        <v>577</v>
      </c>
      <c r="F289" s="12" t="s">
        <v>373</v>
      </c>
      <c r="G289" s="12" t="s">
        <v>578</v>
      </c>
      <c r="H289" s="1" t="s">
        <v>963</v>
      </c>
      <c r="I289" s="109">
        <v>1166000000</v>
      </c>
      <c r="J289" s="78">
        <v>44286</v>
      </c>
      <c r="K289" s="23" t="s">
        <v>994</v>
      </c>
      <c r="L289" s="187" t="s">
        <v>995</v>
      </c>
      <c r="M289" s="16">
        <v>165</v>
      </c>
      <c r="N289" s="78">
        <v>44286</v>
      </c>
      <c r="O289" s="23" t="s">
        <v>260</v>
      </c>
      <c r="P289" s="23" t="s">
        <v>244</v>
      </c>
      <c r="Q289" s="23" t="s">
        <v>244</v>
      </c>
      <c r="R289" s="23" t="s">
        <v>249</v>
      </c>
      <c r="S289" s="23" t="s">
        <v>249</v>
      </c>
      <c r="T289" s="23" t="s">
        <v>1052</v>
      </c>
      <c r="U289" s="23"/>
      <c r="V289" s="163"/>
      <c r="W289" s="25"/>
      <c r="X289" s="23"/>
      <c r="Y289" s="23"/>
      <c r="Z289" s="58"/>
      <c r="AA289" s="23"/>
      <c r="AB289" s="23"/>
    </row>
    <row r="290" spans="1:28" ht="15.95" customHeight="1">
      <c r="A290" s="44" t="s">
        <v>236</v>
      </c>
      <c r="B290" s="45" t="s">
        <v>541</v>
      </c>
      <c r="C290" s="45" t="s">
        <v>580</v>
      </c>
      <c r="D290" s="11" t="s">
        <v>581</v>
      </c>
      <c r="E290" s="45" t="s">
        <v>581</v>
      </c>
      <c r="F290" s="12" t="s">
        <v>373</v>
      </c>
      <c r="G290" s="12" t="s">
        <v>578</v>
      </c>
      <c r="H290" s="1" t="s">
        <v>963</v>
      </c>
      <c r="I290" s="203">
        <v>16886084</v>
      </c>
      <c r="J290" s="78">
        <v>44286</v>
      </c>
      <c r="K290" s="23" t="s">
        <v>994</v>
      </c>
      <c r="L290" s="187" t="s">
        <v>995</v>
      </c>
      <c r="M290" s="16">
        <v>95</v>
      </c>
      <c r="N290" s="78">
        <v>44286</v>
      </c>
      <c r="O290" s="62" t="s">
        <v>260</v>
      </c>
      <c r="P290" s="62" t="s">
        <v>244</v>
      </c>
      <c r="Q290" s="62" t="s">
        <v>244</v>
      </c>
      <c r="R290" s="62" t="s">
        <v>249</v>
      </c>
      <c r="S290" s="62" t="s">
        <v>249</v>
      </c>
      <c r="T290" s="23" t="s">
        <v>1050</v>
      </c>
      <c r="U290" s="23" t="s">
        <v>1100</v>
      </c>
      <c r="V290" s="163"/>
      <c r="W290" s="25"/>
      <c r="X290" s="23"/>
      <c r="Y290" s="23"/>
      <c r="Z290" s="58"/>
      <c r="AA290" s="23"/>
      <c r="AB290" s="200" t="s">
        <v>1095</v>
      </c>
    </row>
    <row r="291" spans="1:28" ht="15.95" customHeight="1">
      <c r="A291" s="44" t="s">
        <v>236</v>
      </c>
      <c r="B291" s="45" t="s">
        <v>541</v>
      </c>
      <c r="C291" s="45" t="s">
        <v>584</v>
      </c>
      <c r="D291" s="11" t="s">
        <v>585</v>
      </c>
      <c r="E291" s="45" t="s">
        <v>586</v>
      </c>
      <c r="F291" s="12" t="s">
        <v>373</v>
      </c>
      <c r="G291" s="12" t="s">
        <v>587</v>
      </c>
      <c r="H291" s="1" t="s">
        <v>963</v>
      </c>
      <c r="I291" s="204">
        <v>263819.8</v>
      </c>
      <c r="J291" s="78">
        <v>44286</v>
      </c>
      <c r="K291" s="23" t="s">
        <v>994</v>
      </c>
      <c r="L291" s="187" t="s">
        <v>995</v>
      </c>
      <c r="M291" s="16">
        <v>200</v>
      </c>
      <c r="N291" s="78">
        <v>44286</v>
      </c>
      <c r="O291" s="23" t="s">
        <v>260</v>
      </c>
      <c r="P291" s="23" t="s">
        <v>244</v>
      </c>
      <c r="Q291" s="23" t="s">
        <v>244</v>
      </c>
      <c r="R291" s="23" t="s">
        <v>249</v>
      </c>
      <c r="S291" s="23" t="s">
        <v>249</v>
      </c>
      <c r="T291" s="23" t="s">
        <v>1051</v>
      </c>
      <c r="U291" s="23"/>
      <c r="V291" s="163"/>
      <c r="W291" s="25"/>
      <c r="X291" s="23"/>
      <c r="Y291" s="23"/>
      <c r="Z291" s="58"/>
      <c r="AA291" s="23"/>
      <c r="AB291" s="200" t="s">
        <v>1095</v>
      </c>
    </row>
    <row r="292" spans="1:28" ht="15.95" customHeight="1">
      <c r="A292" s="44" t="s">
        <v>236</v>
      </c>
      <c r="B292" s="45" t="s">
        <v>541</v>
      </c>
      <c r="C292" s="45" t="s">
        <v>589</v>
      </c>
      <c r="D292" s="11" t="s">
        <v>590</v>
      </c>
      <c r="E292" s="45" t="s">
        <v>591</v>
      </c>
      <c r="F292" s="12" t="s">
        <v>373</v>
      </c>
      <c r="G292" s="12" t="s">
        <v>587</v>
      </c>
      <c r="H292" s="1" t="s">
        <v>963</v>
      </c>
      <c r="I292" s="204">
        <v>358155.7</v>
      </c>
      <c r="J292" s="78">
        <v>44286</v>
      </c>
      <c r="K292" s="23" t="s">
        <v>994</v>
      </c>
      <c r="L292" s="187" t="s">
        <v>995</v>
      </c>
      <c r="M292" s="16">
        <v>200</v>
      </c>
      <c r="N292" s="78">
        <v>44286</v>
      </c>
      <c r="O292" s="23" t="s">
        <v>260</v>
      </c>
      <c r="P292" s="23" t="s">
        <v>244</v>
      </c>
      <c r="Q292" s="23" t="s">
        <v>244</v>
      </c>
      <c r="R292" s="23" t="s">
        <v>249</v>
      </c>
      <c r="S292" s="23" t="s">
        <v>249</v>
      </c>
      <c r="T292" s="23" t="s">
        <v>1051</v>
      </c>
      <c r="U292" s="23"/>
      <c r="V292" s="163"/>
      <c r="W292" s="25"/>
      <c r="X292" s="23"/>
      <c r="Y292" s="23"/>
      <c r="Z292" s="58"/>
      <c r="AA292" s="23"/>
      <c r="AB292" s="200" t="s">
        <v>1095</v>
      </c>
    </row>
    <row r="293" spans="1:28" ht="15.95" customHeight="1">
      <c r="A293" s="44" t="s">
        <v>236</v>
      </c>
      <c r="B293" s="45" t="s">
        <v>541</v>
      </c>
      <c r="C293" s="45" t="s">
        <v>595</v>
      </c>
      <c r="D293" s="11" t="s">
        <v>596</v>
      </c>
      <c r="E293" s="45" t="s">
        <v>597</v>
      </c>
      <c r="F293" s="12" t="s">
        <v>373</v>
      </c>
      <c r="G293" s="12" t="s">
        <v>578</v>
      </c>
      <c r="H293" s="1" t="s">
        <v>963</v>
      </c>
      <c r="I293" s="203">
        <v>16886084</v>
      </c>
      <c r="J293" s="78">
        <v>44286</v>
      </c>
      <c r="K293" s="23" t="s">
        <v>994</v>
      </c>
      <c r="L293" s="187" t="s">
        <v>995</v>
      </c>
      <c r="M293" s="16">
        <v>95</v>
      </c>
      <c r="N293" s="78">
        <v>44286</v>
      </c>
      <c r="O293" s="62" t="s">
        <v>260</v>
      </c>
      <c r="P293" s="62" t="s">
        <v>244</v>
      </c>
      <c r="Q293" s="62" t="s">
        <v>244</v>
      </c>
      <c r="R293" s="62" t="s">
        <v>249</v>
      </c>
      <c r="S293" s="62" t="s">
        <v>249</v>
      </c>
      <c r="T293" s="23" t="s">
        <v>1050</v>
      </c>
      <c r="U293" s="23" t="s">
        <v>1093</v>
      </c>
      <c r="V293" s="163"/>
      <c r="W293" s="25"/>
      <c r="X293" s="23"/>
      <c r="Y293" s="23"/>
      <c r="Z293" s="58"/>
      <c r="AA293" s="23"/>
      <c r="AB293" s="200" t="s">
        <v>1094</v>
      </c>
    </row>
    <row r="294" spans="1:28" ht="15.95" customHeight="1">
      <c r="A294" s="44" t="s">
        <v>236</v>
      </c>
      <c r="B294" s="45" t="s">
        <v>541</v>
      </c>
      <c r="C294" s="45" t="s">
        <v>599</v>
      </c>
      <c r="D294" s="11" t="s">
        <v>600</v>
      </c>
      <c r="E294" s="45" t="s">
        <v>600</v>
      </c>
      <c r="F294" s="12" t="s">
        <v>373</v>
      </c>
      <c r="G294" s="12" t="s">
        <v>578</v>
      </c>
      <c r="H294" s="1" t="s">
        <v>963</v>
      </c>
      <c r="I294" s="204">
        <v>17994245</v>
      </c>
      <c r="J294" s="78">
        <v>44286</v>
      </c>
      <c r="K294" s="23" t="s">
        <v>290</v>
      </c>
      <c r="L294" s="16" t="s">
        <v>246</v>
      </c>
      <c r="M294" s="23">
        <v>77</v>
      </c>
      <c r="N294" s="78">
        <v>44055</v>
      </c>
      <c r="O294" s="23" t="s">
        <v>260</v>
      </c>
      <c r="P294" s="23" t="s">
        <v>244</v>
      </c>
      <c r="Q294" s="23" t="s">
        <v>244</v>
      </c>
      <c r="R294" s="23" t="s">
        <v>249</v>
      </c>
      <c r="S294" s="23" t="s">
        <v>249</v>
      </c>
      <c r="T294" s="23" t="s">
        <v>601</v>
      </c>
      <c r="U294" s="23"/>
      <c r="V294" s="163"/>
      <c r="W294" s="25"/>
      <c r="X294" s="23"/>
      <c r="Y294" s="23"/>
      <c r="Z294" s="58"/>
      <c r="AA294" s="23"/>
      <c r="AB294" s="200" t="s">
        <v>1094</v>
      </c>
    </row>
    <row r="295" spans="1:28" ht="15.95" customHeight="1">
      <c r="A295" s="44" t="s">
        <v>236</v>
      </c>
      <c r="B295" s="45" t="s">
        <v>602</v>
      </c>
      <c r="C295" s="45" t="s">
        <v>603</v>
      </c>
      <c r="D295" s="11" t="s">
        <v>604</v>
      </c>
      <c r="E295" s="45" t="s">
        <v>605</v>
      </c>
      <c r="F295" s="1" t="s">
        <v>241</v>
      </c>
      <c r="G295" s="1" t="s">
        <v>242</v>
      </c>
      <c r="H295" s="1" t="s">
        <v>963</v>
      </c>
      <c r="I295" s="196" t="s">
        <v>260</v>
      </c>
      <c r="J295" s="78">
        <v>44286</v>
      </c>
      <c r="K295" s="23"/>
      <c r="L295" s="23"/>
      <c r="M295" s="23"/>
      <c r="N295" s="78"/>
      <c r="O295" s="23"/>
      <c r="P295" s="23" t="s">
        <v>249</v>
      </c>
      <c r="Q295" s="23" t="s">
        <v>249</v>
      </c>
      <c r="R295" s="23" t="s">
        <v>249</v>
      </c>
      <c r="S295" s="23" t="s">
        <v>249</v>
      </c>
      <c r="T295" s="23"/>
      <c r="U295" s="23"/>
      <c r="V295" s="163"/>
      <c r="W295" s="25"/>
      <c r="X295" s="23"/>
      <c r="Y295" s="23"/>
      <c r="Z295" s="58"/>
      <c r="AA295" s="23"/>
      <c r="AB295" s="200" t="s">
        <v>1099</v>
      </c>
    </row>
    <row r="296" spans="1:28" ht="15.95" customHeight="1">
      <c r="A296" s="44" t="s">
        <v>236</v>
      </c>
      <c r="B296" s="45" t="s">
        <v>606</v>
      </c>
      <c r="C296" s="45" t="s">
        <v>607</v>
      </c>
      <c r="D296" s="11" t="s">
        <v>608</v>
      </c>
      <c r="E296" s="45" t="s">
        <v>609</v>
      </c>
      <c r="F296" s="1" t="s">
        <v>241</v>
      </c>
      <c r="G296" s="1" t="s">
        <v>242</v>
      </c>
      <c r="H296" s="1" t="s">
        <v>963</v>
      </c>
      <c r="I296" s="23" t="s">
        <v>244</v>
      </c>
      <c r="J296" s="78">
        <v>44286</v>
      </c>
      <c r="K296" t="s">
        <v>997</v>
      </c>
      <c r="L296" t="s">
        <v>998</v>
      </c>
      <c r="M296">
        <v>46</v>
      </c>
      <c r="N296" s="78">
        <v>43704</v>
      </c>
      <c r="O296" t="s">
        <v>1055</v>
      </c>
      <c r="P296" s="23" t="s">
        <v>249</v>
      </c>
      <c r="Q296" s="23" t="s">
        <v>244</v>
      </c>
      <c r="R296" s="23" t="s">
        <v>249</v>
      </c>
      <c r="S296" s="23" t="s">
        <v>249</v>
      </c>
      <c r="T296" t="s">
        <v>1000</v>
      </c>
      <c r="U296" s="23"/>
      <c r="V296" s="163"/>
      <c r="W296" s="25"/>
      <c r="X296" s="23"/>
      <c r="Y296" s="23"/>
      <c r="Z296" s="58"/>
      <c r="AA296" s="23"/>
      <c r="AB296" s="23"/>
    </row>
    <row r="297" spans="1:28" ht="15.95" customHeight="1">
      <c r="A297" s="44" t="s">
        <v>236</v>
      </c>
      <c r="B297" s="45" t="s">
        <v>606</v>
      </c>
      <c r="C297" s="45" t="s">
        <v>610</v>
      </c>
      <c r="D297" s="11" t="s">
        <v>611</v>
      </c>
      <c r="E297" s="45" t="s">
        <v>612</v>
      </c>
      <c r="F297" s="1" t="s">
        <v>241</v>
      </c>
      <c r="G297" s="1" t="s">
        <v>242</v>
      </c>
      <c r="H297" s="1" t="s">
        <v>963</v>
      </c>
      <c r="I297" s="196" t="s">
        <v>260</v>
      </c>
      <c r="J297" s="78">
        <v>44286</v>
      </c>
      <c r="K297" s="23"/>
      <c r="L297" s="23"/>
      <c r="M297" s="23"/>
      <c r="N297" s="78"/>
      <c r="O297" s="23"/>
      <c r="P297" s="23" t="s">
        <v>249</v>
      </c>
      <c r="Q297" s="23" t="s">
        <v>249</v>
      </c>
      <c r="R297" s="23" t="s">
        <v>249</v>
      </c>
      <c r="S297" s="23" t="s">
        <v>249</v>
      </c>
      <c r="T297" s="23"/>
      <c r="U297" s="23"/>
      <c r="V297" s="163"/>
      <c r="W297" s="25"/>
      <c r="X297" s="23"/>
      <c r="Y297" s="23"/>
      <c r="Z297" s="58"/>
      <c r="AA297" s="23"/>
      <c r="AB297" s="200" t="s">
        <v>1099</v>
      </c>
    </row>
    <row r="298" spans="1:28" ht="15.95" customHeight="1">
      <c r="A298" s="44" t="s">
        <v>236</v>
      </c>
      <c r="B298" s="45" t="s">
        <v>606</v>
      </c>
      <c r="C298" s="45" t="s">
        <v>613</v>
      </c>
      <c r="D298" s="11" t="s">
        <v>614</v>
      </c>
      <c r="E298" s="45" t="s">
        <v>615</v>
      </c>
      <c r="F298" s="1" t="s">
        <v>241</v>
      </c>
      <c r="G298" s="1" t="s">
        <v>242</v>
      </c>
      <c r="H298" s="1" t="s">
        <v>963</v>
      </c>
      <c r="I298" s="196" t="s">
        <v>260</v>
      </c>
      <c r="J298" s="78">
        <v>44286</v>
      </c>
      <c r="K298" s="23"/>
      <c r="L298" s="23"/>
      <c r="M298" s="23"/>
      <c r="N298" s="78"/>
      <c r="O298" s="23"/>
      <c r="P298" s="23" t="s">
        <v>249</v>
      </c>
      <c r="Q298" s="23" t="s">
        <v>249</v>
      </c>
      <c r="R298" s="23" t="s">
        <v>249</v>
      </c>
      <c r="S298" s="23" t="s">
        <v>249</v>
      </c>
      <c r="T298" s="23"/>
      <c r="U298" s="23"/>
      <c r="V298" s="163"/>
      <c r="W298" s="25"/>
      <c r="X298" s="23"/>
      <c r="Y298" s="23"/>
      <c r="Z298" s="58"/>
      <c r="AA298" s="23"/>
      <c r="AB298" s="200" t="s">
        <v>1099</v>
      </c>
    </row>
    <row r="299" spans="1:28" ht="15.95" customHeight="1">
      <c r="A299" s="44" t="s">
        <v>236</v>
      </c>
      <c r="B299" s="45" t="s">
        <v>606</v>
      </c>
      <c r="C299" s="45" t="s">
        <v>616</v>
      </c>
      <c r="D299" s="11" t="s">
        <v>617</v>
      </c>
      <c r="E299" s="45" t="s">
        <v>618</v>
      </c>
      <c r="F299" s="1" t="s">
        <v>241</v>
      </c>
      <c r="G299" s="1" t="s">
        <v>242</v>
      </c>
      <c r="H299" s="1" t="s">
        <v>963</v>
      </c>
      <c r="I299" s="196" t="s">
        <v>260</v>
      </c>
      <c r="J299" s="78">
        <v>44286</v>
      </c>
      <c r="K299" s="23"/>
      <c r="L299" s="23"/>
      <c r="M299" s="23"/>
      <c r="N299" s="78"/>
      <c r="O299" s="23"/>
      <c r="P299" s="23" t="s">
        <v>249</v>
      </c>
      <c r="Q299" s="23" t="s">
        <v>249</v>
      </c>
      <c r="R299" s="23" t="s">
        <v>249</v>
      </c>
      <c r="S299" s="23" t="s">
        <v>249</v>
      </c>
      <c r="T299" s="23"/>
      <c r="U299" s="23"/>
      <c r="V299" s="163"/>
      <c r="W299" s="25"/>
      <c r="X299" s="23"/>
      <c r="Y299" s="23"/>
      <c r="Z299" s="58"/>
      <c r="AA299" s="23"/>
      <c r="AB299" s="200" t="s">
        <v>1099</v>
      </c>
    </row>
    <row r="300" spans="1:28" ht="15.95" customHeight="1">
      <c r="A300" s="44" t="s">
        <v>236</v>
      </c>
      <c r="B300" s="45" t="s">
        <v>606</v>
      </c>
      <c r="C300" s="45" t="s">
        <v>619</v>
      </c>
      <c r="D300" s="11" t="s">
        <v>620</v>
      </c>
      <c r="E300" s="45" t="s">
        <v>621</v>
      </c>
      <c r="F300" s="1" t="s">
        <v>241</v>
      </c>
      <c r="G300" s="1" t="s">
        <v>242</v>
      </c>
      <c r="H300" s="1" t="s">
        <v>963</v>
      </c>
      <c r="I300" s="196" t="s">
        <v>260</v>
      </c>
      <c r="J300" s="78">
        <v>44286</v>
      </c>
      <c r="K300" s="23"/>
      <c r="L300" s="23"/>
      <c r="M300" s="23"/>
      <c r="N300" s="78"/>
      <c r="O300" s="23"/>
      <c r="P300" s="23" t="s">
        <v>249</v>
      </c>
      <c r="Q300" s="23" t="s">
        <v>249</v>
      </c>
      <c r="R300" s="23" t="s">
        <v>249</v>
      </c>
      <c r="S300" s="23" t="s">
        <v>249</v>
      </c>
      <c r="T300" s="23"/>
      <c r="U300" s="23"/>
      <c r="V300" s="163"/>
      <c r="W300" s="25"/>
      <c r="X300" s="23"/>
      <c r="Y300" s="23"/>
      <c r="Z300" s="58"/>
      <c r="AA300" s="23"/>
      <c r="AB300" s="200" t="s">
        <v>1099</v>
      </c>
    </row>
    <row r="301" spans="1:28" ht="15.95" customHeight="1">
      <c r="A301" s="44" t="s">
        <v>236</v>
      </c>
      <c r="B301" s="45" t="s">
        <v>606</v>
      </c>
      <c r="C301" s="45" t="s">
        <v>622</v>
      </c>
      <c r="D301" s="11" t="s">
        <v>623</v>
      </c>
      <c r="E301" s="45" t="s">
        <v>624</v>
      </c>
      <c r="F301" s="1" t="s">
        <v>241</v>
      </c>
      <c r="G301" s="1" t="s">
        <v>242</v>
      </c>
      <c r="H301" s="1" t="s">
        <v>963</v>
      </c>
      <c r="I301" s="196" t="s">
        <v>260</v>
      </c>
      <c r="J301" s="78">
        <v>44286</v>
      </c>
      <c r="K301" s="23"/>
      <c r="L301" s="23"/>
      <c r="M301" s="23"/>
      <c r="N301" s="78"/>
      <c r="O301" s="23"/>
      <c r="P301" s="23" t="s">
        <v>249</v>
      </c>
      <c r="Q301" s="23" t="s">
        <v>249</v>
      </c>
      <c r="R301" s="23" t="s">
        <v>249</v>
      </c>
      <c r="S301" s="23" t="s">
        <v>249</v>
      </c>
      <c r="T301" s="23"/>
      <c r="U301" s="23"/>
      <c r="V301" s="163"/>
      <c r="W301" s="25"/>
      <c r="X301" s="23"/>
      <c r="Y301" s="23"/>
      <c r="Z301" s="58"/>
      <c r="AA301" s="23"/>
      <c r="AB301" s="200" t="s">
        <v>1099</v>
      </c>
    </row>
    <row r="302" spans="1:28" ht="15.95" customHeight="1">
      <c r="A302" s="44" t="s">
        <v>236</v>
      </c>
      <c r="B302" s="11" t="s">
        <v>606</v>
      </c>
      <c r="C302" s="45" t="s">
        <v>625</v>
      </c>
      <c r="D302" s="11" t="s">
        <v>626</v>
      </c>
      <c r="E302" s="45" t="s">
        <v>627</v>
      </c>
      <c r="F302" s="1" t="s">
        <v>241</v>
      </c>
      <c r="G302" s="1" t="s">
        <v>242</v>
      </c>
      <c r="H302" s="1" t="s">
        <v>963</v>
      </c>
      <c r="I302" s="23" t="s">
        <v>244</v>
      </c>
      <c r="J302" s="78">
        <v>44286</v>
      </c>
      <c r="K302" s="23" t="s">
        <v>994</v>
      </c>
      <c r="L302" s="187" t="s">
        <v>995</v>
      </c>
      <c r="M302" s="16">
        <v>49</v>
      </c>
      <c r="N302" s="78">
        <v>44286</v>
      </c>
      <c r="O302" s="16" t="s">
        <v>741</v>
      </c>
      <c r="P302" s="23" t="s">
        <v>249</v>
      </c>
      <c r="Q302" s="23" t="s">
        <v>244</v>
      </c>
      <c r="R302" s="23" t="s">
        <v>249</v>
      </c>
      <c r="S302" s="23" t="s">
        <v>249</v>
      </c>
      <c r="T302" s="16" t="s">
        <v>1000</v>
      </c>
      <c r="U302" s="23"/>
      <c r="V302" s="163"/>
      <c r="W302" s="25"/>
      <c r="X302" s="23"/>
      <c r="Y302" s="23"/>
      <c r="Z302" s="58"/>
      <c r="AA302" s="23"/>
      <c r="AB302" s="23"/>
    </row>
    <row r="303" spans="1:28" ht="15.95" customHeight="1">
      <c r="A303" s="44" t="s">
        <v>236</v>
      </c>
      <c r="B303" s="11" t="s">
        <v>606</v>
      </c>
      <c r="C303" s="45" t="s">
        <v>629</v>
      </c>
      <c r="D303" s="11" t="s">
        <v>630</v>
      </c>
      <c r="E303" s="45" t="s">
        <v>631</v>
      </c>
      <c r="F303" s="1" t="s">
        <v>241</v>
      </c>
      <c r="G303" s="1" t="s">
        <v>242</v>
      </c>
      <c r="H303" s="1" t="s">
        <v>963</v>
      </c>
      <c r="I303" s="193" t="s">
        <v>244</v>
      </c>
      <c r="J303" s="78">
        <v>44286</v>
      </c>
      <c r="K303" t="s">
        <v>997</v>
      </c>
      <c r="L303" t="s">
        <v>998</v>
      </c>
      <c r="M303">
        <v>49</v>
      </c>
      <c r="N303" s="78">
        <v>43704</v>
      </c>
      <c r="O303" t="s">
        <v>1058</v>
      </c>
      <c r="P303" s="23" t="s">
        <v>249</v>
      </c>
      <c r="Q303" s="23" t="s">
        <v>244</v>
      </c>
      <c r="R303" s="23" t="s">
        <v>249</v>
      </c>
      <c r="S303" s="23" t="s">
        <v>249</v>
      </c>
      <c r="T303" t="s">
        <v>1000</v>
      </c>
      <c r="U303" s="23"/>
      <c r="V303" s="163"/>
      <c r="W303" s="25"/>
      <c r="X303" s="23"/>
      <c r="Y303" s="23"/>
      <c r="Z303" s="58"/>
      <c r="AA303" s="23"/>
      <c r="AB303" s="200" t="s">
        <v>1094</v>
      </c>
    </row>
    <row r="304" spans="1:28" ht="15.95" customHeight="1">
      <c r="A304" s="44" t="s">
        <v>236</v>
      </c>
      <c r="B304" s="11" t="s">
        <v>606</v>
      </c>
      <c r="C304" s="45" t="s">
        <v>632</v>
      </c>
      <c r="D304" s="11" t="s">
        <v>633</v>
      </c>
      <c r="E304" s="45" t="s">
        <v>634</v>
      </c>
      <c r="F304" s="1" t="s">
        <v>241</v>
      </c>
      <c r="G304" s="1" t="s">
        <v>242</v>
      </c>
      <c r="H304" s="1" t="s">
        <v>963</v>
      </c>
      <c r="I304" s="23" t="s">
        <v>244</v>
      </c>
      <c r="J304" s="78">
        <v>44286</v>
      </c>
      <c r="K304" t="s">
        <v>997</v>
      </c>
      <c r="L304" t="s">
        <v>998</v>
      </c>
      <c r="M304">
        <v>41</v>
      </c>
      <c r="N304" s="188">
        <v>43704</v>
      </c>
      <c r="O304" t="s">
        <v>1103</v>
      </c>
      <c r="P304" s="23" t="s">
        <v>249</v>
      </c>
      <c r="Q304" s="23" t="s">
        <v>244</v>
      </c>
      <c r="R304" s="23" t="s">
        <v>249</v>
      </c>
      <c r="S304" s="23" t="s">
        <v>249</v>
      </c>
      <c r="T304" t="s">
        <v>1000</v>
      </c>
      <c r="U304" s="23"/>
      <c r="V304" s="163"/>
      <c r="W304" s="25"/>
      <c r="X304" s="23"/>
      <c r="Y304" s="23"/>
      <c r="Z304" s="58"/>
      <c r="AA304" s="23"/>
      <c r="AB304" s="23"/>
    </row>
    <row r="305" spans="1:28" ht="15.95" customHeight="1">
      <c r="A305" s="44" t="s">
        <v>236</v>
      </c>
      <c r="B305" s="11" t="s">
        <v>606</v>
      </c>
      <c r="C305" s="45" t="s">
        <v>636</v>
      </c>
      <c r="D305" s="11" t="s">
        <v>637</v>
      </c>
      <c r="E305" s="45" t="s">
        <v>638</v>
      </c>
      <c r="F305" s="1" t="s">
        <v>241</v>
      </c>
      <c r="G305" s="1" t="s">
        <v>242</v>
      </c>
      <c r="H305" s="1" t="s">
        <v>963</v>
      </c>
      <c r="I305" s="196" t="s">
        <v>260</v>
      </c>
      <c r="J305" s="78">
        <v>44286</v>
      </c>
      <c r="K305" s="23"/>
      <c r="L305" s="23"/>
      <c r="M305" s="23"/>
      <c r="N305" s="78"/>
      <c r="O305" s="23"/>
      <c r="P305" s="23" t="s">
        <v>249</v>
      </c>
      <c r="Q305" s="23" t="s">
        <v>249</v>
      </c>
      <c r="R305" s="23" t="s">
        <v>249</v>
      </c>
      <c r="S305" s="23" t="s">
        <v>249</v>
      </c>
      <c r="T305" s="23"/>
      <c r="U305" s="23"/>
      <c r="V305" s="163"/>
      <c r="W305" s="25"/>
      <c r="X305" s="23"/>
      <c r="Y305" s="23"/>
      <c r="Z305" s="58"/>
      <c r="AA305" s="23"/>
      <c r="AB305" s="200" t="s">
        <v>1099</v>
      </c>
    </row>
    <row r="306" spans="1:28" ht="15.95" customHeight="1">
      <c r="A306" s="44" t="s">
        <v>236</v>
      </c>
      <c r="B306" s="11" t="s">
        <v>606</v>
      </c>
      <c r="C306" s="45" t="s">
        <v>640</v>
      </c>
      <c r="D306" s="11" t="s">
        <v>641</v>
      </c>
      <c r="E306" s="45" t="s">
        <v>642</v>
      </c>
      <c r="F306" s="1" t="s">
        <v>241</v>
      </c>
      <c r="G306" s="1" t="s">
        <v>242</v>
      </c>
      <c r="H306" s="1" t="s">
        <v>963</v>
      </c>
      <c r="I306" s="23" t="s">
        <v>244</v>
      </c>
      <c r="J306" s="78">
        <v>44286</v>
      </c>
      <c r="K306" s="23" t="s">
        <v>994</v>
      </c>
      <c r="L306" s="187" t="s">
        <v>995</v>
      </c>
      <c r="M306" s="16">
        <v>20</v>
      </c>
      <c r="N306" s="78">
        <v>44286</v>
      </c>
      <c r="O306" s="16" t="s">
        <v>1057</v>
      </c>
      <c r="P306" s="23" t="s">
        <v>249</v>
      </c>
      <c r="Q306" s="23" t="s">
        <v>244</v>
      </c>
      <c r="R306" s="23" t="s">
        <v>249</v>
      </c>
      <c r="S306" s="23" t="s">
        <v>249</v>
      </c>
      <c r="T306" s="16" t="s">
        <v>1000</v>
      </c>
      <c r="U306" s="23"/>
      <c r="V306" s="163"/>
      <c r="W306" s="25"/>
      <c r="X306" s="23"/>
      <c r="Y306" s="23"/>
      <c r="Z306" s="58"/>
      <c r="AA306" s="23"/>
      <c r="AB306" s="23"/>
    </row>
    <row r="307" spans="1:28" ht="15.95" customHeight="1">
      <c r="A307" s="44" t="s">
        <v>236</v>
      </c>
      <c r="B307" s="11" t="s">
        <v>606</v>
      </c>
      <c r="C307" s="45" t="s">
        <v>644</v>
      </c>
      <c r="D307" s="11" t="s">
        <v>645</v>
      </c>
      <c r="E307" s="45" t="s">
        <v>646</v>
      </c>
      <c r="F307" s="1" t="s">
        <v>241</v>
      </c>
      <c r="G307" s="1" t="s">
        <v>242</v>
      </c>
      <c r="H307" s="1" t="s">
        <v>963</v>
      </c>
      <c r="I307" s="23" t="s">
        <v>244</v>
      </c>
      <c r="J307" s="78">
        <v>44286</v>
      </c>
      <c r="K307" s="23" t="s">
        <v>994</v>
      </c>
      <c r="L307" s="187" t="s">
        <v>995</v>
      </c>
      <c r="M307" s="16">
        <v>18</v>
      </c>
      <c r="N307" s="78">
        <v>44286</v>
      </c>
      <c r="O307" s="16" t="s">
        <v>1053</v>
      </c>
      <c r="P307" s="23" t="s">
        <v>249</v>
      </c>
      <c r="Q307" s="23" t="s">
        <v>244</v>
      </c>
      <c r="R307" s="23" t="s">
        <v>249</v>
      </c>
      <c r="S307" s="23" t="s">
        <v>249</v>
      </c>
      <c r="T307" s="16" t="s">
        <v>1000</v>
      </c>
      <c r="U307" s="23"/>
      <c r="V307" s="163"/>
      <c r="W307" s="25"/>
      <c r="X307" s="23"/>
      <c r="Y307" s="23"/>
      <c r="Z307" s="58"/>
      <c r="AA307" s="23"/>
      <c r="AB307" s="23"/>
    </row>
    <row r="308" spans="1:28" ht="15.95" customHeight="1">
      <c r="A308" s="44" t="s">
        <v>236</v>
      </c>
      <c r="B308" s="11" t="s">
        <v>606</v>
      </c>
      <c r="C308" s="45" t="s">
        <v>648</v>
      </c>
      <c r="D308" s="11" t="s">
        <v>649</v>
      </c>
      <c r="E308" s="45" t="s">
        <v>650</v>
      </c>
      <c r="F308" s="1" t="s">
        <v>241</v>
      </c>
      <c r="G308" s="1" t="s">
        <v>242</v>
      </c>
      <c r="H308" s="1" t="s">
        <v>963</v>
      </c>
      <c r="I308" s="23" t="s">
        <v>244</v>
      </c>
      <c r="J308" s="78">
        <v>44286</v>
      </c>
      <c r="K308" s="23" t="s">
        <v>994</v>
      </c>
      <c r="L308" s="187" t="s">
        <v>995</v>
      </c>
      <c r="M308" s="16">
        <v>96</v>
      </c>
      <c r="N308" s="78">
        <v>44286</v>
      </c>
      <c r="O308" s="16" t="s">
        <v>1059</v>
      </c>
      <c r="P308" s="23" t="s">
        <v>249</v>
      </c>
      <c r="Q308" s="23" t="s">
        <v>244</v>
      </c>
      <c r="R308" s="23" t="s">
        <v>249</v>
      </c>
      <c r="S308" s="23" t="s">
        <v>249</v>
      </c>
      <c r="T308" s="16" t="s">
        <v>1000</v>
      </c>
      <c r="U308" s="23"/>
      <c r="V308" s="163"/>
      <c r="W308" s="25"/>
      <c r="X308" s="23"/>
      <c r="Y308" s="23"/>
      <c r="Z308" s="58"/>
      <c r="AA308" s="23"/>
      <c r="AB308" s="23"/>
    </row>
    <row r="309" spans="1:28" ht="15.95" customHeight="1">
      <c r="A309" s="44" t="s">
        <v>236</v>
      </c>
      <c r="B309" s="11" t="s">
        <v>606</v>
      </c>
      <c r="C309" s="45" t="s">
        <v>652</v>
      </c>
      <c r="D309" s="11" t="s">
        <v>653</v>
      </c>
      <c r="E309" s="45" t="s">
        <v>654</v>
      </c>
      <c r="F309" s="1" t="s">
        <v>241</v>
      </c>
      <c r="G309" s="1" t="s">
        <v>242</v>
      </c>
      <c r="H309" s="1" t="s">
        <v>963</v>
      </c>
      <c r="I309" s="23" t="s">
        <v>244</v>
      </c>
      <c r="J309" s="78">
        <v>44286</v>
      </c>
      <c r="K309" t="s">
        <v>997</v>
      </c>
      <c r="L309" t="s">
        <v>998</v>
      </c>
      <c r="M309">
        <v>51</v>
      </c>
      <c r="N309" s="78">
        <v>43704</v>
      </c>
      <c r="O309" t="s">
        <v>1054</v>
      </c>
      <c r="P309" s="23" t="s">
        <v>249</v>
      </c>
      <c r="Q309" s="23" t="s">
        <v>244</v>
      </c>
      <c r="R309" s="23" t="s">
        <v>249</v>
      </c>
      <c r="S309" s="23" t="s">
        <v>249</v>
      </c>
      <c r="T309" t="s">
        <v>1000</v>
      </c>
      <c r="U309" s="23"/>
      <c r="V309" s="163"/>
      <c r="W309" s="25"/>
      <c r="X309" s="23"/>
      <c r="Y309" s="23"/>
      <c r="Z309" s="58"/>
      <c r="AA309" s="23"/>
      <c r="AB309" s="23"/>
    </row>
    <row r="310" spans="1:28" ht="15.95" customHeight="1">
      <c r="A310" s="44" t="s">
        <v>236</v>
      </c>
      <c r="B310" s="11" t="s">
        <v>606</v>
      </c>
      <c r="C310" s="45" t="s">
        <v>659</v>
      </c>
      <c r="D310" s="11" t="s">
        <v>660</v>
      </c>
      <c r="E310" s="45" t="s">
        <v>661</v>
      </c>
      <c r="F310" s="1" t="s">
        <v>241</v>
      </c>
      <c r="G310" s="1" t="s">
        <v>242</v>
      </c>
      <c r="H310" s="1" t="s">
        <v>963</v>
      </c>
      <c r="I310" s="196" t="s">
        <v>244</v>
      </c>
      <c r="J310" s="78">
        <v>44286</v>
      </c>
      <c r="K310" s="62" t="s">
        <v>994</v>
      </c>
      <c r="L310" s="23" t="s">
        <v>995</v>
      </c>
      <c r="M310" s="23">
        <v>96</v>
      </c>
      <c r="N310" s="78">
        <v>44286</v>
      </c>
      <c r="O310" s="23" t="s">
        <v>1059</v>
      </c>
      <c r="P310" s="23" t="s">
        <v>249</v>
      </c>
      <c r="Q310" s="23" t="s">
        <v>244</v>
      </c>
      <c r="R310" s="23" t="s">
        <v>249</v>
      </c>
      <c r="S310" s="23" t="s">
        <v>249</v>
      </c>
      <c r="T310" s="23" t="s">
        <v>1000</v>
      </c>
      <c r="U310" s="23"/>
      <c r="V310" s="163"/>
      <c r="W310" s="25"/>
      <c r="X310" s="23"/>
      <c r="Y310" s="23"/>
      <c r="Z310" s="58"/>
      <c r="AA310" s="23"/>
      <c r="AB310" s="200" t="s">
        <v>1095</v>
      </c>
    </row>
    <row r="311" spans="1:28" ht="15.95" customHeight="1">
      <c r="A311" s="44" t="s">
        <v>236</v>
      </c>
      <c r="B311" s="11" t="s">
        <v>606</v>
      </c>
      <c r="C311" s="45" t="s">
        <v>663</v>
      </c>
      <c r="D311" s="11" t="s">
        <v>664</v>
      </c>
      <c r="E311" s="45" t="s">
        <v>665</v>
      </c>
      <c r="F311" s="1" t="s">
        <v>241</v>
      </c>
      <c r="G311" s="1" t="s">
        <v>242</v>
      </c>
      <c r="H311" s="1" t="s">
        <v>963</v>
      </c>
      <c r="I311" s="196" t="s">
        <v>260</v>
      </c>
      <c r="J311" s="78">
        <v>44286</v>
      </c>
      <c r="K311" s="23"/>
      <c r="L311" s="23"/>
      <c r="M311" s="23"/>
      <c r="N311" s="78"/>
      <c r="O311" s="23"/>
      <c r="P311" s="23" t="s">
        <v>249</v>
      </c>
      <c r="Q311" s="23" t="s">
        <v>249</v>
      </c>
      <c r="R311" s="23" t="s">
        <v>249</v>
      </c>
      <c r="S311" s="23" t="s">
        <v>249</v>
      </c>
      <c r="T311" s="23"/>
      <c r="U311" s="23"/>
      <c r="V311" s="163"/>
      <c r="W311" s="25"/>
      <c r="X311" s="23"/>
      <c r="Y311" s="23"/>
      <c r="Z311" s="58"/>
      <c r="AA311" s="23"/>
      <c r="AB311" s="200" t="s">
        <v>1099</v>
      </c>
    </row>
    <row r="312" spans="1:28" ht="15.95" customHeight="1">
      <c r="A312" s="44" t="s">
        <v>236</v>
      </c>
      <c r="B312" s="11" t="s">
        <v>606</v>
      </c>
      <c r="C312" s="45" t="s">
        <v>666</v>
      </c>
      <c r="D312" s="11" t="s">
        <v>667</v>
      </c>
      <c r="E312" s="45" t="s">
        <v>668</v>
      </c>
      <c r="F312" s="1" t="s">
        <v>241</v>
      </c>
      <c r="G312" s="1" t="s">
        <v>242</v>
      </c>
      <c r="H312" s="1" t="s">
        <v>963</v>
      </c>
      <c r="I312" s="196" t="s">
        <v>260</v>
      </c>
      <c r="J312" s="78">
        <v>44286</v>
      </c>
      <c r="K312" s="23"/>
      <c r="L312" s="23"/>
      <c r="M312" s="23"/>
      <c r="N312" s="78"/>
      <c r="O312" s="23"/>
      <c r="P312" s="23" t="s">
        <v>249</v>
      </c>
      <c r="Q312" s="23" t="s">
        <v>249</v>
      </c>
      <c r="R312" s="23" t="s">
        <v>249</v>
      </c>
      <c r="S312" s="23" t="s">
        <v>249</v>
      </c>
      <c r="T312" s="23"/>
      <c r="U312" s="23"/>
      <c r="V312" s="163"/>
      <c r="W312" s="25"/>
      <c r="X312" s="23"/>
      <c r="Y312" s="23"/>
      <c r="Z312" s="58"/>
      <c r="AA312" s="23"/>
      <c r="AB312" s="200" t="s">
        <v>1099</v>
      </c>
    </row>
    <row r="313" spans="1:28" ht="15.95" customHeight="1">
      <c r="A313" s="44" t="s">
        <v>236</v>
      </c>
      <c r="B313" s="11" t="s">
        <v>606</v>
      </c>
      <c r="C313" s="45" t="s">
        <v>669</v>
      </c>
      <c r="D313" s="11" t="s">
        <v>670</v>
      </c>
      <c r="E313" s="45" t="s">
        <v>671</v>
      </c>
      <c r="F313" s="1" t="s">
        <v>241</v>
      </c>
      <c r="G313" s="1" t="s">
        <v>242</v>
      </c>
      <c r="H313" s="1" t="s">
        <v>963</v>
      </c>
      <c r="I313" s="193" t="s">
        <v>244</v>
      </c>
      <c r="J313" s="78">
        <v>44286</v>
      </c>
      <c r="K313" s="23" t="s">
        <v>994</v>
      </c>
      <c r="L313" s="187" t="s">
        <v>995</v>
      </c>
      <c r="M313" s="16">
        <v>20</v>
      </c>
      <c r="N313" s="78">
        <v>44286</v>
      </c>
      <c r="O313" s="16" t="s">
        <v>1056</v>
      </c>
      <c r="P313" s="23" t="s">
        <v>249</v>
      </c>
      <c r="Q313" s="23" t="s">
        <v>244</v>
      </c>
      <c r="R313" s="23" t="s">
        <v>249</v>
      </c>
      <c r="S313" s="23" t="s">
        <v>249</v>
      </c>
      <c r="T313" s="16" t="s">
        <v>1000</v>
      </c>
      <c r="U313" s="23"/>
      <c r="V313" s="163"/>
      <c r="W313" s="25"/>
      <c r="X313" s="23"/>
      <c r="Y313" s="23"/>
      <c r="Z313" s="58"/>
      <c r="AA313" s="23"/>
      <c r="AB313" s="200" t="s">
        <v>1094</v>
      </c>
    </row>
    <row r="314" spans="1:28" ht="15.95" customHeight="1">
      <c r="A314" s="44" t="s">
        <v>236</v>
      </c>
      <c r="B314" s="11" t="s">
        <v>606</v>
      </c>
      <c r="C314" s="45" t="s">
        <v>672</v>
      </c>
      <c r="D314" s="11" t="s">
        <v>673</v>
      </c>
      <c r="E314" s="45" t="s">
        <v>674</v>
      </c>
      <c r="F314" s="1" t="s">
        <v>241</v>
      </c>
      <c r="G314" s="1" t="s">
        <v>242</v>
      </c>
      <c r="H314" s="1" t="s">
        <v>963</v>
      </c>
      <c r="I314" s="196" t="s">
        <v>260</v>
      </c>
      <c r="J314" s="78">
        <v>44286</v>
      </c>
      <c r="K314" s="23"/>
      <c r="L314" s="23"/>
      <c r="M314" s="23"/>
      <c r="N314" s="78"/>
      <c r="O314" s="23"/>
      <c r="P314" s="23" t="s">
        <v>249</v>
      </c>
      <c r="Q314" s="23" t="s">
        <v>249</v>
      </c>
      <c r="R314" s="23" t="s">
        <v>249</v>
      </c>
      <c r="S314" s="23" t="s">
        <v>249</v>
      </c>
      <c r="T314" s="23"/>
      <c r="U314" s="23"/>
      <c r="V314" s="163"/>
      <c r="W314" s="25"/>
      <c r="X314" s="23"/>
      <c r="Y314" s="23"/>
      <c r="Z314" s="58"/>
      <c r="AA314" s="23"/>
      <c r="AB314" s="200" t="s">
        <v>1099</v>
      </c>
    </row>
    <row r="315" spans="1:28" ht="15.95" customHeight="1">
      <c r="A315" s="44" t="s">
        <v>236</v>
      </c>
      <c r="B315" s="11" t="s">
        <v>606</v>
      </c>
      <c r="C315" s="45" t="s">
        <v>675</v>
      </c>
      <c r="D315" s="11" t="s">
        <v>676</v>
      </c>
      <c r="E315" s="45" t="s">
        <v>677</v>
      </c>
      <c r="F315" s="12" t="s">
        <v>373</v>
      </c>
      <c r="G315" s="12" t="s">
        <v>678</v>
      </c>
      <c r="H315" s="1" t="s">
        <v>963</v>
      </c>
      <c r="I315" s="197">
        <v>5</v>
      </c>
      <c r="J315" s="78">
        <v>44286</v>
      </c>
      <c r="K315" s="62" t="s">
        <v>994</v>
      </c>
      <c r="L315" s="23" t="s">
        <v>995</v>
      </c>
      <c r="M315" s="23">
        <v>94</v>
      </c>
      <c r="N315" s="78">
        <v>44286</v>
      </c>
      <c r="O315" s="23" t="s">
        <v>679</v>
      </c>
      <c r="P315" s="23" t="s">
        <v>249</v>
      </c>
      <c r="Q315" s="23" t="s">
        <v>244</v>
      </c>
      <c r="R315" s="23" t="s">
        <v>249</v>
      </c>
      <c r="S315" s="23" t="s">
        <v>249</v>
      </c>
      <c r="T315" s="23" t="s">
        <v>1000</v>
      </c>
      <c r="U315" s="23"/>
      <c r="V315" s="163"/>
      <c r="W315" s="25"/>
      <c r="X315" s="23"/>
      <c r="Y315" s="23"/>
      <c r="Z315" s="58"/>
      <c r="AA315" s="23"/>
      <c r="AB315" s="200" t="s">
        <v>1095</v>
      </c>
    </row>
    <row r="316" spans="1:28" ht="15.95" customHeight="1">
      <c r="A316" s="44" t="s">
        <v>236</v>
      </c>
      <c r="B316" s="11" t="s">
        <v>606</v>
      </c>
      <c r="C316" s="45" t="s">
        <v>681</v>
      </c>
      <c r="D316" s="11" t="s">
        <v>682</v>
      </c>
      <c r="E316" s="45" t="s">
        <v>683</v>
      </c>
      <c r="F316" s="1" t="s">
        <v>241</v>
      </c>
      <c r="G316" s="1" t="s">
        <v>242</v>
      </c>
      <c r="H316" s="1" t="s">
        <v>963</v>
      </c>
      <c r="I316" s="23" t="s">
        <v>244</v>
      </c>
      <c r="J316" s="78">
        <v>44286</v>
      </c>
      <c r="K316" s="23" t="s">
        <v>994</v>
      </c>
      <c r="L316" s="187" t="s">
        <v>995</v>
      </c>
      <c r="M316" s="16">
        <v>109</v>
      </c>
      <c r="N316" s="78">
        <v>44286</v>
      </c>
      <c r="O316" s="23" t="s">
        <v>260</v>
      </c>
      <c r="P316" s="23" t="s">
        <v>249</v>
      </c>
      <c r="Q316" s="23" t="s">
        <v>249</v>
      </c>
      <c r="R316" s="23" t="s">
        <v>249</v>
      </c>
      <c r="S316" s="23" t="s">
        <v>249</v>
      </c>
      <c r="T316" s="23" t="s">
        <v>996</v>
      </c>
      <c r="U316" s="23"/>
      <c r="V316" s="163"/>
      <c r="W316" s="25"/>
      <c r="X316" s="23"/>
      <c r="Y316" s="23"/>
      <c r="Z316" s="58"/>
      <c r="AA316" s="23"/>
      <c r="AB316" s="23"/>
    </row>
    <row r="317" spans="1:28" ht="15.95" customHeight="1">
      <c r="N317" s="78"/>
    </row>
  </sheetData>
  <sheetProtection selectLockedCells="1"/>
  <autoFilter ref="A1:AL316" xr:uid="{E8FED857-7736-49B1-9F1E-BBE1A692C031}"/>
  <mergeCells count="1">
    <mergeCell ref="AJ2:AL2"/>
  </mergeCells>
  <phoneticPr fontId="12" type="noConversion"/>
  <conditionalFormatting sqref="AD5:AD15">
    <cfRule type="containsText" dxfId="99" priority="1" operator="containsText" text="T2">
      <formula>NOT(ISERROR(SEARCH("T2",AD5)))</formula>
    </cfRule>
    <cfRule type="containsText" dxfId="98" priority="2" operator="containsText" text="T1">
      <formula>NOT(ISERROR(SEARCH("T1",AD5)))</formula>
    </cfRule>
  </conditionalFormatting>
  <dataValidations count="5">
    <dataValidation type="list" allowBlank="1" showInputMessage="1" showErrorMessage="1" sqref="V2:V316 P202:T202 P2:S201 P203:S316" xr:uid="{00000000-0002-0000-0200-000000000000}">
      <formula1>"Yes, No"</formula1>
    </dataValidation>
    <dataValidation type="list" allowBlank="1" showInputMessage="1" showErrorMessage="1" sqref="W2:W316" xr:uid="{00000000-0002-0000-0200-000001000000}">
      <formula1>$AK$5:$AK$15</formula1>
    </dataValidation>
    <dataValidation type="list" allowBlank="1" showInputMessage="1" showErrorMessage="1" sqref="Z2:Z316" xr:uid="{00000000-0002-0000-0200-000002000000}">
      <formula1>"Error accepted, Error not accepted"</formula1>
    </dataValidation>
    <dataValidation type="list" allowBlank="1" showInputMessage="1" showErrorMessage="1" sqref="I180:I183 I2:I23 I25:I31 I316 I68:I73 I75:I78 I85:I104 I63:I65 I130:I136 I173:I178 I106:I128 I190:I209 I33:I61 I138:I166 I168:I170 I235:I241 I211:I233 I273:I275 I278:I283 I243:I271 I295:I314 I285:I288" xr:uid="{00000000-0002-0000-0200-000003000000}">
      <formula1>"Yes, No, NA"</formula1>
    </dataValidation>
    <dataValidation type="decimal" operator="greaterThanOrEqual" allowBlank="1" showInputMessage="1" showErrorMessage="1" sqref="I186 I179 I32 I81 I66:I67 I74 I210 I105 I171:I172 I137 I234 I242 I272 I276:I277 I315 I289:I294 I284" xr:uid="{00000000-0002-0000-0200-00000400000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Q93"/>
  <sheetViews>
    <sheetView topLeftCell="K76" zoomScale="80" zoomScaleNormal="80" workbookViewId="0">
      <selection activeCell="N63" sqref="N63"/>
    </sheetView>
  </sheetViews>
  <sheetFormatPr defaultColWidth="10.75" defaultRowHeight="15.95" customHeight="1"/>
  <cols>
    <col min="1" max="1" width="16" customWidth="1"/>
    <col min="2" max="2" width="24.75" customWidth="1"/>
    <col min="3" max="3" width="13.75" customWidth="1"/>
    <col min="4" max="4" width="43.75" customWidth="1"/>
    <col min="5" max="5" width="47.75" customWidth="1"/>
    <col min="6" max="6" width="10.375" customWidth="1"/>
    <col min="7" max="7" width="28.125" customWidth="1"/>
    <col min="8" max="8" width="13.75" customWidth="1"/>
    <col min="9" max="9" width="14.375" customWidth="1"/>
    <col min="10" max="10" width="15.75" customWidth="1"/>
    <col min="11" max="11" width="16.375" customWidth="1"/>
    <col min="12" max="12" width="14.125" customWidth="1"/>
    <col min="13" max="13" width="15.5" customWidth="1"/>
    <col min="14" max="14" width="14.625" customWidth="1"/>
    <col min="15" max="15" width="12.5" customWidth="1"/>
    <col min="16" max="16" width="12.125" customWidth="1"/>
    <col min="17" max="17" width="13.375" customWidth="1"/>
    <col min="18" max="18" width="14.375" customWidth="1"/>
    <col min="19" max="19" width="13.875" customWidth="1"/>
    <col min="20" max="20" width="14" customWidth="1"/>
    <col min="21" max="21" width="17" customWidth="1"/>
    <col min="22" max="22" width="15.25" customWidth="1"/>
    <col min="23" max="23" width="15" customWidth="1"/>
    <col min="24" max="24" width="12.75" customWidth="1"/>
    <col min="25" max="25" width="12.25" bestFit="1" customWidth="1"/>
    <col min="26" max="26" width="12.125" customWidth="1"/>
    <col min="27" max="28" width="10.75" customWidth="1"/>
    <col min="29" max="38" width="10.75" hidden="1" customWidth="1"/>
    <col min="39" max="40" width="0" hidden="1" customWidth="1"/>
    <col min="41" max="41" width="25.375" customWidth="1"/>
    <col min="43" max="43" width="15.75" customWidth="1"/>
    <col min="44" max="44" width="13.125" customWidth="1"/>
    <col min="46" max="47" width="7.75" customWidth="1"/>
    <col min="48" max="48" width="8.75" customWidth="1"/>
    <col min="49" max="49" width="9" customWidth="1"/>
    <col min="50" max="50" width="21.25" customWidth="1"/>
    <col min="51" max="51" width="31.375" style="73" customWidth="1"/>
    <col min="52" max="52" width="34.75" customWidth="1"/>
    <col min="53" max="53" width="32.75" customWidth="1"/>
    <col min="54" max="54" width="31" customWidth="1"/>
    <col min="58" max="58" width="31.75" customWidth="1"/>
    <col min="60" max="60" width="28" customWidth="1"/>
    <col min="62" max="62" width="27.75" customWidth="1"/>
    <col min="63" max="63" width="29" customWidth="1"/>
    <col min="67" max="67" width="23.75" customWidth="1"/>
    <col min="68" max="68" width="30.75" customWidth="1"/>
    <col min="69" max="69" width="29.75" customWidth="1"/>
  </cols>
  <sheetData>
    <row r="1" spans="1:69" s="125" customFormat="1" ht="60" customHeight="1">
      <c r="A1" s="121" t="s">
        <v>207</v>
      </c>
      <c r="B1" s="121" t="s">
        <v>208</v>
      </c>
      <c r="C1" s="121" t="s">
        <v>209</v>
      </c>
      <c r="D1" s="121" t="s">
        <v>210</v>
      </c>
      <c r="E1" s="121" t="s">
        <v>211</v>
      </c>
      <c r="F1" s="121" t="s">
        <v>212</v>
      </c>
      <c r="G1" s="121" t="s">
        <v>213</v>
      </c>
      <c r="H1" s="121" t="s">
        <v>214</v>
      </c>
      <c r="I1" s="121" t="s">
        <v>216</v>
      </c>
      <c r="J1" s="127" t="s">
        <v>749</v>
      </c>
      <c r="K1" s="126" t="s">
        <v>750</v>
      </c>
      <c r="L1" s="126" t="s">
        <v>751</v>
      </c>
      <c r="M1" s="127" t="s">
        <v>752</v>
      </c>
      <c r="N1" s="127" t="s">
        <v>753</v>
      </c>
      <c r="O1" s="127" t="s">
        <v>754</v>
      </c>
      <c r="P1" s="127" t="s">
        <v>755</v>
      </c>
      <c r="Q1" s="127" t="s">
        <v>756</v>
      </c>
      <c r="R1" s="127" t="s">
        <v>757</v>
      </c>
      <c r="S1" s="127" t="s">
        <v>758</v>
      </c>
      <c r="T1" s="127" t="s">
        <v>759</v>
      </c>
      <c r="U1" s="127" t="s">
        <v>760</v>
      </c>
      <c r="V1" s="127" t="s">
        <v>761</v>
      </c>
      <c r="W1" s="128" t="s">
        <v>762</v>
      </c>
      <c r="X1" s="128" t="s">
        <v>763</v>
      </c>
      <c r="Y1" s="129" t="s">
        <v>764</v>
      </c>
      <c r="Z1" s="159"/>
      <c r="AA1" s="159" t="s">
        <v>765</v>
      </c>
      <c r="AB1" s="159" t="s">
        <v>766</v>
      </c>
      <c r="AC1" s="159" t="s">
        <v>767</v>
      </c>
      <c r="AD1" s="159" t="s">
        <v>768</v>
      </c>
      <c r="AE1" s="159" t="s">
        <v>769</v>
      </c>
      <c r="AF1" s="159" t="s">
        <v>770</v>
      </c>
      <c r="AG1" s="159" t="s">
        <v>771</v>
      </c>
      <c r="AH1" s="159" t="s">
        <v>772</v>
      </c>
      <c r="AI1" s="159" t="s">
        <v>773</v>
      </c>
      <c r="AJ1" s="159" t="s">
        <v>774</v>
      </c>
      <c r="AK1" s="159" t="s">
        <v>775</v>
      </c>
      <c r="AL1" s="159" t="s">
        <v>776</v>
      </c>
      <c r="AM1" s="159"/>
      <c r="AN1" s="160" t="s">
        <v>777</v>
      </c>
      <c r="AO1" s="121" t="s">
        <v>217</v>
      </c>
      <c r="AP1" s="121" t="s">
        <v>218</v>
      </c>
      <c r="AQ1" s="121" t="s">
        <v>219</v>
      </c>
      <c r="AR1" s="121" t="s">
        <v>220</v>
      </c>
      <c r="AS1" s="121" t="s">
        <v>778</v>
      </c>
      <c r="AT1" s="121" t="s">
        <v>222</v>
      </c>
      <c r="AU1" s="121" t="s">
        <v>223</v>
      </c>
      <c r="AV1" s="121" t="s">
        <v>224</v>
      </c>
      <c r="AW1" s="121" t="s">
        <v>225</v>
      </c>
      <c r="AX1" s="121" t="s">
        <v>779</v>
      </c>
      <c r="AY1" s="121" t="s">
        <v>227</v>
      </c>
      <c r="AZ1" s="124" t="s">
        <v>228</v>
      </c>
      <c r="BA1" s="124" t="s">
        <v>229</v>
      </c>
      <c r="BB1" s="124" t="s">
        <v>230</v>
      </c>
      <c r="BC1" s="124" t="s">
        <v>231</v>
      </c>
      <c r="BD1" s="124" t="s">
        <v>232</v>
      </c>
      <c r="BE1" s="124" t="s">
        <v>233</v>
      </c>
      <c r="BF1" s="124" t="s">
        <v>234</v>
      </c>
      <c r="BG1" s="161"/>
      <c r="BH1" s="161"/>
      <c r="BI1" s="161"/>
      <c r="BJ1" s="161" t="s">
        <v>235</v>
      </c>
      <c r="BK1" s="161">
        <v>60</v>
      </c>
      <c r="BL1" s="161"/>
      <c r="BM1" s="161"/>
      <c r="BN1" s="162"/>
      <c r="BO1" s="209" t="s">
        <v>252</v>
      </c>
      <c r="BP1" s="209"/>
      <c r="BQ1" s="209"/>
    </row>
    <row r="2" spans="1:69" s="16" customFormat="1" ht="15.95" customHeight="1">
      <c r="A2" s="15" t="s">
        <v>236</v>
      </c>
      <c r="B2" s="16" t="s">
        <v>294</v>
      </c>
      <c r="C2" s="17" t="s">
        <v>780</v>
      </c>
      <c r="D2" s="14" t="s">
        <v>781</v>
      </c>
      <c r="E2" s="14" t="s">
        <v>782</v>
      </c>
      <c r="F2" s="16" t="s">
        <v>241</v>
      </c>
      <c r="G2" s="16" t="s">
        <v>242</v>
      </c>
      <c r="H2" s="16" t="s">
        <v>243</v>
      </c>
      <c r="I2" s="79">
        <v>43921</v>
      </c>
      <c r="J2" s="16" t="s">
        <v>249</v>
      </c>
      <c r="K2" s="16" t="s">
        <v>249</v>
      </c>
      <c r="L2" s="16" t="s">
        <v>249</v>
      </c>
      <c r="M2" s="16" t="s">
        <v>249</v>
      </c>
      <c r="N2" s="16" t="s">
        <v>249</v>
      </c>
      <c r="O2" s="16" t="s">
        <v>249</v>
      </c>
      <c r="P2" s="16" t="s">
        <v>249</v>
      </c>
      <c r="Q2" s="16" t="s">
        <v>249</v>
      </c>
      <c r="R2" s="16" t="s">
        <v>249</v>
      </c>
      <c r="S2" s="16" t="s">
        <v>249</v>
      </c>
      <c r="T2" s="16" t="s">
        <v>249</v>
      </c>
      <c r="U2" s="16" t="s">
        <v>244</v>
      </c>
      <c r="V2" s="16" t="s">
        <v>244</v>
      </c>
      <c r="W2" s="16" t="s">
        <v>244</v>
      </c>
      <c r="X2" s="16" t="s">
        <v>249</v>
      </c>
      <c r="Y2" s="16" t="s">
        <v>244</v>
      </c>
      <c r="AO2" s="16" t="s">
        <v>290</v>
      </c>
      <c r="AP2" s="16" t="s">
        <v>246</v>
      </c>
      <c r="AQ2" s="16">
        <v>73</v>
      </c>
      <c r="AR2" s="79">
        <v>44055</v>
      </c>
      <c r="AS2" s="16" t="s">
        <v>260</v>
      </c>
      <c r="AT2" s="23" t="s">
        <v>244</v>
      </c>
      <c r="AU2" s="23" t="s">
        <v>244</v>
      </c>
      <c r="AV2" s="23" t="s">
        <v>249</v>
      </c>
      <c r="AW2" s="23" t="s">
        <v>249</v>
      </c>
      <c r="AX2" s="72" t="s">
        <v>298</v>
      </c>
      <c r="AZ2" s="71"/>
      <c r="BA2" s="25"/>
      <c r="BD2" s="26"/>
      <c r="BG2" s="29"/>
      <c r="BH2" s="30"/>
      <c r="BI2" s="31" t="s">
        <v>251</v>
      </c>
      <c r="BJ2" s="31"/>
      <c r="BK2" s="32"/>
      <c r="BL2" s="29"/>
      <c r="BM2" s="29"/>
      <c r="BO2" s="21"/>
      <c r="BP2" s="21"/>
      <c r="BQ2" s="21"/>
    </row>
    <row r="3" spans="1:69" s="16" customFormat="1" ht="15.95" customHeight="1" thickBot="1">
      <c r="A3" s="15" t="s">
        <v>236</v>
      </c>
      <c r="B3" s="16" t="s">
        <v>294</v>
      </c>
      <c r="C3" s="17" t="s">
        <v>783</v>
      </c>
      <c r="D3" s="14" t="s">
        <v>784</v>
      </c>
      <c r="E3" s="14" t="s">
        <v>785</v>
      </c>
      <c r="F3" s="16" t="s">
        <v>241</v>
      </c>
      <c r="G3" s="16" t="s">
        <v>242</v>
      </c>
      <c r="H3" s="16" t="s">
        <v>243</v>
      </c>
      <c r="I3" s="79">
        <v>43921</v>
      </c>
      <c r="J3" s="16" t="s">
        <v>249</v>
      </c>
      <c r="K3" s="16" t="s">
        <v>244</v>
      </c>
      <c r="L3" s="16" t="s">
        <v>244</v>
      </c>
      <c r="M3" s="16" t="s">
        <v>244</v>
      </c>
      <c r="N3" s="16" t="s">
        <v>244</v>
      </c>
      <c r="O3" s="16" t="s">
        <v>249</v>
      </c>
      <c r="P3" s="16" t="s">
        <v>249</v>
      </c>
      <c r="Q3" s="16" t="s">
        <v>249</v>
      </c>
      <c r="R3" s="16" t="s">
        <v>249</v>
      </c>
      <c r="S3" s="16" t="s">
        <v>249</v>
      </c>
      <c r="T3" s="16" t="s">
        <v>244</v>
      </c>
      <c r="U3" s="16" t="s">
        <v>249</v>
      </c>
      <c r="V3" s="16" t="s">
        <v>244</v>
      </c>
      <c r="W3" s="16" t="s">
        <v>249</v>
      </c>
      <c r="X3" s="16" t="s">
        <v>249</v>
      </c>
      <c r="Y3" s="16" t="s">
        <v>249</v>
      </c>
      <c r="AO3" s="16" t="s">
        <v>290</v>
      </c>
      <c r="AP3" s="16" t="s">
        <v>246</v>
      </c>
      <c r="AQ3" s="16">
        <v>79</v>
      </c>
      <c r="AR3" s="79">
        <v>44055</v>
      </c>
      <c r="AS3" s="16" t="s">
        <v>260</v>
      </c>
      <c r="AT3" s="23" t="s">
        <v>244</v>
      </c>
      <c r="AU3" s="23" t="s">
        <v>244</v>
      </c>
      <c r="AV3" s="23" t="s">
        <v>249</v>
      </c>
      <c r="AW3" s="23" t="s">
        <v>249</v>
      </c>
      <c r="AX3" s="24" t="s">
        <v>786</v>
      </c>
      <c r="AY3" s="72"/>
      <c r="AZ3" s="71"/>
      <c r="BA3" s="25"/>
      <c r="BD3" s="26"/>
      <c r="BG3" s="29"/>
      <c r="BH3" s="33"/>
      <c r="BI3" s="33"/>
      <c r="BJ3"/>
      <c r="BK3"/>
      <c r="BL3" s="29"/>
      <c r="BM3" s="29"/>
      <c r="BO3" s="22" t="s">
        <v>266</v>
      </c>
      <c r="BP3" s="22" t="s">
        <v>267</v>
      </c>
      <c r="BQ3" s="22" t="s">
        <v>268</v>
      </c>
    </row>
    <row r="4" spans="1:69" s="16" customFormat="1" ht="15.95" customHeight="1" thickBot="1">
      <c r="A4" s="15" t="s">
        <v>236</v>
      </c>
      <c r="B4" s="16" t="s">
        <v>336</v>
      </c>
      <c r="C4" s="17" t="s">
        <v>787</v>
      </c>
      <c r="D4" s="14" t="s">
        <v>788</v>
      </c>
      <c r="E4" s="14" t="s">
        <v>789</v>
      </c>
      <c r="F4" s="16" t="s">
        <v>373</v>
      </c>
      <c r="G4" s="12" t="s">
        <v>578</v>
      </c>
      <c r="H4" s="16" t="s">
        <v>243</v>
      </c>
      <c r="I4" s="79">
        <v>43921</v>
      </c>
      <c r="J4" s="16">
        <v>0</v>
      </c>
      <c r="K4" s="82">
        <v>15636737</v>
      </c>
      <c r="L4" s="82">
        <v>9354375</v>
      </c>
      <c r="M4" s="109">
        <v>11875603</v>
      </c>
      <c r="N4" s="16">
        <v>0</v>
      </c>
      <c r="O4" s="16">
        <v>0</v>
      </c>
      <c r="P4" s="16">
        <v>0</v>
      </c>
      <c r="Q4" s="16">
        <v>0</v>
      </c>
      <c r="R4" s="16">
        <v>0</v>
      </c>
      <c r="S4" s="16">
        <v>0</v>
      </c>
      <c r="T4" s="16">
        <v>0</v>
      </c>
      <c r="U4" s="16">
        <v>0</v>
      </c>
      <c r="V4" s="16">
        <v>0</v>
      </c>
      <c r="W4" s="130">
        <v>0</v>
      </c>
      <c r="X4" s="16">
        <v>0</v>
      </c>
      <c r="Y4" s="16">
        <v>0</v>
      </c>
      <c r="AO4" s="16" t="s">
        <v>290</v>
      </c>
      <c r="AP4" s="16" t="s">
        <v>246</v>
      </c>
      <c r="AQ4" s="16">
        <v>44</v>
      </c>
      <c r="AR4" s="79">
        <v>44055</v>
      </c>
      <c r="AS4" s="16" t="s">
        <v>260</v>
      </c>
      <c r="AT4" s="23" t="s">
        <v>244</v>
      </c>
      <c r="AU4" s="23" t="s">
        <v>244</v>
      </c>
      <c r="AV4" s="23" t="s">
        <v>249</v>
      </c>
      <c r="AW4" s="23" t="s">
        <v>249</v>
      </c>
      <c r="AX4" s="24" t="s">
        <v>790</v>
      </c>
      <c r="AY4" s="72"/>
      <c r="AZ4" s="71"/>
      <c r="BA4" s="25"/>
      <c r="BD4" s="26"/>
      <c r="BG4" s="29"/>
      <c r="BH4" s="34" t="s">
        <v>262</v>
      </c>
      <c r="BI4" s="34" t="s">
        <v>263</v>
      </c>
      <c r="BJ4" s="34" t="s">
        <v>264</v>
      </c>
      <c r="BK4" s="34" t="s">
        <v>265</v>
      </c>
      <c r="BL4" s="29"/>
      <c r="BM4" s="29"/>
      <c r="BO4" s="3" t="s">
        <v>273</v>
      </c>
      <c r="BP4" s="3" t="s">
        <v>272</v>
      </c>
      <c r="BQ4" s="3" t="s">
        <v>274</v>
      </c>
    </row>
    <row r="5" spans="1:69" s="29" customFormat="1" ht="15.95" customHeight="1">
      <c r="A5" s="91" t="s">
        <v>236</v>
      </c>
      <c r="B5" s="29" t="s">
        <v>336</v>
      </c>
      <c r="C5" s="17" t="s">
        <v>791</v>
      </c>
      <c r="D5" s="14" t="s">
        <v>792</v>
      </c>
      <c r="E5" s="14" t="s">
        <v>793</v>
      </c>
      <c r="F5" s="29" t="s">
        <v>373</v>
      </c>
      <c r="G5" s="12" t="s">
        <v>578</v>
      </c>
      <c r="H5" s="29" t="s">
        <v>243</v>
      </c>
      <c r="I5" s="92">
        <v>43921</v>
      </c>
      <c r="J5" s="16">
        <v>0</v>
      </c>
      <c r="K5" s="110">
        <v>2250000</v>
      </c>
      <c r="L5" s="110">
        <v>2157534</v>
      </c>
      <c r="M5" s="110">
        <v>2250000</v>
      </c>
      <c r="N5" s="16">
        <v>0</v>
      </c>
      <c r="O5" s="16">
        <v>0</v>
      </c>
      <c r="P5" s="16">
        <v>0</v>
      </c>
      <c r="Q5" s="16">
        <v>0</v>
      </c>
      <c r="R5" s="16">
        <v>0</v>
      </c>
      <c r="S5" s="16">
        <v>0</v>
      </c>
      <c r="T5" s="16">
        <v>0</v>
      </c>
      <c r="U5" s="110">
        <v>1370000</v>
      </c>
      <c r="V5" s="110">
        <v>1245206</v>
      </c>
      <c r="W5" s="110">
        <v>969315</v>
      </c>
      <c r="X5" s="110">
        <v>689315</v>
      </c>
      <c r="Y5" s="110">
        <v>320000</v>
      </c>
      <c r="AO5" s="16" t="s">
        <v>290</v>
      </c>
      <c r="AP5" s="16" t="s">
        <v>246</v>
      </c>
      <c r="AQ5" s="16" t="s">
        <v>794</v>
      </c>
      <c r="AR5" s="79">
        <v>44055</v>
      </c>
      <c r="AS5" s="16" t="s">
        <v>260</v>
      </c>
      <c r="AT5" s="23" t="s">
        <v>244</v>
      </c>
      <c r="AU5" s="23" t="s">
        <v>244</v>
      </c>
      <c r="AV5" s="23" t="s">
        <v>249</v>
      </c>
      <c r="AW5" s="23" t="s">
        <v>249</v>
      </c>
      <c r="AX5" s="24" t="s">
        <v>795</v>
      </c>
      <c r="AY5" s="94"/>
      <c r="AZ5" s="95"/>
      <c r="BA5" s="88"/>
      <c r="BD5" s="96"/>
      <c r="BH5" s="97" t="s">
        <v>272</v>
      </c>
      <c r="BI5" s="98">
        <f>COUNTIF(BA:BA,BH5)</f>
        <v>0</v>
      </c>
      <c r="BJ5" s="37">
        <f>BI5/$BK$1</f>
        <v>0</v>
      </c>
      <c r="BK5" s="38" t="e">
        <f>COUNTIFS(BD:BD, "Error accepted",BA:BA,BH5)/$BI$16</f>
        <v>#DIV/0!</v>
      </c>
      <c r="BO5" s="99" t="s">
        <v>273</v>
      </c>
      <c r="BP5" s="100" t="s">
        <v>280</v>
      </c>
      <c r="BQ5" s="101" t="s">
        <v>281</v>
      </c>
    </row>
    <row r="6" spans="1:69" s="16" customFormat="1" ht="15.95" customHeight="1">
      <c r="A6" s="15" t="s">
        <v>236</v>
      </c>
      <c r="B6" s="16" t="s">
        <v>336</v>
      </c>
      <c r="C6" s="17" t="s">
        <v>796</v>
      </c>
      <c r="D6" s="14" t="s">
        <v>797</v>
      </c>
      <c r="E6" s="14" t="s">
        <v>798</v>
      </c>
      <c r="F6" s="16" t="s">
        <v>373</v>
      </c>
      <c r="G6" s="12" t="s">
        <v>578</v>
      </c>
      <c r="H6" s="16" t="s">
        <v>243</v>
      </c>
      <c r="I6" s="79">
        <v>43921</v>
      </c>
      <c r="J6" s="16">
        <v>0</v>
      </c>
      <c r="K6" s="109">
        <v>107508</v>
      </c>
      <c r="L6" s="109">
        <v>90910</v>
      </c>
      <c r="M6" s="109">
        <v>153945</v>
      </c>
      <c r="N6" s="16">
        <v>0</v>
      </c>
      <c r="O6" s="16">
        <v>0</v>
      </c>
      <c r="P6" s="16">
        <v>0</v>
      </c>
      <c r="Q6" s="16">
        <v>0</v>
      </c>
      <c r="R6" s="16">
        <v>0</v>
      </c>
      <c r="S6" s="16">
        <v>0</v>
      </c>
      <c r="T6" s="16">
        <v>0</v>
      </c>
      <c r="U6" s="16">
        <v>0</v>
      </c>
      <c r="V6" s="16">
        <v>0</v>
      </c>
      <c r="W6" s="109">
        <v>0</v>
      </c>
      <c r="X6" s="16">
        <v>0</v>
      </c>
      <c r="Y6" s="16">
        <v>0</v>
      </c>
      <c r="AO6" s="16" t="s">
        <v>290</v>
      </c>
      <c r="AP6" s="16" t="s">
        <v>246</v>
      </c>
      <c r="AQ6" s="16" t="s">
        <v>794</v>
      </c>
      <c r="AR6" s="79">
        <v>44055</v>
      </c>
      <c r="AS6" s="16" t="s">
        <v>260</v>
      </c>
      <c r="AT6" s="23" t="s">
        <v>244</v>
      </c>
      <c r="AU6" s="23" t="s">
        <v>244</v>
      </c>
      <c r="AV6" s="23" t="s">
        <v>249</v>
      </c>
      <c r="AW6" s="23" t="s">
        <v>249</v>
      </c>
      <c r="AX6" s="24" t="s">
        <v>795</v>
      </c>
      <c r="AY6" s="72"/>
      <c r="AZ6" s="71"/>
      <c r="BA6" s="25"/>
      <c r="BD6" s="26"/>
      <c r="BG6" s="29"/>
      <c r="BH6" s="35" t="s">
        <v>280</v>
      </c>
      <c r="BI6" s="36">
        <f>COUNTIF(BA2:BA62,BH6)</f>
        <v>0</v>
      </c>
      <c r="BJ6" s="37">
        <f t="shared" ref="BJ6:BJ15" si="0">BI6/$BK$1</f>
        <v>0</v>
      </c>
      <c r="BK6" s="38" t="e">
        <f t="shared" ref="BK6:BK15" si="1">COUNTIFS(BD:BD, "Error accepted",BA:BA,BH6)/$BI$16</f>
        <v>#DIV/0!</v>
      </c>
      <c r="BL6" s="29"/>
      <c r="BM6" s="29"/>
      <c r="BO6" s="3" t="s">
        <v>273</v>
      </c>
      <c r="BP6" s="5" t="s">
        <v>285</v>
      </c>
      <c r="BQ6" s="5" t="s">
        <v>286</v>
      </c>
    </row>
    <row r="7" spans="1:69" s="16" customFormat="1" ht="15.95" customHeight="1">
      <c r="A7" s="15" t="s">
        <v>236</v>
      </c>
      <c r="B7" s="16" t="s">
        <v>336</v>
      </c>
      <c r="C7" s="17" t="s">
        <v>799</v>
      </c>
      <c r="D7" s="14" t="s">
        <v>800</v>
      </c>
      <c r="E7" s="14" t="s">
        <v>801</v>
      </c>
      <c r="F7" s="16" t="s">
        <v>373</v>
      </c>
      <c r="G7" s="12" t="s">
        <v>578</v>
      </c>
      <c r="H7" s="16" t="s">
        <v>243</v>
      </c>
      <c r="I7" s="79">
        <v>43921</v>
      </c>
      <c r="J7" s="16">
        <v>0</v>
      </c>
      <c r="K7" s="16">
        <v>0</v>
      </c>
      <c r="L7" s="16">
        <v>0</v>
      </c>
      <c r="M7" s="16">
        <v>0</v>
      </c>
      <c r="N7" s="16">
        <v>0</v>
      </c>
      <c r="O7" s="16">
        <v>0</v>
      </c>
      <c r="P7" s="16">
        <v>0</v>
      </c>
      <c r="Q7" s="16">
        <v>0</v>
      </c>
      <c r="R7" s="16">
        <v>0</v>
      </c>
      <c r="S7" s="16">
        <v>0</v>
      </c>
      <c r="T7" s="16">
        <v>0</v>
      </c>
      <c r="U7" s="16">
        <v>0</v>
      </c>
      <c r="V7" s="16">
        <v>0</v>
      </c>
      <c r="W7" s="109">
        <v>0</v>
      </c>
      <c r="X7" s="16">
        <v>0</v>
      </c>
      <c r="Y7" s="16">
        <v>0</v>
      </c>
      <c r="AO7" s="16" t="s">
        <v>290</v>
      </c>
      <c r="AP7" s="16" t="s">
        <v>246</v>
      </c>
      <c r="AQ7" s="16" t="s">
        <v>794</v>
      </c>
      <c r="AR7" s="79">
        <v>44055</v>
      </c>
      <c r="AS7" s="16" t="s">
        <v>260</v>
      </c>
      <c r="AT7" s="23" t="s">
        <v>244</v>
      </c>
      <c r="AU7" s="23" t="s">
        <v>244</v>
      </c>
      <c r="AV7" s="23" t="s">
        <v>249</v>
      </c>
      <c r="AW7" s="23" t="s">
        <v>249</v>
      </c>
      <c r="AX7" s="24" t="s">
        <v>795</v>
      </c>
      <c r="AY7" s="72"/>
      <c r="AZ7" s="71"/>
      <c r="BA7" s="25"/>
      <c r="BD7" s="26"/>
      <c r="BG7" s="29"/>
      <c r="BH7" s="35" t="s">
        <v>285</v>
      </c>
      <c r="BI7" s="36">
        <f>COUNTIF(BA:BA,BH7)</f>
        <v>0</v>
      </c>
      <c r="BJ7" s="37">
        <f>BI7/$BK$1</f>
        <v>0</v>
      </c>
      <c r="BK7" s="38" t="e">
        <f t="shared" si="1"/>
        <v>#DIV/0!</v>
      </c>
      <c r="BL7" s="29"/>
      <c r="BM7" s="29"/>
      <c r="BO7" s="3" t="s">
        <v>273</v>
      </c>
      <c r="BP7" s="5" t="s">
        <v>292</v>
      </c>
      <c r="BQ7" s="5" t="s">
        <v>293</v>
      </c>
    </row>
    <row r="8" spans="1:69" s="29" customFormat="1" ht="15.95" customHeight="1">
      <c r="A8" s="91" t="s">
        <v>236</v>
      </c>
      <c r="B8" s="29" t="s">
        <v>336</v>
      </c>
      <c r="C8" s="17" t="s">
        <v>802</v>
      </c>
      <c r="D8" s="14" t="s">
        <v>803</v>
      </c>
      <c r="E8" s="14" t="s">
        <v>804</v>
      </c>
      <c r="F8" s="29" t="s">
        <v>373</v>
      </c>
      <c r="G8" s="12" t="s">
        <v>578</v>
      </c>
      <c r="H8" s="29" t="s">
        <v>243</v>
      </c>
      <c r="I8" s="92">
        <v>43921</v>
      </c>
      <c r="J8" s="16"/>
      <c r="N8" s="16"/>
      <c r="O8" s="16"/>
      <c r="P8" s="16"/>
      <c r="Q8" s="16"/>
      <c r="R8" s="16"/>
      <c r="S8" s="16"/>
      <c r="T8" s="16"/>
      <c r="AT8" s="84" t="s">
        <v>249</v>
      </c>
      <c r="AU8" s="84" t="s">
        <v>249</v>
      </c>
      <c r="AV8" s="84" t="s">
        <v>249</v>
      </c>
      <c r="AW8" s="84" t="s">
        <v>249</v>
      </c>
      <c r="AX8" s="93"/>
      <c r="AY8" s="94"/>
      <c r="AZ8" s="95"/>
      <c r="BA8" s="88"/>
      <c r="BD8" s="96"/>
      <c r="BH8" s="97" t="s">
        <v>292</v>
      </c>
      <c r="BI8" s="98">
        <f>COUNTIF(BA:BA,BH8)</f>
        <v>0</v>
      </c>
      <c r="BJ8" s="37">
        <f t="shared" si="0"/>
        <v>0</v>
      </c>
      <c r="BK8" s="38" t="e">
        <f t="shared" si="1"/>
        <v>#DIV/0!</v>
      </c>
      <c r="BO8" s="99" t="s">
        <v>273</v>
      </c>
      <c r="BP8" s="101" t="s">
        <v>299</v>
      </c>
      <c r="BQ8" s="101" t="s">
        <v>300</v>
      </c>
    </row>
    <row r="9" spans="1:69" s="29" customFormat="1" ht="15.95" customHeight="1">
      <c r="A9" s="91" t="s">
        <v>236</v>
      </c>
      <c r="B9" s="29" t="s">
        <v>336</v>
      </c>
      <c r="C9" s="17" t="s">
        <v>805</v>
      </c>
      <c r="D9" s="14" t="s">
        <v>806</v>
      </c>
      <c r="E9" s="14" t="s">
        <v>807</v>
      </c>
      <c r="F9" s="29" t="s">
        <v>373</v>
      </c>
      <c r="G9" s="12" t="s">
        <v>578</v>
      </c>
      <c r="H9" s="29" t="s">
        <v>243</v>
      </c>
      <c r="I9" s="92">
        <v>43921</v>
      </c>
      <c r="J9" s="16">
        <v>0</v>
      </c>
      <c r="K9" s="110">
        <v>17994245</v>
      </c>
      <c r="L9" s="110">
        <v>11602819</v>
      </c>
      <c r="M9" s="110">
        <v>14279548</v>
      </c>
      <c r="N9" s="16">
        <v>0</v>
      </c>
      <c r="O9" s="16">
        <v>0</v>
      </c>
      <c r="P9" s="16">
        <v>0</v>
      </c>
      <c r="Q9" s="16">
        <v>0</v>
      </c>
      <c r="R9" s="16">
        <v>0</v>
      </c>
      <c r="S9" s="16">
        <v>0</v>
      </c>
      <c r="T9" s="16">
        <v>0</v>
      </c>
      <c r="U9" s="110">
        <v>1370000</v>
      </c>
      <c r="V9" s="110">
        <v>1245206</v>
      </c>
      <c r="W9" s="110">
        <v>969315</v>
      </c>
      <c r="X9" s="110">
        <v>689315</v>
      </c>
      <c r="Y9" s="110">
        <v>320000</v>
      </c>
      <c r="AO9" s="16" t="s">
        <v>290</v>
      </c>
      <c r="AP9" s="16" t="s">
        <v>246</v>
      </c>
      <c r="AQ9" s="29" t="s">
        <v>808</v>
      </c>
      <c r="AR9" s="79">
        <v>44055</v>
      </c>
      <c r="AS9" s="29" t="s">
        <v>260</v>
      </c>
      <c r="AT9" s="84" t="s">
        <v>244</v>
      </c>
      <c r="AU9" s="84" t="s">
        <v>244</v>
      </c>
      <c r="AV9" s="84" t="s">
        <v>249</v>
      </c>
      <c r="AW9" s="84" t="s">
        <v>249</v>
      </c>
      <c r="AX9" s="93" t="s">
        <v>809</v>
      </c>
      <c r="AY9" s="94"/>
      <c r="AZ9" s="95"/>
      <c r="BA9" s="88"/>
      <c r="BD9" s="96"/>
      <c r="BH9" s="97" t="s">
        <v>299</v>
      </c>
      <c r="BI9" s="98">
        <f t="shared" ref="BI9:BI15" si="2">COUNTIF(BA:BA,BH9)</f>
        <v>0</v>
      </c>
      <c r="BJ9" s="37">
        <f t="shared" si="0"/>
        <v>0</v>
      </c>
      <c r="BK9" s="38" t="e">
        <f>COUNTIFS(BD:BD, "Error accepted",BA:BA,BH9)/$BI$16</f>
        <v>#DIV/0!</v>
      </c>
      <c r="BO9" s="99" t="s">
        <v>273</v>
      </c>
      <c r="BP9" s="101" t="s">
        <v>306</v>
      </c>
      <c r="BQ9" s="101" t="s">
        <v>307</v>
      </c>
    </row>
    <row r="10" spans="1:69" s="16" customFormat="1" ht="15.95" customHeight="1">
      <c r="A10" s="15" t="s">
        <v>236</v>
      </c>
      <c r="B10" s="16" t="s">
        <v>341</v>
      </c>
      <c r="C10" s="17" t="s">
        <v>810</v>
      </c>
      <c r="D10" s="14" t="s">
        <v>811</v>
      </c>
      <c r="E10" s="14" t="s">
        <v>812</v>
      </c>
      <c r="F10" s="16" t="s">
        <v>241</v>
      </c>
      <c r="G10" s="16" t="s">
        <v>242</v>
      </c>
      <c r="H10" s="16" t="s">
        <v>243</v>
      </c>
      <c r="I10" s="79">
        <v>43921</v>
      </c>
      <c r="J10" s="16" t="s">
        <v>260</v>
      </c>
      <c r="K10" s="16" t="s">
        <v>260</v>
      </c>
      <c r="L10" s="16" t="s">
        <v>260</v>
      </c>
      <c r="M10" s="16" t="s">
        <v>260</v>
      </c>
      <c r="N10" s="16" t="s">
        <v>260</v>
      </c>
      <c r="O10" s="16" t="s">
        <v>260</v>
      </c>
      <c r="P10" s="16" t="s">
        <v>244</v>
      </c>
      <c r="Q10" s="16" t="s">
        <v>260</v>
      </c>
      <c r="R10" s="16" t="s">
        <v>260</v>
      </c>
      <c r="S10" s="16" t="s">
        <v>260</v>
      </c>
      <c r="T10" s="16" t="s">
        <v>260</v>
      </c>
      <c r="U10" s="16" t="s">
        <v>260</v>
      </c>
      <c r="V10" s="16" t="s">
        <v>260</v>
      </c>
      <c r="W10" s="16" t="s">
        <v>260</v>
      </c>
      <c r="X10" s="16" t="s">
        <v>260</v>
      </c>
      <c r="Y10" s="16" t="s">
        <v>260</v>
      </c>
      <c r="AR10" s="79"/>
      <c r="AS10"/>
      <c r="AT10" s="23" t="s">
        <v>249</v>
      </c>
      <c r="AU10" s="23" t="s">
        <v>249</v>
      </c>
      <c r="AV10" s="23" t="s">
        <v>249</v>
      </c>
      <c r="AW10" s="23" t="s">
        <v>249</v>
      </c>
      <c r="AX10" s="23"/>
      <c r="AY10" s="72"/>
      <c r="AZ10" s="71"/>
      <c r="BA10" s="25"/>
      <c r="BD10" s="26"/>
      <c r="BG10" s="29"/>
      <c r="BH10" s="35" t="s">
        <v>306</v>
      </c>
      <c r="BI10" s="36">
        <f t="shared" si="2"/>
        <v>0</v>
      </c>
      <c r="BJ10" s="37">
        <f t="shared" si="0"/>
        <v>0</v>
      </c>
      <c r="BK10" s="38" t="e">
        <f t="shared" si="1"/>
        <v>#DIV/0!</v>
      </c>
      <c r="BL10" s="29"/>
      <c r="BM10" s="29"/>
      <c r="BO10" s="3" t="s">
        <v>273</v>
      </c>
      <c r="BP10" s="5" t="s">
        <v>311</v>
      </c>
      <c r="BQ10" s="5" t="s">
        <v>312</v>
      </c>
    </row>
    <row r="11" spans="1:69" s="29" customFormat="1" ht="15.95" customHeight="1">
      <c r="A11" s="91" t="s">
        <v>236</v>
      </c>
      <c r="B11" s="29" t="s">
        <v>341</v>
      </c>
      <c r="C11" s="17" t="s">
        <v>813</v>
      </c>
      <c r="D11" s="14" t="s">
        <v>814</v>
      </c>
      <c r="E11" s="14" t="s">
        <v>815</v>
      </c>
      <c r="F11" s="29" t="s">
        <v>241</v>
      </c>
      <c r="G11" s="29" t="s">
        <v>816</v>
      </c>
      <c r="H11" s="29" t="s">
        <v>243</v>
      </c>
      <c r="I11" s="92">
        <v>43921</v>
      </c>
      <c r="J11" s="29" t="s">
        <v>770</v>
      </c>
      <c r="K11" s="29" t="s">
        <v>770</v>
      </c>
      <c r="L11" s="29" t="s">
        <v>770</v>
      </c>
      <c r="M11" s="29" t="s">
        <v>770</v>
      </c>
      <c r="N11" s="29" t="s">
        <v>770</v>
      </c>
      <c r="O11" s="29" t="s">
        <v>770</v>
      </c>
      <c r="P11" s="29" t="s">
        <v>770</v>
      </c>
      <c r="Q11" s="29" t="s">
        <v>770</v>
      </c>
      <c r="R11" s="29" t="s">
        <v>770</v>
      </c>
      <c r="S11" s="29" t="s">
        <v>770</v>
      </c>
      <c r="T11" s="29" t="s">
        <v>770</v>
      </c>
      <c r="U11" s="29" t="s">
        <v>817</v>
      </c>
      <c r="V11" s="29" t="s">
        <v>770</v>
      </c>
      <c r="W11" s="29" t="s">
        <v>770</v>
      </c>
      <c r="X11" s="29" t="s">
        <v>770</v>
      </c>
      <c r="Y11" s="29" t="s">
        <v>770</v>
      </c>
      <c r="AO11" s="16" t="s">
        <v>290</v>
      </c>
      <c r="AP11" s="16" t="s">
        <v>246</v>
      </c>
      <c r="AQ11" s="29" t="s">
        <v>808</v>
      </c>
      <c r="AR11" s="79">
        <v>44055</v>
      </c>
      <c r="AS11" s="29" t="s">
        <v>260</v>
      </c>
      <c r="AT11" s="84" t="s">
        <v>244</v>
      </c>
      <c r="AU11" s="84" t="s">
        <v>244</v>
      </c>
      <c r="AV11" s="84" t="s">
        <v>249</v>
      </c>
      <c r="AW11" s="84" t="s">
        <v>249</v>
      </c>
      <c r="AX11" s="23" t="s">
        <v>818</v>
      </c>
      <c r="AY11" s="94"/>
      <c r="AZ11" s="95"/>
      <c r="BA11" s="88"/>
      <c r="BD11" s="96"/>
      <c r="BH11" s="97" t="s">
        <v>311</v>
      </c>
      <c r="BI11" s="98">
        <f t="shared" si="2"/>
        <v>0</v>
      </c>
      <c r="BJ11" s="37">
        <f t="shared" si="0"/>
        <v>0</v>
      </c>
      <c r="BK11" s="38" t="e">
        <f t="shared" si="1"/>
        <v>#DIV/0!</v>
      </c>
      <c r="BO11" s="101" t="s">
        <v>317</v>
      </c>
      <c r="BP11" s="101" t="s">
        <v>316</v>
      </c>
      <c r="BQ11" s="101" t="s">
        <v>318</v>
      </c>
    </row>
    <row r="12" spans="1:69" s="16" customFormat="1" ht="15.95" customHeight="1">
      <c r="A12" s="15" t="s">
        <v>236</v>
      </c>
      <c r="B12" s="16" t="s">
        <v>354</v>
      </c>
      <c r="C12" s="17" t="s">
        <v>819</v>
      </c>
      <c r="D12" s="14" t="s">
        <v>820</v>
      </c>
      <c r="E12" s="14" t="s">
        <v>821</v>
      </c>
      <c r="F12" s="16" t="s">
        <v>241</v>
      </c>
      <c r="G12" s="16" t="s">
        <v>242</v>
      </c>
      <c r="H12" s="16" t="s">
        <v>243</v>
      </c>
      <c r="I12" s="79">
        <v>43921</v>
      </c>
      <c r="J12" s="16" t="s">
        <v>249</v>
      </c>
      <c r="K12" s="16" t="s">
        <v>249</v>
      </c>
      <c r="L12" s="16" t="s">
        <v>249</v>
      </c>
      <c r="M12" s="16" t="s">
        <v>249</v>
      </c>
      <c r="N12" s="16" t="s">
        <v>249</v>
      </c>
      <c r="O12" s="16" t="s">
        <v>249</v>
      </c>
      <c r="P12" s="16" t="s">
        <v>249</v>
      </c>
      <c r="Q12" s="16" t="s">
        <v>249</v>
      </c>
      <c r="R12" s="16" t="s">
        <v>249</v>
      </c>
      <c r="S12" s="16" t="s">
        <v>249</v>
      </c>
      <c r="T12" s="16" t="s">
        <v>249</v>
      </c>
      <c r="U12" s="16" t="s">
        <v>244</v>
      </c>
      <c r="V12" s="16" t="s">
        <v>244</v>
      </c>
      <c r="W12" s="16" t="s">
        <v>244</v>
      </c>
      <c r="X12" s="16" t="s">
        <v>244</v>
      </c>
      <c r="Y12" s="16" t="s">
        <v>244</v>
      </c>
      <c r="AO12" s="16" t="s">
        <v>290</v>
      </c>
      <c r="AP12" s="16" t="s">
        <v>246</v>
      </c>
      <c r="AQ12" s="16" t="s">
        <v>397</v>
      </c>
      <c r="AR12" s="79">
        <v>44055</v>
      </c>
      <c r="AS12" s="16" t="s">
        <v>260</v>
      </c>
      <c r="AT12" s="23" t="s">
        <v>244</v>
      </c>
      <c r="AU12" s="23" t="s">
        <v>244</v>
      </c>
      <c r="AV12" s="23" t="s">
        <v>249</v>
      </c>
      <c r="AW12" s="23" t="s">
        <v>249</v>
      </c>
      <c r="AX12" s="24" t="s">
        <v>398</v>
      </c>
      <c r="AY12" s="72"/>
      <c r="AZ12" s="71"/>
      <c r="BA12" s="25"/>
      <c r="BD12" s="26"/>
      <c r="BG12" s="29"/>
      <c r="BH12" s="35" t="s">
        <v>316</v>
      </c>
      <c r="BI12" s="36">
        <f t="shared" si="2"/>
        <v>0</v>
      </c>
      <c r="BJ12" s="37">
        <f t="shared" si="0"/>
        <v>0</v>
      </c>
      <c r="BK12" s="38" t="e">
        <f t="shared" si="1"/>
        <v>#DIV/0!</v>
      </c>
      <c r="BL12" s="29"/>
      <c r="BM12" s="29"/>
      <c r="BO12" s="5" t="s">
        <v>317</v>
      </c>
      <c r="BP12" s="5" t="s">
        <v>322</v>
      </c>
      <c r="BQ12" s="5" t="s">
        <v>323</v>
      </c>
    </row>
    <row r="13" spans="1:69" s="16" customFormat="1" ht="15.95" customHeight="1">
      <c r="A13" s="15" t="s">
        <v>236</v>
      </c>
      <c r="B13" s="16" t="s">
        <v>354</v>
      </c>
      <c r="C13" s="17" t="s">
        <v>822</v>
      </c>
      <c r="D13" s="14" t="s">
        <v>823</v>
      </c>
      <c r="E13" s="14" t="s">
        <v>824</v>
      </c>
      <c r="F13" s="16" t="s">
        <v>241</v>
      </c>
      <c r="G13" s="16" t="s">
        <v>242</v>
      </c>
      <c r="H13" s="16" t="s">
        <v>243</v>
      </c>
      <c r="I13" s="79">
        <v>43921</v>
      </c>
      <c r="J13" s="16" t="s">
        <v>244</v>
      </c>
      <c r="K13" s="16" t="s">
        <v>249</v>
      </c>
      <c r="L13" s="16" t="s">
        <v>249</v>
      </c>
      <c r="M13" s="16" t="s">
        <v>249</v>
      </c>
      <c r="N13" s="16" t="s">
        <v>249</v>
      </c>
      <c r="O13" s="16" t="s">
        <v>249</v>
      </c>
      <c r="P13" s="16" t="s">
        <v>249</v>
      </c>
      <c r="Q13" s="16" t="s">
        <v>249</v>
      </c>
      <c r="R13" s="16" t="s">
        <v>244</v>
      </c>
      <c r="S13" s="16" t="s">
        <v>244</v>
      </c>
      <c r="T13" s="16" t="s">
        <v>244</v>
      </c>
      <c r="U13" s="16" t="s">
        <v>244</v>
      </c>
      <c r="V13" s="16" t="s">
        <v>244</v>
      </c>
      <c r="W13" s="16" t="s">
        <v>244</v>
      </c>
      <c r="X13" s="16" t="s">
        <v>244</v>
      </c>
      <c r="Y13" s="16" t="s">
        <v>244</v>
      </c>
      <c r="AO13" s="16" t="s">
        <v>290</v>
      </c>
      <c r="AP13" s="16" t="s">
        <v>246</v>
      </c>
      <c r="AQ13" s="16" t="s">
        <v>397</v>
      </c>
      <c r="AR13" s="79">
        <v>44055</v>
      </c>
      <c r="AS13" s="16" t="s">
        <v>260</v>
      </c>
      <c r="AT13" s="23" t="s">
        <v>244</v>
      </c>
      <c r="AU13" s="23" t="s">
        <v>244</v>
      </c>
      <c r="AV13" s="23" t="s">
        <v>249</v>
      </c>
      <c r="AW13" s="23" t="s">
        <v>249</v>
      </c>
      <c r="AX13" s="24" t="s">
        <v>825</v>
      </c>
      <c r="AY13" s="72"/>
      <c r="AZ13" s="71"/>
      <c r="BA13" s="25"/>
      <c r="BD13" s="26"/>
      <c r="BG13" s="29"/>
      <c r="BH13" s="35" t="s">
        <v>322</v>
      </c>
      <c r="BI13" s="36">
        <f t="shared" si="2"/>
        <v>0</v>
      </c>
      <c r="BJ13" s="37">
        <f t="shared" si="0"/>
        <v>0</v>
      </c>
      <c r="BK13" s="38" t="e">
        <f t="shared" si="1"/>
        <v>#DIV/0!</v>
      </c>
      <c r="BL13" s="29"/>
      <c r="BM13" s="29"/>
      <c r="BO13" s="5" t="s">
        <v>317</v>
      </c>
      <c r="BP13" s="5" t="s">
        <v>328</v>
      </c>
      <c r="BQ13" s="5" t="s">
        <v>329</v>
      </c>
    </row>
    <row r="14" spans="1:69" s="16" customFormat="1" ht="15.95" customHeight="1">
      <c r="A14" s="15" t="s">
        <v>236</v>
      </c>
      <c r="B14" s="16" t="s">
        <v>354</v>
      </c>
      <c r="C14" s="17" t="s">
        <v>826</v>
      </c>
      <c r="D14" s="14" t="s">
        <v>827</v>
      </c>
      <c r="E14" s="14" t="s">
        <v>828</v>
      </c>
      <c r="F14" s="16" t="s">
        <v>241</v>
      </c>
      <c r="G14" s="16" t="s">
        <v>242</v>
      </c>
      <c r="H14" s="16" t="s">
        <v>243</v>
      </c>
      <c r="I14" s="79">
        <v>43921</v>
      </c>
      <c r="J14" s="16" t="s">
        <v>260</v>
      </c>
      <c r="K14" s="16" t="s">
        <v>260</v>
      </c>
      <c r="L14" s="16" t="s">
        <v>260</v>
      </c>
      <c r="M14" s="16" t="s">
        <v>260</v>
      </c>
      <c r="N14" s="16" t="s">
        <v>260</v>
      </c>
      <c r="O14" s="16" t="s">
        <v>260</v>
      </c>
      <c r="P14" s="16" t="s">
        <v>260</v>
      </c>
      <c r="Q14" s="16" t="s">
        <v>260</v>
      </c>
      <c r="R14" s="16" t="s">
        <v>260</v>
      </c>
      <c r="S14" s="16" t="s">
        <v>260</v>
      </c>
      <c r="T14" s="16" t="s">
        <v>260</v>
      </c>
      <c r="U14" s="16" t="s">
        <v>260</v>
      </c>
      <c r="V14" s="16" t="s">
        <v>260</v>
      </c>
      <c r="W14" s="16" t="s">
        <v>260</v>
      </c>
      <c r="X14" s="16" t="s">
        <v>260</v>
      </c>
      <c r="Y14" s="16" t="s">
        <v>260</v>
      </c>
      <c r="AT14" s="23" t="s">
        <v>249</v>
      </c>
      <c r="AU14" s="23" t="s">
        <v>249</v>
      </c>
      <c r="AV14" s="23" t="s">
        <v>249</v>
      </c>
      <c r="AW14" s="23" t="s">
        <v>249</v>
      </c>
      <c r="AX14" s="24"/>
      <c r="AY14" s="72"/>
      <c r="AZ14" s="71"/>
      <c r="BA14" s="25"/>
      <c r="BD14" s="26"/>
      <c r="BG14" s="29"/>
      <c r="BH14" s="35" t="s">
        <v>328</v>
      </c>
      <c r="BI14" s="36">
        <f t="shared" si="2"/>
        <v>0</v>
      </c>
      <c r="BJ14" s="37">
        <f t="shared" si="0"/>
        <v>0</v>
      </c>
      <c r="BK14" s="38" t="e">
        <f t="shared" si="1"/>
        <v>#DIV/0!</v>
      </c>
      <c r="BL14" s="29"/>
      <c r="BM14" s="29"/>
      <c r="BO14" s="5" t="s">
        <v>317</v>
      </c>
      <c r="BP14" s="5" t="s">
        <v>334</v>
      </c>
      <c r="BQ14" s="5" t="s">
        <v>335</v>
      </c>
    </row>
    <row r="15" spans="1:69" s="16" customFormat="1" ht="15.95" customHeight="1" thickBot="1">
      <c r="A15" s="15" t="s">
        <v>236</v>
      </c>
      <c r="B15" s="16" t="s">
        <v>354</v>
      </c>
      <c r="C15" s="17" t="s">
        <v>829</v>
      </c>
      <c r="D15" s="14" t="s">
        <v>830</v>
      </c>
      <c r="E15" s="14" t="s">
        <v>831</v>
      </c>
      <c r="F15" s="16" t="s">
        <v>241</v>
      </c>
      <c r="G15" s="16" t="s">
        <v>242</v>
      </c>
      <c r="H15" s="16" t="s">
        <v>243</v>
      </c>
      <c r="I15" s="79">
        <v>43921</v>
      </c>
      <c r="J15" s="16" t="s">
        <v>249</v>
      </c>
      <c r="K15" s="16" t="s">
        <v>244</v>
      </c>
      <c r="L15" s="16" t="s">
        <v>244</v>
      </c>
      <c r="M15" s="16" t="s">
        <v>244</v>
      </c>
      <c r="N15" s="16" t="s">
        <v>244</v>
      </c>
      <c r="O15" s="16" t="s">
        <v>244</v>
      </c>
      <c r="P15" s="16" t="s">
        <v>244</v>
      </c>
      <c r="Q15" s="16" t="s">
        <v>244</v>
      </c>
      <c r="R15" s="16" t="s">
        <v>249</v>
      </c>
      <c r="S15" s="16" t="s">
        <v>249</v>
      </c>
      <c r="T15" s="16" t="s">
        <v>249</v>
      </c>
      <c r="U15" s="16" t="s">
        <v>249</v>
      </c>
      <c r="V15" s="16" t="s">
        <v>249</v>
      </c>
      <c r="W15" s="16" t="s">
        <v>249</v>
      </c>
      <c r="X15" s="16" t="s">
        <v>249</v>
      </c>
      <c r="Y15" s="16" t="s">
        <v>249</v>
      </c>
      <c r="AO15" s="16" t="s">
        <v>290</v>
      </c>
      <c r="AP15" s="16" t="s">
        <v>246</v>
      </c>
      <c r="AQ15" s="16" t="s">
        <v>832</v>
      </c>
      <c r="AR15" s="79">
        <v>44055</v>
      </c>
      <c r="AS15" s="16" t="s">
        <v>260</v>
      </c>
      <c r="AT15" s="23" t="s">
        <v>244</v>
      </c>
      <c r="AU15" s="23" t="s">
        <v>244</v>
      </c>
      <c r="AV15" s="23" t="s">
        <v>249</v>
      </c>
      <c r="AW15" s="23" t="s">
        <v>249</v>
      </c>
      <c r="AX15" s="72" t="s">
        <v>833</v>
      </c>
      <c r="AZ15" s="71"/>
      <c r="BA15" s="25"/>
      <c r="BD15" s="26"/>
      <c r="BG15" s="29"/>
      <c r="BH15" s="35" t="s">
        <v>334</v>
      </c>
      <c r="BI15" s="36">
        <f t="shared" si="2"/>
        <v>0</v>
      </c>
      <c r="BJ15" s="37">
        <f t="shared" si="0"/>
        <v>0</v>
      </c>
      <c r="BK15" s="38" t="e">
        <f t="shared" si="1"/>
        <v>#DIV/0!</v>
      </c>
      <c r="BL15" s="29"/>
      <c r="BM15" s="29"/>
    </row>
    <row r="16" spans="1:69" s="16" customFormat="1" ht="15.95" customHeight="1" thickBot="1">
      <c r="A16" s="15" t="s">
        <v>236</v>
      </c>
      <c r="B16" s="16" t="s">
        <v>354</v>
      </c>
      <c r="C16" s="17" t="s">
        <v>834</v>
      </c>
      <c r="D16" s="14" t="s">
        <v>835</v>
      </c>
      <c r="E16" s="14" t="s">
        <v>836</v>
      </c>
      <c r="F16" s="16" t="s">
        <v>241</v>
      </c>
      <c r="G16" s="16" t="s">
        <v>242</v>
      </c>
      <c r="H16" s="16" t="s">
        <v>243</v>
      </c>
      <c r="I16" s="79">
        <v>43921</v>
      </c>
      <c r="J16" s="16" t="s">
        <v>260</v>
      </c>
      <c r="K16" s="16" t="s">
        <v>260</v>
      </c>
      <c r="L16" s="16" t="s">
        <v>260</v>
      </c>
      <c r="M16" s="16" t="s">
        <v>260</v>
      </c>
      <c r="N16" s="16" t="s">
        <v>260</v>
      </c>
      <c r="O16" s="16" t="s">
        <v>260</v>
      </c>
      <c r="P16" s="16" t="s">
        <v>260</v>
      </c>
      <c r="Q16" s="16" t="s">
        <v>260</v>
      </c>
      <c r="R16" s="16" t="s">
        <v>260</v>
      </c>
      <c r="S16" s="16" t="s">
        <v>260</v>
      </c>
      <c r="T16" s="16" t="s">
        <v>260</v>
      </c>
      <c r="U16" s="16" t="s">
        <v>260</v>
      </c>
      <c r="V16" s="16" t="s">
        <v>260</v>
      </c>
      <c r="W16" s="16" t="s">
        <v>260</v>
      </c>
      <c r="X16" s="16" t="s">
        <v>260</v>
      </c>
      <c r="Y16" s="16" t="s">
        <v>260</v>
      </c>
      <c r="AT16" s="23" t="s">
        <v>249</v>
      </c>
      <c r="AU16" s="23" t="s">
        <v>249</v>
      </c>
      <c r="AV16" s="23" t="s">
        <v>249</v>
      </c>
      <c r="AW16" s="23" t="s">
        <v>249</v>
      </c>
      <c r="AX16" s="24"/>
      <c r="AY16" s="72"/>
      <c r="AZ16" s="71"/>
      <c r="BA16" s="25"/>
      <c r="BD16" s="26"/>
      <c r="BG16" s="29"/>
      <c r="BH16" s="39" t="s">
        <v>340</v>
      </c>
      <c r="BI16" s="39">
        <f>SUM(BI5:BI15)</f>
        <v>0</v>
      </c>
      <c r="BJ16" s="40">
        <f>SUM(BJ5:BJ15)</f>
        <v>0</v>
      </c>
      <c r="BK16" s="40" t="e">
        <f>SUM(BK5:BK15)</f>
        <v>#DIV/0!</v>
      </c>
      <c r="BL16" s="29"/>
      <c r="BM16" s="29"/>
    </row>
    <row r="17" spans="1:65" s="16" customFormat="1" ht="15.95" customHeight="1" thickBot="1">
      <c r="A17" s="15" t="s">
        <v>236</v>
      </c>
      <c r="B17" s="16" t="s">
        <v>354</v>
      </c>
      <c r="C17" s="17" t="s">
        <v>837</v>
      </c>
      <c r="D17" s="14" t="s">
        <v>838</v>
      </c>
      <c r="E17" s="14" t="s">
        <v>839</v>
      </c>
      <c r="F17" s="16" t="s">
        <v>840</v>
      </c>
      <c r="G17" s="16" t="s">
        <v>841</v>
      </c>
      <c r="H17" s="16" t="s">
        <v>243</v>
      </c>
      <c r="I17" s="79">
        <v>43921</v>
      </c>
      <c r="J17" s="156">
        <v>43293</v>
      </c>
      <c r="K17" s="156">
        <v>42261</v>
      </c>
      <c r="L17" s="156">
        <v>43208</v>
      </c>
      <c r="M17" s="155"/>
      <c r="N17" s="155">
        <v>43025</v>
      </c>
      <c r="O17" s="157">
        <v>43406</v>
      </c>
      <c r="P17" s="156">
        <v>43407</v>
      </c>
      <c r="Q17" s="156"/>
      <c r="R17" s="156">
        <v>43712</v>
      </c>
      <c r="S17" s="155"/>
      <c r="T17" s="155"/>
      <c r="U17" s="156">
        <v>42094</v>
      </c>
      <c r="V17" s="156">
        <v>43236</v>
      </c>
      <c r="W17" s="156">
        <v>43406</v>
      </c>
      <c r="X17" s="157">
        <v>43406</v>
      </c>
      <c r="Y17" s="156">
        <v>43564</v>
      </c>
      <c r="Z17" s="18"/>
      <c r="AA17" s="18"/>
      <c r="AB17" s="18"/>
      <c r="AC17" s="18"/>
      <c r="AD17" s="18"/>
      <c r="AE17" s="18"/>
      <c r="AF17" s="18"/>
      <c r="AG17" s="18"/>
      <c r="AH17" s="18"/>
      <c r="AI17" s="18"/>
      <c r="AJ17" s="18"/>
      <c r="AK17" s="18"/>
      <c r="AL17" s="18"/>
      <c r="AM17" s="18"/>
      <c r="AN17" s="18"/>
      <c r="AO17" s="16" t="s">
        <v>842</v>
      </c>
      <c r="AP17" s="16" t="s">
        <v>843</v>
      </c>
      <c r="AQ17" s="16">
        <v>15</v>
      </c>
      <c r="AR17" s="79">
        <v>44055</v>
      </c>
      <c r="AS17" s="130" t="s">
        <v>844</v>
      </c>
      <c r="AT17" s="23" t="s">
        <v>249</v>
      </c>
      <c r="AU17" s="23" t="s">
        <v>244</v>
      </c>
      <c r="AV17" s="23" t="s">
        <v>249</v>
      </c>
      <c r="AW17" s="23" t="s">
        <v>249</v>
      </c>
      <c r="AX17" s="23" t="s">
        <v>845</v>
      </c>
      <c r="AY17" s="72"/>
      <c r="AZ17" s="71"/>
      <c r="BA17" s="25"/>
      <c r="BD17" s="26"/>
      <c r="BG17" s="29"/>
      <c r="BH17" s="34" t="s">
        <v>346</v>
      </c>
      <c r="BI17" s="41">
        <f>1-BJ16</f>
        <v>1</v>
      </c>
      <c r="BJ17" s="34" t="s">
        <v>347</v>
      </c>
      <c r="BK17" s="41" t="e">
        <f>1-BK16</f>
        <v>#DIV/0!</v>
      </c>
      <c r="BL17" s="29"/>
      <c r="BM17" s="29"/>
    </row>
    <row r="18" spans="1:65" s="16" customFormat="1" ht="15.95" customHeight="1">
      <c r="A18" s="15" t="s">
        <v>236</v>
      </c>
      <c r="B18" s="16" t="s">
        <v>354</v>
      </c>
      <c r="C18" s="17" t="s">
        <v>846</v>
      </c>
      <c r="D18" s="14" t="s">
        <v>847</v>
      </c>
      <c r="E18" s="14" t="s">
        <v>848</v>
      </c>
      <c r="F18" s="16" t="s">
        <v>840</v>
      </c>
      <c r="G18" s="16" t="s">
        <v>849</v>
      </c>
      <c r="H18" s="16" t="s">
        <v>243</v>
      </c>
      <c r="I18" s="79">
        <v>43921</v>
      </c>
      <c r="J18" s="18"/>
      <c r="K18" s="18"/>
      <c r="L18" s="18"/>
      <c r="M18" s="79">
        <v>43666</v>
      </c>
      <c r="N18" s="79"/>
      <c r="O18" s="79"/>
      <c r="P18" s="79"/>
      <c r="Q18" s="156">
        <v>43705</v>
      </c>
      <c r="R18" s="79"/>
      <c r="S18" s="79">
        <v>43678</v>
      </c>
      <c r="T18" s="79">
        <v>43699</v>
      </c>
      <c r="U18" s="131"/>
      <c r="V18" s="18"/>
      <c r="W18" s="18"/>
      <c r="X18" s="18"/>
      <c r="Y18" s="18"/>
      <c r="Z18" s="18"/>
      <c r="AA18" s="18"/>
      <c r="AB18" s="18"/>
      <c r="AC18" s="18"/>
      <c r="AD18" s="18"/>
      <c r="AE18" s="18"/>
      <c r="AF18" s="18"/>
      <c r="AG18" s="18"/>
      <c r="AH18" s="18"/>
      <c r="AI18" s="18"/>
      <c r="AJ18" s="18"/>
      <c r="AK18" s="18"/>
      <c r="AL18" s="18"/>
      <c r="AM18" s="18"/>
      <c r="AN18" s="18"/>
      <c r="AO18" s="16" t="s">
        <v>290</v>
      </c>
      <c r="AP18" s="16" t="s">
        <v>246</v>
      </c>
      <c r="AQ18" s="16">
        <v>71</v>
      </c>
      <c r="AR18" s="79">
        <v>44055</v>
      </c>
      <c r="AS18" s="16" t="s">
        <v>260</v>
      </c>
      <c r="AT18" s="23" t="s">
        <v>244</v>
      </c>
      <c r="AU18" s="23" t="s">
        <v>244</v>
      </c>
      <c r="AV18" s="23" t="s">
        <v>249</v>
      </c>
      <c r="AW18" s="23" t="s">
        <v>249</v>
      </c>
      <c r="AX18" s="24" t="s">
        <v>850</v>
      </c>
      <c r="AY18" s="72"/>
      <c r="AZ18" s="71"/>
      <c r="BA18" s="25"/>
      <c r="BD18" s="26"/>
      <c r="BG18" s="29"/>
      <c r="BH18" s="29"/>
      <c r="BI18" s="29"/>
      <c r="BJ18" s="29"/>
      <c r="BK18" s="29"/>
      <c r="BL18" s="29"/>
      <c r="BM18" s="29"/>
    </row>
    <row r="19" spans="1:65" s="16" customFormat="1" ht="15.95" customHeight="1">
      <c r="A19" s="15" t="s">
        <v>236</v>
      </c>
      <c r="B19" s="16" t="s">
        <v>354</v>
      </c>
      <c r="C19" s="17" t="s">
        <v>851</v>
      </c>
      <c r="D19" s="14" t="s">
        <v>852</v>
      </c>
      <c r="E19" s="14" t="s">
        <v>853</v>
      </c>
      <c r="F19" s="16" t="s">
        <v>373</v>
      </c>
      <c r="G19" s="16" t="s">
        <v>854</v>
      </c>
      <c r="H19" s="16" t="s">
        <v>243</v>
      </c>
      <c r="I19" s="79">
        <v>43921</v>
      </c>
      <c r="J19" s="16">
        <v>0</v>
      </c>
      <c r="K19" s="16">
        <v>1</v>
      </c>
      <c r="M19" s="16">
        <v>0</v>
      </c>
      <c r="N19" s="16">
        <v>3</v>
      </c>
      <c r="O19" s="16">
        <v>1</v>
      </c>
      <c r="P19" s="16">
        <v>2</v>
      </c>
      <c r="Q19" s="16">
        <v>2</v>
      </c>
      <c r="R19" s="16">
        <v>2</v>
      </c>
      <c r="S19" s="16">
        <v>0</v>
      </c>
      <c r="T19" s="16">
        <v>0</v>
      </c>
      <c r="U19" s="16">
        <v>1</v>
      </c>
      <c r="V19" s="16">
        <v>2</v>
      </c>
      <c r="W19" s="16">
        <v>0</v>
      </c>
      <c r="X19" s="16">
        <v>0</v>
      </c>
      <c r="Y19" s="16">
        <v>1</v>
      </c>
      <c r="AO19" s="16" t="s">
        <v>290</v>
      </c>
      <c r="AP19" s="16" t="s">
        <v>246</v>
      </c>
      <c r="AQ19" s="16" t="s">
        <v>397</v>
      </c>
      <c r="AR19" s="79">
        <v>44055</v>
      </c>
      <c r="AS19" s="16" t="s">
        <v>260</v>
      </c>
      <c r="AT19" s="23" t="s">
        <v>244</v>
      </c>
      <c r="AU19" s="23" t="s">
        <v>244</v>
      </c>
      <c r="AV19" s="23" t="s">
        <v>249</v>
      </c>
      <c r="AW19" s="23" t="s">
        <v>249</v>
      </c>
      <c r="AX19" s="24" t="s">
        <v>398</v>
      </c>
      <c r="AY19" s="72"/>
      <c r="AZ19" s="71"/>
      <c r="BA19" s="25"/>
      <c r="BD19" s="26"/>
      <c r="BG19" s="29"/>
      <c r="BH19" s="29"/>
      <c r="BI19" s="29"/>
      <c r="BJ19" s="29"/>
      <c r="BK19" s="29"/>
      <c r="BL19" s="29"/>
      <c r="BM19" s="29"/>
    </row>
    <row r="20" spans="1:65" s="16" customFormat="1" ht="15.95" customHeight="1">
      <c r="A20" s="15" t="s">
        <v>236</v>
      </c>
      <c r="B20" s="16" t="s">
        <v>354</v>
      </c>
      <c r="C20" s="17" t="s">
        <v>855</v>
      </c>
      <c r="D20" s="14" t="s">
        <v>856</v>
      </c>
      <c r="E20" s="14" t="s">
        <v>857</v>
      </c>
      <c r="F20" s="16" t="s">
        <v>373</v>
      </c>
      <c r="G20" s="16" t="s">
        <v>374</v>
      </c>
      <c r="H20" s="16" t="s">
        <v>243</v>
      </c>
      <c r="I20" s="79">
        <v>43921</v>
      </c>
      <c r="J20" s="16">
        <v>0</v>
      </c>
      <c r="K20" s="16">
        <v>0</v>
      </c>
      <c r="L20" s="16">
        <v>0</v>
      </c>
      <c r="M20" s="16">
        <v>0</v>
      </c>
      <c r="N20" s="16">
        <v>800</v>
      </c>
      <c r="O20" s="16">
        <v>800</v>
      </c>
      <c r="P20" s="16">
        <v>4000</v>
      </c>
      <c r="Q20" s="16">
        <v>0</v>
      </c>
      <c r="R20" s="16">
        <v>0</v>
      </c>
      <c r="S20" s="16">
        <v>0</v>
      </c>
      <c r="T20" s="16">
        <v>0</v>
      </c>
      <c r="U20" s="16">
        <v>0</v>
      </c>
      <c r="V20" s="16">
        <v>0</v>
      </c>
      <c r="W20" s="16">
        <v>0</v>
      </c>
      <c r="X20" s="16">
        <v>0</v>
      </c>
      <c r="Y20" s="16">
        <v>0</v>
      </c>
      <c r="AO20" s="16" t="s">
        <v>290</v>
      </c>
      <c r="AP20" s="16" t="s">
        <v>246</v>
      </c>
      <c r="AQ20" s="16">
        <v>90</v>
      </c>
      <c r="AR20" s="79">
        <v>44055</v>
      </c>
      <c r="AS20" s="16" t="s">
        <v>260</v>
      </c>
      <c r="AT20" s="23" t="s">
        <v>244</v>
      </c>
      <c r="AU20" s="23" t="s">
        <v>244</v>
      </c>
      <c r="AV20" s="23" t="s">
        <v>249</v>
      </c>
      <c r="AW20" s="23" t="s">
        <v>249</v>
      </c>
      <c r="AX20" s="24" t="s">
        <v>858</v>
      </c>
      <c r="AY20" s="72"/>
      <c r="AZ20" s="71"/>
      <c r="BA20" s="25"/>
      <c r="BD20" s="26"/>
      <c r="BG20" s="29"/>
      <c r="BH20" s="29"/>
      <c r="BI20" s="29"/>
      <c r="BJ20" s="29"/>
      <c r="BK20" s="29"/>
      <c r="BL20" s="29"/>
      <c r="BM20" s="29"/>
    </row>
    <row r="21" spans="1:65" s="16" customFormat="1" ht="15.95" customHeight="1">
      <c r="A21" s="15" t="s">
        <v>236</v>
      </c>
      <c r="B21" s="16" t="s">
        <v>376</v>
      </c>
      <c r="C21" s="17" t="s">
        <v>859</v>
      </c>
      <c r="D21" s="14" t="s">
        <v>860</v>
      </c>
      <c r="E21" s="14" t="s">
        <v>860</v>
      </c>
      <c r="F21" s="16" t="s">
        <v>241</v>
      </c>
      <c r="G21" s="16" t="s">
        <v>242</v>
      </c>
      <c r="H21" s="16" t="s">
        <v>243</v>
      </c>
      <c r="I21" s="79">
        <v>43921</v>
      </c>
      <c r="J21" s="16" t="s">
        <v>249</v>
      </c>
      <c r="K21" s="16" t="s">
        <v>249</v>
      </c>
      <c r="L21" s="16" t="s">
        <v>249</v>
      </c>
      <c r="M21" s="16" t="s">
        <v>249</v>
      </c>
      <c r="N21" s="16" t="s">
        <v>244</v>
      </c>
      <c r="O21" s="16" t="s">
        <v>249</v>
      </c>
      <c r="P21" s="16" t="s">
        <v>249</v>
      </c>
      <c r="Q21" s="16" t="s">
        <v>249</v>
      </c>
      <c r="R21" s="16" t="s">
        <v>244</v>
      </c>
      <c r="S21" s="16" t="s">
        <v>249</v>
      </c>
      <c r="T21" s="16" t="s">
        <v>249</v>
      </c>
      <c r="U21" s="16" t="s">
        <v>249</v>
      </c>
      <c r="V21" s="16" t="s">
        <v>249</v>
      </c>
      <c r="W21" s="16" t="s">
        <v>249</v>
      </c>
      <c r="X21" s="16" t="s">
        <v>249</v>
      </c>
      <c r="Y21" s="16" t="s">
        <v>249</v>
      </c>
      <c r="AO21" s="16" t="s">
        <v>290</v>
      </c>
      <c r="AP21" s="16" t="s">
        <v>246</v>
      </c>
      <c r="AQ21" s="16" t="s">
        <v>861</v>
      </c>
      <c r="AR21" s="79">
        <v>44055</v>
      </c>
      <c r="AS21" t="s">
        <v>381</v>
      </c>
      <c r="AT21" s="23" t="s">
        <v>249</v>
      </c>
      <c r="AU21" s="23" t="s">
        <v>249</v>
      </c>
      <c r="AV21" s="23" t="s">
        <v>249</v>
      </c>
      <c r="AW21" s="23" t="s">
        <v>249</v>
      </c>
      <c r="AX21" s="23" t="s">
        <v>250</v>
      </c>
      <c r="AY21" s="72"/>
      <c r="AZ21" s="71"/>
      <c r="BA21" s="25"/>
      <c r="BD21" s="26"/>
      <c r="BG21" s="29"/>
      <c r="BH21" s="29"/>
      <c r="BI21" s="29"/>
      <c r="BJ21" s="29"/>
      <c r="BK21" s="29"/>
      <c r="BL21" s="29"/>
      <c r="BM21" s="29"/>
    </row>
    <row r="22" spans="1:65" s="16" customFormat="1" ht="15.95" customHeight="1">
      <c r="A22" s="15" t="s">
        <v>236</v>
      </c>
      <c r="B22" s="16" t="s">
        <v>376</v>
      </c>
      <c r="C22" s="17" t="s">
        <v>862</v>
      </c>
      <c r="D22" s="14" t="s">
        <v>863</v>
      </c>
      <c r="E22" s="14" t="s">
        <v>863</v>
      </c>
      <c r="F22" s="16" t="s">
        <v>241</v>
      </c>
      <c r="G22" s="16" t="s">
        <v>242</v>
      </c>
      <c r="H22" s="16" t="s">
        <v>243</v>
      </c>
      <c r="I22" s="79">
        <v>43921</v>
      </c>
      <c r="J22" s="16" t="s">
        <v>244</v>
      </c>
      <c r="K22" s="16" t="s">
        <v>244</v>
      </c>
      <c r="L22" s="16" t="s">
        <v>244</v>
      </c>
      <c r="M22" s="16" t="s">
        <v>244</v>
      </c>
      <c r="N22" s="16" t="s">
        <v>244</v>
      </c>
      <c r="O22" s="16" t="s">
        <v>244</v>
      </c>
      <c r="P22" s="16" t="s">
        <v>244</v>
      </c>
      <c r="Q22" s="16" t="s">
        <v>244</v>
      </c>
      <c r="R22" s="16" t="s">
        <v>244</v>
      </c>
      <c r="S22" s="16" t="s">
        <v>244</v>
      </c>
      <c r="T22" s="16" t="s">
        <v>244</v>
      </c>
      <c r="U22" s="16" t="s">
        <v>244</v>
      </c>
      <c r="V22" s="16" t="s">
        <v>244</v>
      </c>
      <c r="W22" s="16" t="s">
        <v>244</v>
      </c>
      <c r="X22" s="16" t="s">
        <v>244</v>
      </c>
      <c r="Y22" s="16" t="s">
        <v>244</v>
      </c>
      <c r="AO22" s="16" t="s">
        <v>290</v>
      </c>
      <c r="AP22" s="16" t="s">
        <v>246</v>
      </c>
      <c r="AQ22" s="16">
        <v>71</v>
      </c>
      <c r="AR22" s="79">
        <v>44055</v>
      </c>
      <c r="AS22" s="16" t="s">
        <v>260</v>
      </c>
      <c r="AT22" s="23" t="s">
        <v>244</v>
      </c>
      <c r="AU22" s="23" t="s">
        <v>244</v>
      </c>
      <c r="AV22" s="23" t="s">
        <v>249</v>
      </c>
      <c r="AW22" s="23" t="s">
        <v>249</v>
      </c>
      <c r="AX22" s="24" t="s">
        <v>850</v>
      </c>
      <c r="AY22" s="72"/>
      <c r="AZ22" s="71"/>
      <c r="BA22" s="25"/>
      <c r="BD22" s="26"/>
      <c r="BG22" s="29"/>
      <c r="BH22" s="29"/>
      <c r="BI22" s="29"/>
      <c r="BJ22" s="29"/>
      <c r="BK22" s="29"/>
      <c r="BL22" s="29"/>
      <c r="BM22" s="29"/>
    </row>
    <row r="23" spans="1:65" s="16" customFormat="1" ht="15.95" customHeight="1">
      <c r="A23" s="15" t="s">
        <v>236</v>
      </c>
      <c r="B23" s="16" t="s">
        <v>376</v>
      </c>
      <c r="C23" s="17" t="s">
        <v>864</v>
      </c>
      <c r="D23" s="14" t="s">
        <v>865</v>
      </c>
      <c r="E23" s="14" t="s">
        <v>866</v>
      </c>
      <c r="F23" s="16" t="s">
        <v>241</v>
      </c>
      <c r="G23" s="16" t="s">
        <v>242</v>
      </c>
      <c r="H23" s="16" t="s">
        <v>243</v>
      </c>
      <c r="I23" s="79">
        <v>43921</v>
      </c>
      <c r="J23" s="16" t="s">
        <v>249</v>
      </c>
      <c r="K23" s="16" t="s">
        <v>244</v>
      </c>
      <c r="L23" s="16" t="s">
        <v>244</v>
      </c>
      <c r="M23" s="16" t="s">
        <v>249</v>
      </c>
      <c r="N23" s="16" t="s">
        <v>244</v>
      </c>
      <c r="O23" s="16" t="s">
        <v>244</v>
      </c>
      <c r="P23" s="16" t="s">
        <v>244</v>
      </c>
      <c r="Q23" s="16" t="s">
        <v>244</v>
      </c>
      <c r="R23" s="16" t="s">
        <v>249</v>
      </c>
      <c r="S23" s="16" t="s">
        <v>249</v>
      </c>
      <c r="T23" s="16" t="s">
        <v>249</v>
      </c>
      <c r="U23" s="16" t="s">
        <v>244</v>
      </c>
      <c r="V23" s="16" t="s">
        <v>244</v>
      </c>
      <c r="W23" s="16" t="s">
        <v>244</v>
      </c>
      <c r="X23" s="16" t="s">
        <v>244</v>
      </c>
      <c r="Y23" s="16" t="s">
        <v>244</v>
      </c>
      <c r="AO23" s="16" t="s">
        <v>290</v>
      </c>
      <c r="AP23" s="16" t="s">
        <v>246</v>
      </c>
      <c r="AQ23" s="16">
        <v>72</v>
      </c>
      <c r="AR23" s="79">
        <v>44055</v>
      </c>
      <c r="AS23" s="16" t="s">
        <v>260</v>
      </c>
      <c r="AT23" s="23" t="s">
        <v>244</v>
      </c>
      <c r="AU23" s="23" t="s">
        <v>244</v>
      </c>
      <c r="AV23" s="23" t="s">
        <v>244</v>
      </c>
      <c r="AW23" s="23" t="s">
        <v>244</v>
      </c>
      <c r="AX23" s="24" t="s">
        <v>411</v>
      </c>
      <c r="AY23" s="72"/>
      <c r="AZ23" s="71"/>
      <c r="BA23" s="25"/>
      <c r="BD23" s="26"/>
      <c r="BG23" s="29"/>
      <c r="BH23" s="29"/>
      <c r="BI23" s="29"/>
      <c r="BJ23" s="29"/>
      <c r="BK23" s="29"/>
      <c r="BL23" s="29"/>
      <c r="BM23" s="29"/>
    </row>
    <row r="24" spans="1:65" s="16" customFormat="1" ht="15.95" customHeight="1">
      <c r="A24" s="15" t="s">
        <v>236</v>
      </c>
      <c r="B24" s="16" t="s">
        <v>376</v>
      </c>
      <c r="C24" s="17" t="s">
        <v>867</v>
      </c>
      <c r="D24" s="14" t="s">
        <v>868</v>
      </c>
      <c r="E24" s="14" t="s">
        <v>869</v>
      </c>
      <c r="F24" s="16" t="s">
        <v>241</v>
      </c>
      <c r="G24" s="16" t="s">
        <v>242</v>
      </c>
      <c r="H24" s="16" t="s">
        <v>243</v>
      </c>
      <c r="I24" s="79">
        <v>43921</v>
      </c>
      <c r="J24" s="16" t="s">
        <v>249</v>
      </c>
      <c r="K24" s="16" t="s">
        <v>244</v>
      </c>
      <c r="L24" s="16" t="s">
        <v>244</v>
      </c>
      <c r="M24" s="16" t="s">
        <v>249</v>
      </c>
      <c r="N24" s="16" t="s">
        <v>244</v>
      </c>
      <c r="O24" s="16" t="s">
        <v>244</v>
      </c>
      <c r="P24" s="16" t="s">
        <v>244</v>
      </c>
      <c r="Q24" s="16" t="s">
        <v>244</v>
      </c>
      <c r="R24" s="16" t="s">
        <v>249</v>
      </c>
      <c r="S24" s="16" t="s">
        <v>249</v>
      </c>
      <c r="T24" s="16" t="s">
        <v>249</v>
      </c>
      <c r="U24" s="16" t="s">
        <v>244</v>
      </c>
      <c r="V24" s="16" t="s">
        <v>244</v>
      </c>
      <c r="W24" s="16" t="s">
        <v>244</v>
      </c>
      <c r="X24" s="16" t="s">
        <v>244</v>
      </c>
      <c r="Y24" s="16" t="s">
        <v>244</v>
      </c>
      <c r="AO24" s="16" t="s">
        <v>290</v>
      </c>
      <c r="AP24" s="16" t="s">
        <v>246</v>
      </c>
      <c r="AQ24" s="16">
        <v>72</v>
      </c>
      <c r="AR24" s="79">
        <v>44055</v>
      </c>
      <c r="AS24" t="s">
        <v>260</v>
      </c>
      <c r="AT24" s="23" t="s">
        <v>244</v>
      </c>
      <c r="AU24" s="23" t="s">
        <v>249</v>
      </c>
      <c r="AV24" s="23" t="s">
        <v>249</v>
      </c>
      <c r="AW24" s="23" t="s">
        <v>249</v>
      </c>
      <c r="AX24" s="24" t="s">
        <v>411</v>
      </c>
      <c r="AY24" s="72"/>
      <c r="AZ24" s="71"/>
      <c r="BA24" s="25"/>
      <c r="BD24" s="26"/>
      <c r="BG24" s="29"/>
      <c r="BH24" s="29"/>
      <c r="BI24" s="29"/>
      <c r="BJ24" s="29"/>
      <c r="BK24" s="29"/>
      <c r="BL24" s="29"/>
      <c r="BM24" s="29"/>
    </row>
    <row r="25" spans="1:65" s="16" customFormat="1" ht="15.95" customHeight="1">
      <c r="A25" s="15" t="s">
        <v>236</v>
      </c>
      <c r="B25" s="16" t="s">
        <v>376</v>
      </c>
      <c r="C25" s="17" t="s">
        <v>870</v>
      </c>
      <c r="D25" s="14" t="s">
        <v>871</v>
      </c>
      <c r="E25" s="14" t="s">
        <v>871</v>
      </c>
      <c r="F25" s="16" t="s">
        <v>373</v>
      </c>
      <c r="G25" s="16" t="s">
        <v>872</v>
      </c>
      <c r="H25" s="16" t="s">
        <v>243</v>
      </c>
      <c r="I25" s="79">
        <v>43921</v>
      </c>
      <c r="N25" s="16">
        <v>59</v>
      </c>
      <c r="R25" s="16">
        <v>49</v>
      </c>
      <c r="AO25" s="16" t="s">
        <v>290</v>
      </c>
      <c r="AP25" s="16" t="s">
        <v>246</v>
      </c>
      <c r="AQ25" s="16">
        <v>15</v>
      </c>
      <c r="AR25" s="79">
        <v>44055</v>
      </c>
      <c r="AS25" s="130" t="s">
        <v>844</v>
      </c>
      <c r="AT25" s="23" t="s">
        <v>249</v>
      </c>
      <c r="AU25" s="23" t="s">
        <v>244</v>
      </c>
      <c r="AV25" s="23" t="s">
        <v>249</v>
      </c>
      <c r="AW25" s="23" t="s">
        <v>249</v>
      </c>
      <c r="AX25" s="23" t="s">
        <v>250</v>
      </c>
      <c r="AY25" s="72"/>
      <c r="AZ25" s="71"/>
      <c r="BA25" s="25"/>
      <c r="BD25" s="26"/>
      <c r="BG25" s="29"/>
      <c r="BH25" s="29"/>
      <c r="BI25" s="29"/>
      <c r="BJ25" s="29"/>
      <c r="BK25" s="29"/>
      <c r="BL25" s="29"/>
      <c r="BM25" s="29"/>
    </row>
    <row r="26" spans="1:65" s="16" customFormat="1" ht="15.95" customHeight="1">
      <c r="A26" s="15" t="s">
        <v>236</v>
      </c>
      <c r="B26" s="16" t="s">
        <v>376</v>
      </c>
      <c r="C26" s="17" t="s">
        <v>873</v>
      </c>
      <c r="D26" s="14" t="s">
        <v>874</v>
      </c>
      <c r="E26" s="14" t="s">
        <v>875</v>
      </c>
      <c r="F26" s="16" t="s">
        <v>373</v>
      </c>
      <c r="G26" s="16" t="s">
        <v>410</v>
      </c>
      <c r="H26" s="16" t="s">
        <v>243</v>
      </c>
      <c r="I26" s="79">
        <v>43921</v>
      </c>
      <c r="J26" s="16">
        <v>7</v>
      </c>
      <c r="K26" s="16">
        <v>7</v>
      </c>
      <c r="L26" s="16">
        <v>7</v>
      </c>
      <c r="M26" s="16">
        <v>2</v>
      </c>
      <c r="N26" s="16">
        <v>6</v>
      </c>
      <c r="O26" s="16">
        <v>5</v>
      </c>
      <c r="P26" s="16">
        <v>7</v>
      </c>
      <c r="Q26" s="16">
        <v>5</v>
      </c>
      <c r="R26" s="16">
        <v>2</v>
      </c>
      <c r="S26" s="16">
        <v>1</v>
      </c>
      <c r="T26" s="16">
        <v>2</v>
      </c>
      <c r="U26" s="16">
        <v>6</v>
      </c>
      <c r="V26" s="16">
        <v>7</v>
      </c>
      <c r="W26" s="16">
        <v>7</v>
      </c>
      <c r="X26" s="16">
        <v>6</v>
      </c>
      <c r="Y26" s="16">
        <v>7</v>
      </c>
      <c r="AO26" s="16" t="s">
        <v>290</v>
      </c>
      <c r="AP26" s="16" t="s">
        <v>246</v>
      </c>
      <c r="AQ26" s="16">
        <v>71</v>
      </c>
      <c r="AR26" s="79">
        <v>44055</v>
      </c>
      <c r="AS26" s="16" t="s">
        <v>260</v>
      </c>
      <c r="AT26" s="23" t="s">
        <v>244</v>
      </c>
      <c r="AU26" s="23" t="s">
        <v>244</v>
      </c>
      <c r="AV26" s="23" t="s">
        <v>249</v>
      </c>
      <c r="AW26" s="23" t="s">
        <v>249</v>
      </c>
      <c r="AX26" s="24" t="s">
        <v>850</v>
      </c>
      <c r="AY26" s="72"/>
      <c r="AZ26" s="71"/>
      <c r="BA26" s="25"/>
      <c r="BD26" s="26"/>
      <c r="BG26" s="29"/>
      <c r="BH26" s="29"/>
      <c r="BI26" s="29"/>
      <c r="BJ26" s="29"/>
      <c r="BK26" s="29"/>
      <c r="BL26" s="29"/>
      <c r="BM26" s="29"/>
    </row>
    <row r="27" spans="1:65" s="16" customFormat="1" ht="15.95" customHeight="1">
      <c r="A27" s="15" t="s">
        <v>236</v>
      </c>
      <c r="B27" s="16" t="s">
        <v>376</v>
      </c>
      <c r="C27" s="17" t="s">
        <v>876</v>
      </c>
      <c r="D27" s="14" t="s">
        <v>877</v>
      </c>
      <c r="E27" s="14" t="s">
        <v>878</v>
      </c>
      <c r="F27" s="16" t="s">
        <v>373</v>
      </c>
      <c r="G27" s="16" t="s">
        <v>410</v>
      </c>
      <c r="H27" s="16" t="s">
        <v>243</v>
      </c>
      <c r="I27" s="79">
        <v>43921</v>
      </c>
      <c r="J27" s="16">
        <v>7</v>
      </c>
      <c r="K27" s="16">
        <v>7</v>
      </c>
      <c r="L27" s="16">
        <v>7</v>
      </c>
      <c r="M27" s="16">
        <v>2</v>
      </c>
      <c r="N27" s="16">
        <v>7</v>
      </c>
      <c r="O27" s="16">
        <v>7</v>
      </c>
      <c r="P27" s="16">
        <v>7</v>
      </c>
      <c r="Q27" s="16">
        <v>5</v>
      </c>
      <c r="R27" s="16">
        <v>4</v>
      </c>
      <c r="S27" s="16">
        <v>2</v>
      </c>
      <c r="T27" s="16">
        <v>3</v>
      </c>
      <c r="U27" s="16">
        <v>7</v>
      </c>
      <c r="V27" s="16">
        <v>7</v>
      </c>
      <c r="W27" s="16">
        <v>7</v>
      </c>
      <c r="X27" s="16">
        <v>7</v>
      </c>
      <c r="Y27" s="16">
        <v>7</v>
      </c>
      <c r="AO27" s="16" t="s">
        <v>290</v>
      </c>
      <c r="AP27" s="16" t="s">
        <v>246</v>
      </c>
      <c r="AQ27" s="16">
        <v>71</v>
      </c>
      <c r="AR27" s="79">
        <v>44055</v>
      </c>
      <c r="AS27" s="16" t="s">
        <v>260</v>
      </c>
      <c r="AT27" s="23" t="s">
        <v>244</v>
      </c>
      <c r="AU27" s="23" t="s">
        <v>244</v>
      </c>
      <c r="AV27" s="23" t="s">
        <v>249</v>
      </c>
      <c r="AW27" s="23" t="s">
        <v>249</v>
      </c>
      <c r="AX27" s="24" t="s">
        <v>850</v>
      </c>
      <c r="AY27" s="72"/>
      <c r="AZ27" s="71"/>
      <c r="BA27" s="25"/>
      <c r="BD27" s="26"/>
      <c r="BG27" s="29"/>
      <c r="BH27" s="29"/>
      <c r="BI27" s="29"/>
      <c r="BJ27" s="29"/>
      <c r="BK27" s="29"/>
      <c r="BL27" s="29"/>
      <c r="BM27" s="29"/>
    </row>
    <row r="28" spans="1:65" s="16" customFormat="1" ht="15.95" customHeight="1">
      <c r="A28" s="15" t="s">
        <v>236</v>
      </c>
      <c r="B28" s="16" t="s">
        <v>412</v>
      </c>
      <c r="C28" s="17" t="s">
        <v>879</v>
      </c>
      <c r="D28" s="14" t="s">
        <v>880</v>
      </c>
      <c r="E28" s="14" t="s">
        <v>881</v>
      </c>
      <c r="F28" s="16" t="s">
        <v>241</v>
      </c>
      <c r="G28" s="16" t="s">
        <v>242</v>
      </c>
      <c r="H28" s="16" t="s">
        <v>243</v>
      </c>
      <c r="I28" s="79">
        <v>43921</v>
      </c>
      <c r="J28" s="16" t="s">
        <v>249</v>
      </c>
      <c r="K28" s="16" t="s">
        <v>249</v>
      </c>
      <c r="L28" s="16" t="s">
        <v>249</v>
      </c>
      <c r="M28" s="16" t="s">
        <v>249</v>
      </c>
      <c r="N28" s="16" t="s">
        <v>249</v>
      </c>
      <c r="O28" s="16" t="s">
        <v>249</v>
      </c>
      <c r="P28" s="16" t="s">
        <v>244</v>
      </c>
      <c r="Q28" s="16" t="s">
        <v>249</v>
      </c>
      <c r="R28" s="16" t="s">
        <v>249</v>
      </c>
      <c r="S28" s="16" t="s">
        <v>249</v>
      </c>
      <c r="T28" s="16" t="s">
        <v>249</v>
      </c>
      <c r="U28" s="16" t="s">
        <v>244</v>
      </c>
      <c r="V28" s="16" t="s">
        <v>244</v>
      </c>
      <c r="W28" s="16" t="s">
        <v>244</v>
      </c>
      <c r="X28" s="16" t="s">
        <v>249</v>
      </c>
      <c r="Y28" s="16" t="s">
        <v>249</v>
      </c>
      <c r="AO28" s="16" t="s">
        <v>290</v>
      </c>
      <c r="AP28" s="16" t="s">
        <v>246</v>
      </c>
      <c r="AQ28" s="16" t="s">
        <v>882</v>
      </c>
      <c r="AR28" s="79">
        <v>44055</v>
      </c>
      <c r="AS28" s="16" t="s">
        <v>260</v>
      </c>
      <c r="AT28" s="23" t="s">
        <v>244</v>
      </c>
      <c r="AU28" s="23" t="s">
        <v>244</v>
      </c>
      <c r="AV28" s="23" t="s">
        <v>249</v>
      </c>
      <c r="AW28" s="23" t="s">
        <v>249</v>
      </c>
      <c r="AX28" s="24" t="s">
        <v>883</v>
      </c>
      <c r="AY28" s="72"/>
      <c r="AZ28" s="71"/>
      <c r="BA28" s="25"/>
      <c r="BD28" s="26"/>
      <c r="BG28" s="29"/>
      <c r="BH28" s="29"/>
      <c r="BI28" s="29"/>
      <c r="BJ28" s="29"/>
      <c r="BK28" s="29"/>
      <c r="BL28" s="29"/>
      <c r="BM28" s="29"/>
    </row>
    <row r="29" spans="1:65" s="16" customFormat="1" ht="15.95" customHeight="1">
      <c r="A29" s="15" t="s">
        <v>236</v>
      </c>
      <c r="B29" s="16" t="s">
        <v>412</v>
      </c>
      <c r="C29" s="17" t="s">
        <v>884</v>
      </c>
      <c r="D29" s="14" t="s">
        <v>885</v>
      </c>
      <c r="E29" s="14" t="s">
        <v>886</v>
      </c>
      <c r="F29" s="16" t="s">
        <v>241</v>
      </c>
      <c r="G29" s="16" t="s">
        <v>242</v>
      </c>
      <c r="H29" s="16" t="s">
        <v>243</v>
      </c>
      <c r="I29" s="79">
        <v>43921</v>
      </c>
      <c r="J29" s="16" t="s">
        <v>249</v>
      </c>
      <c r="K29" s="16" t="s">
        <v>249</v>
      </c>
      <c r="L29" s="16" t="s">
        <v>249</v>
      </c>
      <c r="M29" s="16" t="s">
        <v>249</v>
      </c>
      <c r="N29" s="16" t="s">
        <v>249</v>
      </c>
      <c r="O29" s="16" t="s">
        <v>249</v>
      </c>
      <c r="P29" s="16" t="s">
        <v>244</v>
      </c>
      <c r="Q29" s="16" t="s">
        <v>249</v>
      </c>
      <c r="R29" s="16" t="s">
        <v>249</v>
      </c>
      <c r="S29" s="16" t="s">
        <v>249</v>
      </c>
      <c r="T29" s="16" t="s">
        <v>249</v>
      </c>
      <c r="U29" s="16" t="s">
        <v>244</v>
      </c>
      <c r="V29" s="16" t="s">
        <v>244</v>
      </c>
      <c r="W29" s="16" t="s">
        <v>244</v>
      </c>
      <c r="X29" s="16" t="s">
        <v>249</v>
      </c>
      <c r="Y29" s="16" t="s">
        <v>249</v>
      </c>
      <c r="AO29" s="16" t="s">
        <v>290</v>
      </c>
      <c r="AP29" s="16" t="s">
        <v>246</v>
      </c>
      <c r="AQ29" s="16" t="s">
        <v>882</v>
      </c>
      <c r="AR29" s="79">
        <v>44055</v>
      </c>
      <c r="AS29" s="16" t="s">
        <v>260</v>
      </c>
      <c r="AT29" s="23" t="s">
        <v>244</v>
      </c>
      <c r="AU29" s="23" t="s">
        <v>244</v>
      </c>
      <c r="AV29" s="23" t="s">
        <v>249</v>
      </c>
      <c r="AW29" s="23" t="s">
        <v>249</v>
      </c>
      <c r="AX29" s="24" t="s">
        <v>883</v>
      </c>
      <c r="AY29" s="72"/>
      <c r="AZ29" s="71"/>
      <c r="BA29" s="25"/>
      <c r="BD29" s="26"/>
      <c r="BG29" s="29"/>
      <c r="BH29" s="29"/>
      <c r="BI29" s="29"/>
      <c r="BJ29" s="29"/>
      <c r="BK29" s="29"/>
      <c r="BL29" s="29"/>
      <c r="BM29" s="29"/>
    </row>
    <row r="30" spans="1:65" s="16" customFormat="1" ht="15.95" customHeight="1">
      <c r="A30" s="15" t="s">
        <v>236</v>
      </c>
      <c r="B30" s="16" t="s">
        <v>412</v>
      </c>
      <c r="C30" s="17" t="s">
        <v>887</v>
      </c>
      <c r="D30" s="14" t="s">
        <v>888</v>
      </c>
      <c r="E30" s="14" t="s">
        <v>889</v>
      </c>
      <c r="F30" s="16" t="s">
        <v>241</v>
      </c>
      <c r="G30" s="16" t="s">
        <v>242</v>
      </c>
      <c r="H30" s="16" t="s">
        <v>243</v>
      </c>
      <c r="I30" s="79">
        <v>43921</v>
      </c>
      <c r="J30" s="16" t="s">
        <v>260</v>
      </c>
      <c r="K30" s="16" t="s">
        <v>260</v>
      </c>
      <c r="L30" s="16" t="s">
        <v>260</v>
      </c>
      <c r="M30" s="16" t="s">
        <v>260</v>
      </c>
      <c r="N30" s="16" t="s">
        <v>260</v>
      </c>
      <c r="O30" s="16" t="s">
        <v>260</v>
      </c>
      <c r="P30" s="16" t="s">
        <v>260</v>
      </c>
      <c r="Q30" s="16" t="s">
        <v>260</v>
      </c>
      <c r="R30" s="16" t="s">
        <v>260</v>
      </c>
      <c r="S30" s="16" t="s">
        <v>260</v>
      </c>
      <c r="T30" s="16" t="s">
        <v>260</v>
      </c>
      <c r="U30" s="16" t="s">
        <v>260</v>
      </c>
      <c r="V30" s="16" t="s">
        <v>260</v>
      </c>
      <c r="W30" s="16" t="s">
        <v>260</v>
      </c>
      <c r="X30" s="16" t="s">
        <v>260</v>
      </c>
      <c r="Y30" s="16" t="s">
        <v>260</v>
      </c>
      <c r="AR30" s="79"/>
      <c r="AT30" s="23" t="s">
        <v>249</v>
      </c>
      <c r="AU30" s="23" t="s">
        <v>249</v>
      </c>
      <c r="AV30" s="23" t="s">
        <v>249</v>
      </c>
      <c r="AW30" s="23" t="s">
        <v>249</v>
      </c>
      <c r="AX30" s="24"/>
      <c r="AY30" s="72"/>
      <c r="AZ30" s="71"/>
      <c r="BA30" s="25"/>
      <c r="BD30" s="26"/>
      <c r="BG30" s="29"/>
      <c r="BH30" s="29"/>
      <c r="BI30" s="29"/>
      <c r="BJ30" s="29"/>
      <c r="BK30" s="29"/>
      <c r="BL30" s="29"/>
      <c r="BM30" s="29"/>
    </row>
    <row r="31" spans="1:65" s="16" customFormat="1" ht="15.95" customHeight="1">
      <c r="A31" s="15" t="s">
        <v>236</v>
      </c>
      <c r="B31" s="16" t="s">
        <v>412</v>
      </c>
      <c r="C31" s="17" t="s">
        <v>890</v>
      </c>
      <c r="D31" s="14" t="s">
        <v>891</v>
      </c>
      <c r="E31" s="14" t="s">
        <v>892</v>
      </c>
      <c r="F31" s="16" t="s">
        <v>241</v>
      </c>
      <c r="G31" s="16" t="s">
        <v>242</v>
      </c>
      <c r="H31" s="16" t="s">
        <v>243</v>
      </c>
      <c r="I31" s="79">
        <v>43921</v>
      </c>
      <c r="J31" s="16" t="s">
        <v>249</v>
      </c>
      <c r="K31" s="16" t="s">
        <v>244</v>
      </c>
      <c r="L31" s="16" t="s">
        <v>244</v>
      </c>
      <c r="M31" s="16" t="s">
        <v>249</v>
      </c>
      <c r="N31" s="16" t="s">
        <v>249</v>
      </c>
      <c r="O31" s="16" t="s">
        <v>249</v>
      </c>
      <c r="P31" s="16" t="s">
        <v>249</v>
      </c>
      <c r="Q31" s="16" t="s">
        <v>244</v>
      </c>
      <c r="R31" s="16" t="s">
        <v>249</v>
      </c>
      <c r="S31" s="16" t="s">
        <v>249</v>
      </c>
      <c r="T31" s="16" t="s">
        <v>249</v>
      </c>
      <c r="U31" s="16" t="s">
        <v>244</v>
      </c>
      <c r="V31" s="16" t="s">
        <v>249</v>
      </c>
      <c r="W31" s="16" t="s">
        <v>249</v>
      </c>
      <c r="X31" s="16" t="s">
        <v>244</v>
      </c>
      <c r="Y31" s="16" t="s">
        <v>249</v>
      </c>
      <c r="AO31" s="16" t="s">
        <v>290</v>
      </c>
      <c r="AP31" s="16" t="s">
        <v>246</v>
      </c>
      <c r="AQ31" s="16">
        <v>80</v>
      </c>
      <c r="AR31" s="79">
        <v>44055</v>
      </c>
      <c r="AS31" s="16" t="s">
        <v>260</v>
      </c>
      <c r="AT31" s="23" t="s">
        <v>244</v>
      </c>
      <c r="AU31" s="23" t="s">
        <v>244</v>
      </c>
      <c r="AV31" s="23" t="s">
        <v>249</v>
      </c>
      <c r="AW31" s="23" t="s">
        <v>249</v>
      </c>
      <c r="AX31" s="24" t="s">
        <v>893</v>
      </c>
      <c r="AY31" s="72"/>
      <c r="AZ31" s="71"/>
      <c r="BA31" s="25"/>
      <c r="BD31" s="26"/>
      <c r="BG31" s="29"/>
      <c r="BH31" s="29"/>
      <c r="BI31" s="29"/>
      <c r="BJ31" s="29"/>
      <c r="BK31" s="29"/>
      <c r="BL31" s="29"/>
      <c r="BM31" s="29"/>
    </row>
    <row r="32" spans="1:65" s="135" customFormat="1" ht="60" customHeight="1">
      <c r="A32" s="121" t="s">
        <v>207</v>
      </c>
      <c r="B32" s="121" t="s">
        <v>208</v>
      </c>
      <c r="C32" s="121" t="s">
        <v>209</v>
      </c>
      <c r="D32" s="121" t="s">
        <v>210</v>
      </c>
      <c r="E32" s="121" t="s">
        <v>211</v>
      </c>
      <c r="F32" s="121" t="s">
        <v>212</v>
      </c>
      <c r="G32" s="121" t="s">
        <v>213</v>
      </c>
      <c r="H32" s="121" t="s">
        <v>214</v>
      </c>
      <c r="I32" s="121" t="s">
        <v>216</v>
      </c>
      <c r="J32" s="122" t="s">
        <v>894</v>
      </c>
      <c r="K32" s="122" t="s">
        <v>750</v>
      </c>
      <c r="L32" s="122" t="s">
        <v>895</v>
      </c>
      <c r="M32" s="122" t="s">
        <v>896</v>
      </c>
      <c r="N32" s="122" t="s">
        <v>753</v>
      </c>
      <c r="O32" s="122" t="s">
        <v>754</v>
      </c>
      <c r="P32" s="122" t="s">
        <v>897</v>
      </c>
      <c r="Q32" s="122" t="s">
        <v>755</v>
      </c>
      <c r="R32" s="122" t="s">
        <v>898</v>
      </c>
      <c r="S32" s="122" t="s">
        <v>760</v>
      </c>
      <c r="T32" s="122" t="s">
        <v>899</v>
      </c>
      <c r="U32" s="122" t="s">
        <v>900</v>
      </c>
      <c r="V32" s="122" t="s">
        <v>763</v>
      </c>
      <c r="W32" s="122" t="s">
        <v>764</v>
      </c>
      <c r="X32" s="123" t="s">
        <v>901</v>
      </c>
      <c r="Y32" s="123" t="s">
        <v>902</v>
      </c>
      <c r="Z32" s="129" t="s">
        <v>903</v>
      </c>
      <c r="AA32" s="159" t="s">
        <v>765</v>
      </c>
      <c r="AB32" s="159" t="s">
        <v>766</v>
      </c>
      <c r="AC32" s="159" t="s">
        <v>767</v>
      </c>
      <c r="AD32" s="159" t="s">
        <v>768</v>
      </c>
      <c r="AE32" s="159" t="s">
        <v>769</v>
      </c>
      <c r="AF32" s="159" t="s">
        <v>770</v>
      </c>
      <c r="AG32" s="159" t="s">
        <v>771</v>
      </c>
      <c r="AH32" s="159" t="s">
        <v>772</v>
      </c>
      <c r="AI32" s="159" t="s">
        <v>773</v>
      </c>
      <c r="AJ32" s="159" t="s">
        <v>774</v>
      </c>
      <c r="AK32" s="159" t="s">
        <v>775</v>
      </c>
      <c r="AL32" s="159" t="s">
        <v>776</v>
      </c>
      <c r="AM32" s="159"/>
      <c r="AN32" s="160" t="s">
        <v>777</v>
      </c>
      <c r="AO32" s="121" t="s">
        <v>217</v>
      </c>
      <c r="AP32" s="121" t="s">
        <v>218</v>
      </c>
      <c r="AQ32" s="121" t="s">
        <v>219</v>
      </c>
      <c r="AR32" s="121" t="s">
        <v>220</v>
      </c>
      <c r="AS32" s="121" t="s">
        <v>778</v>
      </c>
      <c r="AT32" s="121" t="s">
        <v>222</v>
      </c>
      <c r="AU32" s="121" t="s">
        <v>223</v>
      </c>
      <c r="AV32" s="121" t="s">
        <v>224</v>
      </c>
      <c r="AW32" s="121" t="s">
        <v>904</v>
      </c>
      <c r="AX32" s="132" t="s">
        <v>779</v>
      </c>
      <c r="AY32" s="133" t="s">
        <v>227</v>
      </c>
      <c r="AZ32" s="134" t="s">
        <v>228</v>
      </c>
      <c r="BA32" s="124" t="s">
        <v>229</v>
      </c>
      <c r="BB32" s="124" t="s">
        <v>230</v>
      </c>
      <c r="BC32" s="124" t="s">
        <v>231</v>
      </c>
      <c r="BD32" s="124" t="s">
        <v>232</v>
      </c>
      <c r="BE32" s="124" t="s">
        <v>233</v>
      </c>
      <c r="BF32" s="124" t="s">
        <v>234</v>
      </c>
      <c r="BG32" s="161"/>
      <c r="BH32" s="161"/>
      <c r="BI32" s="161"/>
      <c r="BJ32" s="161"/>
      <c r="BK32" s="161"/>
      <c r="BL32" s="161"/>
      <c r="BM32" s="161"/>
    </row>
    <row r="33" spans="1:56" s="16" customFormat="1" ht="15.95" customHeight="1">
      <c r="A33" s="15" t="s">
        <v>236</v>
      </c>
      <c r="B33" s="16" t="s">
        <v>294</v>
      </c>
      <c r="C33" s="17" t="s">
        <v>780</v>
      </c>
      <c r="D33" s="14" t="s">
        <v>781</v>
      </c>
      <c r="E33" s="14" t="s">
        <v>782</v>
      </c>
      <c r="F33" s="16" t="s">
        <v>241</v>
      </c>
      <c r="G33" s="16" t="s">
        <v>242</v>
      </c>
      <c r="H33" s="16" t="s">
        <v>684</v>
      </c>
      <c r="I33" s="79">
        <v>43555</v>
      </c>
      <c r="J33" s="16" t="s">
        <v>249</v>
      </c>
      <c r="K33" s="16" t="s">
        <v>249</v>
      </c>
      <c r="L33" s="16" t="s">
        <v>249</v>
      </c>
      <c r="M33" s="16" t="s">
        <v>249</v>
      </c>
      <c r="N33" s="16" t="s">
        <v>249</v>
      </c>
      <c r="O33" s="16" t="s">
        <v>249</v>
      </c>
      <c r="P33" s="16" t="s">
        <v>249</v>
      </c>
      <c r="Q33" s="16" t="s">
        <v>249</v>
      </c>
      <c r="R33" s="16" t="s">
        <v>249</v>
      </c>
      <c r="S33" s="16" t="s">
        <v>244</v>
      </c>
      <c r="T33" s="16" t="s">
        <v>244</v>
      </c>
      <c r="U33" s="16" t="s">
        <v>244</v>
      </c>
      <c r="V33" s="16" t="s">
        <v>249</v>
      </c>
      <c r="W33" s="16" t="s">
        <v>244</v>
      </c>
      <c r="X33" s="16" t="s">
        <v>249</v>
      </c>
      <c r="Y33" s="16" t="s">
        <v>249</v>
      </c>
      <c r="Z33" s="16" t="s">
        <v>249</v>
      </c>
      <c r="AO33" s="16" t="s">
        <v>592</v>
      </c>
      <c r="AP33" s="23" t="s">
        <v>593</v>
      </c>
      <c r="AQ33" s="16">
        <v>77</v>
      </c>
      <c r="AR33" s="79">
        <v>43661</v>
      </c>
      <c r="AS33" t="s">
        <v>691</v>
      </c>
      <c r="AT33" s="23" t="s">
        <v>249</v>
      </c>
      <c r="AU33" s="23" t="s">
        <v>249</v>
      </c>
      <c r="AV33" s="23" t="s">
        <v>249</v>
      </c>
      <c r="AW33" s="23" t="s">
        <v>249</v>
      </c>
      <c r="AX33" s="23" t="s">
        <v>680</v>
      </c>
      <c r="AY33" s="72"/>
      <c r="AZ33" s="71"/>
      <c r="BA33" s="25"/>
      <c r="BD33" s="26"/>
    </row>
    <row r="34" spans="1:56" s="16" customFormat="1" ht="15.95" customHeight="1">
      <c r="A34" s="15" t="s">
        <v>236</v>
      </c>
      <c r="B34" s="16" t="s">
        <v>294</v>
      </c>
      <c r="C34" s="17" t="s">
        <v>783</v>
      </c>
      <c r="D34" s="14" t="s">
        <v>784</v>
      </c>
      <c r="E34" s="14" t="s">
        <v>785</v>
      </c>
      <c r="F34" s="16" t="s">
        <v>241</v>
      </c>
      <c r="G34" s="16" t="s">
        <v>242</v>
      </c>
      <c r="H34" s="16" t="s">
        <v>684</v>
      </c>
      <c r="I34" s="79">
        <v>43555</v>
      </c>
      <c r="J34" s="16" t="s">
        <v>249</v>
      </c>
      <c r="K34" s="16" t="s">
        <v>244</v>
      </c>
      <c r="L34" s="16" t="s">
        <v>244</v>
      </c>
      <c r="M34" s="16" t="s">
        <v>244</v>
      </c>
      <c r="N34" s="16" t="s">
        <v>244</v>
      </c>
      <c r="O34" s="16" t="s">
        <v>249</v>
      </c>
      <c r="P34" s="16" t="s">
        <v>249</v>
      </c>
      <c r="Q34" s="16" t="s">
        <v>249</v>
      </c>
      <c r="R34" s="16" t="s">
        <v>244</v>
      </c>
      <c r="S34" s="16" t="s">
        <v>249</v>
      </c>
      <c r="T34" s="16" t="s">
        <v>244</v>
      </c>
      <c r="U34" s="16" t="s">
        <v>249</v>
      </c>
      <c r="V34" s="16" t="s">
        <v>249</v>
      </c>
      <c r="W34" s="16" t="s">
        <v>249</v>
      </c>
      <c r="X34" s="16" t="s">
        <v>249</v>
      </c>
      <c r="Y34" s="16" t="s">
        <v>249</v>
      </c>
      <c r="Z34" s="16" t="s">
        <v>249</v>
      </c>
      <c r="AO34" s="16" t="s">
        <v>592</v>
      </c>
      <c r="AP34" s="23" t="s">
        <v>593</v>
      </c>
      <c r="AQ34" s="16">
        <v>84</v>
      </c>
      <c r="AR34" s="79">
        <v>43661</v>
      </c>
      <c r="AS34" t="s">
        <v>905</v>
      </c>
      <c r="AT34" s="23" t="s">
        <v>249</v>
      </c>
      <c r="AU34" s="23" t="s">
        <v>249</v>
      </c>
      <c r="AV34" s="23" t="s">
        <v>249</v>
      </c>
      <c r="AW34" s="23" t="s">
        <v>249</v>
      </c>
      <c r="AX34" s="23" t="s">
        <v>680</v>
      </c>
      <c r="AY34" s="72"/>
      <c r="AZ34" s="71"/>
      <c r="BA34" s="25"/>
      <c r="BD34" s="26"/>
    </row>
    <row r="35" spans="1:56" s="16" customFormat="1" ht="15.95" customHeight="1">
      <c r="A35" s="15" t="s">
        <v>236</v>
      </c>
      <c r="B35" s="16" t="s">
        <v>336</v>
      </c>
      <c r="C35" s="17" t="s">
        <v>787</v>
      </c>
      <c r="D35" s="14" t="s">
        <v>788</v>
      </c>
      <c r="E35" s="14" t="s">
        <v>789</v>
      </c>
      <c r="F35" s="16" t="s">
        <v>373</v>
      </c>
      <c r="G35" s="12" t="s">
        <v>578</v>
      </c>
      <c r="H35" s="16" t="s">
        <v>684</v>
      </c>
      <c r="I35" s="79">
        <v>43555</v>
      </c>
      <c r="J35" s="16">
        <v>0</v>
      </c>
      <c r="K35" s="82">
        <v>10386644</v>
      </c>
      <c r="L35" s="82">
        <v>7514676</v>
      </c>
      <c r="M35" s="82">
        <v>4508282</v>
      </c>
      <c r="N35" s="16">
        <v>0</v>
      </c>
      <c r="O35" s="16">
        <v>0</v>
      </c>
      <c r="P35" s="16">
        <v>0</v>
      </c>
      <c r="Q35" s="16">
        <v>0</v>
      </c>
      <c r="R35" s="16">
        <v>0</v>
      </c>
      <c r="S35" s="16">
        <v>0</v>
      </c>
      <c r="T35" s="16">
        <v>0</v>
      </c>
      <c r="U35" s="16">
        <v>0</v>
      </c>
      <c r="V35" s="16">
        <v>0</v>
      </c>
      <c r="W35" s="16">
        <v>0</v>
      </c>
      <c r="X35" s="16">
        <v>0</v>
      </c>
      <c r="Y35" s="16">
        <v>0</v>
      </c>
      <c r="Z35" s="16">
        <v>0</v>
      </c>
      <c r="AO35" s="16" t="s">
        <v>592</v>
      </c>
      <c r="AP35" s="23" t="s">
        <v>593</v>
      </c>
      <c r="AQ35" s="16">
        <v>48</v>
      </c>
      <c r="AR35" s="79">
        <v>43661</v>
      </c>
      <c r="AS35" s="16" t="s">
        <v>260</v>
      </c>
      <c r="AT35" s="23" t="s">
        <v>244</v>
      </c>
      <c r="AU35" s="23" t="s">
        <v>244</v>
      </c>
      <c r="AV35" s="23" t="s">
        <v>249</v>
      </c>
      <c r="AW35" s="23" t="s">
        <v>249</v>
      </c>
      <c r="AX35" s="24" t="s">
        <v>906</v>
      </c>
      <c r="AY35" s="72"/>
      <c r="AZ35" s="71"/>
      <c r="BA35" s="25"/>
      <c r="BD35" s="26"/>
    </row>
    <row r="36" spans="1:56" s="29" customFormat="1" ht="15.95" customHeight="1">
      <c r="A36" s="91" t="s">
        <v>236</v>
      </c>
      <c r="B36" s="29" t="s">
        <v>336</v>
      </c>
      <c r="C36" s="17" t="s">
        <v>791</v>
      </c>
      <c r="D36" s="14" t="s">
        <v>792</v>
      </c>
      <c r="E36" s="14" t="s">
        <v>793</v>
      </c>
      <c r="F36" s="29" t="s">
        <v>373</v>
      </c>
      <c r="G36" s="12" t="s">
        <v>578</v>
      </c>
      <c r="H36" s="29" t="s">
        <v>684</v>
      </c>
      <c r="I36" s="92">
        <v>43555</v>
      </c>
      <c r="J36" s="16">
        <v>0</v>
      </c>
      <c r="K36" s="110">
        <v>2250000</v>
      </c>
      <c r="L36" s="110">
        <v>2250000</v>
      </c>
      <c r="M36" s="29">
        <v>0</v>
      </c>
      <c r="N36" s="16">
        <v>0</v>
      </c>
      <c r="O36" s="16">
        <v>0</v>
      </c>
      <c r="P36" s="16">
        <v>0</v>
      </c>
      <c r="Q36" s="16">
        <v>0</v>
      </c>
      <c r="R36" s="16">
        <v>0</v>
      </c>
      <c r="S36" s="110">
        <v>1230000</v>
      </c>
      <c r="T36" s="110">
        <v>300000</v>
      </c>
      <c r="U36" s="110">
        <v>120000</v>
      </c>
      <c r="V36" s="110">
        <v>80000</v>
      </c>
      <c r="W36" s="110">
        <v>314384</v>
      </c>
      <c r="X36" s="16">
        <v>0</v>
      </c>
      <c r="Y36" s="16">
        <v>0</v>
      </c>
      <c r="Z36" s="16">
        <v>0</v>
      </c>
      <c r="AO36" s="16" t="s">
        <v>592</v>
      </c>
      <c r="AP36" s="23" t="s">
        <v>593</v>
      </c>
      <c r="AQ36" s="16">
        <v>48</v>
      </c>
      <c r="AR36" s="79">
        <v>43661</v>
      </c>
      <c r="AS36" s="16" t="s">
        <v>260</v>
      </c>
      <c r="AT36" s="23" t="s">
        <v>244</v>
      </c>
      <c r="AU36" s="23" t="s">
        <v>244</v>
      </c>
      <c r="AV36" s="23" t="s">
        <v>249</v>
      </c>
      <c r="AW36" s="23" t="s">
        <v>249</v>
      </c>
      <c r="AX36" s="24" t="s">
        <v>907</v>
      </c>
      <c r="AY36" s="94"/>
      <c r="AZ36" s="95"/>
      <c r="BA36" s="88"/>
      <c r="BD36" s="96"/>
    </row>
    <row r="37" spans="1:56" s="16" customFormat="1" ht="15.95" customHeight="1">
      <c r="A37" s="15" t="s">
        <v>236</v>
      </c>
      <c r="B37" s="16" t="s">
        <v>336</v>
      </c>
      <c r="C37" s="17" t="s">
        <v>796</v>
      </c>
      <c r="D37" s="14" t="s">
        <v>797</v>
      </c>
      <c r="E37" s="14" t="s">
        <v>798</v>
      </c>
      <c r="F37" s="16" t="s">
        <v>373</v>
      </c>
      <c r="G37" s="12" t="s">
        <v>578</v>
      </c>
      <c r="H37" s="16" t="s">
        <v>684</v>
      </c>
      <c r="I37" s="79">
        <v>43555</v>
      </c>
      <c r="J37" s="16">
        <v>0</v>
      </c>
      <c r="K37" s="109">
        <v>1543257</v>
      </c>
      <c r="L37" s="109">
        <v>1528686</v>
      </c>
      <c r="M37" s="109">
        <v>1047303</v>
      </c>
      <c r="N37" s="16">
        <v>0</v>
      </c>
      <c r="O37" s="16">
        <v>0</v>
      </c>
      <c r="P37" s="16">
        <v>0</v>
      </c>
      <c r="Q37" s="16">
        <v>0</v>
      </c>
      <c r="R37" s="16">
        <v>0</v>
      </c>
      <c r="S37" s="16">
        <v>0</v>
      </c>
      <c r="T37" s="16">
        <v>0</v>
      </c>
      <c r="U37" s="16">
        <v>0</v>
      </c>
      <c r="V37" s="16">
        <v>0</v>
      </c>
      <c r="W37" s="16">
        <v>0</v>
      </c>
      <c r="X37" s="16">
        <v>0</v>
      </c>
      <c r="Y37" s="16">
        <v>0</v>
      </c>
      <c r="Z37" s="16">
        <v>0</v>
      </c>
      <c r="AO37" s="16" t="s">
        <v>592</v>
      </c>
      <c r="AP37" s="23" t="s">
        <v>593</v>
      </c>
      <c r="AQ37" s="16">
        <v>48</v>
      </c>
      <c r="AR37" s="79">
        <v>43661</v>
      </c>
      <c r="AS37" s="16" t="s">
        <v>260</v>
      </c>
      <c r="AT37" s="23" t="s">
        <v>244</v>
      </c>
      <c r="AU37" s="23" t="s">
        <v>244</v>
      </c>
      <c r="AV37" s="23" t="s">
        <v>249</v>
      </c>
      <c r="AW37" s="23" t="s">
        <v>249</v>
      </c>
      <c r="AX37" s="24" t="s">
        <v>907</v>
      </c>
      <c r="AY37" s="72"/>
      <c r="AZ37" s="71"/>
      <c r="BA37" s="25"/>
      <c r="BD37" s="26"/>
    </row>
    <row r="38" spans="1:56" s="16" customFormat="1" ht="15.95" customHeight="1">
      <c r="A38" s="15" t="s">
        <v>236</v>
      </c>
      <c r="B38" s="16" t="s">
        <v>336</v>
      </c>
      <c r="C38" s="17" t="s">
        <v>799</v>
      </c>
      <c r="D38" s="14" t="s">
        <v>800</v>
      </c>
      <c r="E38" s="14" t="s">
        <v>801</v>
      </c>
      <c r="F38" s="16" t="s">
        <v>373</v>
      </c>
      <c r="G38" s="12" t="s">
        <v>578</v>
      </c>
      <c r="H38" s="16" t="s">
        <v>684</v>
      </c>
      <c r="I38" s="79">
        <v>43555</v>
      </c>
      <c r="J38" s="16">
        <v>0</v>
      </c>
      <c r="K38" s="16">
        <v>0</v>
      </c>
      <c r="L38" s="16">
        <v>0</v>
      </c>
      <c r="M38" s="16">
        <v>0</v>
      </c>
      <c r="N38" s="16">
        <v>0</v>
      </c>
      <c r="O38" s="16">
        <v>0</v>
      </c>
      <c r="P38" s="16">
        <v>0</v>
      </c>
      <c r="Q38" s="16">
        <v>0</v>
      </c>
      <c r="R38" s="16">
        <v>0</v>
      </c>
      <c r="S38" s="16">
        <v>0</v>
      </c>
      <c r="T38" s="16">
        <v>0</v>
      </c>
      <c r="U38" s="16">
        <v>0</v>
      </c>
      <c r="V38" s="16">
        <v>0</v>
      </c>
      <c r="W38" s="16">
        <v>0</v>
      </c>
      <c r="X38" s="16">
        <v>0</v>
      </c>
      <c r="Y38" s="16">
        <v>0</v>
      </c>
      <c r="Z38" s="16">
        <v>0</v>
      </c>
      <c r="AO38" s="16" t="s">
        <v>592</v>
      </c>
      <c r="AP38" s="23" t="s">
        <v>593</v>
      </c>
      <c r="AQ38" s="16">
        <v>48</v>
      </c>
      <c r="AR38" s="79">
        <v>43661</v>
      </c>
      <c r="AS38" s="16" t="s">
        <v>260</v>
      </c>
      <c r="AT38" s="23" t="s">
        <v>244</v>
      </c>
      <c r="AU38" s="23" t="s">
        <v>244</v>
      </c>
      <c r="AV38" s="23" t="s">
        <v>249</v>
      </c>
      <c r="AW38" s="23" t="s">
        <v>249</v>
      </c>
      <c r="AX38" s="24" t="s">
        <v>907</v>
      </c>
      <c r="AY38" s="72"/>
      <c r="AZ38" s="71"/>
      <c r="BA38" s="25"/>
      <c r="BD38" s="26"/>
    </row>
    <row r="39" spans="1:56" s="29" customFormat="1" ht="15.95" customHeight="1">
      <c r="A39" s="91" t="s">
        <v>236</v>
      </c>
      <c r="B39" s="29" t="s">
        <v>336</v>
      </c>
      <c r="C39" s="17" t="s">
        <v>802</v>
      </c>
      <c r="D39" s="14" t="s">
        <v>803</v>
      </c>
      <c r="E39" s="14" t="s">
        <v>804</v>
      </c>
      <c r="F39" s="29" t="s">
        <v>373</v>
      </c>
      <c r="G39" s="12" t="s">
        <v>578</v>
      </c>
      <c r="H39" s="29" t="s">
        <v>684</v>
      </c>
      <c r="I39" s="92">
        <v>43555</v>
      </c>
      <c r="J39" s="16"/>
      <c r="N39" s="16"/>
      <c r="O39" s="16"/>
      <c r="P39" s="16"/>
      <c r="Q39" s="16"/>
      <c r="R39" s="16"/>
      <c r="X39" s="16"/>
      <c r="Y39" s="16"/>
      <c r="Z39" s="16"/>
      <c r="AT39" s="84" t="s">
        <v>249</v>
      </c>
      <c r="AU39" s="84" t="s">
        <v>249</v>
      </c>
      <c r="AV39" s="84" t="s">
        <v>249</v>
      </c>
      <c r="AW39" s="84" t="s">
        <v>249</v>
      </c>
      <c r="AX39" s="93"/>
      <c r="AY39" s="94"/>
      <c r="AZ39" s="95"/>
      <c r="BA39" s="88"/>
      <c r="BD39" s="96"/>
    </row>
    <row r="40" spans="1:56" s="29" customFormat="1" ht="15.95" customHeight="1">
      <c r="A40" s="91" t="s">
        <v>236</v>
      </c>
      <c r="B40" s="29" t="s">
        <v>336</v>
      </c>
      <c r="C40" s="17" t="s">
        <v>805</v>
      </c>
      <c r="D40" s="14" t="s">
        <v>806</v>
      </c>
      <c r="E40" s="14" t="s">
        <v>807</v>
      </c>
      <c r="F40" s="29" t="s">
        <v>373</v>
      </c>
      <c r="G40" s="12" t="s">
        <v>578</v>
      </c>
      <c r="H40" s="29" t="s">
        <v>684</v>
      </c>
      <c r="I40" s="92">
        <v>43555</v>
      </c>
      <c r="J40" s="16">
        <v>0</v>
      </c>
      <c r="K40" s="110">
        <v>14179901</v>
      </c>
      <c r="L40" s="110">
        <v>11293362</v>
      </c>
      <c r="M40" s="110">
        <v>5555585</v>
      </c>
      <c r="N40" s="16">
        <v>0</v>
      </c>
      <c r="O40" s="16">
        <v>0</v>
      </c>
      <c r="P40" s="16">
        <v>0</v>
      </c>
      <c r="Q40" s="16">
        <v>0</v>
      </c>
      <c r="R40" s="16">
        <v>0</v>
      </c>
      <c r="S40" s="110">
        <v>1230000</v>
      </c>
      <c r="T40" s="110">
        <v>300000</v>
      </c>
      <c r="U40" s="110">
        <v>120000</v>
      </c>
      <c r="V40" s="110">
        <v>80000</v>
      </c>
      <c r="W40" s="110">
        <v>314384</v>
      </c>
      <c r="X40" s="16">
        <v>0</v>
      </c>
      <c r="Y40" s="16">
        <v>0</v>
      </c>
      <c r="Z40" s="16">
        <v>0</v>
      </c>
      <c r="AO40" s="29" t="s">
        <v>592</v>
      </c>
      <c r="AP40" s="23" t="s">
        <v>593</v>
      </c>
      <c r="AQ40" s="29" t="s">
        <v>908</v>
      </c>
      <c r="AR40" s="79">
        <v>43661</v>
      </c>
      <c r="AS40" s="29" t="s">
        <v>260</v>
      </c>
      <c r="AT40" s="84" t="s">
        <v>244</v>
      </c>
      <c r="AU40" s="84" t="s">
        <v>244</v>
      </c>
      <c r="AV40" s="84" t="s">
        <v>249</v>
      </c>
      <c r="AW40" s="84" t="s">
        <v>249</v>
      </c>
      <c r="AX40" s="93" t="s">
        <v>909</v>
      </c>
      <c r="AY40" s="94"/>
      <c r="AZ40" s="95"/>
      <c r="BA40" s="88"/>
      <c r="BD40" s="96"/>
    </row>
    <row r="41" spans="1:56" s="16" customFormat="1" ht="15.95" customHeight="1">
      <c r="A41" s="15" t="s">
        <v>236</v>
      </c>
      <c r="B41" s="16" t="s">
        <v>341</v>
      </c>
      <c r="C41" s="17" t="s">
        <v>810</v>
      </c>
      <c r="D41" s="14" t="s">
        <v>811</v>
      </c>
      <c r="E41" s="14" t="s">
        <v>812</v>
      </c>
      <c r="F41" s="16" t="s">
        <v>241</v>
      </c>
      <c r="G41" s="16" t="s">
        <v>242</v>
      </c>
      <c r="H41" s="16" t="s">
        <v>684</v>
      </c>
      <c r="I41" s="79">
        <v>43555</v>
      </c>
      <c r="J41" s="16" t="s">
        <v>244</v>
      </c>
      <c r="K41" s="16" t="s">
        <v>244</v>
      </c>
      <c r="L41" s="16" t="s">
        <v>244</v>
      </c>
      <c r="M41" s="16" t="s">
        <v>244</v>
      </c>
      <c r="N41" s="16" t="s">
        <v>244</v>
      </c>
      <c r="O41" s="16" t="s">
        <v>244</v>
      </c>
      <c r="P41" s="16" t="s">
        <v>244</v>
      </c>
      <c r="Q41" s="16" t="s">
        <v>244</v>
      </c>
      <c r="R41" s="16" t="s">
        <v>244</v>
      </c>
      <c r="S41" s="16" t="s">
        <v>244</v>
      </c>
      <c r="T41" s="16" t="s">
        <v>244</v>
      </c>
      <c r="U41" s="16" t="s">
        <v>244</v>
      </c>
      <c r="V41" s="16" t="s">
        <v>244</v>
      </c>
      <c r="W41" s="16" t="s">
        <v>244</v>
      </c>
      <c r="X41" s="16" t="s">
        <v>244</v>
      </c>
      <c r="Y41" s="16" t="s">
        <v>244</v>
      </c>
      <c r="Z41" s="16" t="s">
        <v>244</v>
      </c>
      <c r="AO41" s="16" t="s">
        <v>592</v>
      </c>
      <c r="AP41" s="23" t="s">
        <v>593</v>
      </c>
      <c r="AQ41" s="16">
        <v>26</v>
      </c>
      <c r="AR41" s="79">
        <v>43661</v>
      </c>
      <c r="AS41" t="s">
        <v>910</v>
      </c>
      <c r="AT41" s="23" t="s">
        <v>249</v>
      </c>
      <c r="AU41" s="23" t="s">
        <v>249</v>
      </c>
      <c r="AV41" s="23" t="s">
        <v>249</v>
      </c>
      <c r="AW41" s="23" t="s">
        <v>249</v>
      </c>
      <c r="AX41" s="23" t="s">
        <v>680</v>
      </c>
      <c r="AY41" s="72"/>
      <c r="AZ41" s="71"/>
      <c r="BA41" s="25"/>
      <c r="BD41" s="26"/>
    </row>
    <row r="42" spans="1:56" s="29" customFormat="1" ht="15.95" customHeight="1">
      <c r="A42" s="91" t="s">
        <v>236</v>
      </c>
      <c r="B42" s="29" t="s">
        <v>341</v>
      </c>
      <c r="C42" s="17" t="s">
        <v>813</v>
      </c>
      <c r="D42" s="14" t="s">
        <v>814</v>
      </c>
      <c r="E42" s="14" t="s">
        <v>815</v>
      </c>
      <c r="F42" s="29" t="s">
        <v>241</v>
      </c>
      <c r="G42" s="29" t="s">
        <v>816</v>
      </c>
      <c r="H42" s="29" t="s">
        <v>684</v>
      </c>
      <c r="I42" s="92">
        <v>43555</v>
      </c>
      <c r="J42" s="29" t="s">
        <v>770</v>
      </c>
      <c r="K42" s="29" t="s">
        <v>770</v>
      </c>
      <c r="L42" s="29" t="s">
        <v>770</v>
      </c>
      <c r="M42" s="29" t="s">
        <v>770</v>
      </c>
      <c r="N42" s="29" t="s">
        <v>770</v>
      </c>
      <c r="O42" s="29" t="s">
        <v>770</v>
      </c>
      <c r="P42" s="29" t="s">
        <v>770</v>
      </c>
      <c r="Q42" s="29" t="s">
        <v>770</v>
      </c>
      <c r="R42" s="29" t="s">
        <v>770</v>
      </c>
      <c r="S42" s="29" t="s">
        <v>817</v>
      </c>
      <c r="T42" s="29" t="s">
        <v>770</v>
      </c>
      <c r="U42" s="29" t="s">
        <v>770</v>
      </c>
      <c r="V42" s="29" t="s">
        <v>770</v>
      </c>
      <c r="W42" s="29" t="s">
        <v>770</v>
      </c>
      <c r="X42" s="29" t="s">
        <v>770</v>
      </c>
      <c r="Y42" s="29" t="s">
        <v>770</v>
      </c>
      <c r="Z42" s="29" t="s">
        <v>770</v>
      </c>
      <c r="AO42" s="29" t="s">
        <v>592</v>
      </c>
      <c r="AP42" s="23" t="s">
        <v>593</v>
      </c>
      <c r="AQ42" s="29">
        <v>151</v>
      </c>
      <c r="AR42" s="79">
        <v>43661</v>
      </c>
      <c r="AS42" s="27" t="s">
        <v>911</v>
      </c>
      <c r="AT42" s="23" t="s">
        <v>249</v>
      </c>
      <c r="AU42" s="23" t="s">
        <v>249</v>
      </c>
      <c r="AV42" s="23" t="s">
        <v>249</v>
      </c>
      <c r="AW42" s="23" t="s">
        <v>249</v>
      </c>
      <c r="AX42" s="23" t="s">
        <v>680</v>
      </c>
      <c r="AY42" s="94"/>
      <c r="AZ42" s="95"/>
      <c r="BA42" s="88"/>
      <c r="BD42" s="96"/>
    </row>
    <row r="43" spans="1:56" s="16" customFormat="1" ht="15.95" customHeight="1">
      <c r="A43" s="15" t="s">
        <v>236</v>
      </c>
      <c r="B43" s="16" t="s">
        <v>354</v>
      </c>
      <c r="C43" s="17" t="s">
        <v>819</v>
      </c>
      <c r="D43" s="14" t="s">
        <v>820</v>
      </c>
      <c r="E43" s="14" t="s">
        <v>821</v>
      </c>
      <c r="F43" s="16" t="s">
        <v>241</v>
      </c>
      <c r="G43" s="16" t="s">
        <v>242</v>
      </c>
      <c r="H43" s="16" t="s">
        <v>684</v>
      </c>
      <c r="I43" s="79">
        <v>43555</v>
      </c>
      <c r="J43" s="16" t="s">
        <v>249</v>
      </c>
      <c r="K43" s="16" t="s">
        <v>249</v>
      </c>
      <c r="L43" s="16" t="s">
        <v>249</v>
      </c>
      <c r="M43" s="16" t="s">
        <v>249</v>
      </c>
      <c r="N43" s="16" t="s">
        <v>249</v>
      </c>
      <c r="O43" s="16" t="s">
        <v>249</v>
      </c>
      <c r="P43" s="16" t="s">
        <v>249</v>
      </c>
      <c r="Q43" s="16" t="s">
        <v>249</v>
      </c>
      <c r="R43" s="16" t="s">
        <v>260</v>
      </c>
      <c r="S43" s="16" t="s">
        <v>244</v>
      </c>
      <c r="T43" s="16" t="s">
        <v>244</v>
      </c>
      <c r="U43" s="16" t="s">
        <v>244</v>
      </c>
      <c r="V43" s="16" t="s">
        <v>244</v>
      </c>
      <c r="W43" s="16" t="s">
        <v>244</v>
      </c>
      <c r="X43" s="16" t="s">
        <v>249</v>
      </c>
      <c r="Y43" s="16" t="s">
        <v>249</v>
      </c>
      <c r="Z43" s="16" t="s">
        <v>249</v>
      </c>
      <c r="AO43" s="16" t="s">
        <v>592</v>
      </c>
      <c r="AP43" s="23" t="s">
        <v>593</v>
      </c>
      <c r="AQ43" s="16">
        <v>74</v>
      </c>
      <c r="AR43" s="79">
        <v>43661</v>
      </c>
      <c r="AS43" s="16" t="s">
        <v>260</v>
      </c>
      <c r="AT43" s="23" t="s">
        <v>244</v>
      </c>
      <c r="AU43" s="23" t="s">
        <v>244</v>
      </c>
      <c r="AV43" s="23" t="s">
        <v>249</v>
      </c>
      <c r="AW43" s="23" t="s">
        <v>249</v>
      </c>
      <c r="AX43" s="24" t="s">
        <v>912</v>
      </c>
      <c r="AY43" s="72"/>
      <c r="AZ43" s="71"/>
      <c r="BA43" s="25"/>
      <c r="BD43" s="26"/>
    </row>
    <row r="44" spans="1:56" s="16" customFormat="1" ht="15.95" customHeight="1">
      <c r="A44" s="15" t="s">
        <v>236</v>
      </c>
      <c r="B44" s="16" t="s">
        <v>354</v>
      </c>
      <c r="C44" s="17" t="s">
        <v>822</v>
      </c>
      <c r="D44" s="14" t="s">
        <v>823</v>
      </c>
      <c r="E44" s="14" t="s">
        <v>824</v>
      </c>
      <c r="F44" s="16" t="s">
        <v>241</v>
      </c>
      <c r="G44" s="16" t="s">
        <v>242</v>
      </c>
      <c r="H44" s="16" t="s">
        <v>684</v>
      </c>
      <c r="I44" s="79">
        <v>43555</v>
      </c>
      <c r="J44" s="16" t="s">
        <v>244</v>
      </c>
      <c r="K44" s="16" t="s">
        <v>249</v>
      </c>
      <c r="L44" s="16" t="s">
        <v>249</v>
      </c>
      <c r="M44" s="16" t="s">
        <v>249</v>
      </c>
      <c r="N44" s="16" t="s">
        <v>244</v>
      </c>
      <c r="O44" s="16" t="s">
        <v>244</v>
      </c>
      <c r="P44" s="16" t="s">
        <v>244</v>
      </c>
      <c r="Q44" s="16" t="s">
        <v>244</v>
      </c>
      <c r="R44" s="16" t="s">
        <v>244</v>
      </c>
      <c r="S44" s="16" t="s">
        <v>244</v>
      </c>
      <c r="T44" s="16" t="s">
        <v>244</v>
      </c>
      <c r="U44" s="16" t="s">
        <v>244</v>
      </c>
      <c r="V44" s="16" t="s">
        <v>244</v>
      </c>
      <c r="W44" s="16" t="s">
        <v>244</v>
      </c>
      <c r="X44" s="16" t="s">
        <v>244</v>
      </c>
      <c r="Y44" s="16" t="s">
        <v>244</v>
      </c>
      <c r="Z44" s="16" t="s">
        <v>244</v>
      </c>
      <c r="AO44" s="16" t="s">
        <v>592</v>
      </c>
      <c r="AP44" s="23" t="s">
        <v>593</v>
      </c>
      <c r="AQ44" s="16">
        <v>73</v>
      </c>
      <c r="AR44" s="79">
        <v>43661</v>
      </c>
      <c r="AS44" s="16" t="s">
        <v>260</v>
      </c>
      <c r="AT44" s="23" t="s">
        <v>244</v>
      </c>
      <c r="AU44" s="23" t="s">
        <v>244</v>
      </c>
      <c r="AV44" s="23" t="s">
        <v>249</v>
      </c>
      <c r="AW44" s="23" t="s">
        <v>249</v>
      </c>
      <c r="AX44" s="24" t="s">
        <v>913</v>
      </c>
      <c r="AY44" s="72"/>
      <c r="AZ44" s="71"/>
      <c r="BA44" s="25"/>
      <c r="BD44" s="26"/>
    </row>
    <row r="45" spans="1:56" s="16" customFormat="1" ht="15.95" customHeight="1">
      <c r="A45" s="15" t="s">
        <v>236</v>
      </c>
      <c r="B45" s="16" t="s">
        <v>354</v>
      </c>
      <c r="C45" s="17" t="s">
        <v>826</v>
      </c>
      <c r="D45" s="14" t="s">
        <v>827</v>
      </c>
      <c r="E45" s="14" t="s">
        <v>828</v>
      </c>
      <c r="F45" s="16" t="s">
        <v>241</v>
      </c>
      <c r="G45" s="16" t="s">
        <v>242</v>
      </c>
      <c r="H45" s="16" t="s">
        <v>684</v>
      </c>
      <c r="I45" s="79">
        <v>43555</v>
      </c>
      <c r="J45" s="16" t="s">
        <v>260</v>
      </c>
      <c r="K45" s="16" t="s">
        <v>260</v>
      </c>
      <c r="L45" s="16" t="s">
        <v>260</v>
      </c>
      <c r="M45" s="16" t="s">
        <v>260</v>
      </c>
      <c r="N45" s="16" t="s">
        <v>260</v>
      </c>
      <c r="O45" s="16" t="s">
        <v>260</v>
      </c>
      <c r="P45" s="16" t="s">
        <v>260</v>
      </c>
      <c r="Q45" s="16" t="s">
        <v>260</v>
      </c>
      <c r="R45" s="16" t="s">
        <v>260</v>
      </c>
      <c r="S45" s="16" t="s">
        <v>260</v>
      </c>
      <c r="T45" s="16" t="s">
        <v>260</v>
      </c>
      <c r="U45" s="16" t="s">
        <v>260</v>
      </c>
      <c r="V45" s="16" t="s">
        <v>260</v>
      </c>
      <c r="W45" s="16" t="s">
        <v>260</v>
      </c>
      <c r="X45" s="16" t="s">
        <v>260</v>
      </c>
      <c r="Y45" s="16" t="s">
        <v>260</v>
      </c>
      <c r="Z45" s="16" t="s">
        <v>260</v>
      </c>
      <c r="AT45" s="84" t="s">
        <v>249</v>
      </c>
      <c r="AU45" s="84" t="s">
        <v>249</v>
      </c>
      <c r="AV45" s="84" t="s">
        <v>249</v>
      </c>
      <c r="AW45" s="84" t="s">
        <v>249</v>
      </c>
      <c r="AX45" s="24"/>
      <c r="AY45" s="72"/>
      <c r="AZ45" s="71"/>
      <c r="BA45" s="25"/>
      <c r="BD45" s="26"/>
    </row>
    <row r="46" spans="1:56" s="16" customFormat="1" ht="15.95" customHeight="1">
      <c r="A46" s="15" t="s">
        <v>236</v>
      </c>
      <c r="B46" s="16" t="s">
        <v>354</v>
      </c>
      <c r="C46" s="17" t="s">
        <v>829</v>
      </c>
      <c r="D46" s="14" t="s">
        <v>830</v>
      </c>
      <c r="E46" s="14" t="s">
        <v>831</v>
      </c>
      <c r="F46" s="16" t="s">
        <v>241</v>
      </c>
      <c r="G46" s="16" t="s">
        <v>242</v>
      </c>
      <c r="H46" s="16" t="s">
        <v>684</v>
      </c>
      <c r="I46" s="79">
        <v>43555</v>
      </c>
      <c r="J46" s="16" t="s">
        <v>249</v>
      </c>
      <c r="K46" s="16" t="s">
        <v>244</v>
      </c>
      <c r="L46" s="16" t="s">
        <v>244</v>
      </c>
      <c r="M46" s="16" t="s">
        <v>244</v>
      </c>
      <c r="N46" s="16" t="s">
        <v>249</v>
      </c>
      <c r="O46" s="16" t="s">
        <v>249</v>
      </c>
      <c r="P46" s="16" t="s">
        <v>249</v>
      </c>
      <c r="Q46" s="16" t="s">
        <v>249</v>
      </c>
      <c r="R46" s="16" t="s">
        <v>249</v>
      </c>
      <c r="S46" s="16" t="s">
        <v>249</v>
      </c>
      <c r="T46" s="16" t="s">
        <v>249</v>
      </c>
      <c r="U46" s="16" t="s">
        <v>249</v>
      </c>
      <c r="V46" s="16" t="s">
        <v>249</v>
      </c>
      <c r="W46" s="16" t="s">
        <v>249</v>
      </c>
      <c r="X46" s="16" t="s">
        <v>249</v>
      </c>
      <c r="Y46" s="16" t="s">
        <v>249</v>
      </c>
      <c r="Z46" s="16" t="s">
        <v>249</v>
      </c>
      <c r="AO46" s="16" t="s">
        <v>592</v>
      </c>
      <c r="AP46" s="23" t="s">
        <v>593</v>
      </c>
      <c r="AQ46" s="16">
        <v>73</v>
      </c>
      <c r="AR46" s="79">
        <v>43661</v>
      </c>
      <c r="AS46" s="16" t="s">
        <v>260</v>
      </c>
      <c r="AT46" s="23" t="s">
        <v>244</v>
      </c>
      <c r="AU46" s="23" t="s">
        <v>244</v>
      </c>
      <c r="AV46" s="23" t="s">
        <v>249</v>
      </c>
      <c r="AW46" s="23" t="s">
        <v>249</v>
      </c>
      <c r="AX46" s="72" t="s">
        <v>914</v>
      </c>
      <c r="AY46" s="72"/>
      <c r="AZ46" s="71"/>
      <c r="BA46" s="25"/>
      <c r="BD46" s="26"/>
    </row>
    <row r="47" spans="1:56" s="16" customFormat="1" ht="15.95" customHeight="1">
      <c r="A47" s="15" t="s">
        <v>236</v>
      </c>
      <c r="B47" s="16" t="s">
        <v>354</v>
      </c>
      <c r="C47" s="17" t="s">
        <v>834</v>
      </c>
      <c r="D47" s="14" t="s">
        <v>835</v>
      </c>
      <c r="E47" s="14" t="s">
        <v>836</v>
      </c>
      <c r="F47" s="16" t="s">
        <v>241</v>
      </c>
      <c r="G47" s="16" t="s">
        <v>242</v>
      </c>
      <c r="H47" s="16" t="s">
        <v>684</v>
      </c>
      <c r="I47" s="79">
        <v>43555</v>
      </c>
      <c r="J47" s="16" t="s">
        <v>260</v>
      </c>
      <c r="K47" s="16" t="s">
        <v>260</v>
      </c>
      <c r="L47" s="16" t="s">
        <v>260</v>
      </c>
      <c r="M47" s="16" t="s">
        <v>260</v>
      </c>
      <c r="N47" s="16" t="s">
        <v>260</v>
      </c>
      <c r="O47" s="16" t="s">
        <v>260</v>
      </c>
      <c r="P47" s="16" t="s">
        <v>260</v>
      </c>
      <c r="Q47" s="16" t="s">
        <v>260</v>
      </c>
      <c r="R47" s="16" t="s">
        <v>260</v>
      </c>
      <c r="S47" s="16" t="s">
        <v>260</v>
      </c>
      <c r="T47" s="16" t="s">
        <v>260</v>
      </c>
      <c r="U47" s="16" t="s">
        <v>260</v>
      </c>
      <c r="V47" s="16" t="s">
        <v>260</v>
      </c>
      <c r="W47" s="16" t="s">
        <v>260</v>
      </c>
      <c r="X47" s="16" t="s">
        <v>260</v>
      </c>
      <c r="Y47" s="16" t="s">
        <v>260</v>
      </c>
      <c r="Z47" s="16" t="s">
        <v>260</v>
      </c>
      <c r="AT47" s="84" t="s">
        <v>249</v>
      </c>
      <c r="AU47" s="84" t="s">
        <v>249</v>
      </c>
      <c r="AV47" s="84" t="s">
        <v>249</v>
      </c>
      <c r="AW47" s="84" t="s">
        <v>249</v>
      </c>
      <c r="AX47" s="24"/>
      <c r="AY47" s="72"/>
      <c r="AZ47" s="71"/>
      <c r="BA47" s="25"/>
      <c r="BD47" s="26"/>
    </row>
    <row r="48" spans="1:56" s="16" customFormat="1" ht="15.95" customHeight="1">
      <c r="A48" s="15" t="s">
        <v>236</v>
      </c>
      <c r="B48" s="16" t="s">
        <v>354</v>
      </c>
      <c r="C48" s="17" t="s">
        <v>837</v>
      </c>
      <c r="D48" s="14" t="s">
        <v>838</v>
      </c>
      <c r="E48" s="14" t="s">
        <v>839</v>
      </c>
      <c r="F48" s="16" t="s">
        <v>840</v>
      </c>
      <c r="G48" s="16" t="s">
        <v>841</v>
      </c>
      <c r="H48" s="16" t="s">
        <v>684</v>
      </c>
      <c r="I48" s="79">
        <v>43555</v>
      </c>
      <c r="J48" s="79">
        <v>43293</v>
      </c>
      <c r="K48" s="156">
        <v>42261</v>
      </c>
      <c r="L48" s="79"/>
      <c r="M48" s="79">
        <v>43208</v>
      </c>
      <c r="N48" s="79">
        <v>43025</v>
      </c>
      <c r="O48" s="79">
        <v>43299</v>
      </c>
      <c r="P48" s="79">
        <v>43407</v>
      </c>
      <c r="Q48" s="79">
        <v>43407</v>
      </c>
      <c r="R48" s="79"/>
      <c r="S48" s="156">
        <v>42094</v>
      </c>
      <c r="T48" s="79">
        <v>43236</v>
      </c>
      <c r="U48" s="79">
        <v>43406</v>
      </c>
      <c r="V48" s="79">
        <v>43406</v>
      </c>
      <c r="W48" s="79">
        <v>42960</v>
      </c>
      <c r="X48" s="79"/>
      <c r="Y48" s="79"/>
      <c r="Z48" s="79"/>
      <c r="AA48" s="18"/>
      <c r="AB48" s="18"/>
      <c r="AC48" s="18"/>
      <c r="AD48" s="18"/>
      <c r="AE48" s="18"/>
      <c r="AF48" s="18"/>
      <c r="AG48" s="18"/>
      <c r="AH48" s="18"/>
      <c r="AI48" s="18"/>
      <c r="AJ48" s="18"/>
      <c r="AK48" s="18"/>
      <c r="AL48" s="18"/>
      <c r="AM48" s="18"/>
      <c r="AN48" s="18"/>
      <c r="AO48" s="16" t="s">
        <v>915</v>
      </c>
      <c r="AP48" s="23" t="s">
        <v>593</v>
      </c>
      <c r="AQ48" s="16">
        <v>208</v>
      </c>
      <c r="AR48" s="79">
        <v>43661</v>
      </c>
      <c r="AS48" t="s">
        <v>916</v>
      </c>
      <c r="AT48" s="23" t="s">
        <v>249</v>
      </c>
      <c r="AU48" s="23" t="s">
        <v>249</v>
      </c>
      <c r="AV48" s="23" t="s">
        <v>249</v>
      </c>
      <c r="AW48" s="23" t="s">
        <v>249</v>
      </c>
      <c r="AX48" s="23" t="s">
        <v>680</v>
      </c>
      <c r="AY48" s="72"/>
      <c r="AZ48" s="71"/>
      <c r="BA48" s="25"/>
      <c r="BD48" s="26"/>
    </row>
    <row r="49" spans="1:69" s="16" customFormat="1" ht="15.95" customHeight="1">
      <c r="A49" s="15" t="s">
        <v>236</v>
      </c>
      <c r="B49" s="16" t="s">
        <v>354</v>
      </c>
      <c r="C49" s="17" t="s">
        <v>846</v>
      </c>
      <c r="D49" s="14" t="s">
        <v>847</v>
      </c>
      <c r="E49" s="14" t="s">
        <v>848</v>
      </c>
      <c r="F49" s="16" t="s">
        <v>840</v>
      </c>
      <c r="G49" s="16" t="s">
        <v>849</v>
      </c>
      <c r="H49" s="16" t="s">
        <v>684</v>
      </c>
      <c r="I49" s="79">
        <v>43555</v>
      </c>
      <c r="J49" s="18"/>
      <c r="K49" s="18"/>
      <c r="L49" s="18"/>
      <c r="M49" s="18"/>
      <c r="N49" s="18"/>
      <c r="O49" s="79">
        <v>43300</v>
      </c>
      <c r="P49" s="18"/>
      <c r="Q49" s="18"/>
      <c r="R49" s="18"/>
      <c r="S49" s="18"/>
      <c r="T49" s="18"/>
      <c r="U49" s="18"/>
      <c r="V49" s="18"/>
      <c r="W49" s="18"/>
      <c r="X49" s="79">
        <v>43281</v>
      </c>
      <c r="Y49" s="79">
        <v>43407</v>
      </c>
      <c r="Z49" s="79">
        <v>43407</v>
      </c>
      <c r="AA49" s="18"/>
      <c r="AB49" s="18"/>
      <c r="AC49" s="18"/>
      <c r="AD49" s="18"/>
      <c r="AE49" s="18"/>
      <c r="AF49" s="18"/>
      <c r="AG49" s="18"/>
      <c r="AH49" s="18"/>
      <c r="AI49" s="18"/>
      <c r="AJ49" s="18"/>
      <c r="AK49" s="18"/>
      <c r="AL49" s="18"/>
      <c r="AM49" s="18"/>
      <c r="AN49" s="18"/>
      <c r="AO49" s="16" t="s">
        <v>915</v>
      </c>
      <c r="AP49" s="23" t="s">
        <v>593</v>
      </c>
      <c r="AQ49" s="16" t="s">
        <v>917</v>
      </c>
      <c r="AR49" s="79">
        <v>43661</v>
      </c>
      <c r="AS49" s="158" t="s">
        <v>918</v>
      </c>
      <c r="AT49" s="84" t="s">
        <v>249</v>
      </c>
      <c r="AU49" s="84" t="s">
        <v>244</v>
      </c>
      <c r="AV49" s="84" t="s">
        <v>249</v>
      </c>
      <c r="AW49" s="84" t="s">
        <v>249</v>
      </c>
      <c r="AX49" s="23" t="s">
        <v>680</v>
      </c>
      <c r="AY49" s="72"/>
      <c r="AZ49" s="71"/>
      <c r="BA49" s="25"/>
      <c r="BD49" s="26"/>
    </row>
    <row r="50" spans="1:69" s="16" customFormat="1" ht="15.95" customHeight="1">
      <c r="A50" s="15" t="s">
        <v>236</v>
      </c>
      <c r="B50" s="16" t="s">
        <v>354</v>
      </c>
      <c r="C50" s="17" t="s">
        <v>851</v>
      </c>
      <c r="D50" s="14" t="s">
        <v>852</v>
      </c>
      <c r="E50" s="14" t="s">
        <v>853</v>
      </c>
      <c r="F50" s="16" t="s">
        <v>373</v>
      </c>
      <c r="G50" s="16" t="s">
        <v>854</v>
      </c>
      <c r="H50" s="16" t="s">
        <v>684</v>
      </c>
      <c r="I50" s="79">
        <v>43555</v>
      </c>
      <c r="J50" s="16">
        <v>1</v>
      </c>
      <c r="K50" s="16">
        <v>4</v>
      </c>
      <c r="L50" s="16">
        <v>0</v>
      </c>
      <c r="M50" s="16">
        <v>2</v>
      </c>
      <c r="N50" s="16">
        <v>7</v>
      </c>
      <c r="O50" s="16">
        <v>5</v>
      </c>
      <c r="P50" s="16">
        <v>4</v>
      </c>
      <c r="Q50" s="16">
        <v>5</v>
      </c>
      <c r="R50" s="16">
        <v>9</v>
      </c>
      <c r="S50" s="16">
        <v>2</v>
      </c>
      <c r="T50" s="16">
        <v>3</v>
      </c>
      <c r="U50" s="16">
        <v>0</v>
      </c>
      <c r="V50" s="16">
        <v>1</v>
      </c>
      <c r="W50" s="16">
        <v>0</v>
      </c>
      <c r="X50" s="16">
        <v>0</v>
      </c>
      <c r="Y50" s="16">
        <v>0</v>
      </c>
      <c r="Z50" s="16">
        <v>0</v>
      </c>
      <c r="AO50" s="16" t="s">
        <v>592</v>
      </c>
      <c r="AP50" s="23" t="s">
        <v>593</v>
      </c>
      <c r="AQ50" s="16" t="s">
        <v>706</v>
      </c>
      <c r="AR50" s="79">
        <v>43661</v>
      </c>
      <c r="AS50" s="16" t="s">
        <v>260</v>
      </c>
      <c r="AT50" s="23" t="s">
        <v>244</v>
      </c>
      <c r="AU50" s="23" t="s">
        <v>244</v>
      </c>
      <c r="AV50" s="23" t="s">
        <v>249</v>
      </c>
      <c r="AW50" s="23" t="s">
        <v>249</v>
      </c>
      <c r="AX50" s="24" t="s">
        <v>707</v>
      </c>
      <c r="AY50" s="72"/>
      <c r="AZ50" s="71"/>
      <c r="BA50" s="25"/>
      <c r="BD50" s="26"/>
    </row>
    <row r="51" spans="1:69" s="16" customFormat="1" ht="15.95" customHeight="1">
      <c r="A51" s="15" t="s">
        <v>236</v>
      </c>
      <c r="B51" s="16" t="s">
        <v>354</v>
      </c>
      <c r="C51" s="17" t="s">
        <v>855</v>
      </c>
      <c r="D51" s="14" t="s">
        <v>856</v>
      </c>
      <c r="E51" s="14" t="s">
        <v>857</v>
      </c>
      <c r="F51" s="16" t="s">
        <v>373</v>
      </c>
      <c r="G51" s="16" t="s">
        <v>374</v>
      </c>
      <c r="H51" s="16" t="s">
        <v>684</v>
      </c>
      <c r="I51" s="79">
        <v>43555</v>
      </c>
      <c r="J51" s="16">
        <v>0</v>
      </c>
      <c r="K51" s="16">
        <v>0</v>
      </c>
      <c r="L51" s="16">
        <v>0</v>
      </c>
      <c r="M51" s="16">
        <v>0</v>
      </c>
      <c r="N51" s="16">
        <v>0</v>
      </c>
      <c r="O51" s="16">
        <v>800</v>
      </c>
      <c r="Q51" s="16">
        <v>4000</v>
      </c>
      <c r="R51" s="16">
        <v>0</v>
      </c>
      <c r="S51" s="16">
        <v>0</v>
      </c>
      <c r="T51" s="16">
        <v>0</v>
      </c>
      <c r="U51" s="16">
        <v>0</v>
      </c>
      <c r="V51" s="16">
        <v>0</v>
      </c>
      <c r="W51" s="16">
        <v>0</v>
      </c>
      <c r="X51" s="16">
        <v>0</v>
      </c>
      <c r="Y51" s="16">
        <v>0</v>
      </c>
      <c r="Z51" s="16">
        <v>0</v>
      </c>
      <c r="AO51" s="16" t="s">
        <v>592</v>
      </c>
      <c r="AP51" s="23" t="s">
        <v>593</v>
      </c>
      <c r="AQ51" s="16" t="s">
        <v>706</v>
      </c>
      <c r="AR51" s="79">
        <v>43661</v>
      </c>
      <c r="AS51" s="16" t="s">
        <v>260</v>
      </c>
      <c r="AT51" s="23" t="s">
        <v>244</v>
      </c>
      <c r="AU51" s="23" t="s">
        <v>244</v>
      </c>
      <c r="AV51" s="23" t="s">
        <v>249</v>
      </c>
      <c r="AW51" s="23" t="s">
        <v>249</v>
      </c>
      <c r="AX51" s="24" t="s">
        <v>919</v>
      </c>
      <c r="AY51" s="72"/>
      <c r="AZ51" s="71"/>
      <c r="BA51" s="25"/>
      <c r="BD51" s="26"/>
    </row>
    <row r="52" spans="1:69" s="16" customFormat="1" ht="15.95" customHeight="1">
      <c r="A52" s="15" t="s">
        <v>236</v>
      </c>
      <c r="B52" s="16" t="s">
        <v>376</v>
      </c>
      <c r="C52" s="17" t="s">
        <v>859</v>
      </c>
      <c r="D52" s="14" t="s">
        <v>860</v>
      </c>
      <c r="E52" s="14" t="s">
        <v>860</v>
      </c>
      <c r="F52" s="16" t="s">
        <v>241</v>
      </c>
      <c r="G52" s="16" t="s">
        <v>242</v>
      </c>
      <c r="H52" s="16" t="s">
        <v>684</v>
      </c>
      <c r="I52" s="79">
        <v>43555</v>
      </c>
      <c r="J52" s="16" t="s">
        <v>244</v>
      </c>
      <c r="K52" s="16" t="s">
        <v>249</v>
      </c>
      <c r="L52" s="16" t="s">
        <v>249</v>
      </c>
      <c r="M52" s="16" t="s">
        <v>249</v>
      </c>
      <c r="N52" s="16" t="s">
        <v>244</v>
      </c>
      <c r="O52" s="16" t="s">
        <v>244</v>
      </c>
      <c r="P52" s="16" t="s">
        <v>244</v>
      </c>
      <c r="Q52" s="16" t="s">
        <v>244</v>
      </c>
      <c r="R52" s="16" t="s">
        <v>249</v>
      </c>
      <c r="S52" s="16" t="s">
        <v>249</v>
      </c>
      <c r="T52" s="16" t="s">
        <v>249</v>
      </c>
      <c r="U52" s="16" t="s">
        <v>244</v>
      </c>
      <c r="V52" s="16" t="s">
        <v>244</v>
      </c>
      <c r="W52" s="16" t="s">
        <v>244</v>
      </c>
      <c r="X52" s="16" t="s">
        <v>249</v>
      </c>
      <c r="Y52" s="16" t="s">
        <v>249</v>
      </c>
      <c r="Z52" s="16" t="s">
        <v>249</v>
      </c>
      <c r="AO52" s="16" t="s">
        <v>592</v>
      </c>
      <c r="AP52" s="23" t="s">
        <v>593</v>
      </c>
      <c r="AQ52" s="16" t="s">
        <v>701</v>
      </c>
      <c r="AR52" s="79">
        <v>43661</v>
      </c>
      <c r="AS52" t="s">
        <v>702</v>
      </c>
      <c r="AT52" s="23" t="s">
        <v>249</v>
      </c>
      <c r="AU52" s="23" t="s">
        <v>249</v>
      </c>
      <c r="AV52" s="23" t="s">
        <v>249</v>
      </c>
      <c r="AW52" s="23" t="s">
        <v>249</v>
      </c>
      <c r="AX52" s="23" t="s">
        <v>680</v>
      </c>
      <c r="AY52" s="72"/>
      <c r="AZ52" s="71"/>
      <c r="BA52" s="25"/>
      <c r="BD52" s="26"/>
    </row>
    <row r="53" spans="1:69" s="16" customFormat="1" ht="15.95" customHeight="1">
      <c r="A53" s="15" t="s">
        <v>236</v>
      </c>
      <c r="B53" s="16" t="s">
        <v>376</v>
      </c>
      <c r="C53" s="17" t="s">
        <v>862</v>
      </c>
      <c r="D53" s="14" t="s">
        <v>863</v>
      </c>
      <c r="E53" s="14" t="s">
        <v>863</v>
      </c>
      <c r="F53" s="16" t="s">
        <v>241</v>
      </c>
      <c r="G53" s="16" t="s">
        <v>242</v>
      </c>
      <c r="H53" s="16" t="s">
        <v>684</v>
      </c>
      <c r="I53" s="79">
        <v>43555</v>
      </c>
      <c r="J53" s="16" t="s">
        <v>244</v>
      </c>
      <c r="K53" s="16" t="s">
        <v>244</v>
      </c>
      <c r="L53" s="16" t="s">
        <v>244</v>
      </c>
      <c r="M53" s="16" t="s">
        <v>244</v>
      </c>
      <c r="N53" s="16" t="s">
        <v>244</v>
      </c>
      <c r="O53" s="16" t="s">
        <v>244</v>
      </c>
      <c r="P53" s="16" t="s">
        <v>244</v>
      </c>
      <c r="Q53" s="16" t="s">
        <v>244</v>
      </c>
      <c r="R53" s="16" t="s">
        <v>244</v>
      </c>
      <c r="S53" s="16" t="s">
        <v>244</v>
      </c>
      <c r="T53" s="16" t="s">
        <v>244</v>
      </c>
      <c r="U53" s="16" t="s">
        <v>244</v>
      </c>
      <c r="V53" s="16" t="s">
        <v>244</v>
      </c>
      <c r="W53" s="16" t="s">
        <v>244</v>
      </c>
      <c r="X53" s="16" t="s">
        <v>244</v>
      </c>
      <c r="Y53" s="16" t="s">
        <v>244</v>
      </c>
      <c r="Z53" s="16" t="s">
        <v>244</v>
      </c>
      <c r="AO53" s="16" t="s">
        <v>592</v>
      </c>
      <c r="AP53" s="23" t="s">
        <v>593</v>
      </c>
      <c r="AQ53" s="16">
        <v>5</v>
      </c>
      <c r="AR53" s="79">
        <v>43661</v>
      </c>
      <c r="AS53" t="s">
        <v>920</v>
      </c>
      <c r="AT53" s="23" t="s">
        <v>249</v>
      </c>
      <c r="AU53" s="23" t="s">
        <v>249</v>
      </c>
      <c r="AV53" s="23" t="s">
        <v>249</v>
      </c>
      <c r="AW53" s="23" t="s">
        <v>249</v>
      </c>
      <c r="AX53" s="23" t="s">
        <v>680</v>
      </c>
      <c r="AY53" s="72"/>
      <c r="AZ53" s="71"/>
      <c r="BA53" s="25"/>
      <c r="BD53" s="26"/>
    </row>
    <row r="54" spans="1:69" s="16" customFormat="1" ht="15.95" customHeight="1">
      <c r="A54" s="15" t="s">
        <v>236</v>
      </c>
      <c r="B54" s="16" t="s">
        <v>376</v>
      </c>
      <c r="C54" s="17" t="s">
        <v>864</v>
      </c>
      <c r="D54" s="14" t="s">
        <v>865</v>
      </c>
      <c r="E54" s="14" t="s">
        <v>866</v>
      </c>
      <c r="F54" s="16" t="s">
        <v>241</v>
      </c>
      <c r="G54" s="16" t="s">
        <v>242</v>
      </c>
      <c r="H54" s="16" t="s">
        <v>684</v>
      </c>
      <c r="I54" s="79">
        <v>43555</v>
      </c>
      <c r="J54" s="16" t="s">
        <v>260</v>
      </c>
      <c r="K54" s="16" t="s">
        <v>260</v>
      </c>
      <c r="L54" s="16" t="s">
        <v>260</v>
      </c>
      <c r="M54" s="16" t="s">
        <v>260</v>
      </c>
      <c r="N54" s="16" t="s">
        <v>260</v>
      </c>
      <c r="O54" s="16" t="s">
        <v>260</v>
      </c>
      <c r="P54" s="16" t="s">
        <v>260</v>
      </c>
      <c r="Q54" s="16" t="s">
        <v>260</v>
      </c>
      <c r="R54" s="16" t="s">
        <v>260</v>
      </c>
      <c r="S54" s="16" t="s">
        <v>260</v>
      </c>
      <c r="T54" s="16" t="s">
        <v>260</v>
      </c>
      <c r="U54" s="16" t="s">
        <v>260</v>
      </c>
      <c r="V54" s="16" t="s">
        <v>260</v>
      </c>
      <c r="W54" s="16" t="s">
        <v>260</v>
      </c>
      <c r="X54" s="16" t="s">
        <v>260</v>
      </c>
      <c r="Y54" s="16" t="s">
        <v>260</v>
      </c>
      <c r="Z54" s="16" t="s">
        <v>260</v>
      </c>
      <c r="AT54" s="84" t="s">
        <v>249</v>
      </c>
      <c r="AU54" s="84" t="s">
        <v>249</v>
      </c>
      <c r="AV54" s="84" t="s">
        <v>249</v>
      </c>
      <c r="AW54" s="84" t="s">
        <v>249</v>
      </c>
      <c r="AX54" s="24"/>
      <c r="AY54" s="72"/>
      <c r="AZ54" s="71"/>
      <c r="BA54" s="25"/>
      <c r="BD54" s="26"/>
    </row>
    <row r="55" spans="1:69" s="16" customFormat="1" ht="15.95" customHeight="1">
      <c r="A55" s="15" t="s">
        <v>236</v>
      </c>
      <c r="B55" s="16" t="s">
        <v>376</v>
      </c>
      <c r="C55" s="17" t="s">
        <v>867</v>
      </c>
      <c r="D55" s="14" t="s">
        <v>868</v>
      </c>
      <c r="E55" s="14" t="s">
        <v>869</v>
      </c>
      <c r="F55" s="16" t="s">
        <v>241</v>
      </c>
      <c r="G55" s="16" t="s">
        <v>242</v>
      </c>
      <c r="H55" s="16" t="s">
        <v>684</v>
      </c>
      <c r="I55" s="79">
        <v>43555</v>
      </c>
      <c r="J55" s="16" t="s">
        <v>260</v>
      </c>
      <c r="K55" s="16" t="s">
        <v>260</v>
      </c>
      <c r="L55" s="16" t="s">
        <v>260</v>
      </c>
      <c r="M55" s="16" t="s">
        <v>260</v>
      </c>
      <c r="N55" s="16" t="s">
        <v>260</v>
      </c>
      <c r="O55" s="16" t="s">
        <v>260</v>
      </c>
      <c r="P55" s="16" t="s">
        <v>260</v>
      </c>
      <c r="Q55" s="16" t="s">
        <v>260</v>
      </c>
      <c r="R55" s="16" t="s">
        <v>260</v>
      </c>
      <c r="S55" s="16" t="s">
        <v>260</v>
      </c>
      <c r="T55" s="16" t="s">
        <v>260</v>
      </c>
      <c r="U55" s="16" t="s">
        <v>260</v>
      </c>
      <c r="V55" s="16" t="s">
        <v>260</v>
      </c>
      <c r="W55" s="16" t="s">
        <v>260</v>
      </c>
      <c r="X55" s="16" t="s">
        <v>260</v>
      </c>
      <c r="Y55" s="16" t="s">
        <v>260</v>
      </c>
      <c r="Z55" s="16" t="s">
        <v>260</v>
      </c>
      <c r="AT55" s="84" t="s">
        <v>249</v>
      </c>
      <c r="AU55" s="84" t="s">
        <v>249</v>
      </c>
      <c r="AV55" s="84" t="s">
        <v>249</v>
      </c>
      <c r="AW55" s="84" t="s">
        <v>249</v>
      </c>
      <c r="AX55" s="24"/>
      <c r="AY55" s="72"/>
      <c r="AZ55" s="71"/>
      <c r="BA55" s="25"/>
      <c r="BD55" s="26"/>
    </row>
    <row r="56" spans="1:69" s="62" customFormat="1" ht="15.95" customHeight="1">
      <c r="A56" s="136" t="s">
        <v>236</v>
      </c>
      <c r="B56" s="62" t="s">
        <v>376</v>
      </c>
      <c r="C56" s="17" t="s">
        <v>870</v>
      </c>
      <c r="D56" s="137" t="s">
        <v>871</v>
      </c>
      <c r="E56" s="137" t="s">
        <v>871</v>
      </c>
      <c r="F56" s="62" t="s">
        <v>373</v>
      </c>
      <c r="G56" s="62" t="s">
        <v>872</v>
      </c>
      <c r="H56" s="62" t="s">
        <v>684</v>
      </c>
      <c r="I56" s="80">
        <v>43555</v>
      </c>
      <c r="J56" s="62">
        <v>58</v>
      </c>
      <c r="N56" s="62">
        <v>58</v>
      </c>
      <c r="O56" s="62">
        <v>58</v>
      </c>
      <c r="P56" s="62">
        <v>59</v>
      </c>
      <c r="Q56" s="62">
        <v>59</v>
      </c>
      <c r="U56" s="62">
        <v>64</v>
      </c>
      <c r="V56" s="62">
        <v>46</v>
      </c>
      <c r="W56" s="62">
        <v>61</v>
      </c>
      <c r="AC56" s="16"/>
      <c r="AD56" s="16"/>
      <c r="AE56" s="16"/>
      <c r="AF56" s="16"/>
      <c r="AG56" s="16"/>
      <c r="AH56" s="16"/>
      <c r="AI56" s="16"/>
      <c r="AJ56" s="16"/>
      <c r="AK56" s="16"/>
      <c r="AL56" s="16"/>
      <c r="AM56" s="16"/>
      <c r="AN56" s="16"/>
      <c r="AO56" s="62" t="s">
        <v>592</v>
      </c>
      <c r="AP56" s="23" t="s">
        <v>593</v>
      </c>
      <c r="AQ56" s="62" t="s">
        <v>921</v>
      </c>
      <c r="AR56" s="80">
        <v>43661</v>
      </c>
      <c r="AS56" s="53" t="s">
        <v>922</v>
      </c>
      <c r="AT56" s="23" t="s">
        <v>249</v>
      </c>
      <c r="AU56" s="23" t="s">
        <v>249</v>
      </c>
      <c r="AV56" s="23" t="s">
        <v>249</v>
      </c>
      <c r="AW56" s="23" t="s">
        <v>249</v>
      </c>
      <c r="AX56" s="23" t="s">
        <v>680</v>
      </c>
      <c r="AY56" s="138"/>
      <c r="AZ56" s="71"/>
      <c r="BA56" s="25"/>
      <c r="BD56" s="58"/>
    </row>
    <row r="57" spans="1:69" s="16" customFormat="1" ht="15.95" customHeight="1">
      <c r="A57" s="15" t="s">
        <v>236</v>
      </c>
      <c r="B57" s="16" t="s">
        <v>376</v>
      </c>
      <c r="C57" s="17" t="s">
        <v>873</v>
      </c>
      <c r="D57" s="14" t="s">
        <v>874</v>
      </c>
      <c r="E57" s="14" t="s">
        <v>875</v>
      </c>
      <c r="F57" s="16" t="s">
        <v>373</v>
      </c>
      <c r="G57" s="16" t="s">
        <v>410</v>
      </c>
      <c r="H57" s="16" t="s">
        <v>684</v>
      </c>
      <c r="I57" s="79">
        <v>43555</v>
      </c>
      <c r="J57" s="16">
        <v>4</v>
      </c>
      <c r="K57" s="16">
        <v>5</v>
      </c>
      <c r="L57" s="16">
        <v>5</v>
      </c>
      <c r="M57" s="16">
        <v>5</v>
      </c>
      <c r="N57" s="16">
        <v>3</v>
      </c>
      <c r="O57" s="16">
        <v>2</v>
      </c>
      <c r="P57" s="16">
        <v>1</v>
      </c>
      <c r="Q57" s="16">
        <v>2</v>
      </c>
      <c r="R57" s="16">
        <v>2</v>
      </c>
      <c r="S57" s="16">
        <v>4</v>
      </c>
      <c r="T57" s="16">
        <v>5</v>
      </c>
      <c r="U57" s="16">
        <v>2</v>
      </c>
      <c r="V57" s="16">
        <v>1</v>
      </c>
      <c r="W57" s="16">
        <v>0</v>
      </c>
      <c r="X57" s="16">
        <v>1</v>
      </c>
      <c r="Y57" s="16">
        <v>1</v>
      </c>
      <c r="Z57" s="16">
        <v>2</v>
      </c>
      <c r="AO57" s="16" t="s">
        <v>592</v>
      </c>
      <c r="AP57" s="23" t="s">
        <v>593</v>
      </c>
      <c r="AQ57" s="16" t="s">
        <v>923</v>
      </c>
      <c r="AR57" s="79">
        <v>43661</v>
      </c>
      <c r="AS57" s="16" t="s">
        <v>260</v>
      </c>
      <c r="AT57" s="23" t="s">
        <v>244</v>
      </c>
      <c r="AU57" s="23" t="s">
        <v>244</v>
      </c>
      <c r="AV57" s="23" t="s">
        <v>249</v>
      </c>
      <c r="AW57" s="23" t="s">
        <v>249</v>
      </c>
      <c r="AX57" s="24" t="s">
        <v>924</v>
      </c>
      <c r="AY57" s="72"/>
      <c r="AZ57" s="71"/>
      <c r="BA57" s="25"/>
      <c r="BD57" s="26"/>
    </row>
    <row r="58" spans="1:69" s="16" customFormat="1" ht="15.95" customHeight="1">
      <c r="A58" s="15" t="s">
        <v>236</v>
      </c>
      <c r="B58" s="16" t="s">
        <v>376</v>
      </c>
      <c r="C58" s="17" t="s">
        <v>876</v>
      </c>
      <c r="D58" s="14" t="s">
        <v>877</v>
      </c>
      <c r="E58" s="14" t="s">
        <v>878</v>
      </c>
      <c r="F58" s="16" t="s">
        <v>373</v>
      </c>
      <c r="G58" s="16" t="s">
        <v>410</v>
      </c>
      <c r="H58" s="16" t="s">
        <v>684</v>
      </c>
      <c r="I58" s="79">
        <v>43555</v>
      </c>
      <c r="J58" s="16">
        <v>5</v>
      </c>
      <c r="K58" s="16">
        <v>5</v>
      </c>
      <c r="L58" s="16">
        <v>5</v>
      </c>
      <c r="M58" s="16">
        <v>5</v>
      </c>
      <c r="N58" s="16">
        <v>5</v>
      </c>
      <c r="O58" s="16">
        <v>5</v>
      </c>
      <c r="P58" s="16">
        <v>5</v>
      </c>
      <c r="Q58" s="16">
        <v>5</v>
      </c>
      <c r="R58" s="16">
        <v>5</v>
      </c>
      <c r="S58" s="16">
        <v>5</v>
      </c>
      <c r="T58" s="16">
        <v>5</v>
      </c>
      <c r="U58" s="16">
        <v>5</v>
      </c>
      <c r="V58" s="16">
        <v>5</v>
      </c>
      <c r="W58" s="16">
        <v>5</v>
      </c>
      <c r="X58" s="16">
        <v>5</v>
      </c>
      <c r="Y58" s="16">
        <v>5</v>
      </c>
      <c r="Z58" s="16">
        <v>5</v>
      </c>
      <c r="AO58" s="16" t="s">
        <v>592</v>
      </c>
      <c r="AP58" s="23" t="s">
        <v>593</v>
      </c>
      <c r="AQ58" s="16" t="s">
        <v>923</v>
      </c>
      <c r="AR58" s="79">
        <v>43661</v>
      </c>
      <c r="AS58" s="16" t="s">
        <v>260</v>
      </c>
      <c r="AT58" s="23" t="s">
        <v>244</v>
      </c>
      <c r="AU58" s="23" t="s">
        <v>244</v>
      </c>
      <c r="AV58" s="23" t="s">
        <v>249</v>
      </c>
      <c r="AW58" s="23" t="s">
        <v>249</v>
      </c>
      <c r="AX58" s="24" t="s">
        <v>924</v>
      </c>
      <c r="AY58" s="72"/>
      <c r="AZ58" s="71"/>
      <c r="BA58" s="25"/>
      <c r="BD58" s="26"/>
    </row>
    <row r="59" spans="1:69" s="16" customFormat="1" ht="15.95" customHeight="1">
      <c r="A59" s="15" t="s">
        <v>236</v>
      </c>
      <c r="B59" s="16" t="s">
        <v>412</v>
      </c>
      <c r="C59" s="17" t="s">
        <v>879</v>
      </c>
      <c r="D59" s="14" t="s">
        <v>880</v>
      </c>
      <c r="E59" s="14" t="s">
        <v>881</v>
      </c>
      <c r="F59" s="16" t="s">
        <v>241</v>
      </c>
      <c r="G59" s="16" t="s">
        <v>242</v>
      </c>
      <c r="H59" s="16" t="s">
        <v>684</v>
      </c>
      <c r="I59" s="79">
        <v>43555</v>
      </c>
      <c r="J59" s="16" t="s">
        <v>249</v>
      </c>
      <c r="K59" s="16" t="s">
        <v>249</v>
      </c>
      <c r="L59" s="16" t="s">
        <v>249</v>
      </c>
      <c r="M59" s="16" t="s">
        <v>249</v>
      </c>
      <c r="N59" s="16" t="s">
        <v>249</v>
      </c>
      <c r="O59" s="16" t="s">
        <v>249</v>
      </c>
      <c r="P59" s="16" t="s">
        <v>249</v>
      </c>
      <c r="Q59" s="16" t="s">
        <v>244</v>
      </c>
      <c r="R59" s="16" t="s">
        <v>249</v>
      </c>
      <c r="S59" s="16" t="s">
        <v>244</v>
      </c>
      <c r="T59" s="16" t="s">
        <v>244</v>
      </c>
      <c r="U59" s="16" t="s">
        <v>244</v>
      </c>
      <c r="V59" s="16" t="s">
        <v>249</v>
      </c>
      <c r="W59" s="16" t="s">
        <v>249</v>
      </c>
      <c r="X59" s="16" t="s">
        <v>249</v>
      </c>
      <c r="Y59" s="16" t="s">
        <v>249</v>
      </c>
      <c r="Z59" s="16" t="s">
        <v>249</v>
      </c>
      <c r="AO59" s="16" t="s">
        <v>592</v>
      </c>
      <c r="AP59" s="23" t="s">
        <v>593</v>
      </c>
      <c r="AQ59" s="16">
        <v>80</v>
      </c>
      <c r="AR59" s="79">
        <v>43661</v>
      </c>
      <c r="AS59" t="s">
        <v>710</v>
      </c>
      <c r="AT59" s="23" t="s">
        <v>249</v>
      </c>
      <c r="AU59" s="23" t="s">
        <v>249</v>
      </c>
      <c r="AV59" s="23" t="s">
        <v>249</v>
      </c>
      <c r="AW59" s="23" t="s">
        <v>249</v>
      </c>
      <c r="AX59" s="23" t="s">
        <v>680</v>
      </c>
      <c r="AY59" s="72"/>
      <c r="AZ59" s="71"/>
      <c r="BA59" s="25"/>
      <c r="BD59" s="26"/>
    </row>
    <row r="60" spans="1:69" s="16" customFormat="1" ht="15.95" customHeight="1">
      <c r="A60" s="15" t="s">
        <v>236</v>
      </c>
      <c r="B60" s="16" t="s">
        <v>412</v>
      </c>
      <c r="C60" s="17" t="s">
        <v>884</v>
      </c>
      <c r="D60" s="14" t="s">
        <v>885</v>
      </c>
      <c r="E60" s="14" t="s">
        <v>886</v>
      </c>
      <c r="F60" s="16" t="s">
        <v>241</v>
      </c>
      <c r="G60" s="16" t="s">
        <v>242</v>
      </c>
      <c r="H60" s="16" t="s">
        <v>684</v>
      </c>
      <c r="I60" s="79">
        <v>43555</v>
      </c>
      <c r="J60" s="16" t="s">
        <v>249</v>
      </c>
      <c r="K60" s="16" t="s">
        <v>249</v>
      </c>
      <c r="L60" s="16" t="s">
        <v>249</v>
      </c>
      <c r="M60" s="16" t="s">
        <v>249</v>
      </c>
      <c r="N60" s="16" t="s">
        <v>249</v>
      </c>
      <c r="O60" s="16" t="s">
        <v>249</v>
      </c>
      <c r="P60" s="16" t="s">
        <v>249</v>
      </c>
      <c r="Q60" s="16" t="s">
        <v>244</v>
      </c>
      <c r="R60" s="16" t="s">
        <v>249</v>
      </c>
      <c r="S60" s="16" t="s">
        <v>244</v>
      </c>
      <c r="T60" s="16" t="s">
        <v>244</v>
      </c>
      <c r="U60" s="16" t="s">
        <v>244</v>
      </c>
      <c r="V60" s="16" t="s">
        <v>249</v>
      </c>
      <c r="W60" s="16" t="s">
        <v>249</v>
      </c>
      <c r="X60" s="16" t="s">
        <v>249</v>
      </c>
      <c r="Y60" s="16" t="s">
        <v>249</v>
      </c>
      <c r="Z60" s="16" t="s">
        <v>249</v>
      </c>
      <c r="AO60" s="16" t="s">
        <v>592</v>
      </c>
      <c r="AP60" s="23" t="s">
        <v>593</v>
      </c>
      <c r="AQ60" s="16">
        <v>80</v>
      </c>
      <c r="AR60" s="79">
        <v>43661</v>
      </c>
      <c r="AS60" t="s">
        <v>710</v>
      </c>
      <c r="AT60" s="23" t="s">
        <v>249</v>
      </c>
      <c r="AU60" s="23" t="s">
        <v>249</v>
      </c>
      <c r="AV60" s="23" t="s">
        <v>249</v>
      </c>
      <c r="AW60" s="23" t="s">
        <v>249</v>
      </c>
      <c r="AX60" s="23" t="s">
        <v>680</v>
      </c>
      <c r="AY60" s="72"/>
      <c r="AZ60" s="71"/>
      <c r="BA60" s="25"/>
      <c r="BD60" s="26"/>
    </row>
    <row r="61" spans="1:69" s="16" customFormat="1" ht="15.95" customHeight="1">
      <c r="A61" s="15" t="s">
        <v>236</v>
      </c>
      <c r="B61" s="16" t="s">
        <v>412</v>
      </c>
      <c r="C61" s="17" t="s">
        <v>887</v>
      </c>
      <c r="D61" s="14" t="s">
        <v>888</v>
      </c>
      <c r="E61" s="14" t="s">
        <v>889</v>
      </c>
      <c r="F61" s="16" t="s">
        <v>241</v>
      </c>
      <c r="G61" s="16" t="s">
        <v>242</v>
      </c>
      <c r="H61" s="16" t="s">
        <v>684</v>
      </c>
      <c r="I61" s="79">
        <v>43555</v>
      </c>
      <c r="J61" s="16" t="s">
        <v>260</v>
      </c>
      <c r="K61" s="16" t="s">
        <v>260</v>
      </c>
      <c r="L61" s="16" t="s">
        <v>260</v>
      </c>
      <c r="M61" s="16" t="s">
        <v>260</v>
      </c>
      <c r="N61" s="16" t="s">
        <v>260</v>
      </c>
      <c r="O61" s="16" t="s">
        <v>260</v>
      </c>
      <c r="P61" s="16" t="s">
        <v>260</v>
      </c>
      <c r="Q61" s="16" t="s">
        <v>260</v>
      </c>
      <c r="R61" s="16" t="s">
        <v>260</v>
      </c>
      <c r="S61" s="16" t="s">
        <v>260</v>
      </c>
      <c r="T61" s="16" t="s">
        <v>260</v>
      </c>
      <c r="U61" s="16" t="s">
        <v>260</v>
      </c>
      <c r="V61" s="16" t="s">
        <v>260</v>
      </c>
      <c r="W61" s="16" t="s">
        <v>260</v>
      </c>
      <c r="X61" s="16" t="s">
        <v>260</v>
      </c>
      <c r="Y61" s="16" t="s">
        <v>260</v>
      </c>
      <c r="Z61" s="16" t="s">
        <v>260</v>
      </c>
      <c r="AP61" s="23"/>
      <c r="AR61" s="79"/>
      <c r="AT61" s="23" t="s">
        <v>249</v>
      </c>
      <c r="AU61" s="23" t="s">
        <v>249</v>
      </c>
      <c r="AV61" s="23" t="s">
        <v>249</v>
      </c>
      <c r="AW61" s="23" t="s">
        <v>249</v>
      </c>
      <c r="AX61" s="23"/>
      <c r="AY61" s="72"/>
      <c r="AZ61" s="71"/>
      <c r="BA61" s="25"/>
      <c r="BD61" s="26"/>
      <c r="BO61"/>
      <c r="BP61"/>
      <c r="BQ61"/>
    </row>
    <row r="62" spans="1:69" s="62" customFormat="1" ht="15.95" customHeight="1">
      <c r="A62" s="136" t="s">
        <v>236</v>
      </c>
      <c r="B62" s="62" t="s">
        <v>412</v>
      </c>
      <c r="C62" s="17" t="s">
        <v>890</v>
      </c>
      <c r="D62" s="137" t="s">
        <v>891</v>
      </c>
      <c r="E62" s="137" t="s">
        <v>892</v>
      </c>
      <c r="F62" s="62" t="s">
        <v>241</v>
      </c>
      <c r="G62" s="62" t="s">
        <v>242</v>
      </c>
      <c r="H62" s="62" t="s">
        <v>684</v>
      </c>
      <c r="I62" s="80">
        <v>43555</v>
      </c>
      <c r="J62" s="62" t="s">
        <v>249</v>
      </c>
      <c r="K62" s="62" t="s">
        <v>244</v>
      </c>
      <c r="L62" s="62" t="s">
        <v>249</v>
      </c>
      <c r="M62" s="62" t="s">
        <v>249</v>
      </c>
      <c r="N62" s="62" t="s">
        <v>249</v>
      </c>
      <c r="O62" s="62" t="s">
        <v>249</v>
      </c>
      <c r="P62" s="62" t="s">
        <v>249</v>
      </c>
      <c r="Q62" s="62" t="s">
        <v>249</v>
      </c>
      <c r="R62" s="62" t="s">
        <v>249</v>
      </c>
      <c r="S62" s="62" t="s">
        <v>244</v>
      </c>
      <c r="T62" s="62" t="s">
        <v>249</v>
      </c>
      <c r="U62" s="62" t="s">
        <v>249</v>
      </c>
      <c r="V62" s="62" t="s">
        <v>244</v>
      </c>
      <c r="W62" s="62" t="s">
        <v>249</v>
      </c>
      <c r="X62" s="62" t="s">
        <v>249</v>
      </c>
      <c r="Y62" s="62" t="s">
        <v>249</v>
      </c>
      <c r="Z62" s="62" t="s">
        <v>249</v>
      </c>
      <c r="AC62" s="16"/>
      <c r="AD62" s="16"/>
      <c r="AE62" s="16"/>
      <c r="AF62" s="16"/>
      <c r="AG62" s="16"/>
      <c r="AH62" s="16"/>
      <c r="AI62" s="16"/>
      <c r="AJ62" s="16"/>
      <c r="AK62" s="16"/>
      <c r="AL62" s="16"/>
      <c r="AM62" s="16"/>
      <c r="AN62" s="16"/>
      <c r="AO62" s="16" t="s">
        <v>592</v>
      </c>
      <c r="AP62" s="23" t="s">
        <v>593</v>
      </c>
      <c r="AQ62" s="62">
        <v>50</v>
      </c>
      <c r="AR62" s="141">
        <v>43661</v>
      </c>
      <c r="AS62" s="62" t="s">
        <v>925</v>
      </c>
      <c r="AT62" s="23" t="s">
        <v>249</v>
      </c>
      <c r="AU62" s="23" t="s">
        <v>244</v>
      </c>
      <c r="AV62" s="23" t="s">
        <v>249</v>
      </c>
      <c r="AW62" s="23" t="s">
        <v>249</v>
      </c>
      <c r="AX62" s="23" t="s">
        <v>680</v>
      </c>
      <c r="AY62" s="138"/>
      <c r="AZ62" s="71"/>
      <c r="BA62" s="25"/>
      <c r="BD62" s="58"/>
      <c r="BO62" s="53"/>
      <c r="BP62" s="53"/>
      <c r="BQ62" s="53"/>
    </row>
    <row r="63" spans="1:69" ht="15.95" customHeight="1">
      <c r="A63" s="164" t="s">
        <v>207</v>
      </c>
      <c r="B63" s="164" t="s">
        <v>208</v>
      </c>
      <c r="C63" s="164" t="s">
        <v>209</v>
      </c>
      <c r="D63" s="164" t="s">
        <v>210</v>
      </c>
      <c r="E63" s="164" t="s">
        <v>211</v>
      </c>
      <c r="F63" s="164" t="s">
        <v>212</v>
      </c>
      <c r="G63" s="164" t="s">
        <v>213</v>
      </c>
      <c r="H63" s="164" t="s">
        <v>214</v>
      </c>
      <c r="I63" s="164" t="s">
        <v>216</v>
      </c>
      <c r="J63" s="165" t="s">
        <v>1060</v>
      </c>
      <c r="K63" s="165" t="s">
        <v>1061</v>
      </c>
      <c r="L63" s="165" t="s">
        <v>896</v>
      </c>
      <c r="M63" s="165" t="s">
        <v>1062</v>
      </c>
      <c r="N63" s="165" t="s">
        <v>1063</v>
      </c>
      <c r="O63" s="165" t="s">
        <v>1064</v>
      </c>
      <c r="P63" s="165" t="s">
        <v>1065</v>
      </c>
      <c r="Q63" s="165" t="s">
        <v>760</v>
      </c>
      <c r="R63" s="165" t="s">
        <v>757</v>
      </c>
      <c r="S63" s="165" t="s">
        <v>899</v>
      </c>
      <c r="T63" s="165" t="s">
        <v>762</v>
      </c>
      <c r="U63" s="165" t="s">
        <v>763</v>
      </c>
      <c r="V63" s="165" t="s">
        <v>1066</v>
      </c>
      <c r="W63" s="165" t="s">
        <v>753</v>
      </c>
      <c r="X63" s="165"/>
      <c r="Y63" s="165"/>
      <c r="Z63" s="165"/>
      <c r="AA63" s="165" t="s">
        <v>765</v>
      </c>
      <c r="AB63" s="165" t="s">
        <v>766</v>
      </c>
      <c r="AC63" s="165" t="s">
        <v>767</v>
      </c>
      <c r="AD63" s="165" t="s">
        <v>768</v>
      </c>
      <c r="AE63" s="165" t="s">
        <v>769</v>
      </c>
      <c r="AF63" s="165" t="s">
        <v>770</v>
      </c>
      <c r="AG63" s="165" t="s">
        <v>771</v>
      </c>
      <c r="AH63" s="165" t="s">
        <v>772</v>
      </c>
      <c r="AI63" s="165" t="s">
        <v>773</v>
      </c>
      <c r="AJ63" s="165" t="s">
        <v>774</v>
      </c>
      <c r="AK63" s="165" t="s">
        <v>775</v>
      </c>
      <c r="AL63" s="165" t="s">
        <v>776</v>
      </c>
      <c r="AM63" s="165" t="s">
        <v>777</v>
      </c>
      <c r="AN63" s="166" t="s">
        <v>217</v>
      </c>
      <c r="AO63" s="121" t="s">
        <v>217</v>
      </c>
      <c r="AP63" s="166" t="s">
        <v>218</v>
      </c>
      <c r="AQ63" s="166" t="s">
        <v>219</v>
      </c>
      <c r="AR63" s="166" t="s">
        <v>220</v>
      </c>
      <c r="AS63" s="166" t="s">
        <v>778</v>
      </c>
      <c r="AT63" s="164" t="s">
        <v>222</v>
      </c>
      <c r="AU63" s="164" t="s">
        <v>223</v>
      </c>
      <c r="AV63" s="164" t="s">
        <v>224</v>
      </c>
      <c r="AW63" s="164" t="s">
        <v>225</v>
      </c>
      <c r="AX63" s="167" t="s">
        <v>779</v>
      </c>
      <c r="AY63" s="168" t="s">
        <v>227</v>
      </c>
      <c r="AZ63" s="169" t="s">
        <v>228</v>
      </c>
      <c r="BA63" s="170" t="s">
        <v>229</v>
      </c>
      <c r="BB63" s="170" t="s">
        <v>230</v>
      </c>
      <c r="BC63" s="170" t="s">
        <v>231</v>
      </c>
      <c r="BD63" s="170" t="s">
        <v>232</v>
      </c>
      <c r="BE63" s="170" t="s">
        <v>233</v>
      </c>
      <c r="BF63" s="170" t="s">
        <v>234</v>
      </c>
    </row>
    <row r="64" spans="1:69" ht="15.95" customHeight="1">
      <c r="A64" s="15" t="s">
        <v>236</v>
      </c>
      <c r="B64" s="16" t="s">
        <v>294</v>
      </c>
      <c r="C64" s="17" t="s">
        <v>780</v>
      </c>
      <c r="D64" s="14" t="s">
        <v>781</v>
      </c>
      <c r="E64" s="14" t="s">
        <v>782</v>
      </c>
      <c r="F64" s="16" t="s">
        <v>241</v>
      </c>
      <c r="G64" s="16" t="s">
        <v>242</v>
      </c>
      <c r="H64" s="49" t="s">
        <v>963</v>
      </c>
      <c r="I64" s="80">
        <v>44286</v>
      </c>
      <c r="J64" s="16" t="s">
        <v>249</v>
      </c>
      <c r="K64" s="16" t="s">
        <v>249</v>
      </c>
      <c r="L64" s="16" t="s">
        <v>249</v>
      </c>
      <c r="M64" s="16" t="s">
        <v>244</v>
      </c>
      <c r="N64" s="16" t="s">
        <v>249</v>
      </c>
      <c r="O64" s="16" t="s">
        <v>249</v>
      </c>
      <c r="P64" s="16" t="s">
        <v>249</v>
      </c>
      <c r="Q64" s="16" t="s">
        <v>249</v>
      </c>
      <c r="R64" s="16" t="s">
        <v>249</v>
      </c>
      <c r="S64" s="16" t="s">
        <v>244</v>
      </c>
      <c r="T64" s="16" t="s">
        <v>244</v>
      </c>
      <c r="U64" s="16" t="s">
        <v>249</v>
      </c>
      <c r="V64" s="16" t="s">
        <v>244</v>
      </c>
      <c r="W64" s="16" t="s">
        <v>249</v>
      </c>
      <c r="X64" s="16"/>
      <c r="Y64" s="16"/>
      <c r="Z64" s="16"/>
      <c r="AA64" s="16"/>
      <c r="AB64" s="16"/>
      <c r="AC64" s="16"/>
      <c r="AD64" s="16"/>
      <c r="AE64" s="16"/>
      <c r="AF64" s="16"/>
      <c r="AG64" s="16"/>
      <c r="AH64" s="16"/>
      <c r="AI64" s="16"/>
      <c r="AJ64" s="16"/>
      <c r="AK64" s="16"/>
      <c r="AL64" s="16"/>
      <c r="AM64" s="16"/>
      <c r="AN64" s="16"/>
      <c r="AO64" s="23" t="s">
        <v>994</v>
      </c>
      <c r="AP64" s="187" t="s">
        <v>995</v>
      </c>
      <c r="AQ64" s="16">
        <v>90</v>
      </c>
      <c r="AR64" s="188">
        <v>44286</v>
      </c>
      <c r="AS64" s="23" t="s">
        <v>260</v>
      </c>
      <c r="AT64" s="23" t="s">
        <v>244</v>
      </c>
      <c r="AU64" s="23" t="s">
        <v>244</v>
      </c>
      <c r="AV64" s="23" t="s">
        <v>249</v>
      </c>
      <c r="AW64" s="23" t="s">
        <v>249</v>
      </c>
      <c r="AX64" s="23" t="s">
        <v>1003</v>
      </c>
      <c r="AY64" s="71"/>
      <c r="AZ64" s="25"/>
      <c r="BA64" s="16"/>
      <c r="BB64" s="16"/>
      <c r="BC64" s="26"/>
      <c r="BD64" s="16"/>
      <c r="BE64" s="16"/>
    </row>
    <row r="65" spans="1:57" ht="15.95" customHeight="1">
      <c r="A65" s="15" t="s">
        <v>236</v>
      </c>
      <c r="B65" s="16" t="s">
        <v>294</v>
      </c>
      <c r="C65" s="17" t="s">
        <v>783</v>
      </c>
      <c r="D65" s="14" t="s">
        <v>784</v>
      </c>
      <c r="E65" s="14" t="s">
        <v>785</v>
      </c>
      <c r="F65" s="16" t="s">
        <v>241</v>
      </c>
      <c r="G65" s="16" t="s">
        <v>242</v>
      </c>
      <c r="H65" s="49" t="s">
        <v>963</v>
      </c>
      <c r="I65" s="80">
        <v>44286</v>
      </c>
      <c r="J65" s="16" t="s">
        <v>249</v>
      </c>
      <c r="K65" s="16" t="s">
        <v>244</v>
      </c>
      <c r="L65" s="16" t="s">
        <v>244</v>
      </c>
      <c r="M65" s="16" t="s">
        <v>244</v>
      </c>
      <c r="N65" s="16" t="s">
        <v>249</v>
      </c>
      <c r="O65" s="16" t="s">
        <v>249</v>
      </c>
      <c r="P65" s="16" t="s">
        <v>244</v>
      </c>
      <c r="Q65" s="16" t="s">
        <v>249</v>
      </c>
      <c r="R65" s="16" t="s">
        <v>249</v>
      </c>
      <c r="S65" s="16" t="s">
        <v>244</v>
      </c>
      <c r="T65" s="16" t="s">
        <v>249</v>
      </c>
      <c r="U65" s="16" t="s">
        <v>249</v>
      </c>
      <c r="V65" s="16" t="s">
        <v>249</v>
      </c>
      <c r="W65" s="16" t="s">
        <v>249</v>
      </c>
      <c r="X65" s="16"/>
      <c r="Y65" s="16"/>
      <c r="Z65" s="16"/>
      <c r="AA65" s="16"/>
      <c r="AB65" s="16"/>
      <c r="AC65" s="16"/>
      <c r="AD65" s="16"/>
      <c r="AE65" s="16"/>
      <c r="AF65" s="16"/>
      <c r="AG65" s="16"/>
      <c r="AH65" s="16"/>
      <c r="AI65" s="16"/>
      <c r="AJ65" s="16"/>
      <c r="AK65" s="16"/>
      <c r="AL65" s="16"/>
      <c r="AM65" s="16"/>
      <c r="AN65" s="16"/>
      <c r="AO65" s="23" t="s">
        <v>994</v>
      </c>
      <c r="AP65" s="187" t="s">
        <v>995</v>
      </c>
      <c r="AQ65" s="16">
        <v>97</v>
      </c>
      <c r="AR65" s="188">
        <v>44286</v>
      </c>
      <c r="AS65" s="16" t="s">
        <v>1006</v>
      </c>
      <c r="AT65" s="23" t="s">
        <v>244</v>
      </c>
      <c r="AU65" s="23" t="s">
        <v>244</v>
      </c>
      <c r="AV65" s="23" t="s">
        <v>249</v>
      </c>
      <c r="AW65" s="23" t="s">
        <v>249</v>
      </c>
      <c r="AX65" s="72" t="s">
        <v>1067</v>
      </c>
      <c r="AY65" s="71"/>
      <c r="AZ65" s="25"/>
      <c r="BA65" s="16"/>
      <c r="BB65" s="16"/>
      <c r="BC65" s="26"/>
      <c r="BD65" s="16"/>
      <c r="BE65" s="16"/>
    </row>
    <row r="66" spans="1:57" ht="15.95" customHeight="1">
      <c r="A66" s="15" t="s">
        <v>236</v>
      </c>
      <c r="B66" s="16" t="s">
        <v>336</v>
      </c>
      <c r="C66" s="17" t="s">
        <v>787</v>
      </c>
      <c r="D66" s="14" t="s">
        <v>788</v>
      </c>
      <c r="E66" s="14" t="s">
        <v>789</v>
      </c>
      <c r="F66" s="16" t="s">
        <v>373</v>
      </c>
      <c r="G66" s="12" t="s">
        <v>578</v>
      </c>
      <c r="H66" s="49" t="s">
        <v>963</v>
      </c>
      <c r="I66" s="80">
        <v>44286</v>
      </c>
      <c r="J66" s="16">
        <v>0</v>
      </c>
      <c r="K66" s="16">
        <v>3840644</v>
      </c>
      <c r="L66" s="16">
        <v>8861290</v>
      </c>
      <c r="M66" s="16">
        <v>3288314</v>
      </c>
      <c r="N66" s="16">
        <v>0</v>
      </c>
      <c r="O66" s="16">
        <v>0</v>
      </c>
      <c r="P66" s="16">
        <v>0</v>
      </c>
      <c r="Q66" s="16">
        <v>0</v>
      </c>
      <c r="R66" s="16">
        <v>0</v>
      </c>
      <c r="S66" s="16">
        <v>0</v>
      </c>
      <c r="T66" s="16">
        <v>0</v>
      </c>
      <c r="U66" s="16">
        <v>0</v>
      </c>
      <c r="V66" s="16">
        <v>0</v>
      </c>
      <c r="W66" s="16">
        <v>0</v>
      </c>
      <c r="X66" s="16"/>
      <c r="Y66" s="16"/>
      <c r="Z66" s="16"/>
      <c r="AA66" s="16"/>
      <c r="AB66" s="16"/>
      <c r="AC66" s="16"/>
      <c r="AD66" s="16"/>
      <c r="AE66" s="16"/>
      <c r="AF66" s="16"/>
      <c r="AG66" s="16"/>
      <c r="AH66" s="16"/>
      <c r="AI66" s="16"/>
      <c r="AJ66" s="16"/>
      <c r="AK66" s="16"/>
      <c r="AL66" s="16"/>
      <c r="AM66" s="16"/>
      <c r="AN66" s="16"/>
      <c r="AO66" s="23" t="s">
        <v>994</v>
      </c>
      <c r="AP66" s="187" t="s">
        <v>995</v>
      </c>
      <c r="AQ66" s="16">
        <v>95</v>
      </c>
      <c r="AR66" s="188">
        <v>44286</v>
      </c>
      <c r="AS66" s="62" t="s">
        <v>260</v>
      </c>
      <c r="AT66" s="62" t="s">
        <v>244</v>
      </c>
      <c r="AU66" s="62" t="s">
        <v>244</v>
      </c>
      <c r="AV66" s="62" t="s">
        <v>249</v>
      </c>
      <c r="AW66" s="62" t="s">
        <v>249</v>
      </c>
      <c r="AX66" s="23" t="s">
        <v>1050</v>
      </c>
      <c r="AY66" s="71"/>
      <c r="AZ66" s="25"/>
      <c r="BA66" s="16"/>
      <c r="BB66" s="16"/>
      <c r="BC66" s="26"/>
      <c r="BD66" s="16"/>
      <c r="BE66" s="16"/>
    </row>
    <row r="67" spans="1:57" ht="15.95" customHeight="1">
      <c r="A67" s="15" t="s">
        <v>236</v>
      </c>
      <c r="B67" s="16" t="s">
        <v>336</v>
      </c>
      <c r="C67" s="17" t="s">
        <v>791</v>
      </c>
      <c r="D67" s="14" t="s">
        <v>792</v>
      </c>
      <c r="E67" s="14" t="s">
        <v>793</v>
      </c>
      <c r="F67" s="16" t="s">
        <v>373</v>
      </c>
      <c r="G67" s="12" t="s">
        <v>578</v>
      </c>
      <c r="H67" s="49" t="s">
        <v>963</v>
      </c>
      <c r="I67" s="80">
        <v>44286</v>
      </c>
      <c r="J67" s="16">
        <v>0</v>
      </c>
      <c r="K67" s="16">
        <v>0</v>
      </c>
      <c r="L67" s="16">
        <v>2250000</v>
      </c>
      <c r="M67" s="16">
        <v>0</v>
      </c>
      <c r="N67" s="16">
        <v>0</v>
      </c>
      <c r="O67" s="16">
        <v>0</v>
      </c>
      <c r="P67" s="16">
        <v>0</v>
      </c>
      <c r="Q67" s="16">
        <v>2250000</v>
      </c>
      <c r="R67" s="16">
        <v>0</v>
      </c>
      <c r="S67" s="16">
        <v>2590000</v>
      </c>
      <c r="T67" s="16">
        <v>2330000</v>
      </c>
      <c r="U67" s="16">
        <v>1730000</v>
      </c>
      <c r="V67" s="16">
        <v>1791421</v>
      </c>
      <c r="W67" s="16">
        <v>0</v>
      </c>
      <c r="X67" s="16"/>
      <c r="Y67" s="16"/>
      <c r="Z67" s="16"/>
      <c r="AA67" s="16"/>
      <c r="AB67" s="16"/>
      <c r="AC67" s="16"/>
      <c r="AD67" s="16"/>
      <c r="AE67" s="16"/>
      <c r="AF67" s="16"/>
      <c r="AG67" s="16"/>
      <c r="AH67" s="16"/>
      <c r="AI67" s="16"/>
      <c r="AJ67" s="16"/>
      <c r="AK67" s="16"/>
      <c r="AL67" s="16"/>
      <c r="AM67" s="16"/>
      <c r="AN67" s="16"/>
      <c r="AO67" s="23" t="s">
        <v>994</v>
      </c>
      <c r="AP67" s="187" t="s">
        <v>995</v>
      </c>
      <c r="AQ67" s="16">
        <v>95</v>
      </c>
      <c r="AR67" s="188">
        <v>44286</v>
      </c>
      <c r="AS67" s="62" t="s">
        <v>260</v>
      </c>
      <c r="AT67" s="62" t="s">
        <v>244</v>
      </c>
      <c r="AU67" s="62" t="s">
        <v>244</v>
      </c>
      <c r="AV67" s="62" t="s">
        <v>249</v>
      </c>
      <c r="AW67" s="62" t="s">
        <v>249</v>
      </c>
      <c r="AX67" s="23" t="s">
        <v>1050</v>
      </c>
      <c r="AY67" s="71"/>
      <c r="AZ67" s="25"/>
      <c r="BA67" s="16"/>
      <c r="BB67" s="16"/>
      <c r="BC67" s="26"/>
      <c r="BD67" s="16"/>
      <c r="BE67" s="16"/>
    </row>
    <row r="68" spans="1:57" ht="15.95" customHeight="1">
      <c r="A68" s="15" t="s">
        <v>236</v>
      </c>
      <c r="B68" s="16" t="s">
        <v>336</v>
      </c>
      <c r="C68" s="17" t="s">
        <v>796</v>
      </c>
      <c r="D68" s="14" t="s">
        <v>797</v>
      </c>
      <c r="E68" s="14" t="s">
        <v>798</v>
      </c>
      <c r="F68" s="16" t="s">
        <v>373</v>
      </c>
      <c r="G68" s="12" t="s">
        <v>578</v>
      </c>
      <c r="H68" s="49" t="s">
        <v>963</v>
      </c>
      <c r="I68" s="80">
        <v>44286</v>
      </c>
      <c r="J68" s="16">
        <v>0</v>
      </c>
      <c r="K68" s="16">
        <v>0</v>
      </c>
      <c r="L68" s="16">
        <v>92600</v>
      </c>
      <c r="M68" s="16">
        <v>0</v>
      </c>
      <c r="N68" s="16">
        <v>0</v>
      </c>
      <c r="O68" s="16">
        <v>0</v>
      </c>
      <c r="P68" s="16">
        <v>0</v>
      </c>
      <c r="Q68" s="16">
        <v>0</v>
      </c>
      <c r="R68" s="16">
        <v>0</v>
      </c>
      <c r="S68" s="16">
        <v>0</v>
      </c>
      <c r="T68" s="16">
        <v>0</v>
      </c>
      <c r="U68" s="16">
        <v>0</v>
      </c>
      <c r="V68" s="16">
        <v>0</v>
      </c>
      <c r="W68" s="16">
        <v>0</v>
      </c>
      <c r="X68" s="16"/>
      <c r="Y68" s="16"/>
      <c r="Z68" s="16"/>
      <c r="AA68" s="16"/>
      <c r="AB68" s="16"/>
      <c r="AC68" s="16"/>
      <c r="AD68" s="16"/>
      <c r="AE68" s="16"/>
      <c r="AF68" s="16"/>
      <c r="AG68" s="16"/>
      <c r="AH68" s="16"/>
      <c r="AI68" s="16"/>
      <c r="AJ68" s="16"/>
      <c r="AK68" s="16"/>
      <c r="AL68" s="16"/>
      <c r="AM68" s="16"/>
      <c r="AN68" s="16"/>
      <c r="AO68" s="23" t="s">
        <v>994</v>
      </c>
      <c r="AP68" s="187" t="s">
        <v>995</v>
      </c>
      <c r="AQ68" s="16">
        <v>95</v>
      </c>
      <c r="AR68" s="188">
        <v>44286</v>
      </c>
      <c r="AS68" s="62" t="s">
        <v>260</v>
      </c>
      <c r="AT68" s="62" t="s">
        <v>244</v>
      </c>
      <c r="AU68" s="62" t="s">
        <v>244</v>
      </c>
      <c r="AV68" s="62" t="s">
        <v>249</v>
      </c>
      <c r="AW68" s="62" t="s">
        <v>249</v>
      </c>
      <c r="AX68" s="23" t="s">
        <v>1050</v>
      </c>
      <c r="AY68" s="71"/>
      <c r="AZ68" s="25"/>
      <c r="BA68" s="16"/>
      <c r="BB68" s="16"/>
      <c r="BC68" s="26"/>
      <c r="BD68" s="16"/>
      <c r="BE68" s="16"/>
    </row>
    <row r="69" spans="1:57" ht="15.95" customHeight="1">
      <c r="A69" s="15" t="s">
        <v>236</v>
      </c>
      <c r="B69" s="16" t="s">
        <v>336</v>
      </c>
      <c r="C69" s="17" t="s">
        <v>799</v>
      </c>
      <c r="D69" s="14" t="s">
        <v>800</v>
      </c>
      <c r="E69" s="14" t="s">
        <v>801</v>
      </c>
      <c r="F69" s="16" t="s">
        <v>373</v>
      </c>
      <c r="G69" s="12" t="s">
        <v>578</v>
      </c>
      <c r="H69" s="49" t="s">
        <v>963</v>
      </c>
      <c r="I69" s="80">
        <v>44286</v>
      </c>
      <c r="J69" s="16">
        <v>0</v>
      </c>
      <c r="K69" s="16">
        <v>0</v>
      </c>
      <c r="L69" s="16">
        <v>0</v>
      </c>
      <c r="M69" s="16">
        <v>0</v>
      </c>
      <c r="N69" s="16">
        <v>0</v>
      </c>
      <c r="O69" s="16">
        <v>0</v>
      </c>
      <c r="P69" s="16">
        <v>0</v>
      </c>
      <c r="Q69" s="16">
        <v>0</v>
      </c>
      <c r="R69" s="16">
        <v>0</v>
      </c>
      <c r="S69" s="16">
        <v>0</v>
      </c>
      <c r="T69" s="16">
        <v>0</v>
      </c>
      <c r="U69" s="16">
        <v>0</v>
      </c>
      <c r="V69" s="16">
        <v>0</v>
      </c>
      <c r="W69" s="16">
        <v>0</v>
      </c>
      <c r="X69" s="16"/>
      <c r="Y69" s="16"/>
      <c r="Z69" s="16"/>
      <c r="AA69" s="16"/>
      <c r="AB69" s="16"/>
      <c r="AC69" s="16"/>
      <c r="AD69" s="16"/>
      <c r="AE69" s="16"/>
      <c r="AF69" s="16"/>
      <c r="AG69" s="16"/>
      <c r="AH69" s="16"/>
      <c r="AI69" s="16"/>
      <c r="AJ69" s="16"/>
      <c r="AK69" s="16"/>
      <c r="AL69" s="16"/>
      <c r="AM69" s="16"/>
      <c r="AN69" s="16"/>
      <c r="AO69" s="23" t="s">
        <v>994</v>
      </c>
      <c r="AP69" s="187" t="s">
        <v>995</v>
      </c>
      <c r="AQ69" s="16">
        <v>95</v>
      </c>
      <c r="AR69" s="188">
        <v>44286</v>
      </c>
      <c r="AS69" s="62" t="s">
        <v>260</v>
      </c>
      <c r="AT69" s="62" t="s">
        <v>244</v>
      </c>
      <c r="AU69" s="62" t="s">
        <v>244</v>
      </c>
      <c r="AV69" s="62" t="s">
        <v>249</v>
      </c>
      <c r="AW69" s="62" t="s">
        <v>249</v>
      </c>
      <c r="AX69" s="23" t="s">
        <v>1050</v>
      </c>
      <c r="AY69" s="71"/>
      <c r="AZ69" s="25"/>
      <c r="BA69" s="16"/>
      <c r="BB69" s="16"/>
      <c r="BC69" s="26"/>
      <c r="BD69" s="16"/>
      <c r="BE69" s="16"/>
    </row>
    <row r="70" spans="1:57" ht="15.95" customHeight="1">
      <c r="A70" s="15" t="s">
        <v>236</v>
      </c>
      <c r="B70" s="16" t="s">
        <v>336</v>
      </c>
      <c r="C70" s="17" t="s">
        <v>802</v>
      </c>
      <c r="D70" s="14" t="s">
        <v>803</v>
      </c>
      <c r="E70" s="14" t="s">
        <v>804</v>
      </c>
      <c r="F70" s="16" t="s">
        <v>373</v>
      </c>
      <c r="G70" s="12" t="s">
        <v>578</v>
      </c>
      <c r="H70" s="49" t="s">
        <v>963</v>
      </c>
      <c r="I70" s="80">
        <v>44286</v>
      </c>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23"/>
      <c r="AT70" s="84" t="s">
        <v>249</v>
      </c>
      <c r="AU70" s="84" t="s">
        <v>249</v>
      </c>
      <c r="AV70" s="84" t="s">
        <v>249</v>
      </c>
      <c r="AW70" s="84" t="s">
        <v>249</v>
      </c>
      <c r="AX70" s="72"/>
      <c r="AY70" s="71"/>
      <c r="AZ70" s="25"/>
      <c r="BA70" s="16"/>
      <c r="BB70" s="16"/>
      <c r="BC70" s="26"/>
      <c r="BD70" s="16"/>
      <c r="BE70" s="16"/>
    </row>
    <row r="71" spans="1:57" ht="15.95" customHeight="1">
      <c r="A71" s="15" t="s">
        <v>236</v>
      </c>
      <c r="B71" s="16" t="s">
        <v>336</v>
      </c>
      <c r="C71" s="17" t="s">
        <v>805</v>
      </c>
      <c r="D71" s="14" t="s">
        <v>806</v>
      </c>
      <c r="E71" s="14" t="s">
        <v>807</v>
      </c>
      <c r="F71" s="16" t="s">
        <v>373</v>
      </c>
      <c r="G71" s="12" t="s">
        <v>578</v>
      </c>
      <c r="H71" s="49" t="s">
        <v>963</v>
      </c>
      <c r="I71" s="80">
        <v>44286</v>
      </c>
      <c r="J71" s="16">
        <v>0</v>
      </c>
      <c r="K71" s="16">
        <v>3840644</v>
      </c>
      <c r="L71" s="16">
        <v>11203890</v>
      </c>
      <c r="M71" s="16">
        <v>3288314</v>
      </c>
      <c r="N71" s="16">
        <v>0</v>
      </c>
      <c r="O71" s="16">
        <v>0</v>
      </c>
      <c r="P71" s="16">
        <v>0</v>
      </c>
      <c r="Q71" s="16">
        <v>2250000</v>
      </c>
      <c r="R71" s="16">
        <v>0</v>
      </c>
      <c r="S71" s="16">
        <v>2590000</v>
      </c>
      <c r="T71" s="16">
        <v>2330000</v>
      </c>
      <c r="U71" s="16">
        <v>1730000</v>
      </c>
      <c r="V71" s="16">
        <v>1791421</v>
      </c>
      <c r="W71" s="16">
        <v>0</v>
      </c>
      <c r="X71" s="16"/>
      <c r="Y71" s="16"/>
      <c r="Z71" s="16"/>
      <c r="AA71" s="16"/>
      <c r="AB71" s="16"/>
      <c r="AC71" s="16"/>
      <c r="AD71" s="16"/>
      <c r="AE71" s="16"/>
      <c r="AF71" s="16"/>
      <c r="AG71" s="16"/>
      <c r="AH71" s="16"/>
      <c r="AI71" s="16"/>
      <c r="AJ71" s="16"/>
      <c r="AK71" s="16"/>
      <c r="AL71" s="16"/>
      <c r="AM71" s="16"/>
      <c r="AN71" s="16"/>
      <c r="AO71" s="23" t="s">
        <v>994</v>
      </c>
      <c r="AP71" s="187" t="s">
        <v>995</v>
      </c>
      <c r="AQ71" s="16">
        <v>95</v>
      </c>
      <c r="AR71" s="188">
        <v>44286</v>
      </c>
      <c r="AS71" s="62" t="s">
        <v>260</v>
      </c>
      <c r="AT71" s="62" t="s">
        <v>244</v>
      </c>
      <c r="AU71" s="62" t="s">
        <v>244</v>
      </c>
      <c r="AV71" s="62" t="s">
        <v>249</v>
      </c>
      <c r="AW71" s="62" t="s">
        <v>249</v>
      </c>
      <c r="AX71" s="23" t="s">
        <v>1050</v>
      </c>
      <c r="AY71" s="71"/>
      <c r="AZ71" s="25"/>
      <c r="BA71" s="16"/>
      <c r="BB71" s="16"/>
      <c r="BC71" s="26"/>
      <c r="BD71" s="16"/>
      <c r="BE71" s="16"/>
    </row>
    <row r="72" spans="1:57" ht="15.95" customHeight="1">
      <c r="A72" s="15" t="s">
        <v>236</v>
      </c>
      <c r="B72" s="16" t="s">
        <v>341</v>
      </c>
      <c r="C72" s="17" t="s">
        <v>810</v>
      </c>
      <c r="D72" s="14" t="s">
        <v>811</v>
      </c>
      <c r="E72" s="14" t="s">
        <v>812</v>
      </c>
      <c r="F72" s="16" t="s">
        <v>241</v>
      </c>
      <c r="G72" s="16" t="s">
        <v>242</v>
      </c>
      <c r="H72" s="49" t="s">
        <v>963</v>
      </c>
      <c r="I72" s="80">
        <v>44286</v>
      </c>
      <c r="J72" s="16" t="s">
        <v>260</v>
      </c>
      <c r="K72" s="16" t="s">
        <v>260</v>
      </c>
      <c r="L72" s="16" t="s">
        <v>260</v>
      </c>
      <c r="M72" s="16" t="s">
        <v>260</v>
      </c>
      <c r="N72" s="16" t="s">
        <v>260</v>
      </c>
      <c r="O72" s="16" t="s">
        <v>260</v>
      </c>
      <c r="P72" s="16" t="s">
        <v>260</v>
      </c>
      <c r="Q72" s="16" t="s">
        <v>260</v>
      </c>
      <c r="R72" s="16" t="s">
        <v>260</v>
      </c>
      <c r="S72" s="16" t="s">
        <v>260</v>
      </c>
      <c r="T72" s="16" t="s">
        <v>260</v>
      </c>
      <c r="U72" s="16" t="s">
        <v>260</v>
      </c>
      <c r="V72" s="16" t="s">
        <v>260</v>
      </c>
      <c r="W72" s="16" t="s">
        <v>260</v>
      </c>
      <c r="X72" s="16"/>
      <c r="Y72" s="16"/>
      <c r="Z72" s="16"/>
      <c r="AA72" s="16"/>
      <c r="AB72" s="16"/>
      <c r="AC72" s="16"/>
      <c r="AD72" s="16"/>
      <c r="AE72" s="16"/>
      <c r="AF72" s="16"/>
      <c r="AG72" s="16"/>
      <c r="AH72" s="16"/>
      <c r="AI72" s="16"/>
      <c r="AJ72" s="16"/>
      <c r="AK72" s="16"/>
      <c r="AL72" s="16"/>
      <c r="AM72" s="16"/>
      <c r="AN72" s="16"/>
      <c r="AO72" s="16"/>
      <c r="AP72" s="16"/>
      <c r="AQ72" s="16"/>
      <c r="AR72" s="16"/>
      <c r="AS72" s="23"/>
      <c r="AT72" s="23" t="s">
        <v>249</v>
      </c>
      <c r="AU72" s="23" t="s">
        <v>249</v>
      </c>
      <c r="AV72" s="23" t="s">
        <v>249</v>
      </c>
      <c r="AW72" s="23" t="s">
        <v>249</v>
      </c>
      <c r="AX72" s="72"/>
      <c r="AY72" s="71"/>
      <c r="AZ72" s="25"/>
      <c r="BA72" s="16"/>
      <c r="BB72" s="16"/>
      <c r="BC72" s="26"/>
      <c r="BD72" s="16"/>
      <c r="BE72" s="16"/>
    </row>
    <row r="73" spans="1:57" ht="15.95" customHeight="1">
      <c r="A73" s="15" t="s">
        <v>236</v>
      </c>
      <c r="B73" s="16" t="s">
        <v>341</v>
      </c>
      <c r="C73" s="17" t="s">
        <v>813</v>
      </c>
      <c r="D73" s="14" t="s">
        <v>814</v>
      </c>
      <c r="E73" s="14" t="s">
        <v>815</v>
      </c>
      <c r="F73" s="16" t="s">
        <v>241</v>
      </c>
      <c r="G73" s="16" t="s">
        <v>816</v>
      </c>
      <c r="H73" s="49" t="s">
        <v>963</v>
      </c>
      <c r="I73" s="80">
        <v>44286</v>
      </c>
      <c r="J73" s="16" t="s">
        <v>770</v>
      </c>
      <c r="K73" s="16" t="s">
        <v>770</v>
      </c>
      <c r="L73" s="16" t="s">
        <v>770</v>
      </c>
      <c r="M73" s="16" t="s">
        <v>770</v>
      </c>
      <c r="N73" s="16" t="s">
        <v>770</v>
      </c>
      <c r="O73" s="16" t="s">
        <v>770</v>
      </c>
      <c r="P73" s="16" t="s">
        <v>770</v>
      </c>
      <c r="Q73" s="16" t="s">
        <v>817</v>
      </c>
      <c r="R73" s="16" t="s">
        <v>770</v>
      </c>
      <c r="S73" s="16" t="s">
        <v>770</v>
      </c>
      <c r="T73" s="16" t="s">
        <v>770</v>
      </c>
      <c r="U73" s="16" t="s">
        <v>770</v>
      </c>
      <c r="V73" s="16" t="s">
        <v>770</v>
      </c>
      <c r="W73" s="16" t="s">
        <v>770</v>
      </c>
      <c r="X73" s="16"/>
      <c r="Y73" s="16"/>
      <c r="Z73" s="16"/>
      <c r="AA73" s="16"/>
      <c r="AB73" s="16"/>
      <c r="AC73" s="16"/>
      <c r="AD73" s="16"/>
      <c r="AE73" s="16"/>
      <c r="AF73" s="16"/>
      <c r="AG73" s="16"/>
      <c r="AH73" s="16"/>
      <c r="AI73" s="16"/>
      <c r="AJ73" s="16"/>
      <c r="AK73" s="16"/>
      <c r="AL73" s="16"/>
      <c r="AM73" s="16"/>
      <c r="AN73" s="16"/>
      <c r="AO73" s="23" t="s">
        <v>994</v>
      </c>
      <c r="AP73" s="187" t="s">
        <v>995</v>
      </c>
      <c r="AQ73" s="16">
        <v>6</v>
      </c>
      <c r="AR73" s="188">
        <v>44286</v>
      </c>
      <c r="AS73" s="16" t="s">
        <v>260</v>
      </c>
      <c r="AT73" s="23" t="s">
        <v>244</v>
      </c>
      <c r="AU73" s="23" t="s">
        <v>244</v>
      </c>
      <c r="AV73" s="23" t="s">
        <v>249</v>
      </c>
      <c r="AW73" s="23" t="s">
        <v>249</v>
      </c>
      <c r="AX73" s="72" t="s">
        <v>1068</v>
      </c>
      <c r="AY73" s="71"/>
      <c r="AZ73" s="25"/>
      <c r="BA73" s="16"/>
      <c r="BB73" s="16"/>
      <c r="BC73" s="26"/>
      <c r="BD73" s="16"/>
      <c r="BE73" s="16"/>
    </row>
    <row r="74" spans="1:57" ht="15.95" customHeight="1">
      <c r="A74" s="15" t="s">
        <v>236</v>
      </c>
      <c r="B74" s="16" t="s">
        <v>354</v>
      </c>
      <c r="C74" s="17" t="s">
        <v>819</v>
      </c>
      <c r="D74" s="14" t="s">
        <v>820</v>
      </c>
      <c r="E74" s="14" t="s">
        <v>821</v>
      </c>
      <c r="F74" s="16" t="s">
        <v>241</v>
      </c>
      <c r="G74" s="16" t="s">
        <v>242</v>
      </c>
      <c r="H74" s="49" t="s">
        <v>963</v>
      </c>
      <c r="I74" s="80">
        <v>44286</v>
      </c>
      <c r="J74" s="16" t="s">
        <v>249</v>
      </c>
      <c r="K74" s="16" t="s">
        <v>249</v>
      </c>
      <c r="L74" s="16" t="s">
        <v>249</v>
      </c>
      <c r="M74" s="16" t="s">
        <v>249</v>
      </c>
      <c r="N74" s="16" t="s">
        <v>249</v>
      </c>
      <c r="O74" s="16" t="s">
        <v>249</v>
      </c>
      <c r="P74" s="16" t="s">
        <v>249</v>
      </c>
      <c r="Q74" s="16" t="s">
        <v>244</v>
      </c>
      <c r="R74" s="16" t="s">
        <v>249</v>
      </c>
      <c r="S74" s="16" t="s">
        <v>244</v>
      </c>
      <c r="T74" s="16" t="s">
        <v>244</v>
      </c>
      <c r="U74" s="16" t="s">
        <v>244</v>
      </c>
      <c r="V74" s="16" t="s">
        <v>244</v>
      </c>
      <c r="W74" s="16" t="s">
        <v>249</v>
      </c>
      <c r="X74" s="16"/>
      <c r="Y74" s="16"/>
      <c r="Z74" s="16"/>
      <c r="AA74" s="16"/>
      <c r="AB74" s="16"/>
      <c r="AC74" s="16"/>
      <c r="AD74" s="16"/>
      <c r="AE74" s="16"/>
      <c r="AF74" s="16"/>
      <c r="AG74" s="16"/>
      <c r="AH74" s="16"/>
      <c r="AI74" s="16"/>
      <c r="AJ74" s="16"/>
      <c r="AK74" s="16"/>
      <c r="AL74" s="16"/>
      <c r="AM74" s="16"/>
      <c r="AN74" s="16"/>
      <c r="AO74" s="23" t="s">
        <v>994</v>
      </c>
      <c r="AP74" s="187" t="s">
        <v>995</v>
      </c>
      <c r="AQ74" s="16" t="s">
        <v>1072</v>
      </c>
      <c r="AR74" s="188">
        <v>44286</v>
      </c>
      <c r="AS74" s="16" t="s">
        <v>1073</v>
      </c>
      <c r="AT74" s="23" t="s">
        <v>244</v>
      </c>
      <c r="AU74" s="23" t="s">
        <v>244</v>
      </c>
      <c r="AV74" s="23" t="s">
        <v>249</v>
      </c>
      <c r="AW74" s="23" t="s">
        <v>249</v>
      </c>
      <c r="AX74" s="23" t="s">
        <v>1015</v>
      </c>
      <c r="AY74" s="71"/>
      <c r="AZ74" s="25"/>
      <c r="BA74" s="16"/>
      <c r="BB74" s="16"/>
      <c r="BC74" s="26"/>
      <c r="BD74" s="16"/>
      <c r="BE74" s="16"/>
    </row>
    <row r="75" spans="1:57" ht="15.95" customHeight="1">
      <c r="A75" s="15" t="s">
        <v>236</v>
      </c>
      <c r="B75" s="16" t="s">
        <v>354</v>
      </c>
      <c r="C75" s="17" t="s">
        <v>822</v>
      </c>
      <c r="D75" s="14" t="s">
        <v>823</v>
      </c>
      <c r="E75" s="14" t="s">
        <v>824</v>
      </c>
      <c r="F75" s="16" t="s">
        <v>241</v>
      </c>
      <c r="G75" s="16" t="s">
        <v>242</v>
      </c>
      <c r="H75" s="49" t="s">
        <v>963</v>
      </c>
      <c r="I75" s="80">
        <v>44286</v>
      </c>
      <c r="J75" s="16" t="s">
        <v>249</v>
      </c>
      <c r="K75" s="16" t="s">
        <v>249</v>
      </c>
      <c r="L75" s="16" t="s">
        <v>249</v>
      </c>
      <c r="M75" s="16" t="s">
        <v>249</v>
      </c>
      <c r="N75" s="16" t="s">
        <v>244</v>
      </c>
      <c r="O75" s="16" t="s">
        <v>244</v>
      </c>
      <c r="P75" s="16" t="s">
        <v>244</v>
      </c>
      <c r="Q75" s="16" t="s">
        <v>249</v>
      </c>
      <c r="R75" s="16" t="s">
        <v>244</v>
      </c>
      <c r="S75" s="16" t="s">
        <v>249</v>
      </c>
      <c r="T75" s="16" t="s">
        <v>249</v>
      </c>
      <c r="U75" s="16" t="s">
        <v>249</v>
      </c>
      <c r="V75" s="16" t="s">
        <v>249</v>
      </c>
      <c r="W75" s="16" t="s">
        <v>244</v>
      </c>
      <c r="X75" s="16"/>
      <c r="Y75" s="16"/>
      <c r="Z75" s="16"/>
      <c r="AA75" s="16"/>
      <c r="AB75" s="16"/>
      <c r="AC75" s="16"/>
      <c r="AD75" s="16"/>
      <c r="AE75" s="16"/>
      <c r="AF75" s="16"/>
      <c r="AG75" s="16"/>
      <c r="AH75" s="16"/>
      <c r="AI75" s="16"/>
      <c r="AJ75" s="16"/>
      <c r="AK75" s="16"/>
      <c r="AL75" s="16"/>
      <c r="AM75" s="16"/>
      <c r="AN75" s="16"/>
      <c r="AO75" s="23" t="s">
        <v>994</v>
      </c>
      <c r="AP75" s="187" t="s">
        <v>995</v>
      </c>
      <c r="AQ75" s="16" t="s">
        <v>1072</v>
      </c>
      <c r="AR75" s="188">
        <v>44286</v>
      </c>
      <c r="AS75" s="16" t="s">
        <v>1073</v>
      </c>
      <c r="AT75" s="23" t="s">
        <v>244</v>
      </c>
      <c r="AU75" s="23" t="s">
        <v>244</v>
      </c>
      <c r="AV75" s="23" t="s">
        <v>249</v>
      </c>
      <c r="AW75" s="23" t="s">
        <v>249</v>
      </c>
      <c r="AX75" s="23" t="s">
        <v>1015</v>
      </c>
      <c r="AY75" s="71"/>
      <c r="AZ75" s="25"/>
      <c r="BA75" s="16"/>
      <c r="BB75" s="16"/>
      <c r="BC75" s="26"/>
      <c r="BD75" s="16"/>
      <c r="BE75" s="16"/>
    </row>
    <row r="76" spans="1:57" ht="15.95" customHeight="1">
      <c r="A76" s="15" t="s">
        <v>236</v>
      </c>
      <c r="B76" s="16" t="s">
        <v>354</v>
      </c>
      <c r="C76" s="17" t="s">
        <v>826</v>
      </c>
      <c r="D76" s="14" t="s">
        <v>827</v>
      </c>
      <c r="E76" s="14" t="s">
        <v>828</v>
      </c>
      <c r="F76" s="16" t="s">
        <v>241</v>
      </c>
      <c r="G76" s="16" t="s">
        <v>242</v>
      </c>
      <c r="H76" s="49" t="s">
        <v>963</v>
      </c>
      <c r="I76" s="80">
        <v>44286</v>
      </c>
      <c r="J76" s="16" t="s">
        <v>260</v>
      </c>
      <c r="K76" s="16" t="s">
        <v>260</v>
      </c>
      <c r="L76" s="16" t="s">
        <v>260</v>
      </c>
      <c r="M76" s="16" t="s">
        <v>260</v>
      </c>
      <c r="N76" s="16" t="s">
        <v>260</v>
      </c>
      <c r="O76" s="16" t="s">
        <v>260</v>
      </c>
      <c r="P76" s="16" t="s">
        <v>260</v>
      </c>
      <c r="Q76" s="16" t="s">
        <v>260</v>
      </c>
      <c r="R76" s="16" t="s">
        <v>260</v>
      </c>
      <c r="S76" s="16" t="s">
        <v>260</v>
      </c>
      <c r="T76" s="16" t="s">
        <v>260</v>
      </c>
      <c r="U76" s="16" t="s">
        <v>260</v>
      </c>
      <c r="V76" s="16" t="s">
        <v>260</v>
      </c>
      <c r="W76" s="16" t="s">
        <v>260</v>
      </c>
      <c r="X76" s="16"/>
      <c r="Y76" s="16"/>
      <c r="Z76" s="16"/>
      <c r="AA76" s="16"/>
      <c r="AB76" s="16"/>
      <c r="AC76" s="16"/>
      <c r="AD76" s="16"/>
      <c r="AE76" s="16"/>
      <c r="AF76" s="16"/>
      <c r="AG76" s="16"/>
      <c r="AH76" s="16"/>
      <c r="AI76" s="16"/>
      <c r="AJ76" s="16"/>
      <c r="AK76" s="16"/>
      <c r="AL76" s="16"/>
      <c r="AM76" s="16"/>
      <c r="AN76" s="16"/>
      <c r="AO76" s="16"/>
      <c r="AP76" s="16"/>
      <c r="AQ76" s="16"/>
      <c r="AR76" s="16"/>
      <c r="AS76" s="23"/>
      <c r="AT76" s="23" t="s">
        <v>249</v>
      </c>
      <c r="AU76" s="23" t="s">
        <v>249</v>
      </c>
      <c r="AV76" s="23" t="s">
        <v>249</v>
      </c>
      <c r="AW76" s="23" t="s">
        <v>249</v>
      </c>
      <c r="AX76" s="72"/>
      <c r="AY76" s="71"/>
      <c r="AZ76" s="25"/>
      <c r="BA76" s="16"/>
      <c r="BB76" s="16"/>
      <c r="BC76" s="26"/>
      <c r="BD76" s="16"/>
      <c r="BE76" s="16"/>
    </row>
    <row r="77" spans="1:57" ht="15.95" customHeight="1">
      <c r="A77" s="15" t="s">
        <v>236</v>
      </c>
      <c r="B77" s="16" t="s">
        <v>354</v>
      </c>
      <c r="C77" s="17" t="s">
        <v>829</v>
      </c>
      <c r="D77" s="14" t="s">
        <v>830</v>
      </c>
      <c r="E77" s="14" t="s">
        <v>831</v>
      </c>
      <c r="F77" s="16" t="s">
        <v>241</v>
      </c>
      <c r="G77" s="16" t="s">
        <v>242</v>
      </c>
      <c r="H77" s="49" t="s">
        <v>963</v>
      </c>
      <c r="I77" s="80">
        <v>44286</v>
      </c>
      <c r="J77" s="16" t="s">
        <v>249</v>
      </c>
      <c r="K77" s="16" t="s">
        <v>244</v>
      </c>
      <c r="L77" s="16" t="s">
        <v>244</v>
      </c>
      <c r="M77" s="16" t="s">
        <v>244</v>
      </c>
      <c r="N77" s="16" t="s">
        <v>249</v>
      </c>
      <c r="O77" s="16" t="s">
        <v>249</v>
      </c>
      <c r="P77" s="16" t="s">
        <v>249</v>
      </c>
      <c r="Q77" s="16" t="s">
        <v>249</v>
      </c>
      <c r="R77" s="16" t="s">
        <v>249</v>
      </c>
      <c r="S77" s="16" t="s">
        <v>249</v>
      </c>
      <c r="T77" s="16" t="s">
        <v>249</v>
      </c>
      <c r="U77" s="16" t="s">
        <v>249</v>
      </c>
      <c r="V77" s="16" t="s">
        <v>249</v>
      </c>
      <c r="W77" s="16" t="s">
        <v>249</v>
      </c>
      <c r="X77" s="16"/>
      <c r="Y77" s="16"/>
      <c r="Z77" s="16"/>
      <c r="AA77" s="16"/>
      <c r="AB77" s="16"/>
      <c r="AC77" s="16"/>
      <c r="AD77" s="16"/>
      <c r="AE77" s="16"/>
      <c r="AF77" s="16"/>
      <c r="AG77" s="16"/>
      <c r="AH77" s="16"/>
      <c r="AI77" s="16"/>
      <c r="AJ77" s="16"/>
      <c r="AK77" s="16"/>
      <c r="AL77" s="16"/>
      <c r="AM77" s="16"/>
      <c r="AN77" s="16"/>
      <c r="AO77" s="23" t="s">
        <v>994</v>
      </c>
      <c r="AP77" s="187" t="s">
        <v>995</v>
      </c>
      <c r="AQ77" s="16" t="s">
        <v>1072</v>
      </c>
      <c r="AR77" s="188">
        <v>44286</v>
      </c>
      <c r="AS77" s="16" t="s">
        <v>1073</v>
      </c>
      <c r="AT77" s="23" t="s">
        <v>244</v>
      </c>
      <c r="AU77" s="23" t="s">
        <v>244</v>
      </c>
      <c r="AV77" s="23" t="s">
        <v>249</v>
      </c>
      <c r="AW77" s="23" t="s">
        <v>249</v>
      </c>
      <c r="AX77" s="23" t="s">
        <v>1015</v>
      </c>
      <c r="AY77" s="71"/>
      <c r="AZ77" s="25"/>
      <c r="BA77" s="16"/>
      <c r="BB77" s="16"/>
      <c r="BC77" s="26"/>
      <c r="BD77" s="16"/>
      <c r="BE77" s="16"/>
    </row>
    <row r="78" spans="1:57" ht="15.95" customHeight="1">
      <c r="A78" s="15" t="s">
        <v>236</v>
      </c>
      <c r="B78" s="16" t="s">
        <v>354</v>
      </c>
      <c r="C78" s="17" t="s">
        <v>834</v>
      </c>
      <c r="D78" s="14" t="s">
        <v>835</v>
      </c>
      <c r="E78" s="14" t="s">
        <v>836</v>
      </c>
      <c r="F78" s="16" t="s">
        <v>241</v>
      </c>
      <c r="G78" s="16" t="s">
        <v>242</v>
      </c>
      <c r="H78" s="49" t="s">
        <v>963</v>
      </c>
      <c r="I78" s="80">
        <v>44286</v>
      </c>
      <c r="J78" s="16" t="s">
        <v>260</v>
      </c>
      <c r="K78" s="16" t="s">
        <v>260</v>
      </c>
      <c r="L78" s="16" t="s">
        <v>260</v>
      </c>
      <c r="M78" s="16" t="s">
        <v>260</v>
      </c>
      <c r="N78" s="16" t="s">
        <v>260</v>
      </c>
      <c r="O78" s="16" t="s">
        <v>260</v>
      </c>
      <c r="P78" s="16" t="s">
        <v>260</v>
      </c>
      <c r="Q78" s="16" t="s">
        <v>260</v>
      </c>
      <c r="R78" s="16" t="s">
        <v>260</v>
      </c>
      <c r="S78" s="16" t="s">
        <v>260</v>
      </c>
      <c r="T78" s="16" t="s">
        <v>260</v>
      </c>
      <c r="U78" s="16" t="s">
        <v>260</v>
      </c>
      <c r="V78" s="16" t="s">
        <v>260</v>
      </c>
      <c r="W78" s="16" t="s">
        <v>260</v>
      </c>
      <c r="X78" s="16"/>
      <c r="Y78" s="16"/>
      <c r="Z78" s="16"/>
      <c r="AA78" s="16"/>
      <c r="AB78" s="16"/>
      <c r="AC78" s="16"/>
      <c r="AD78" s="16"/>
      <c r="AE78" s="16"/>
      <c r="AF78" s="16"/>
      <c r="AG78" s="16"/>
      <c r="AH78" s="16"/>
      <c r="AI78" s="16"/>
      <c r="AJ78" s="16"/>
      <c r="AK78" s="16"/>
      <c r="AL78" s="16"/>
      <c r="AM78" s="16"/>
      <c r="AN78" s="16"/>
      <c r="AO78" s="16"/>
      <c r="AP78" s="16"/>
      <c r="AQ78" s="16"/>
      <c r="AR78" s="16"/>
      <c r="AS78" s="23"/>
      <c r="AT78" s="23" t="s">
        <v>249</v>
      </c>
      <c r="AU78" s="23" t="s">
        <v>249</v>
      </c>
      <c r="AV78" s="23" t="s">
        <v>249</v>
      </c>
      <c r="AW78" s="23" t="s">
        <v>249</v>
      </c>
      <c r="AX78" s="72"/>
      <c r="AY78" s="71"/>
      <c r="AZ78" s="25"/>
      <c r="BA78" s="16"/>
      <c r="BB78" s="16"/>
      <c r="BC78" s="26"/>
      <c r="BD78" s="16"/>
      <c r="BE78" s="16"/>
    </row>
    <row r="79" spans="1:57" ht="15.95" customHeight="1">
      <c r="A79" s="15" t="s">
        <v>236</v>
      </c>
      <c r="B79" s="16" t="s">
        <v>354</v>
      </c>
      <c r="C79" s="17" t="s">
        <v>837</v>
      </c>
      <c r="D79" s="14" t="s">
        <v>838</v>
      </c>
      <c r="E79" s="14" t="s">
        <v>839</v>
      </c>
      <c r="F79" s="16" t="s">
        <v>840</v>
      </c>
      <c r="G79" s="16" t="s">
        <v>841</v>
      </c>
      <c r="H79" s="49" t="s">
        <v>963</v>
      </c>
      <c r="I79" s="80">
        <v>44286</v>
      </c>
      <c r="J79" s="79"/>
      <c r="K79" s="79">
        <v>44228</v>
      </c>
      <c r="L79" s="79"/>
      <c r="M79" s="79">
        <v>44161</v>
      </c>
      <c r="N79" s="79">
        <v>43957</v>
      </c>
      <c r="O79" s="79"/>
      <c r="P79" s="79"/>
      <c r="Q79" s="79"/>
      <c r="R79" s="79">
        <v>43712</v>
      </c>
      <c r="S79" s="79"/>
      <c r="T79" s="79"/>
      <c r="U79" s="79"/>
      <c r="V79" s="79"/>
      <c r="W79" s="79"/>
      <c r="X79" s="79"/>
      <c r="Y79" s="79"/>
      <c r="Z79" s="18"/>
      <c r="AA79" s="18"/>
      <c r="AB79" s="18"/>
      <c r="AC79" s="18"/>
      <c r="AD79" s="18"/>
      <c r="AE79" s="18"/>
      <c r="AF79" s="18"/>
      <c r="AG79" s="18"/>
      <c r="AH79" s="18"/>
      <c r="AI79" s="18"/>
      <c r="AJ79" s="18"/>
      <c r="AK79" s="18"/>
      <c r="AL79" s="18"/>
      <c r="AM79" s="18"/>
      <c r="AN79" s="16"/>
      <c r="AO79" s="23" t="s">
        <v>994</v>
      </c>
      <c r="AP79" s="187" t="s">
        <v>995</v>
      </c>
      <c r="AQ79" s="16" t="s">
        <v>1070</v>
      </c>
      <c r="AR79" s="188">
        <v>44286</v>
      </c>
      <c r="AS79" s="23" t="s">
        <v>260</v>
      </c>
      <c r="AT79" s="23" t="s">
        <v>244</v>
      </c>
      <c r="AU79" s="23" t="s">
        <v>244</v>
      </c>
      <c r="AV79" s="23" t="s">
        <v>249</v>
      </c>
      <c r="AW79" s="23" t="s">
        <v>249</v>
      </c>
      <c r="AX79" s="72" t="s">
        <v>1069</v>
      </c>
      <c r="AY79" s="71"/>
      <c r="AZ79" s="25"/>
      <c r="BA79" s="16"/>
      <c r="BB79" s="16"/>
      <c r="BC79" s="26"/>
      <c r="BD79" s="16"/>
      <c r="BE79" s="16"/>
    </row>
    <row r="80" spans="1:57" ht="15.95" customHeight="1">
      <c r="A80" s="15" t="s">
        <v>236</v>
      </c>
      <c r="B80" s="16" t="s">
        <v>354</v>
      </c>
      <c r="C80" s="17" t="s">
        <v>846</v>
      </c>
      <c r="D80" s="14" t="s">
        <v>847</v>
      </c>
      <c r="E80" s="14" t="s">
        <v>848</v>
      </c>
      <c r="F80" s="16" t="s">
        <v>840</v>
      </c>
      <c r="G80" s="16" t="s">
        <v>849</v>
      </c>
      <c r="H80" s="49" t="s">
        <v>963</v>
      </c>
      <c r="I80" s="80">
        <v>44286</v>
      </c>
      <c r="J80" s="18"/>
      <c r="K80" s="18"/>
      <c r="L80" s="18"/>
      <c r="M80" s="18"/>
      <c r="N80" s="18"/>
      <c r="O80" s="18"/>
      <c r="P80" s="18"/>
      <c r="Q80" s="79">
        <v>44286</v>
      </c>
      <c r="R80" s="18"/>
      <c r="S80" s="18"/>
      <c r="T80" s="18"/>
      <c r="U80" s="18"/>
      <c r="V80" s="18"/>
      <c r="W80" s="79">
        <v>44287</v>
      </c>
      <c r="X80" s="18"/>
      <c r="Y80" s="18"/>
      <c r="Z80" s="18"/>
      <c r="AA80" s="18"/>
      <c r="AB80" s="18"/>
      <c r="AC80" s="18"/>
      <c r="AD80" s="18"/>
      <c r="AE80" s="18"/>
      <c r="AF80" s="18"/>
      <c r="AG80" s="18"/>
      <c r="AH80" s="18"/>
      <c r="AI80" s="18"/>
      <c r="AJ80" s="18"/>
      <c r="AK80" s="18"/>
      <c r="AL80" s="18"/>
      <c r="AM80" s="18"/>
      <c r="AN80" s="16"/>
      <c r="AO80" s="23" t="s">
        <v>994</v>
      </c>
      <c r="AP80" s="187" t="s">
        <v>995</v>
      </c>
      <c r="AQ80" s="16">
        <v>48</v>
      </c>
      <c r="AR80" s="188">
        <v>44286</v>
      </c>
      <c r="AS80" s="16" t="s">
        <v>1071</v>
      </c>
      <c r="AT80" s="23" t="s">
        <v>249</v>
      </c>
      <c r="AU80" s="23" t="s">
        <v>244</v>
      </c>
      <c r="AV80" s="23" t="s">
        <v>249</v>
      </c>
      <c r="AW80" s="23" t="s">
        <v>249</v>
      </c>
      <c r="AX80" s="16" t="s">
        <v>1000</v>
      </c>
      <c r="AY80" s="71"/>
      <c r="AZ80" s="25"/>
      <c r="BA80" s="16"/>
      <c r="BB80" s="16"/>
      <c r="BC80" s="26"/>
      <c r="BD80" s="16"/>
      <c r="BE80" s="16"/>
    </row>
    <row r="81" spans="1:57" ht="15.95" customHeight="1">
      <c r="A81" s="15" t="s">
        <v>236</v>
      </c>
      <c r="B81" s="16" t="s">
        <v>354</v>
      </c>
      <c r="C81" s="17" t="s">
        <v>851</v>
      </c>
      <c r="D81" s="14" t="s">
        <v>852</v>
      </c>
      <c r="E81" s="14" t="s">
        <v>853</v>
      </c>
      <c r="F81" s="16" t="s">
        <v>373</v>
      </c>
      <c r="G81" s="16" t="s">
        <v>854</v>
      </c>
      <c r="H81" s="49" t="s">
        <v>963</v>
      </c>
      <c r="I81" s="80">
        <v>44286</v>
      </c>
      <c r="J81" s="16">
        <v>0</v>
      </c>
      <c r="K81" s="16">
        <v>1</v>
      </c>
      <c r="L81" s="16">
        <v>4</v>
      </c>
      <c r="M81" s="16">
        <v>2</v>
      </c>
      <c r="N81" s="16">
        <v>1</v>
      </c>
      <c r="O81" s="16">
        <v>2</v>
      </c>
      <c r="P81" s="16">
        <v>4</v>
      </c>
      <c r="Q81" s="16"/>
      <c r="R81" s="16">
        <v>7</v>
      </c>
      <c r="S81" s="16">
        <v>6</v>
      </c>
      <c r="T81" s="16">
        <v>2</v>
      </c>
      <c r="U81" s="16"/>
      <c r="V81" s="16">
        <v>2</v>
      </c>
      <c r="W81" s="16">
        <v>1</v>
      </c>
      <c r="X81" s="16"/>
      <c r="Y81" s="16"/>
      <c r="Z81" s="16"/>
      <c r="AA81" s="16"/>
      <c r="AB81" s="16"/>
      <c r="AC81" s="16"/>
      <c r="AD81" s="16"/>
      <c r="AE81" s="16"/>
      <c r="AF81" s="16"/>
      <c r="AG81" s="16"/>
      <c r="AH81" s="16"/>
      <c r="AI81" s="16"/>
      <c r="AJ81" s="16"/>
      <c r="AK81" s="16"/>
      <c r="AL81" s="16"/>
      <c r="AM81" s="16"/>
      <c r="AN81" s="16"/>
      <c r="AO81" s="23" t="s">
        <v>994</v>
      </c>
      <c r="AP81" s="187" t="s">
        <v>995</v>
      </c>
      <c r="AQ81" s="16" t="s">
        <v>1016</v>
      </c>
      <c r="AR81" s="188">
        <v>44286</v>
      </c>
      <c r="AS81" s="16" t="s">
        <v>260</v>
      </c>
      <c r="AT81" s="23" t="s">
        <v>244</v>
      </c>
      <c r="AU81" s="23" t="s">
        <v>244</v>
      </c>
      <c r="AV81" s="23" t="s">
        <v>249</v>
      </c>
      <c r="AW81" s="23" t="s">
        <v>249</v>
      </c>
      <c r="AX81" s="23" t="s">
        <v>1015</v>
      </c>
      <c r="AY81" s="71"/>
      <c r="AZ81" s="25"/>
      <c r="BA81" s="16"/>
      <c r="BB81" s="16"/>
      <c r="BC81" s="26"/>
      <c r="BD81" s="16"/>
      <c r="BE81" s="16"/>
    </row>
    <row r="82" spans="1:57" ht="15.95" customHeight="1">
      <c r="A82" s="15" t="s">
        <v>236</v>
      </c>
      <c r="B82" s="16" t="s">
        <v>354</v>
      </c>
      <c r="C82" s="17" t="s">
        <v>855</v>
      </c>
      <c r="D82" s="14" t="s">
        <v>856</v>
      </c>
      <c r="E82" s="14" t="s">
        <v>857</v>
      </c>
      <c r="F82" s="16" t="s">
        <v>373</v>
      </c>
      <c r="G82" s="16" t="s">
        <v>374</v>
      </c>
      <c r="H82" s="49" t="s">
        <v>963</v>
      </c>
      <c r="I82" s="80">
        <v>44286</v>
      </c>
      <c r="J82" s="16">
        <v>0</v>
      </c>
      <c r="K82" s="16">
        <v>4000</v>
      </c>
      <c r="L82" s="16">
        <v>0</v>
      </c>
      <c r="M82" s="16">
        <v>0</v>
      </c>
      <c r="N82" s="16">
        <v>0</v>
      </c>
      <c r="O82" s="16">
        <v>2600</v>
      </c>
      <c r="P82" s="16">
        <v>0</v>
      </c>
      <c r="Q82" s="16"/>
      <c r="R82" s="16">
        <v>0</v>
      </c>
      <c r="S82" s="16">
        <v>0</v>
      </c>
      <c r="T82" s="16">
        <v>0</v>
      </c>
      <c r="U82" s="16">
        <v>0</v>
      </c>
      <c r="V82" s="16">
        <v>0</v>
      </c>
      <c r="W82" s="16">
        <v>800</v>
      </c>
      <c r="X82" s="16"/>
      <c r="Y82" s="16"/>
      <c r="Z82" s="16"/>
      <c r="AA82" s="16"/>
      <c r="AB82" s="16"/>
      <c r="AC82" s="16"/>
      <c r="AD82" s="16"/>
      <c r="AE82" s="16"/>
      <c r="AF82" s="16"/>
      <c r="AG82" s="16"/>
      <c r="AH82" s="16"/>
      <c r="AI82" s="16"/>
      <c r="AJ82" s="16"/>
      <c r="AK82" s="16"/>
      <c r="AL82" s="16"/>
      <c r="AM82" s="16"/>
      <c r="AN82" s="16"/>
      <c r="AO82" s="23" t="s">
        <v>994</v>
      </c>
      <c r="AP82" s="187" t="s">
        <v>995</v>
      </c>
      <c r="AQ82" s="16">
        <v>110</v>
      </c>
      <c r="AR82" s="188">
        <v>44286</v>
      </c>
      <c r="AS82" s="23" t="s">
        <v>260</v>
      </c>
      <c r="AT82" s="23" t="s">
        <v>244</v>
      </c>
      <c r="AU82" s="23" t="s">
        <v>244</v>
      </c>
      <c r="AV82" s="23" t="s">
        <v>249</v>
      </c>
      <c r="AW82" s="23" t="s">
        <v>249</v>
      </c>
      <c r="AX82" s="72" t="s">
        <v>1074</v>
      </c>
      <c r="AY82" s="71"/>
      <c r="AZ82" s="25"/>
      <c r="BA82" s="16"/>
      <c r="BB82" s="16"/>
      <c r="BC82" s="26"/>
      <c r="BD82" s="16"/>
      <c r="BE82" s="16"/>
    </row>
    <row r="83" spans="1:57" ht="15.95" customHeight="1">
      <c r="A83" s="15" t="s">
        <v>236</v>
      </c>
      <c r="B83" s="16" t="s">
        <v>376</v>
      </c>
      <c r="C83" s="17" t="s">
        <v>859</v>
      </c>
      <c r="D83" s="14" t="s">
        <v>860</v>
      </c>
      <c r="E83" s="14" t="s">
        <v>860</v>
      </c>
      <c r="F83" s="16" t="s">
        <v>241</v>
      </c>
      <c r="G83" s="16" t="s">
        <v>242</v>
      </c>
      <c r="H83" s="49" t="s">
        <v>963</v>
      </c>
      <c r="I83" s="80">
        <v>44286</v>
      </c>
      <c r="J83" s="16" t="s">
        <v>244</v>
      </c>
      <c r="K83" s="16" t="s">
        <v>244</v>
      </c>
      <c r="L83" s="16" t="s">
        <v>244</v>
      </c>
      <c r="M83" s="16" t="s">
        <v>244</v>
      </c>
      <c r="N83" s="16" t="s">
        <v>244</v>
      </c>
      <c r="O83" s="16" t="s">
        <v>244</v>
      </c>
      <c r="P83" s="16" t="s">
        <v>244</v>
      </c>
      <c r="Q83" s="16" t="s">
        <v>249</v>
      </c>
      <c r="R83" s="16" t="s">
        <v>244</v>
      </c>
      <c r="S83" s="16" t="s">
        <v>244</v>
      </c>
      <c r="T83" s="16" t="s">
        <v>244</v>
      </c>
      <c r="U83" s="16" t="s">
        <v>244</v>
      </c>
      <c r="V83" s="16" t="s">
        <v>244</v>
      </c>
      <c r="W83" s="16" t="s">
        <v>249</v>
      </c>
      <c r="X83" s="16"/>
      <c r="Y83" s="16"/>
      <c r="Z83" s="16"/>
      <c r="AA83" s="16"/>
      <c r="AB83" s="16"/>
      <c r="AC83" s="16"/>
      <c r="AD83" s="16"/>
      <c r="AE83" s="16"/>
      <c r="AF83" s="16"/>
      <c r="AG83" s="16"/>
      <c r="AH83" s="16"/>
      <c r="AI83" s="16"/>
      <c r="AJ83" s="16"/>
      <c r="AK83" s="16"/>
      <c r="AL83" s="16"/>
      <c r="AM83" s="16"/>
      <c r="AN83" s="16"/>
      <c r="AO83" s="23" t="s">
        <v>994</v>
      </c>
      <c r="AP83" s="187" t="s">
        <v>995</v>
      </c>
      <c r="AQ83" s="16" t="s">
        <v>1076</v>
      </c>
      <c r="AR83" s="188">
        <v>44286</v>
      </c>
      <c r="AS83" s="16" t="s">
        <v>260</v>
      </c>
      <c r="AT83" s="23" t="s">
        <v>249</v>
      </c>
      <c r="AU83" s="23" t="s">
        <v>249</v>
      </c>
      <c r="AV83" s="23" t="s">
        <v>249</v>
      </c>
      <c r="AW83" s="23" t="s">
        <v>244</v>
      </c>
      <c r="AX83" s="72" t="s">
        <v>1000</v>
      </c>
      <c r="AY83" s="71"/>
      <c r="AZ83" s="25"/>
      <c r="BA83" s="16"/>
      <c r="BB83" s="16"/>
      <c r="BC83" s="26"/>
      <c r="BD83" s="16"/>
      <c r="BE83" s="16"/>
    </row>
    <row r="84" spans="1:57" ht="15.95" customHeight="1">
      <c r="A84" s="15" t="s">
        <v>236</v>
      </c>
      <c r="B84" s="16" t="s">
        <v>376</v>
      </c>
      <c r="C84" s="17" t="s">
        <v>862</v>
      </c>
      <c r="D84" s="14" t="s">
        <v>863</v>
      </c>
      <c r="E84" s="14" t="s">
        <v>863</v>
      </c>
      <c r="F84" s="16" t="s">
        <v>241</v>
      </c>
      <c r="G84" s="16" t="s">
        <v>242</v>
      </c>
      <c r="H84" s="49" t="s">
        <v>963</v>
      </c>
      <c r="I84" s="80">
        <v>44286</v>
      </c>
      <c r="J84" s="16" t="s">
        <v>244</v>
      </c>
      <c r="K84" s="16" t="s">
        <v>244</v>
      </c>
      <c r="L84" s="16" t="s">
        <v>244</v>
      </c>
      <c r="M84" s="16" t="s">
        <v>244</v>
      </c>
      <c r="N84" s="16" t="s">
        <v>244</v>
      </c>
      <c r="O84" s="16" t="s">
        <v>244</v>
      </c>
      <c r="P84" s="16" t="s">
        <v>244</v>
      </c>
      <c r="Q84" s="16" t="s">
        <v>244</v>
      </c>
      <c r="R84" s="16" t="s">
        <v>244</v>
      </c>
      <c r="S84" s="16" t="s">
        <v>244</v>
      </c>
      <c r="T84" s="16" t="s">
        <v>244</v>
      </c>
      <c r="U84" s="16" t="s">
        <v>244</v>
      </c>
      <c r="V84" s="16" t="s">
        <v>244</v>
      </c>
      <c r="W84" s="16" t="s">
        <v>244</v>
      </c>
      <c r="X84" s="16"/>
      <c r="Y84" s="16"/>
      <c r="Z84" s="16"/>
      <c r="AA84" s="16"/>
      <c r="AB84" s="16"/>
      <c r="AC84" s="16"/>
      <c r="AD84" s="16"/>
      <c r="AE84" s="16"/>
      <c r="AF84" s="16"/>
      <c r="AG84" s="16"/>
      <c r="AH84" s="16"/>
      <c r="AI84" s="16"/>
      <c r="AJ84" s="16"/>
      <c r="AK84" s="16"/>
      <c r="AL84" s="16"/>
      <c r="AM84" s="16"/>
      <c r="AN84" s="16"/>
      <c r="AO84" s="23" t="s">
        <v>994</v>
      </c>
      <c r="AP84" s="187" t="s">
        <v>995</v>
      </c>
      <c r="AQ84" s="16">
        <v>6</v>
      </c>
      <c r="AR84" s="188">
        <v>44286</v>
      </c>
      <c r="AS84" s="16" t="s">
        <v>260</v>
      </c>
      <c r="AT84" s="23" t="s">
        <v>249</v>
      </c>
      <c r="AU84" s="23" t="s">
        <v>244</v>
      </c>
      <c r="AV84" s="23" t="s">
        <v>249</v>
      </c>
      <c r="AW84" s="23" t="s">
        <v>249</v>
      </c>
      <c r="AX84" s="72" t="s">
        <v>1068</v>
      </c>
      <c r="AY84" s="71"/>
      <c r="AZ84" s="25"/>
      <c r="BA84" s="16"/>
      <c r="BB84" s="16"/>
      <c r="BC84" s="26"/>
      <c r="BD84" s="16"/>
      <c r="BE84" s="16"/>
    </row>
    <row r="85" spans="1:57" ht="15.95" customHeight="1">
      <c r="A85" s="15" t="s">
        <v>236</v>
      </c>
      <c r="B85" s="16" t="s">
        <v>376</v>
      </c>
      <c r="C85" s="17" t="s">
        <v>864</v>
      </c>
      <c r="D85" s="14" t="s">
        <v>865</v>
      </c>
      <c r="E85" s="14" t="s">
        <v>866</v>
      </c>
      <c r="F85" s="16" t="s">
        <v>241</v>
      </c>
      <c r="G85" s="16" t="s">
        <v>242</v>
      </c>
      <c r="H85" s="49" t="s">
        <v>963</v>
      </c>
      <c r="I85" s="80">
        <v>44286</v>
      </c>
      <c r="J85" s="16" t="s">
        <v>244</v>
      </c>
      <c r="K85" s="16" t="s">
        <v>244</v>
      </c>
      <c r="L85" s="16" t="s">
        <v>244</v>
      </c>
      <c r="M85" s="16" t="s">
        <v>244</v>
      </c>
      <c r="N85" s="16" t="s">
        <v>244</v>
      </c>
      <c r="O85" s="16" t="s">
        <v>244</v>
      </c>
      <c r="P85" s="16" t="s">
        <v>244</v>
      </c>
      <c r="Q85" s="16" t="s">
        <v>260</v>
      </c>
      <c r="R85" s="16" t="s">
        <v>244</v>
      </c>
      <c r="S85" s="16" t="s">
        <v>244</v>
      </c>
      <c r="T85" s="16" t="s">
        <v>244</v>
      </c>
      <c r="U85" s="16" t="s">
        <v>244</v>
      </c>
      <c r="V85" s="16" t="s">
        <v>249</v>
      </c>
      <c r="W85" s="16" t="s">
        <v>244</v>
      </c>
      <c r="X85" s="16"/>
      <c r="Y85" s="16"/>
      <c r="Z85" s="16"/>
      <c r="AA85" s="16"/>
      <c r="AB85" s="16"/>
      <c r="AC85" s="16"/>
      <c r="AD85" s="16"/>
      <c r="AE85" s="16"/>
      <c r="AF85" s="16"/>
      <c r="AG85" s="16"/>
      <c r="AH85" s="16"/>
      <c r="AI85" s="16"/>
      <c r="AJ85" s="16"/>
      <c r="AK85" s="16"/>
      <c r="AL85" s="16"/>
      <c r="AM85" s="16"/>
      <c r="AN85" s="16"/>
      <c r="AO85" s="23" t="s">
        <v>994</v>
      </c>
      <c r="AP85" s="187" t="s">
        <v>995</v>
      </c>
      <c r="AQ85" s="16">
        <v>89</v>
      </c>
      <c r="AR85" s="188">
        <v>44286</v>
      </c>
      <c r="AS85" s="23" t="s">
        <v>260</v>
      </c>
      <c r="AT85" s="23" t="s">
        <v>244</v>
      </c>
      <c r="AU85" s="23" t="s">
        <v>244</v>
      </c>
      <c r="AV85" s="23" t="s">
        <v>249</v>
      </c>
      <c r="AW85" s="23" t="s">
        <v>249</v>
      </c>
      <c r="AX85" s="23" t="s">
        <v>1077</v>
      </c>
      <c r="AY85" s="71"/>
      <c r="AZ85" s="25"/>
      <c r="BA85" s="16"/>
      <c r="BB85" s="16"/>
      <c r="BC85" s="26"/>
      <c r="BD85" s="16"/>
      <c r="BE85" s="16"/>
    </row>
    <row r="86" spans="1:57" ht="15.95" customHeight="1">
      <c r="A86" s="15" t="s">
        <v>236</v>
      </c>
      <c r="B86" s="16" t="s">
        <v>376</v>
      </c>
      <c r="C86" s="17" t="s">
        <v>867</v>
      </c>
      <c r="D86" s="14" t="s">
        <v>868</v>
      </c>
      <c r="E86" s="14" t="s">
        <v>869</v>
      </c>
      <c r="F86" s="16" t="s">
        <v>241</v>
      </c>
      <c r="G86" s="16" t="s">
        <v>242</v>
      </c>
      <c r="H86" s="49" t="s">
        <v>963</v>
      </c>
      <c r="I86" s="80">
        <v>44286</v>
      </c>
      <c r="J86" s="16" t="s">
        <v>244</v>
      </c>
      <c r="K86" s="16" t="s">
        <v>244</v>
      </c>
      <c r="L86" s="16" t="s">
        <v>244</v>
      </c>
      <c r="M86" s="16" t="s">
        <v>244</v>
      </c>
      <c r="N86" s="16" t="s">
        <v>244</v>
      </c>
      <c r="O86" s="16" t="s">
        <v>244</v>
      </c>
      <c r="P86" s="16" t="s">
        <v>244</v>
      </c>
      <c r="Q86" s="16" t="s">
        <v>260</v>
      </c>
      <c r="R86" s="16" t="s">
        <v>244</v>
      </c>
      <c r="S86" s="16" t="s">
        <v>244</v>
      </c>
      <c r="T86" s="16" t="s">
        <v>244</v>
      </c>
      <c r="U86" s="16" t="s">
        <v>249</v>
      </c>
      <c r="V86" s="16" t="s">
        <v>249</v>
      </c>
      <c r="W86" s="16" t="s">
        <v>244</v>
      </c>
      <c r="X86" s="16"/>
      <c r="Y86" s="16"/>
      <c r="Z86" s="16"/>
      <c r="AA86" s="16"/>
      <c r="AB86" s="16"/>
      <c r="AC86" s="16"/>
      <c r="AD86" s="16"/>
      <c r="AE86" s="16"/>
      <c r="AF86" s="16"/>
      <c r="AG86" s="16"/>
      <c r="AH86" s="16"/>
      <c r="AI86" s="16"/>
      <c r="AJ86" s="16"/>
      <c r="AK86" s="16"/>
      <c r="AL86" s="16"/>
      <c r="AM86" s="16"/>
      <c r="AN86" s="16"/>
      <c r="AO86" s="23" t="s">
        <v>994</v>
      </c>
      <c r="AP86" s="187" t="s">
        <v>995</v>
      </c>
      <c r="AQ86" s="16">
        <v>89</v>
      </c>
      <c r="AR86" s="188">
        <v>44286</v>
      </c>
      <c r="AS86" s="23" t="s">
        <v>260</v>
      </c>
      <c r="AT86" s="23" t="s">
        <v>244</v>
      </c>
      <c r="AU86" s="23" t="s">
        <v>244</v>
      </c>
      <c r="AV86" s="23" t="s">
        <v>249</v>
      </c>
      <c r="AW86" s="23" t="s">
        <v>249</v>
      </c>
      <c r="AX86" s="23" t="s">
        <v>1077</v>
      </c>
      <c r="AY86" s="71"/>
      <c r="AZ86" s="25"/>
      <c r="BA86" s="16"/>
      <c r="BB86" s="16"/>
      <c r="BC86" s="26"/>
      <c r="BD86" s="16"/>
      <c r="BE86" s="16"/>
    </row>
    <row r="87" spans="1:57" ht="15.95" customHeight="1">
      <c r="A87" s="15" t="s">
        <v>236</v>
      </c>
      <c r="B87" s="16" t="s">
        <v>376</v>
      </c>
      <c r="C87" s="17" t="s">
        <v>870</v>
      </c>
      <c r="D87" s="14" t="s">
        <v>871</v>
      </c>
      <c r="E87" s="14" t="s">
        <v>871</v>
      </c>
      <c r="F87" s="16" t="s">
        <v>373</v>
      </c>
      <c r="G87" s="16" t="s">
        <v>872</v>
      </c>
      <c r="H87" s="49" t="s">
        <v>963</v>
      </c>
      <c r="I87" s="80">
        <v>44286</v>
      </c>
      <c r="J87" s="16">
        <v>59</v>
      </c>
      <c r="K87" s="16">
        <v>60</v>
      </c>
      <c r="L87" s="16">
        <v>58</v>
      </c>
      <c r="M87" s="16">
        <v>58</v>
      </c>
      <c r="N87" s="16">
        <v>59</v>
      </c>
      <c r="O87" s="16">
        <v>58</v>
      </c>
      <c r="P87" s="16">
        <v>59</v>
      </c>
      <c r="Q87" s="16"/>
      <c r="R87" s="16">
        <v>50</v>
      </c>
      <c r="S87" s="16">
        <v>69</v>
      </c>
      <c r="T87" s="16">
        <v>66</v>
      </c>
      <c r="U87" s="16">
        <v>49</v>
      </c>
      <c r="V87" s="16">
        <v>63</v>
      </c>
      <c r="W87" s="16"/>
      <c r="X87" s="16"/>
      <c r="Y87" s="16"/>
      <c r="Z87" s="16"/>
      <c r="AA87" s="16"/>
      <c r="AB87" s="16"/>
      <c r="AC87" s="16"/>
      <c r="AD87" s="16"/>
      <c r="AE87" s="16"/>
      <c r="AF87" s="16"/>
      <c r="AG87" s="16"/>
      <c r="AH87" s="16"/>
      <c r="AI87" s="16"/>
      <c r="AJ87" s="16"/>
      <c r="AK87" s="16"/>
      <c r="AL87" s="16"/>
      <c r="AM87" s="16"/>
      <c r="AN87" s="16"/>
      <c r="AO87" s="23" t="s">
        <v>994</v>
      </c>
      <c r="AP87" s="187" t="s">
        <v>995</v>
      </c>
      <c r="AQ87" s="16" t="s">
        <v>1076</v>
      </c>
      <c r="AR87" s="188">
        <v>44286</v>
      </c>
      <c r="AS87" s="16" t="s">
        <v>260</v>
      </c>
      <c r="AT87" s="23" t="s">
        <v>244</v>
      </c>
      <c r="AU87" s="23" t="s">
        <v>244</v>
      </c>
      <c r="AV87" s="23" t="s">
        <v>249</v>
      </c>
      <c r="AW87" s="23" t="s">
        <v>249</v>
      </c>
      <c r="AX87" s="72" t="s">
        <v>1075</v>
      </c>
      <c r="AY87" s="71"/>
      <c r="AZ87" s="25"/>
      <c r="BA87" s="16"/>
      <c r="BB87" s="16"/>
      <c r="BC87" s="26"/>
      <c r="BD87" s="16"/>
      <c r="BE87" s="16"/>
    </row>
    <row r="88" spans="1:57" ht="15.95" customHeight="1">
      <c r="A88" s="15" t="s">
        <v>236</v>
      </c>
      <c r="B88" s="16" t="s">
        <v>376</v>
      </c>
      <c r="C88" s="17" t="s">
        <v>873</v>
      </c>
      <c r="D88" s="14" t="s">
        <v>874</v>
      </c>
      <c r="E88" s="14" t="s">
        <v>875</v>
      </c>
      <c r="F88" s="16" t="s">
        <v>373</v>
      </c>
      <c r="G88" s="16" t="s">
        <v>410</v>
      </c>
      <c r="H88" s="49" t="s">
        <v>963</v>
      </c>
      <c r="I88" s="80">
        <v>44286</v>
      </c>
      <c r="J88" s="16">
        <v>14</v>
      </c>
      <c r="K88" s="16">
        <v>3</v>
      </c>
      <c r="L88" s="16">
        <v>15</v>
      </c>
      <c r="M88" s="16">
        <v>4</v>
      </c>
      <c r="N88" s="16">
        <v>13</v>
      </c>
      <c r="O88" s="16">
        <v>8</v>
      </c>
      <c r="P88" s="16">
        <v>9</v>
      </c>
      <c r="Q88" s="16">
        <v>15</v>
      </c>
      <c r="R88" s="16">
        <v>12</v>
      </c>
      <c r="S88" s="16">
        <v>15</v>
      </c>
      <c r="T88" s="16">
        <v>15</v>
      </c>
      <c r="U88" s="16">
        <v>15</v>
      </c>
      <c r="V88" s="16">
        <v>15</v>
      </c>
      <c r="W88" s="16">
        <v>12</v>
      </c>
      <c r="X88" s="16"/>
      <c r="Y88" s="16"/>
      <c r="Z88" s="16"/>
      <c r="AA88" s="16"/>
      <c r="AB88" s="16"/>
      <c r="AC88" s="16"/>
      <c r="AD88" s="16"/>
      <c r="AE88" s="16"/>
      <c r="AF88" s="16"/>
      <c r="AG88" s="16"/>
      <c r="AH88" s="16"/>
      <c r="AI88" s="16"/>
      <c r="AJ88" s="16"/>
      <c r="AK88" s="16"/>
      <c r="AL88" s="16"/>
      <c r="AM88" s="16"/>
      <c r="AN88" s="16"/>
      <c r="AO88" s="23" t="s">
        <v>994</v>
      </c>
      <c r="AP88" s="187" t="s">
        <v>995</v>
      </c>
      <c r="AQ88" s="16" t="s">
        <v>1009</v>
      </c>
      <c r="AR88" s="188">
        <v>44286</v>
      </c>
      <c r="AS88" s="23" t="s">
        <v>260</v>
      </c>
      <c r="AT88" s="23" t="s">
        <v>244</v>
      </c>
      <c r="AU88" s="23" t="s">
        <v>244</v>
      </c>
      <c r="AV88" s="23" t="s">
        <v>249</v>
      </c>
      <c r="AW88" s="23" t="s">
        <v>249</v>
      </c>
      <c r="AX88" s="23" t="s">
        <v>1008</v>
      </c>
      <c r="AY88" s="71"/>
      <c r="AZ88" s="25"/>
      <c r="BA88" s="16"/>
      <c r="BB88" s="16"/>
      <c r="BC88" s="26"/>
      <c r="BD88" s="16"/>
      <c r="BE88" s="16"/>
    </row>
    <row r="89" spans="1:57" ht="15.95" customHeight="1">
      <c r="A89" s="15" t="s">
        <v>236</v>
      </c>
      <c r="B89" s="16" t="s">
        <v>376</v>
      </c>
      <c r="C89" s="17" t="s">
        <v>876</v>
      </c>
      <c r="D89" s="14" t="s">
        <v>877</v>
      </c>
      <c r="E89" s="14" t="s">
        <v>878</v>
      </c>
      <c r="F89" s="16" t="s">
        <v>373</v>
      </c>
      <c r="G89" s="16" t="s">
        <v>410</v>
      </c>
      <c r="H89" s="49" t="s">
        <v>963</v>
      </c>
      <c r="I89" s="80">
        <v>44286</v>
      </c>
      <c r="J89" s="16">
        <v>14</v>
      </c>
      <c r="K89" s="16">
        <v>3</v>
      </c>
      <c r="L89" s="16">
        <v>15</v>
      </c>
      <c r="M89" s="16">
        <v>4</v>
      </c>
      <c r="N89" s="16">
        <v>14</v>
      </c>
      <c r="O89" s="16">
        <v>10</v>
      </c>
      <c r="P89" s="16">
        <v>9</v>
      </c>
      <c r="Q89" s="16">
        <v>15</v>
      </c>
      <c r="R89" s="16">
        <v>15</v>
      </c>
      <c r="S89" s="16">
        <v>15</v>
      </c>
      <c r="T89" s="16">
        <v>15</v>
      </c>
      <c r="U89" s="16">
        <v>15</v>
      </c>
      <c r="V89" s="16">
        <v>15</v>
      </c>
      <c r="W89" s="16">
        <v>15</v>
      </c>
      <c r="X89" s="16"/>
      <c r="Y89" s="16"/>
      <c r="Z89" s="16"/>
      <c r="AA89" s="16"/>
      <c r="AB89" s="16"/>
      <c r="AC89" s="16"/>
      <c r="AD89" s="16"/>
      <c r="AE89" s="16"/>
      <c r="AF89" s="16"/>
      <c r="AG89" s="16"/>
      <c r="AH89" s="16"/>
      <c r="AI89" s="16"/>
      <c r="AJ89" s="16"/>
      <c r="AK89" s="16"/>
      <c r="AL89" s="16"/>
      <c r="AM89" s="16"/>
      <c r="AN89" s="16"/>
      <c r="AO89" s="23" t="s">
        <v>994</v>
      </c>
      <c r="AP89" s="187" t="s">
        <v>995</v>
      </c>
      <c r="AQ89" s="16" t="s">
        <v>1009</v>
      </c>
      <c r="AR89" s="188">
        <v>44286</v>
      </c>
      <c r="AS89" s="23" t="s">
        <v>260</v>
      </c>
      <c r="AT89" s="23" t="s">
        <v>244</v>
      </c>
      <c r="AU89" s="23" t="s">
        <v>244</v>
      </c>
      <c r="AV89" s="23" t="s">
        <v>249</v>
      </c>
      <c r="AW89" s="23" t="s">
        <v>249</v>
      </c>
      <c r="AX89" s="23" t="s">
        <v>1008</v>
      </c>
      <c r="AY89" s="71"/>
      <c r="AZ89" s="25"/>
      <c r="BA89" s="16"/>
      <c r="BB89" s="16"/>
      <c r="BC89" s="26"/>
      <c r="BD89" s="16"/>
      <c r="BE89" s="16"/>
    </row>
    <row r="90" spans="1:57" ht="15.95" customHeight="1">
      <c r="A90" s="15" t="s">
        <v>236</v>
      </c>
      <c r="B90" s="16" t="s">
        <v>412</v>
      </c>
      <c r="C90" s="17" t="s">
        <v>879</v>
      </c>
      <c r="D90" s="14" t="s">
        <v>880</v>
      </c>
      <c r="E90" s="14" t="s">
        <v>881</v>
      </c>
      <c r="F90" s="16" t="s">
        <v>241</v>
      </c>
      <c r="G90" s="16" t="s">
        <v>242</v>
      </c>
      <c r="H90" s="49" t="s">
        <v>963</v>
      </c>
      <c r="I90" s="80">
        <v>44286</v>
      </c>
      <c r="J90" s="16" t="s">
        <v>249</v>
      </c>
      <c r="K90" s="16" t="s">
        <v>249</v>
      </c>
      <c r="L90" s="16" t="s">
        <v>249</v>
      </c>
      <c r="M90" s="16" t="s">
        <v>249</v>
      </c>
      <c r="N90" s="16" t="s">
        <v>244</v>
      </c>
      <c r="O90" s="16" t="s">
        <v>249</v>
      </c>
      <c r="P90" s="16" t="s">
        <v>249</v>
      </c>
      <c r="Q90" s="16" t="s">
        <v>249</v>
      </c>
      <c r="R90" s="16" t="s">
        <v>249</v>
      </c>
      <c r="S90" s="16" t="s">
        <v>244</v>
      </c>
      <c r="T90" s="16" t="s">
        <v>244</v>
      </c>
      <c r="U90" s="16" t="s">
        <v>249</v>
      </c>
      <c r="V90" s="16" t="s">
        <v>249</v>
      </c>
      <c r="W90" s="16" t="s">
        <v>249</v>
      </c>
      <c r="X90" s="16"/>
      <c r="Y90" s="16"/>
      <c r="Z90" s="16"/>
      <c r="AA90" s="16"/>
      <c r="AB90" s="16"/>
      <c r="AC90" s="16"/>
      <c r="AD90" s="16"/>
      <c r="AE90" s="16"/>
      <c r="AF90" s="16"/>
      <c r="AG90" s="16"/>
      <c r="AH90" s="16"/>
      <c r="AI90" s="16"/>
      <c r="AJ90" s="16"/>
      <c r="AK90" s="16"/>
      <c r="AL90" s="16"/>
      <c r="AM90" s="16"/>
      <c r="AN90" s="16"/>
      <c r="AO90" s="23" t="s">
        <v>994</v>
      </c>
      <c r="AP90" s="187" t="s">
        <v>995</v>
      </c>
      <c r="AQ90" s="16">
        <v>93</v>
      </c>
      <c r="AR90" s="188">
        <v>44286</v>
      </c>
      <c r="AS90" s="23" t="s">
        <v>260</v>
      </c>
      <c r="AT90" s="23" t="s">
        <v>244</v>
      </c>
      <c r="AU90" s="23" t="s">
        <v>244</v>
      </c>
      <c r="AV90" s="23" t="s">
        <v>249</v>
      </c>
      <c r="AW90" s="23" t="s">
        <v>249</v>
      </c>
      <c r="AX90" s="23" t="s">
        <v>1046</v>
      </c>
      <c r="AY90" s="71"/>
      <c r="AZ90" s="25"/>
      <c r="BA90" s="16"/>
      <c r="BB90" s="16"/>
      <c r="BC90" s="26"/>
      <c r="BD90" s="16"/>
      <c r="BE90" s="16"/>
    </row>
    <row r="91" spans="1:57" ht="15.95" customHeight="1">
      <c r="A91" s="15" t="s">
        <v>236</v>
      </c>
      <c r="B91" s="16" t="s">
        <v>412</v>
      </c>
      <c r="C91" s="17" t="s">
        <v>884</v>
      </c>
      <c r="D91" s="14" t="s">
        <v>885</v>
      </c>
      <c r="E91" s="14" t="s">
        <v>886</v>
      </c>
      <c r="F91" s="16" t="s">
        <v>241</v>
      </c>
      <c r="G91" s="16" t="s">
        <v>242</v>
      </c>
      <c r="H91" s="49" t="s">
        <v>963</v>
      </c>
      <c r="I91" s="80">
        <v>44286</v>
      </c>
      <c r="J91" s="16" t="s">
        <v>249</v>
      </c>
      <c r="K91" s="16" t="s">
        <v>249</v>
      </c>
      <c r="L91" s="16" t="s">
        <v>249</v>
      </c>
      <c r="M91" s="16" t="s">
        <v>249</v>
      </c>
      <c r="N91" s="16" t="s">
        <v>244</v>
      </c>
      <c r="O91" s="16" t="s">
        <v>249</v>
      </c>
      <c r="P91" s="16" t="s">
        <v>249</v>
      </c>
      <c r="Q91" s="16" t="s">
        <v>249</v>
      </c>
      <c r="R91" s="16" t="s">
        <v>249</v>
      </c>
      <c r="S91" s="16" t="s">
        <v>244</v>
      </c>
      <c r="T91" s="16" t="s">
        <v>244</v>
      </c>
      <c r="U91" s="16" t="s">
        <v>249</v>
      </c>
      <c r="V91" s="16" t="s">
        <v>249</v>
      </c>
      <c r="W91" s="16" t="s">
        <v>249</v>
      </c>
      <c r="X91" s="16"/>
      <c r="Y91" s="16"/>
      <c r="Z91" s="16"/>
      <c r="AA91" s="16"/>
      <c r="AB91" s="16"/>
      <c r="AC91" s="16"/>
      <c r="AD91" s="16"/>
      <c r="AE91" s="16"/>
      <c r="AF91" s="16"/>
      <c r="AG91" s="16"/>
      <c r="AH91" s="16"/>
      <c r="AI91" s="16"/>
      <c r="AJ91" s="16"/>
      <c r="AK91" s="16"/>
      <c r="AL91" s="16"/>
      <c r="AM91" s="16"/>
      <c r="AN91" s="16"/>
      <c r="AO91" s="23" t="s">
        <v>994</v>
      </c>
      <c r="AP91" s="187" t="s">
        <v>995</v>
      </c>
      <c r="AQ91" s="16">
        <v>93</v>
      </c>
      <c r="AR91" s="188">
        <v>44286</v>
      </c>
      <c r="AS91" s="23" t="s">
        <v>260</v>
      </c>
      <c r="AT91" s="23" t="s">
        <v>244</v>
      </c>
      <c r="AU91" s="23" t="s">
        <v>244</v>
      </c>
      <c r="AV91" s="23" t="s">
        <v>249</v>
      </c>
      <c r="AW91" s="23" t="s">
        <v>249</v>
      </c>
      <c r="AX91" s="23" t="s">
        <v>1046</v>
      </c>
      <c r="AY91" s="71"/>
      <c r="AZ91" s="25"/>
      <c r="BA91" s="16"/>
      <c r="BB91" s="16"/>
      <c r="BC91" s="26"/>
      <c r="BD91" s="16"/>
      <c r="BE91" s="16"/>
    </row>
    <row r="92" spans="1:57" ht="15.95" customHeight="1">
      <c r="A92" s="15" t="s">
        <v>236</v>
      </c>
      <c r="B92" s="16" t="s">
        <v>412</v>
      </c>
      <c r="C92" s="17" t="s">
        <v>887</v>
      </c>
      <c r="D92" s="14" t="s">
        <v>888</v>
      </c>
      <c r="E92" s="14" t="s">
        <v>889</v>
      </c>
      <c r="F92" s="16" t="s">
        <v>241</v>
      </c>
      <c r="G92" s="16" t="s">
        <v>242</v>
      </c>
      <c r="H92" s="49" t="s">
        <v>963</v>
      </c>
      <c r="I92" s="80">
        <v>44286</v>
      </c>
      <c r="J92" s="16" t="s">
        <v>260</v>
      </c>
      <c r="K92" s="16" t="s">
        <v>260</v>
      </c>
      <c r="L92" s="16" t="s">
        <v>260</v>
      </c>
      <c r="M92" s="16" t="s">
        <v>260</v>
      </c>
      <c r="N92" s="16" t="s">
        <v>260</v>
      </c>
      <c r="O92" s="16" t="s">
        <v>260</v>
      </c>
      <c r="P92" s="16" t="s">
        <v>260</v>
      </c>
      <c r="Q92" s="16" t="s">
        <v>260</v>
      </c>
      <c r="R92" s="16" t="s">
        <v>260</v>
      </c>
      <c r="S92" s="16" t="s">
        <v>260</v>
      </c>
      <c r="T92" s="16" t="s">
        <v>260</v>
      </c>
      <c r="U92" s="16" t="s">
        <v>260</v>
      </c>
      <c r="V92" s="16" t="s">
        <v>260</v>
      </c>
      <c r="W92" s="16" t="s">
        <v>260</v>
      </c>
      <c r="X92" s="16"/>
      <c r="Y92" s="16"/>
      <c r="Z92" s="16"/>
      <c r="AA92" s="16"/>
      <c r="AB92" s="16"/>
      <c r="AC92" s="16"/>
      <c r="AD92" s="16"/>
      <c r="AE92" s="16"/>
      <c r="AF92" s="16"/>
      <c r="AG92" s="16"/>
      <c r="AH92" s="16"/>
      <c r="AI92" s="16"/>
      <c r="AJ92" s="16"/>
      <c r="AK92" s="16"/>
      <c r="AL92" s="16"/>
      <c r="AM92" s="16"/>
      <c r="AN92" s="16"/>
      <c r="AO92" s="16"/>
      <c r="AP92" s="16"/>
      <c r="AQ92" s="16"/>
      <c r="AR92" s="16"/>
      <c r="AS92" s="23"/>
      <c r="AT92" s="23" t="s">
        <v>249</v>
      </c>
      <c r="AU92" s="23" t="s">
        <v>249</v>
      </c>
      <c r="AV92" s="23" t="s">
        <v>249</v>
      </c>
      <c r="AW92" s="23" t="s">
        <v>249</v>
      </c>
      <c r="AX92" s="72"/>
      <c r="AY92" s="71"/>
      <c r="AZ92" s="25"/>
      <c r="BA92" s="16"/>
      <c r="BB92" s="16"/>
      <c r="BC92" s="26"/>
      <c r="BD92" s="16"/>
      <c r="BE92" s="16"/>
    </row>
    <row r="93" spans="1:57" ht="15.95" customHeight="1">
      <c r="A93" s="15" t="s">
        <v>236</v>
      </c>
      <c r="B93" s="16" t="s">
        <v>412</v>
      </c>
      <c r="C93" s="17" t="s">
        <v>890</v>
      </c>
      <c r="D93" s="14" t="s">
        <v>891</v>
      </c>
      <c r="E93" s="14" t="s">
        <v>892</v>
      </c>
      <c r="F93" s="16" t="s">
        <v>241</v>
      </c>
      <c r="G93" s="16" t="s">
        <v>242</v>
      </c>
      <c r="H93" s="49" t="s">
        <v>963</v>
      </c>
      <c r="I93" s="80">
        <v>44286</v>
      </c>
      <c r="J93" s="16" t="s">
        <v>249</v>
      </c>
      <c r="K93" s="16" t="s">
        <v>244</v>
      </c>
      <c r="L93" s="16" t="s">
        <v>244</v>
      </c>
      <c r="M93" s="16" t="s">
        <v>249</v>
      </c>
      <c r="N93" s="16" t="s">
        <v>249</v>
      </c>
      <c r="O93" s="16" t="s">
        <v>249</v>
      </c>
      <c r="P93" s="16" t="s">
        <v>249</v>
      </c>
      <c r="Q93" s="16" t="s">
        <v>249</v>
      </c>
      <c r="R93" s="16" t="s">
        <v>249</v>
      </c>
      <c r="S93" s="16" t="s">
        <v>244</v>
      </c>
      <c r="T93" s="16" t="s">
        <v>249</v>
      </c>
      <c r="U93" s="16" t="s">
        <v>244</v>
      </c>
      <c r="V93" s="16" t="s">
        <v>249</v>
      </c>
      <c r="W93" s="16" t="s">
        <v>249</v>
      </c>
      <c r="X93" s="16"/>
      <c r="Y93" s="16"/>
      <c r="Z93" s="16"/>
      <c r="AA93" s="16"/>
      <c r="AB93" s="16"/>
      <c r="AC93" s="16"/>
      <c r="AD93" s="16"/>
      <c r="AE93" s="16"/>
      <c r="AF93" s="16"/>
      <c r="AG93" s="16"/>
      <c r="AH93" s="16"/>
      <c r="AI93" s="16"/>
      <c r="AJ93" s="16"/>
      <c r="AK93" s="16"/>
      <c r="AL93" s="16"/>
      <c r="AM93" s="16"/>
      <c r="AN93" s="16"/>
      <c r="AO93" s="23" t="s">
        <v>994</v>
      </c>
      <c r="AP93" s="187" t="s">
        <v>995</v>
      </c>
      <c r="AQ93" s="16">
        <v>98</v>
      </c>
      <c r="AR93" s="188">
        <v>44286</v>
      </c>
      <c r="AS93" s="16" t="s">
        <v>260</v>
      </c>
      <c r="AT93" s="23" t="s">
        <v>244</v>
      </c>
      <c r="AU93" s="23" t="s">
        <v>244</v>
      </c>
      <c r="AV93" s="23" t="s">
        <v>249</v>
      </c>
      <c r="AW93" s="23" t="s">
        <v>249</v>
      </c>
      <c r="AX93" s="72" t="s">
        <v>1079</v>
      </c>
      <c r="AY93" s="71"/>
      <c r="AZ93" s="25"/>
      <c r="BA93" s="16"/>
      <c r="BB93" s="16"/>
      <c r="BC93" s="26"/>
      <c r="BD93" s="16"/>
      <c r="BE93" s="16"/>
    </row>
  </sheetData>
  <autoFilter ref="A1:BQ93" xr:uid="{CCF186E5-393C-40D5-838E-DF2AB602B2C5}">
    <filterColumn colId="66" showButton="0"/>
    <filterColumn colId="67" showButton="0"/>
  </autoFilter>
  <mergeCells count="1">
    <mergeCell ref="BO1:BQ1"/>
  </mergeCells>
  <phoneticPr fontId="12" type="noConversion"/>
  <conditionalFormatting sqref="D3">
    <cfRule type="duplicateValues" dxfId="97" priority="74"/>
  </conditionalFormatting>
  <conditionalFormatting sqref="D3">
    <cfRule type="duplicateValues" dxfId="96" priority="75"/>
  </conditionalFormatting>
  <conditionalFormatting sqref="D3">
    <cfRule type="duplicateValues" dxfId="95" priority="71"/>
    <cfRule type="duplicateValues" dxfId="94" priority="73"/>
  </conditionalFormatting>
  <conditionalFormatting sqref="C3">
    <cfRule type="duplicateValues" dxfId="93" priority="68"/>
  </conditionalFormatting>
  <conditionalFormatting sqref="C3">
    <cfRule type="duplicateValues" dxfId="92" priority="69"/>
    <cfRule type="duplicateValues" dxfId="91" priority="70"/>
  </conditionalFormatting>
  <conditionalFormatting sqref="D30:D31">
    <cfRule type="duplicateValues" dxfId="90" priority="66"/>
  </conditionalFormatting>
  <conditionalFormatting sqref="D30:D31">
    <cfRule type="duplicateValues" dxfId="89" priority="67"/>
  </conditionalFormatting>
  <conditionalFormatting sqref="D30:D31">
    <cfRule type="duplicateValues" dxfId="88" priority="63"/>
    <cfRule type="duplicateValues" dxfId="87" priority="65"/>
  </conditionalFormatting>
  <conditionalFormatting sqref="C30">
    <cfRule type="duplicateValues" dxfId="86" priority="61"/>
    <cfRule type="duplicateValues" dxfId="85" priority="62"/>
  </conditionalFormatting>
  <conditionalFormatting sqref="C30">
    <cfRule type="duplicateValues" dxfId="84" priority="60"/>
  </conditionalFormatting>
  <conditionalFormatting sqref="C31">
    <cfRule type="duplicateValues" dxfId="83" priority="58"/>
    <cfRule type="duplicateValues" dxfId="82" priority="59"/>
  </conditionalFormatting>
  <conditionalFormatting sqref="C31">
    <cfRule type="duplicateValues" dxfId="81" priority="57"/>
  </conditionalFormatting>
  <conditionalFormatting sqref="D34">
    <cfRule type="duplicateValues" dxfId="80" priority="47"/>
  </conditionalFormatting>
  <conditionalFormatting sqref="D34">
    <cfRule type="duplicateValues" dxfId="79" priority="48"/>
  </conditionalFormatting>
  <conditionalFormatting sqref="D34">
    <cfRule type="duplicateValues" dxfId="78" priority="44"/>
    <cfRule type="duplicateValues" dxfId="77" priority="46"/>
  </conditionalFormatting>
  <conditionalFormatting sqref="C34">
    <cfRule type="duplicateValues" dxfId="76" priority="41"/>
  </conditionalFormatting>
  <conditionalFormatting sqref="C34">
    <cfRule type="duplicateValues" dxfId="75" priority="42"/>
    <cfRule type="duplicateValues" dxfId="74" priority="43"/>
  </conditionalFormatting>
  <conditionalFormatting sqref="D61:D62">
    <cfRule type="duplicateValues" dxfId="73" priority="39"/>
  </conditionalFormatting>
  <conditionalFormatting sqref="D61:D62">
    <cfRule type="duplicateValues" dxfId="72" priority="40"/>
  </conditionalFormatting>
  <conditionalFormatting sqref="D61:D62">
    <cfRule type="duplicateValues" dxfId="71" priority="36"/>
    <cfRule type="duplicateValues" dxfId="70" priority="38"/>
  </conditionalFormatting>
  <conditionalFormatting sqref="C61">
    <cfRule type="duplicateValues" dxfId="69" priority="34"/>
    <cfRule type="duplicateValues" dxfId="68" priority="35"/>
  </conditionalFormatting>
  <conditionalFormatting sqref="C61">
    <cfRule type="duplicateValues" dxfId="67" priority="33"/>
  </conditionalFormatting>
  <conditionalFormatting sqref="C62">
    <cfRule type="duplicateValues" dxfId="66" priority="31"/>
    <cfRule type="duplicateValues" dxfId="65" priority="32"/>
  </conditionalFormatting>
  <conditionalFormatting sqref="C62">
    <cfRule type="duplicateValues" dxfId="64" priority="30"/>
  </conditionalFormatting>
  <conditionalFormatting sqref="E2:E31">
    <cfRule type="duplicateValues" dxfId="63" priority="472"/>
  </conditionalFormatting>
  <conditionalFormatting sqref="D4:D29 D2">
    <cfRule type="duplicateValues" dxfId="62" priority="484"/>
  </conditionalFormatting>
  <conditionalFormatting sqref="C4:C29 C2">
    <cfRule type="duplicateValues" dxfId="61" priority="487"/>
    <cfRule type="duplicateValues" dxfId="60" priority="488"/>
  </conditionalFormatting>
  <conditionalFormatting sqref="D4:D29 D2">
    <cfRule type="duplicateValues" dxfId="59" priority="493"/>
    <cfRule type="duplicateValues" dxfId="58" priority="494"/>
  </conditionalFormatting>
  <conditionalFormatting sqref="C4:C29 C2">
    <cfRule type="duplicateValues" dxfId="57" priority="502"/>
  </conditionalFormatting>
  <conditionalFormatting sqref="D35:D60 D33">
    <cfRule type="duplicateValues" dxfId="56" priority="527"/>
  </conditionalFormatting>
  <conditionalFormatting sqref="D35:D60">
    <cfRule type="duplicateValues" dxfId="55" priority="530"/>
  </conditionalFormatting>
  <conditionalFormatting sqref="C35:C60 C33">
    <cfRule type="duplicateValues" dxfId="54" priority="532"/>
    <cfRule type="duplicateValues" dxfId="53" priority="533"/>
  </conditionalFormatting>
  <conditionalFormatting sqref="D35:D60 D33">
    <cfRule type="duplicateValues" dxfId="52" priority="538"/>
    <cfRule type="duplicateValues" dxfId="51" priority="539"/>
  </conditionalFormatting>
  <conditionalFormatting sqref="C35:C60 C33">
    <cfRule type="duplicateValues" dxfId="50" priority="544"/>
  </conditionalFormatting>
  <conditionalFormatting sqref="E33:E62">
    <cfRule type="duplicateValues" dxfId="49" priority="27"/>
  </conditionalFormatting>
  <conditionalFormatting sqref="BH5:BH15">
    <cfRule type="containsText" dxfId="48" priority="25" operator="containsText" text="T2">
      <formula>NOT(ISERROR(SEARCH("T2",BH5)))</formula>
    </cfRule>
    <cfRule type="containsText" dxfId="47" priority="26" operator="containsText" text="T1">
      <formula>NOT(ISERROR(SEARCH("T1",BH5)))</formula>
    </cfRule>
  </conditionalFormatting>
  <conditionalFormatting sqref="D65">
    <cfRule type="duplicateValues" dxfId="46" priority="16"/>
  </conditionalFormatting>
  <conditionalFormatting sqref="D65">
    <cfRule type="duplicateValues" dxfId="45" priority="17"/>
  </conditionalFormatting>
  <conditionalFormatting sqref="D65">
    <cfRule type="duplicateValues" dxfId="44" priority="14"/>
    <cfRule type="duplicateValues" dxfId="43" priority="15"/>
  </conditionalFormatting>
  <conditionalFormatting sqref="C65">
    <cfRule type="duplicateValues" dxfId="42" priority="11"/>
  </conditionalFormatting>
  <conditionalFormatting sqref="C65">
    <cfRule type="duplicateValues" dxfId="41" priority="12"/>
    <cfRule type="duplicateValues" dxfId="40" priority="13"/>
  </conditionalFormatting>
  <conditionalFormatting sqref="D92:D93">
    <cfRule type="duplicateValues" dxfId="39" priority="9"/>
  </conditionalFormatting>
  <conditionalFormatting sqref="D92:D93">
    <cfRule type="duplicateValues" dxfId="38" priority="10"/>
  </conditionalFormatting>
  <conditionalFormatting sqref="D92:D93">
    <cfRule type="duplicateValues" dxfId="37" priority="7"/>
    <cfRule type="duplicateValues" dxfId="36" priority="8"/>
  </conditionalFormatting>
  <conditionalFormatting sqref="C92">
    <cfRule type="duplicateValues" dxfId="35" priority="5"/>
    <cfRule type="duplicateValues" dxfId="34" priority="6"/>
  </conditionalFormatting>
  <conditionalFormatting sqref="C92">
    <cfRule type="duplicateValues" dxfId="33" priority="4"/>
  </conditionalFormatting>
  <conditionalFormatting sqref="C93">
    <cfRule type="duplicateValues" dxfId="32" priority="2"/>
    <cfRule type="duplicateValues" dxfId="31" priority="3"/>
  </conditionalFormatting>
  <conditionalFormatting sqref="C93">
    <cfRule type="duplicateValues" dxfId="30" priority="1"/>
  </conditionalFormatting>
  <conditionalFormatting sqref="E64:E93">
    <cfRule type="duplicateValues" dxfId="29" priority="18"/>
  </conditionalFormatting>
  <conditionalFormatting sqref="D66:D91 D64">
    <cfRule type="duplicateValues" dxfId="28" priority="19"/>
  </conditionalFormatting>
  <conditionalFormatting sqref="C66:C91 C64">
    <cfRule type="duplicateValues" dxfId="27" priority="20"/>
    <cfRule type="duplicateValues" dxfId="26" priority="21"/>
  </conditionalFormatting>
  <conditionalFormatting sqref="D66:D91 D64">
    <cfRule type="duplicateValues" dxfId="25" priority="22"/>
    <cfRule type="duplicateValues" dxfId="24" priority="23"/>
  </conditionalFormatting>
  <conditionalFormatting sqref="C66:C91 C64">
    <cfRule type="duplicateValues" dxfId="23" priority="24"/>
  </conditionalFormatting>
  <dataValidations count="8">
    <dataValidation type="list" allowBlank="1" showInputMessage="1" showErrorMessage="1" sqref="J11:AN11 J42:AN42 J73:AM73" xr:uid="{00000000-0002-0000-0300-000000000000}">
      <formula1>"M, F"</formula1>
    </dataValidation>
    <dataValidation type="decimal" operator="greaterThanOrEqual" allowBlank="1" showInputMessage="1" showErrorMessage="1" sqref="J25:AN27 J50:AN51 J19:AN20 J56:AN58 J4:J9 X4:AN9 J35:J40 K5:L8 V7:V8 U7:U9 M4:T9 U4:V6 W5:W8 K36:L39 M38:M40 N35:AN40 J87:AM89 J81:AM82 J66:AM71" xr:uid="{00000000-0002-0000-0300-000001000000}">
      <formula1>-99999999</formula1>
    </dataValidation>
    <dataValidation type="date" operator="greaterThanOrEqual" allowBlank="1" showInputMessage="1" showErrorMessage="1" sqref="J18:L18 M17:N18 U18:Y18 Z17:AN18 L48:R49 S17:T18 J48:J49 K49 T48:AN49 S49 O18:P18 R18 J79:AM80" xr:uid="{00000000-0002-0000-0300-000002000000}">
      <formula1>3654</formula1>
    </dataValidation>
    <dataValidation type="list" allowBlank="1" showInputMessage="1" showErrorMessage="1" sqref="AZ2:AZ31 AT2:AW31 AZ33:AZ62 AT33:AW62 AY64:AY93 AT64:AW71 AS70 AS72:AW72 AT73:AW93" xr:uid="{00000000-0002-0000-0300-000003000000}">
      <formula1>"Yes, No"</formula1>
    </dataValidation>
    <dataValidation type="list" allowBlank="1" showInputMessage="1" showErrorMessage="1" sqref="BA2:BA31 BA33:BA62" xr:uid="{00000000-0002-0000-0300-000004000000}">
      <formula1>$BP$4:$BP$14</formula1>
    </dataValidation>
    <dataValidation type="list" allowBlank="1" showInputMessage="1" showErrorMessage="1" sqref="BD33:BD62 BD2:BD31 BC64:BC93" xr:uid="{00000000-0002-0000-0300-000005000000}">
      <formula1>"Error accepted, Error not accepted"</formula1>
    </dataValidation>
    <dataValidation type="list" allowBlank="1" showInputMessage="1" showErrorMessage="1" sqref="J2:AN3 J28:AN31 J12:AN16 J59:AN62 J21:AN24 J43:AN47 J10:AN10 J33:AN34 J41:AN41 J52:AN55 J64:AM65 J74:AM78 J83:AM86 J72:AM72 J90:AM93" xr:uid="{00000000-0002-0000-0300-000006000000}">
      <formula1>"Yes, No, NA"</formula1>
    </dataValidation>
    <dataValidation type="list" allowBlank="1" showInputMessage="1" showErrorMessage="1" sqref="AZ64:AZ93" xr:uid="{8B8D25A7-0CF4-4468-98B8-14B9DF407469}">
      <formula1>$BO$4:$BO$14</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33"/>
  <sheetViews>
    <sheetView topLeftCell="C16" zoomScale="80" zoomScaleNormal="80" workbookViewId="0">
      <selection activeCell="D36" sqref="D36"/>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5.375" customWidth="1"/>
    <col min="10" max="10" width="13.75" customWidth="1"/>
    <col min="11" max="11" width="12.875" customWidth="1"/>
    <col min="12" max="12" width="18.5" customWidth="1"/>
    <col min="13" max="13" width="9.75" customWidth="1"/>
    <col min="14" max="14" width="18.25" hidden="1" customWidth="1"/>
    <col min="15" max="15" width="20.75" hidden="1" customWidth="1"/>
    <col min="16" max="16" width="18.25" hidden="1" customWidth="1"/>
    <col min="17" max="18" width="12.5" hidden="1" customWidth="1"/>
    <col min="19" max="25" width="10.75" hidden="1" customWidth="1"/>
    <col min="26" max="26" width="7.375" bestFit="1" customWidth="1"/>
    <col min="27" max="27" width="7.125" bestFit="1" customWidth="1"/>
    <col min="28" max="29" width="7" bestFit="1" customWidth="1"/>
    <col min="30" max="30" width="23.625" customWidth="1"/>
    <col min="32" max="32" width="9.25" customWidth="1"/>
    <col min="33" max="33" width="13.25" customWidth="1"/>
    <col min="34" max="34" width="16.75" customWidth="1"/>
    <col min="35" max="36" width="11" customWidth="1"/>
    <col min="37" max="37" width="10.375" customWidth="1"/>
    <col min="38" max="38" width="9.875" customWidth="1"/>
    <col min="39" max="39" width="19.875" customWidth="1"/>
    <col min="40" max="40" width="27.75" customWidth="1"/>
    <col min="41" max="41" width="16.125" style="74"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7" s="147" customFormat="1" ht="60" customHeight="1">
      <c r="A1" s="112" t="s">
        <v>207</v>
      </c>
      <c r="B1" s="112" t="s">
        <v>208</v>
      </c>
      <c r="C1" s="112" t="s">
        <v>209</v>
      </c>
      <c r="D1" s="112" t="s">
        <v>210</v>
      </c>
      <c r="E1" s="112" t="s">
        <v>211</v>
      </c>
      <c r="F1" s="112" t="s">
        <v>212</v>
      </c>
      <c r="G1" s="112" t="s">
        <v>213</v>
      </c>
      <c r="H1" s="146" t="s">
        <v>214</v>
      </c>
      <c r="I1" s="112" t="s">
        <v>216</v>
      </c>
      <c r="J1" s="147" t="s">
        <v>926</v>
      </c>
      <c r="K1" s="147" t="s">
        <v>927</v>
      </c>
      <c r="L1" s="147" t="s">
        <v>928</v>
      </c>
      <c r="Q1" s="112" t="s">
        <v>765</v>
      </c>
      <c r="R1" s="112" t="s">
        <v>766</v>
      </c>
      <c r="S1" s="112" t="s">
        <v>767</v>
      </c>
      <c r="T1" s="112" t="s">
        <v>768</v>
      </c>
      <c r="U1" s="112" t="s">
        <v>769</v>
      </c>
      <c r="V1" s="112" t="s">
        <v>770</v>
      </c>
      <c r="W1" s="112" t="s">
        <v>771</v>
      </c>
      <c r="X1" s="112" t="s">
        <v>772</v>
      </c>
      <c r="Y1" s="112" t="s">
        <v>773</v>
      </c>
      <c r="Z1" s="112" t="s">
        <v>774</v>
      </c>
      <c r="AA1" s="112" t="s">
        <v>775</v>
      </c>
      <c r="AB1" s="112" t="s">
        <v>776</v>
      </c>
      <c r="AC1" s="112" t="s">
        <v>777</v>
      </c>
      <c r="AD1" s="148" t="s">
        <v>217</v>
      </c>
      <c r="AE1" s="148" t="s">
        <v>218</v>
      </c>
      <c r="AF1" s="148" t="s">
        <v>219</v>
      </c>
      <c r="AG1" s="148" t="s">
        <v>220</v>
      </c>
      <c r="AH1" s="148" t="s">
        <v>221</v>
      </c>
      <c r="AI1" s="148" t="s">
        <v>222</v>
      </c>
      <c r="AJ1" s="148" t="s">
        <v>223</v>
      </c>
      <c r="AK1" s="148" t="s">
        <v>224</v>
      </c>
      <c r="AL1" s="148" t="s">
        <v>225</v>
      </c>
      <c r="AM1" s="148" t="s">
        <v>779</v>
      </c>
      <c r="AN1" s="149" t="s">
        <v>227</v>
      </c>
      <c r="AO1" s="150" t="s">
        <v>228</v>
      </c>
      <c r="AP1" s="151" t="s">
        <v>229</v>
      </c>
      <c r="AQ1" s="151" t="s">
        <v>230</v>
      </c>
      <c r="AR1" s="151" t="s">
        <v>231</v>
      </c>
      <c r="AS1" s="152" t="s">
        <v>232</v>
      </c>
      <c r="AT1" s="152" t="s">
        <v>233</v>
      </c>
      <c r="AU1" s="152" t="s">
        <v>234</v>
      </c>
      <c r="AV1" s="153" t="s">
        <v>929</v>
      </c>
      <c r="AW1" s="154"/>
      <c r="AX1" s="154"/>
      <c r="AY1" s="154" t="s">
        <v>235</v>
      </c>
      <c r="AZ1" s="154">
        <v>20</v>
      </c>
      <c r="BA1" s="153"/>
      <c r="BB1" s="153"/>
      <c r="BC1" s="210" t="s">
        <v>930</v>
      </c>
      <c r="BD1" s="210"/>
      <c r="BE1" s="210"/>
    </row>
    <row r="2" spans="1:57" ht="15.95" customHeight="1">
      <c r="A2" s="15" t="s">
        <v>236</v>
      </c>
      <c r="B2" s="13" t="s">
        <v>541</v>
      </c>
      <c r="C2" s="28" t="s">
        <v>931</v>
      </c>
      <c r="D2" s="13" t="s">
        <v>932</v>
      </c>
      <c r="E2" s="13" t="s">
        <v>933</v>
      </c>
      <c r="F2" s="13" t="s">
        <v>373</v>
      </c>
      <c r="G2" s="12" t="s">
        <v>578</v>
      </c>
      <c r="H2" s="16" t="s">
        <v>243</v>
      </c>
      <c r="I2" s="79">
        <v>43921</v>
      </c>
      <c r="J2" s="109">
        <v>4856928</v>
      </c>
      <c r="K2" s="109">
        <v>471006</v>
      </c>
      <c r="L2" s="109">
        <v>274187</v>
      </c>
      <c r="M2" s="16"/>
      <c r="N2" s="16"/>
      <c r="O2" s="16"/>
      <c r="P2" s="16"/>
      <c r="Q2" s="16"/>
      <c r="R2" s="16"/>
      <c r="S2" s="16"/>
      <c r="T2" s="16"/>
      <c r="U2" s="16"/>
      <c r="V2" s="16"/>
      <c r="W2" s="16"/>
      <c r="X2" s="16"/>
      <c r="Y2" s="16"/>
      <c r="Z2" s="16"/>
      <c r="AA2" s="16"/>
      <c r="AB2" s="16"/>
      <c r="AC2" s="16"/>
      <c r="AD2" s="16" t="s">
        <v>290</v>
      </c>
      <c r="AE2" s="16" t="s">
        <v>246</v>
      </c>
      <c r="AF2" s="16">
        <v>44</v>
      </c>
      <c r="AG2" s="79">
        <v>44055</v>
      </c>
      <c r="AH2" s="16" t="s">
        <v>260</v>
      </c>
      <c r="AI2" s="23" t="s">
        <v>244</v>
      </c>
      <c r="AJ2" s="23" t="s">
        <v>244</v>
      </c>
      <c r="AK2" s="23" t="s">
        <v>249</v>
      </c>
      <c r="AL2" s="23" t="s">
        <v>249</v>
      </c>
      <c r="AM2" s="24" t="s">
        <v>790</v>
      </c>
      <c r="AN2" s="24"/>
      <c r="AO2" s="69"/>
      <c r="AP2" s="25"/>
      <c r="AQ2" s="16"/>
      <c r="AR2" s="16"/>
      <c r="AS2" s="26"/>
      <c r="AT2" s="16"/>
      <c r="AU2" s="16"/>
      <c r="AV2" s="16"/>
      <c r="AW2" s="30"/>
      <c r="AX2" s="31" t="s">
        <v>251</v>
      </c>
      <c r="AY2" s="31"/>
      <c r="AZ2" s="32"/>
      <c r="BA2" s="16"/>
      <c r="BB2" s="16"/>
      <c r="BC2" s="3" t="s">
        <v>273</v>
      </c>
      <c r="BD2" s="3" t="s">
        <v>272</v>
      </c>
      <c r="BE2" s="3" t="s">
        <v>274</v>
      </c>
    </row>
    <row r="3" spans="1:57" ht="15.95" customHeight="1" thickBot="1">
      <c r="A3" s="15" t="s">
        <v>236</v>
      </c>
      <c r="B3" s="13" t="s">
        <v>541</v>
      </c>
      <c r="C3" s="28" t="s">
        <v>934</v>
      </c>
      <c r="D3" s="13" t="s">
        <v>935</v>
      </c>
      <c r="E3" s="13" t="s">
        <v>936</v>
      </c>
      <c r="F3" s="13" t="s">
        <v>373</v>
      </c>
      <c r="G3" s="12" t="s">
        <v>578</v>
      </c>
      <c r="H3" s="16" t="s">
        <v>243</v>
      </c>
      <c r="I3" s="79">
        <v>43921</v>
      </c>
      <c r="J3" s="16">
        <v>0</v>
      </c>
      <c r="K3" s="16">
        <v>0</v>
      </c>
      <c r="L3" s="16">
        <v>0</v>
      </c>
      <c r="M3" s="16"/>
      <c r="N3" s="16"/>
      <c r="O3" s="16"/>
      <c r="P3" s="16"/>
      <c r="Q3" s="16"/>
      <c r="R3" s="16"/>
      <c r="S3" s="16"/>
      <c r="T3" s="16"/>
      <c r="U3" s="16"/>
      <c r="V3" s="16"/>
      <c r="W3" s="16"/>
      <c r="X3" s="16"/>
      <c r="Y3" s="16"/>
      <c r="Z3" s="16"/>
      <c r="AA3" s="16"/>
      <c r="AB3" s="16"/>
      <c r="AC3" s="16"/>
      <c r="AD3" s="16" t="s">
        <v>290</v>
      </c>
      <c r="AE3" s="16" t="s">
        <v>246</v>
      </c>
      <c r="AF3" s="16">
        <v>44</v>
      </c>
      <c r="AG3" s="79">
        <v>44055</v>
      </c>
      <c r="AH3" s="16" t="s">
        <v>260</v>
      </c>
      <c r="AI3" s="23" t="s">
        <v>244</v>
      </c>
      <c r="AJ3" s="23" t="s">
        <v>244</v>
      </c>
      <c r="AK3" s="23" t="s">
        <v>249</v>
      </c>
      <c r="AL3" s="23" t="s">
        <v>249</v>
      </c>
      <c r="AM3" s="24" t="s">
        <v>790</v>
      </c>
      <c r="AN3" s="24"/>
      <c r="AO3" s="69"/>
      <c r="AP3" s="25"/>
      <c r="AQ3" s="16"/>
      <c r="AR3" s="16"/>
      <c r="AS3" s="26"/>
      <c r="AT3" s="16"/>
      <c r="AU3" s="16"/>
      <c r="AV3" s="16"/>
      <c r="AW3" s="33"/>
      <c r="AX3" s="33"/>
      <c r="BA3" s="16"/>
      <c r="BB3" s="16"/>
      <c r="BC3" s="3" t="s">
        <v>273</v>
      </c>
      <c r="BD3" s="4" t="s">
        <v>280</v>
      </c>
      <c r="BE3" s="5" t="s">
        <v>281</v>
      </c>
    </row>
    <row r="4" spans="1:57" ht="15.95" customHeight="1" thickBot="1">
      <c r="A4" s="15" t="s">
        <v>236</v>
      </c>
      <c r="B4" s="13" t="s">
        <v>541</v>
      </c>
      <c r="C4" s="28" t="s">
        <v>937</v>
      </c>
      <c r="D4" s="13" t="s">
        <v>938</v>
      </c>
      <c r="E4" s="13" t="s">
        <v>939</v>
      </c>
      <c r="F4" s="13" t="s">
        <v>373</v>
      </c>
      <c r="G4" s="12" t="s">
        <v>578</v>
      </c>
      <c r="H4" s="16" t="s">
        <v>243</v>
      </c>
      <c r="I4" s="79">
        <v>43921</v>
      </c>
      <c r="J4" s="109">
        <v>243198</v>
      </c>
      <c r="K4" s="16">
        <v>0</v>
      </c>
      <c r="L4" s="16">
        <v>0</v>
      </c>
      <c r="M4" s="16"/>
      <c r="N4" s="16"/>
      <c r="O4" s="16"/>
      <c r="P4" s="16"/>
      <c r="Q4" s="16"/>
      <c r="R4" s="16"/>
      <c r="S4" s="16"/>
      <c r="T4" s="16"/>
      <c r="U4" s="16"/>
      <c r="V4" s="16"/>
      <c r="W4" s="16"/>
      <c r="X4" s="16"/>
      <c r="Y4" s="16"/>
      <c r="Z4" s="16"/>
      <c r="AA4" s="16"/>
      <c r="AB4" s="16"/>
      <c r="AC4" s="16"/>
      <c r="AD4" s="16" t="s">
        <v>290</v>
      </c>
      <c r="AE4" s="16" t="s">
        <v>246</v>
      </c>
      <c r="AF4" s="16">
        <v>44</v>
      </c>
      <c r="AG4" s="79">
        <v>44055</v>
      </c>
      <c r="AH4" s="16" t="s">
        <v>260</v>
      </c>
      <c r="AI4" s="23" t="s">
        <v>244</v>
      </c>
      <c r="AJ4" s="23" t="s">
        <v>244</v>
      </c>
      <c r="AK4" s="23" t="s">
        <v>249</v>
      </c>
      <c r="AL4" s="23" t="s">
        <v>249</v>
      </c>
      <c r="AM4" s="24" t="s">
        <v>790</v>
      </c>
      <c r="AN4" s="24"/>
      <c r="AO4" s="69"/>
      <c r="AP4" s="25"/>
      <c r="AQ4" s="16"/>
      <c r="AR4" s="16"/>
      <c r="AS4" s="26"/>
      <c r="AT4" s="16"/>
      <c r="AU4" s="16"/>
      <c r="AV4" s="16"/>
      <c r="AW4" s="34" t="s">
        <v>262</v>
      </c>
      <c r="AX4" s="34" t="s">
        <v>263</v>
      </c>
      <c r="AY4" s="34" t="s">
        <v>264</v>
      </c>
      <c r="AZ4" s="34" t="s">
        <v>265</v>
      </c>
      <c r="BA4" s="16"/>
      <c r="BB4" s="16"/>
      <c r="BC4" s="3" t="s">
        <v>273</v>
      </c>
      <c r="BD4" s="5" t="s">
        <v>285</v>
      </c>
      <c r="BE4" s="5" t="s">
        <v>286</v>
      </c>
    </row>
    <row r="5" spans="1:57" ht="15.95" customHeight="1">
      <c r="A5" s="15" t="s">
        <v>236</v>
      </c>
      <c r="B5" s="13" t="s">
        <v>541</v>
      </c>
      <c r="C5" s="28" t="s">
        <v>940</v>
      </c>
      <c r="D5" s="13" t="s">
        <v>941</v>
      </c>
      <c r="E5" s="13" t="s">
        <v>942</v>
      </c>
      <c r="F5" s="13" t="s">
        <v>373</v>
      </c>
      <c r="G5" s="12" t="s">
        <v>578</v>
      </c>
      <c r="H5" s="16" t="s">
        <v>243</v>
      </c>
      <c r="I5" s="79">
        <v>43921</v>
      </c>
      <c r="J5" s="16">
        <v>0</v>
      </c>
      <c r="K5" s="16">
        <v>0</v>
      </c>
      <c r="L5" s="16">
        <v>0</v>
      </c>
      <c r="M5" s="16"/>
      <c r="N5" s="16"/>
      <c r="O5" s="16"/>
      <c r="P5" s="16"/>
      <c r="Q5" s="16"/>
      <c r="R5" s="16"/>
      <c r="S5" s="16"/>
      <c r="T5" s="16"/>
      <c r="U5" s="16"/>
      <c r="V5" s="16"/>
      <c r="W5" s="16"/>
      <c r="X5" s="16"/>
      <c r="Y5" s="16"/>
      <c r="Z5" s="16"/>
      <c r="AA5" s="16"/>
      <c r="AB5" s="16"/>
      <c r="AC5" s="16"/>
      <c r="AD5" s="16" t="s">
        <v>290</v>
      </c>
      <c r="AE5" s="16" t="s">
        <v>246</v>
      </c>
      <c r="AF5" s="16">
        <v>44</v>
      </c>
      <c r="AG5" s="79">
        <v>44055</v>
      </c>
      <c r="AH5" s="16" t="s">
        <v>260</v>
      </c>
      <c r="AI5" s="23" t="s">
        <v>244</v>
      </c>
      <c r="AJ5" s="23" t="s">
        <v>244</v>
      </c>
      <c r="AK5" s="23" t="s">
        <v>249</v>
      </c>
      <c r="AL5" s="23" t="s">
        <v>249</v>
      </c>
      <c r="AM5" s="24" t="s">
        <v>790</v>
      </c>
      <c r="AN5" s="24"/>
      <c r="AO5" s="69"/>
      <c r="AP5" s="25"/>
      <c r="AQ5" s="16"/>
      <c r="AR5" s="16"/>
      <c r="AS5" s="26"/>
      <c r="AT5" s="16"/>
      <c r="AU5" s="16"/>
      <c r="AV5" s="16"/>
      <c r="AW5" s="35" t="s">
        <v>272</v>
      </c>
      <c r="AX5" s="36">
        <f>COUNTIF(AP:AP,AW5)</f>
        <v>0</v>
      </c>
      <c r="AY5" s="37">
        <f>AX5/$AZ$1</f>
        <v>0</v>
      </c>
      <c r="AZ5" s="38" t="e">
        <f>COUNTIFS(AS:AS, "Error accepted",AP:AP,AW5)/$AX$16</f>
        <v>#DIV/0!</v>
      </c>
      <c r="BA5" s="16"/>
      <c r="BB5" s="16"/>
      <c r="BC5" s="3" t="s">
        <v>273</v>
      </c>
      <c r="BD5" s="5" t="s">
        <v>292</v>
      </c>
      <c r="BE5" s="5" t="s">
        <v>293</v>
      </c>
    </row>
    <row r="6" spans="1:57" ht="15.95" customHeight="1">
      <c r="A6" s="15" t="s">
        <v>236</v>
      </c>
      <c r="B6" s="13" t="s">
        <v>541</v>
      </c>
      <c r="C6" s="28" t="s">
        <v>943</v>
      </c>
      <c r="D6" s="13" t="s">
        <v>944</v>
      </c>
      <c r="E6" s="13" t="s">
        <v>945</v>
      </c>
      <c r="F6" s="13" t="s">
        <v>373</v>
      </c>
      <c r="G6" s="12" t="s">
        <v>578</v>
      </c>
      <c r="H6" s="16" t="s">
        <v>243</v>
      </c>
      <c r="I6" s="79">
        <v>43921</v>
      </c>
      <c r="J6" s="109">
        <v>5100126</v>
      </c>
      <c r="K6" s="82">
        <v>471006</v>
      </c>
      <c r="L6" s="109">
        <v>274187</v>
      </c>
      <c r="M6" s="16"/>
      <c r="N6" s="16"/>
      <c r="O6" s="16"/>
      <c r="P6" s="16"/>
      <c r="Q6" s="16"/>
      <c r="R6" s="16"/>
      <c r="S6" s="16"/>
      <c r="T6" s="16"/>
      <c r="U6" s="16"/>
      <c r="V6" s="16"/>
      <c r="W6" s="16"/>
      <c r="X6" s="16"/>
      <c r="Y6" s="16"/>
      <c r="Z6" s="16"/>
      <c r="AA6" s="16"/>
      <c r="AB6" s="16"/>
      <c r="AC6" s="16"/>
      <c r="AD6" s="16" t="s">
        <v>290</v>
      </c>
      <c r="AE6" s="16" t="s">
        <v>246</v>
      </c>
      <c r="AF6" s="16">
        <v>44</v>
      </c>
      <c r="AG6" s="79">
        <v>44055</v>
      </c>
      <c r="AH6" s="16" t="s">
        <v>260</v>
      </c>
      <c r="AI6" s="23" t="s">
        <v>244</v>
      </c>
      <c r="AJ6" s="23" t="s">
        <v>244</v>
      </c>
      <c r="AK6" s="23" t="s">
        <v>249</v>
      </c>
      <c r="AL6" s="23" t="s">
        <v>249</v>
      </c>
      <c r="AM6" s="24" t="s">
        <v>790</v>
      </c>
      <c r="AN6" s="24"/>
      <c r="AO6" s="69"/>
      <c r="AP6" s="25"/>
      <c r="AQ6" s="16"/>
      <c r="AR6" s="16"/>
      <c r="AS6" s="26"/>
      <c r="AT6" s="16"/>
      <c r="AU6" s="16"/>
      <c r="AV6" s="16"/>
      <c r="AW6" s="35" t="s">
        <v>280</v>
      </c>
      <c r="AX6" s="36">
        <f>COUNTIF(AP2:AP62,AW6)</f>
        <v>0</v>
      </c>
      <c r="AY6" s="37">
        <f>AX6/$AZ$1</f>
        <v>0</v>
      </c>
      <c r="AZ6" s="38" t="e">
        <f t="shared" ref="AZ6:AZ15" si="0">COUNTIFS(AS:AS, "Error accepted",AP:AP,AW6)/$AX$16</f>
        <v>#DIV/0!</v>
      </c>
      <c r="BA6" s="16"/>
      <c r="BB6" s="16"/>
      <c r="BC6" s="3" t="s">
        <v>273</v>
      </c>
      <c r="BD6" s="5" t="s">
        <v>299</v>
      </c>
      <c r="BE6" s="5" t="s">
        <v>300</v>
      </c>
    </row>
    <row r="7" spans="1:57" ht="15.95" customHeight="1">
      <c r="A7" s="15" t="s">
        <v>236</v>
      </c>
      <c r="B7" s="13" t="s">
        <v>602</v>
      </c>
      <c r="C7" s="28" t="s">
        <v>946</v>
      </c>
      <c r="D7" s="13" t="s">
        <v>947</v>
      </c>
      <c r="E7" s="13" t="s">
        <v>948</v>
      </c>
      <c r="F7" s="13" t="s">
        <v>241</v>
      </c>
      <c r="G7" s="16" t="s">
        <v>242</v>
      </c>
      <c r="H7" s="16" t="s">
        <v>243</v>
      </c>
      <c r="I7" s="79">
        <v>43921</v>
      </c>
      <c r="J7" s="16" t="s">
        <v>260</v>
      </c>
      <c r="K7" s="16" t="s">
        <v>260</v>
      </c>
      <c r="L7" s="16" t="s">
        <v>260</v>
      </c>
      <c r="M7" s="16"/>
      <c r="N7" s="16"/>
      <c r="O7" s="16"/>
      <c r="P7" s="16"/>
      <c r="Q7" s="16"/>
      <c r="R7" s="16"/>
      <c r="S7" s="16"/>
      <c r="T7" s="16"/>
      <c r="U7" s="16"/>
      <c r="V7" s="16"/>
      <c r="W7" s="16"/>
      <c r="X7" s="16"/>
      <c r="Y7" s="16"/>
      <c r="Z7" s="16"/>
      <c r="AA7" s="16"/>
      <c r="AB7" s="16"/>
      <c r="AC7" s="16"/>
      <c r="AD7" s="16"/>
      <c r="AE7" s="16"/>
      <c r="AF7" s="16"/>
      <c r="AG7" s="16"/>
      <c r="AH7" s="16"/>
      <c r="AI7" s="23" t="s">
        <v>249</v>
      </c>
      <c r="AJ7" s="23" t="s">
        <v>249</v>
      </c>
      <c r="AK7" s="23" t="s">
        <v>249</v>
      </c>
      <c r="AL7" s="23" t="s">
        <v>249</v>
      </c>
      <c r="AM7" s="16"/>
      <c r="AN7" s="24"/>
      <c r="AO7" s="69"/>
      <c r="AP7" s="25"/>
      <c r="AQ7" s="16"/>
      <c r="AR7" s="16"/>
      <c r="AS7" s="26"/>
      <c r="AT7" s="16"/>
      <c r="AU7" s="16"/>
      <c r="AV7" s="16"/>
      <c r="AW7" s="35" t="s">
        <v>285</v>
      </c>
      <c r="AX7" s="36">
        <f>COUNTIF(AP:AP,AW7)</f>
        <v>0</v>
      </c>
      <c r="AY7" s="37">
        <f>AX7/$AZ$1</f>
        <v>0</v>
      </c>
      <c r="AZ7" s="38" t="e">
        <f t="shared" si="0"/>
        <v>#DIV/0!</v>
      </c>
      <c r="BA7" s="16"/>
      <c r="BB7" s="16"/>
      <c r="BC7" s="3" t="s">
        <v>273</v>
      </c>
      <c r="BD7" s="5" t="s">
        <v>306</v>
      </c>
      <c r="BE7" s="5" t="s">
        <v>307</v>
      </c>
    </row>
    <row r="8" spans="1:57" ht="15.95" customHeight="1">
      <c r="A8" s="15" t="s">
        <v>236</v>
      </c>
      <c r="B8" s="13" t="s">
        <v>602</v>
      </c>
      <c r="C8" s="28" t="s">
        <v>949</v>
      </c>
      <c r="D8" s="13" t="s">
        <v>950</v>
      </c>
      <c r="E8" s="13" t="s">
        <v>951</v>
      </c>
      <c r="F8" s="13" t="s">
        <v>241</v>
      </c>
      <c r="G8" s="16" t="s">
        <v>242</v>
      </c>
      <c r="H8" s="16" t="s">
        <v>243</v>
      </c>
      <c r="I8" s="79">
        <v>43921</v>
      </c>
      <c r="J8" s="16" t="s">
        <v>244</v>
      </c>
      <c r="K8" s="16" t="s">
        <v>244</v>
      </c>
      <c r="L8" s="16" t="s">
        <v>244</v>
      </c>
      <c r="M8" s="16"/>
      <c r="N8" s="16"/>
      <c r="O8" s="16"/>
      <c r="P8" s="16"/>
      <c r="Q8" s="16"/>
      <c r="R8" s="16"/>
      <c r="S8" s="16"/>
      <c r="T8" s="16"/>
      <c r="U8" s="16"/>
      <c r="V8" s="16"/>
      <c r="W8" s="16"/>
      <c r="X8" s="16"/>
      <c r="Y8" s="16"/>
      <c r="Z8" s="16"/>
      <c r="AA8" s="16"/>
      <c r="AB8" s="16"/>
      <c r="AC8" s="16"/>
      <c r="AD8" s="16" t="s">
        <v>290</v>
      </c>
      <c r="AE8" s="16" t="s">
        <v>246</v>
      </c>
      <c r="AF8" s="16">
        <v>153</v>
      </c>
      <c r="AG8" s="79">
        <v>44055</v>
      </c>
      <c r="AH8" t="s">
        <v>952</v>
      </c>
      <c r="AI8" s="23" t="s">
        <v>249</v>
      </c>
      <c r="AJ8" s="23" t="s">
        <v>244</v>
      </c>
      <c r="AK8" s="23" t="s">
        <v>249</v>
      </c>
      <c r="AL8" s="23" t="s">
        <v>249</v>
      </c>
      <c r="AM8" s="23" t="s">
        <v>250</v>
      </c>
      <c r="AN8" s="24"/>
      <c r="AO8" s="69"/>
      <c r="AP8" s="25"/>
      <c r="AQ8" s="16"/>
      <c r="AR8" s="16"/>
      <c r="AS8" s="26"/>
      <c r="AT8" s="16"/>
      <c r="AU8" s="16"/>
      <c r="AV8" s="16"/>
      <c r="AW8" s="35" t="s">
        <v>292</v>
      </c>
      <c r="AX8" s="36">
        <f>COUNTIF(AP:AP,AW8)</f>
        <v>0</v>
      </c>
      <c r="AY8" s="37">
        <f t="shared" ref="AY8:AY15" si="1">AX8/$AZ$1</f>
        <v>0</v>
      </c>
      <c r="AZ8" s="38" t="e">
        <f t="shared" si="0"/>
        <v>#DIV/0!</v>
      </c>
      <c r="BA8" s="16"/>
      <c r="BB8" s="16"/>
      <c r="BC8" s="3" t="s">
        <v>273</v>
      </c>
      <c r="BD8" s="5" t="s">
        <v>311</v>
      </c>
      <c r="BE8" s="5" t="s">
        <v>312</v>
      </c>
    </row>
    <row r="9" spans="1:57" ht="15.95" customHeight="1">
      <c r="A9" s="15" t="s">
        <v>236</v>
      </c>
      <c r="B9" s="13" t="s">
        <v>602</v>
      </c>
      <c r="C9" s="28" t="s">
        <v>953</v>
      </c>
      <c r="D9" s="13" t="s">
        <v>954</v>
      </c>
      <c r="E9" s="13" t="s">
        <v>955</v>
      </c>
      <c r="F9" s="13" t="s">
        <v>373</v>
      </c>
      <c r="G9" s="16" t="s">
        <v>872</v>
      </c>
      <c r="H9" s="16" t="s">
        <v>243</v>
      </c>
      <c r="I9" s="79">
        <v>43921</v>
      </c>
      <c r="J9" s="16"/>
      <c r="K9" s="16"/>
      <c r="L9" s="16"/>
      <c r="M9" s="16"/>
      <c r="N9" s="16"/>
      <c r="O9" s="16"/>
      <c r="P9" s="16"/>
      <c r="Q9" s="16"/>
      <c r="R9" s="16"/>
      <c r="S9" s="16"/>
      <c r="T9" s="16"/>
      <c r="U9" s="16"/>
      <c r="V9" s="16"/>
      <c r="W9" s="16"/>
      <c r="X9" s="16"/>
      <c r="Y9" s="16"/>
      <c r="Z9" s="16"/>
      <c r="AA9" s="16"/>
      <c r="AB9" s="16"/>
      <c r="AC9" s="16"/>
      <c r="AD9" s="16"/>
      <c r="AE9" s="16"/>
      <c r="AF9" s="16"/>
      <c r="AG9" s="16"/>
      <c r="AH9" s="16"/>
      <c r="AI9" s="23" t="s">
        <v>249</v>
      </c>
      <c r="AJ9" s="23" t="s">
        <v>249</v>
      </c>
      <c r="AK9" s="23" t="s">
        <v>249</v>
      </c>
      <c r="AL9" s="23" t="s">
        <v>249</v>
      </c>
      <c r="AM9" s="16"/>
      <c r="AN9" s="24"/>
      <c r="AO9" s="69"/>
      <c r="AP9" s="25"/>
      <c r="AQ9" s="16"/>
      <c r="AR9" s="16"/>
      <c r="AS9" s="26"/>
      <c r="AT9" s="16"/>
      <c r="AU9" s="16"/>
      <c r="AV9" s="16"/>
      <c r="AW9" s="35" t="s">
        <v>299</v>
      </c>
      <c r="AX9" s="36">
        <f t="shared" ref="AX9:AX15" si="2">COUNTIF(AP:AP,AW9)</f>
        <v>0</v>
      </c>
      <c r="AY9" s="37">
        <f t="shared" si="1"/>
        <v>0</v>
      </c>
      <c r="AZ9" s="38" t="e">
        <f t="shared" si="0"/>
        <v>#DIV/0!</v>
      </c>
      <c r="BA9" s="16"/>
      <c r="BB9" s="16"/>
      <c r="BC9" s="5" t="s">
        <v>317</v>
      </c>
      <c r="BD9" s="5" t="s">
        <v>316</v>
      </c>
      <c r="BE9" s="5" t="s">
        <v>318</v>
      </c>
    </row>
    <row r="10" spans="1:57" ht="15.95" customHeight="1">
      <c r="A10" s="15" t="s">
        <v>236</v>
      </c>
      <c r="B10" s="13" t="s">
        <v>602</v>
      </c>
      <c r="C10" s="28" t="s">
        <v>956</v>
      </c>
      <c r="D10" s="13" t="s">
        <v>957</v>
      </c>
      <c r="E10" s="13" t="s">
        <v>958</v>
      </c>
      <c r="F10" s="14" t="s">
        <v>241</v>
      </c>
      <c r="G10" s="13" t="s">
        <v>816</v>
      </c>
      <c r="H10" s="16" t="s">
        <v>243</v>
      </c>
      <c r="I10" s="79">
        <v>43921</v>
      </c>
      <c r="J10" s="16" t="s">
        <v>770</v>
      </c>
      <c r="K10" s="16" t="s">
        <v>770</v>
      </c>
      <c r="L10" s="16" t="s">
        <v>770</v>
      </c>
      <c r="M10" s="16"/>
      <c r="N10" s="16"/>
      <c r="O10" s="16"/>
      <c r="P10" s="16"/>
      <c r="Q10" s="16"/>
      <c r="R10" s="16"/>
      <c r="S10" s="16"/>
      <c r="T10" s="16"/>
      <c r="U10" s="16"/>
      <c r="V10" s="16"/>
      <c r="W10" s="16"/>
      <c r="X10" s="16"/>
      <c r="Y10" s="16"/>
      <c r="Z10" s="16"/>
      <c r="AA10" s="16"/>
      <c r="AB10" s="16"/>
      <c r="AC10" s="16"/>
      <c r="AD10" s="16" t="s">
        <v>290</v>
      </c>
      <c r="AE10" s="16" t="s">
        <v>246</v>
      </c>
      <c r="AF10" s="16">
        <v>153</v>
      </c>
      <c r="AG10" s="79">
        <v>44055</v>
      </c>
      <c r="AH10" t="s">
        <v>952</v>
      </c>
      <c r="AI10" s="23" t="s">
        <v>249</v>
      </c>
      <c r="AJ10" s="23" t="s">
        <v>244</v>
      </c>
      <c r="AK10" s="23" t="s">
        <v>249</v>
      </c>
      <c r="AL10" s="23" t="s">
        <v>249</v>
      </c>
      <c r="AM10" s="23" t="s">
        <v>250</v>
      </c>
      <c r="AN10" s="24"/>
      <c r="AO10" s="69"/>
      <c r="AP10" s="25"/>
      <c r="AQ10" s="16"/>
      <c r="AR10" s="16"/>
      <c r="AS10" s="26"/>
      <c r="AT10" s="16"/>
      <c r="AU10" s="16"/>
      <c r="AV10" s="16"/>
      <c r="AW10" s="35" t="s">
        <v>306</v>
      </c>
      <c r="AX10" s="36">
        <f t="shared" si="2"/>
        <v>0</v>
      </c>
      <c r="AY10" s="37">
        <f t="shared" si="1"/>
        <v>0</v>
      </c>
      <c r="AZ10" s="38" t="e">
        <f t="shared" si="0"/>
        <v>#DIV/0!</v>
      </c>
      <c r="BA10" s="16"/>
      <c r="BB10" s="16"/>
      <c r="BC10" s="5" t="s">
        <v>317</v>
      </c>
      <c r="BD10" s="5" t="s">
        <v>322</v>
      </c>
      <c r="BE10" s="5" t="s">
        <v>323</v>
      </c>
    </row>
    <row r="11" spans="1:57" ht="15.95" customHeight="1">
      <c r="A11" s="15" t="s">
        <v>236</v>
      </c>
      <c r="B11" s="13" t="s">
        <v>602</v>
      </c>
      <c r="C11" s="28" t="s">
        <v>959</v>
      </c>
      <c r="D11" s="13" t="s">
        <v>960</v>
      </c>
      <c r="E11" s="13" t="s">
        <v>961</v>
      </c>
      <c r="F11" s="13" t="s">
        <v>373</v>
      </c>
      <c r="G11" s="29" t="s">
        <v>374</v>
      </c>
      <c r="H11" s="16" t="s">
        <v>243</v>
      </c>
      <c r="I11" s="79">
        <v>43921</v>
      </c>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23" t="s">
        <v>249</v>
      </c>
      <c r="AJ11" s="23" t="s">
        <v>249</v>
      </c>
      <c r="AK11" s="23" t="s">
        <v>249</v>
      </c>
      <c r="AL11" s="23" t="s">
        <v>249</v>
      </c>
      <c r="AM11" s="16"/>
      <c r="AN11" s="24"/>
      <c r="AO11" s="69"/>
      <c r="AP11" s="25"/>
      <c r="AQ11" s="16"/>
      <c r="AR11" s="16"/>
      <c r="AS11" s="26"/>
      <c r="AT11" s="16"/>
      <c r="AU11" s="16"/>
      <c r="AV11" s="16"/>
      <c r="AW11" s="35" t="s">
        <v>311</v>
      </c>
      <c r="AX11" s="36">
        <f t="shared" si="2"/>
        <v>0</v>
      </c>
      <c r="AY11" s="37">
        <f t="shared" si="1"/>
        <v>0</v>
      </c>
      <c r="AZ11" s="38" t="e">
        <f t="shared" si="0"/>
        <v>#DIV/0!</v>
      </c>
      <c r="BA11" s="16"/>
      <c r="BB11" s="16"/>
      <c r="BC11" s="5" t="s">
        <v>317</v>
      </c>
      <c r="BD11" s="5" t="s">
        <v>328</v>
      </c>
      <c r="BE11" s="5" t="s">
        <v>329</v>
      </c>
    </row>
    <row r="12" spans="1:57" s="114" customFormat="1" ht="60" customHeight="1">
      <c r="A12" s="111" t="s">
        <v>207</v>
      </c>
      <c r="B12" s="111" t="s">
        <v>208</v>
      </c>
      <c r="C12" s="111" t="s">
        <v>209</v>
      </c>
      <c r="D12" s="111" t="s">
        <v>210</v>
      </c>
      <c r="E12" s="112" t="s">
        <v>211</v>
      </c>
      <c r="F12" s="111" t="s">
        <v>212</v>
      </c>
      <c r="G12" s="111" t="s">
        <v>213</v>
      </c>
      <c r="H12" s="113" t="s">
        <v>214</v>
      </c>
      <c r="I12" s="111" t="s">
        <v>216</v>
      </c>
      <c r="J12" s="114" t="s">
        <v>962</v>
      </c>
      <c r="K12" s="114" t="s">
        <v>928</v>
      </c>
      <c r="L12" s="114" t="s">
        <v>926</v>
      </c>
      <c r="Q12" s="111"/>
      <c r="R12" s="111" t="s">
        <v>766</v>
      </c>
      <c r="S12" s="111" t="s">
        <v>767</v>
      </c>
      <c r="T12" s="111" t="s">
        <v>768</v>
      </c>
      <c r="U12" s="111" t="s">
        <v>769</v>
      </c>
      <c r="V12" s="111" t="s">
        <v>770</v>
      </c>
      <c r="W12" s="111" t="s">
        <v>771</v>
      </c>
      <c r="X12" s="111" t="s">
        <v>772</v>
      </c>
      <c r="Y12" s="111" t="s">
        <v>773</v>
      </c>
      <c r="Z12" s="111" t="s">
        <v>774</v>
      </c>
      <c r="AA12" s="111" t="s">
        <v>775</v>
      </c>
      <c r="AB12" s="111" t="s">
        <v>776</v>
      </c>
      <c r="AC12" s="111" t="s">
        <v>777</v>
      </c>
      <c r="AD12" s="115" t="s">
        <v>217</v>
      </c>
      <c r="AE12" s="115" t="s">
        <v>218</v>
      </c>
      <c r="AF12" s="115" t="s">
        <v>219</v>
      </c>
      <c r="AG12" s="115" t="s">
        <v>220</v>
      </c>
      <c r="AH12" s="115" t="s">
        <v>221</v>
      </c>
      <c r="AI12" s="115" t="s">
        <v>222</v>
      </c>
      <c r="AJ12" s="115" t="s">
        <v>223</v>
      </c>
      <c r="AK12" s="115" t="s">
        <v>224</v>
      </c>
      <c r="AL12" s="115" t="s">
        <v>904</v>
      </c>
      <c r="AM12" s="115" t="s">
        <v>779</v>
      </c>
      <c r="AN12" s="116" t="s">
        <v>227</v>
      </c>
      <c r="AO12" s="117" t="s">
        <v>228</v>
      </c>
      <c r="AP12" s="118" t="s">
        <v>229</v>
      </c>
      <c r="AQ12" s="118" t="s">
        <v>230</v>
      </c>
      <c r="AR12" s="118" t="s">
        <v>231</v>
      </c>
      <c r="AS12" s="119" t="s">
        <v>232</v>
      </c>
      <c r="AT12" s="119" t="s">
        <v>233</v>
      </c>
      <c r="AU12" s="119" t="s">
        <v>234</v>
      </c>
      <c r="AV12" s="120" t="s">
        <v>929</v>
      </c>
      <c r="AW12" s="139" t="s">
        <v>316</v>
      </c>
      <c r="AX12" s="142">
        <f t="shared" si="2"/>
        <v>0</v>
      </c>
      <c r="AY12" s="143">
        <f t="shared" si="1"/>
        <v>0</v>
      </c>
      <c r="AZ12" s="144" t="e">
        <f t="shared" si="0"/>
        <v>#DIV/0!</v>
      </c>
      <c r="BA12" s="120"/>
      <c r="BB12" s="120"/>
      <c r="BC12" s="140" t="s">
        <v>317</v>
      </c>
      <c r="BD12" s="140" t="s">
        <v>334</v>
      </c>
      <c r="BE12" s="140" t="s">
        <v>335</v>
      </c>
    </row>
    <row r="13" spans="1:57" ht="15.95" customHeight="1">
      <c r="A13" s="15" t="s">
        <v>236</v>
      </c>
      <c r="B13" s="13" t="s">
        <v>541</v>
      </c>
      <c r="C13" s="28" t="s">
        <v>931</v>
      </c>
      <c r="D13" s="13" t="s">
        <v>932</v>
      </c>
      <c r="E13" s="13" t="s">
        <v>933</v>
      </c>
      <c r="F13" s="13" t="s">
        <v>373</v>
      </c>
      <c r="G13" s="12" t="s">
        <v>578</v>
      </c>
      <c r="H13" s="16" t="s">
        <v>684</v>
      </c>
      <c r="I13" s="79">
        <v>43555</v>
      </c>
      <c r="J13" s="109">
        <v>989792</v>
      </c>
      <c r="K13" s="109">
        <v>1030921</v>
      </c>
      <c r="L13" s="109">
        <v>1983326</v>
      </c>
      <c r="M13" s="16"/>
      <c r="N13" s="16"/>
      <c r="O13" s="16"/>
      <c r="P13" s="16"/>
      <c r="Q13" s="16"/>
      <c r="R13" s="16"/>
      <c r="S13" s="16"/>
      <c r="T13" s="16"/>
      <c r="U13" s="16"/>
      <c r="V13" s="16"/>
      <c r="W13" s="16"/>
      <c r="X13" s="16"/>
      <c r="Y13" s="16"/>
      <c r="Z13" s="16"/>
      <c r="AA13" s="16"/>
      <c r="AB13" s="16"/>
      <c r="AC13" s="16"/>
      <c r="AD13" s="16" t="s">
        <v>592</v>
      </c>
      <c r="AE13" s="23" t="s">
        <v>593</v>
      </c>
      <c r="AF13" s="16">
        <v>48</v>
      </c>
      <c r="AG13" s="79">
        <v>43661</v>
      </c>
      <c r="AH13" s="16" t="s">
        <v>260</v>
      </c>
      <c r="AI13" s="23" t="s">
        <v>244</v>
      </c>
      <c r="AJ13" s="23" t="s">
        <v>244</v>
      </c>
      <c r="AK13" s="23" t="s">
        <v>249</v>
      </c>
      <c r="AL13" s="23" t="s">
        <v>249</v>
      </c>
      <c r="AM13" s="24" t="s">
        <v>906</v>
      </c>
      <c r="AN13" s="24"/>
      <c r="AO13" s="69"/>
      <c r="AP13" s="25"/>
      <c r="AQ13" s="16"/>
      <c r="AR13" s="16"/>
      <c r="AS13" s="26"/>
      <c r="AT13" s="16"/>
      <c r="AU13" s="16"/>
      <c r="AV13" s="16"/>
      <c r="AW13" s="35" t="s">
        <v>322</v>
      </c>
      <c r="AX13" s="36">
        <f t="shared" si="2"/>
        <v>0</v>
      </c>
      <c r="AY13" s="37">
        <f t="shared" si="1"/>
        <v>0</v>
      </c>
      <c r="AZ13" s="38" t="e">
        <f t="shared" si="0"/>
        <v>#DIV/0!</v>
      </c>
      <c r="BA13" s="16"/>
      <c r="BB13" s="16"/>
      <c r="BC13" s="16"/>
      <c r="BD13" s="16"/>
      <c r="BE13" s="16"/>
    </row>
    <row r="14" spans="1:57" ht="15.95" customHeight="1">
      <c r="A14" s="15" t="s">
        <v>236</v>
      </c>
      <c r="B14" s="13" t="s">
        <v>541</v>
      </c>
      <c r="C14" s="28" t="s">
        <v>934</v>
      </c>
      <c r="D14" s="13" t="s">
        <v>935</v>
      </c>
      <c r="E14" s="13" t="s">
        <v>936</v>
      </c>
      <c r="F14" s="13" t="s">
        <v>373</v>
      </c>
      <c r="G14" s="12" t="s">
        <v>578</v>
      </c>
      <c r="H14" s="16" t="s">
        <v>684</v>
      </c>
      <c r="I14" s="79">
        <v>43555</v>
      </c>
      <c r="J14" s="109">
        <v>678082</v>
      </c>
      <c r="K14" s="109">
        <v>1109589</v>
      </c>
      <c r="L14" s="16">
        <v>0</v>
      </c>
      <c r="M14" s="16"/>
      <c r="N14" s="16"/>
      <c r="O14" s="16"/>
      <c r="P14" s="16"/>
      <c r="Q14" s="16"/>
      <c r="R14" s="16"/>
      <c r="S14" s="16"/>
      <c r="T14" s="16"/>
      <c r="U14" s="16"/>
      <c r="V14" s="16"/>
      <c r="W14" s="16"/>
      <c r="X14" s="16"/>
      <c r="Y14" s="16"/>
      <c r="Z14" s="16"/>
      <c r="AA14" s="16"/>
      <c r="AB14" s="16"/>
      <c r="AC14" s="16"/>
      <c r="AD14" s="16" t="s">
        <v>592</v>
      </c>
      <c r="AE14" s="23" t="s">
        <v>593</v>
      </c>
      <c r="AF14" s="16">
        <v>48</v>
      </c>
      <c r="AG14" s="79">
        <v>43661</v>
      </c>
      <c r="AH14" s="16" t="s">
        <v>260</v>
      </c>
      <c r="AI14" s="23" t="s">
        <v>244</v>
      </c>
      <c r="AJ14" s="23" t="s">
        <v>244</v>
      </c>
      <c r="AK14" s="23" t="s">
        <v>249</v>
      </c>
      <c r="AL14" s="23" t="s">
        <v>249</v>
      </c>
      <c r="AM14" s="24" t="s">
        <v>906</v>
      </c>
      <c r="AN14" s="24"/>
      <c r="AO14" s="69"/>
      <c r="AP14" s="25"/>
      <c r="AQ14" s="16"/>
      <c r="AR14" s="16"/>
      <c r="AS14" s="26"/>
      <c r="AT14" s="16"/>
      <c r="AU14" s="16"/>
      <c r="AV14" s="16"/>
      <c r="AW14" s="35" t="s">
        <v>328</v>
      </c>
      <c r="AX14" s="36">
        <f t="shared" si="2"/>
        <v>0</v>
      </c>
      <c r="AY14" s="37">
        <f t="shared" si="1"/>
        <v>0</v>
      </c>
      <c r="AZ14" s="38" t="e">
        <f t="shared" si="0"/>
        <v>#DIV/0!</v>
      </c>
      <c r="BA14" s="16"/>
      <c r="BB14" s="16"/>
      <c r="BC14" s="16"/>
      <c r="BD14" s="16"/>
      <c r="BE14" s="16"/>
    </row>
    <row r="15" spans="1:57" ht="15.95" customHeight="1" thickBot="1">
      <c r="A15" s="15" t="s">
        <v>236</v>
      </c>
      <c r="B15" s="13" t="s">
        <v>541</v>
      </c>
      <c r="C15" s="28" t="s">
        <v>937</v>
      </c>
      <c r="D15" s="13" t="s">
        <v>938</v>
      </c>
      <c r="E15" s="13" t="s">
        <v>939</v>
      </c>
      <c r="F15" s="13" t="s">
        <v>373</v>
      </c>
      <c r="G15" s="12" t="s">
        <v>578</v>
      </c>
      <c r="H15" s="16" t="s">
        <v>684</v>
      </c>
      <c r="I15" s="79">
        <v>43555</v>
      </c>
      <c r="J15" s="16">
        <v>0</v>
      </c>
      <c r="K15" s="16">
        <v>0</v>
      </c>
      <c r="L15" s="109">
        <v>887236</v>
      </c>
      <c r="M15" s="16"/>
      <c r="N15" s="16"/>
      <c r="O15" s="16"/>
      <c r="P15" s="16"/>
      <c r="Q15" s="16"/>
      <c r="R15" s="16"/>
      <c r="S15" s="16"/>
      <c r="T15" s="16"/>
      <c r="U15" s="16"/>
      <c r="V15" s="16"/>
      <c r="W15" s="16"/>
      <c r="X15" s="16"/>
      <c r="Y15" s="16"/>
      <c r="Z15" s="16"/>
      <c r="AA15" s="16"/>
      <c r="AB15" s="16"/>
      <c r="AC15" s="16"/>
      <c r="AD15" s="16" t="s">
        <v>592</v>
      </c>
      <c r="AE15" s="23" t="s">
        <v>593</v>
      </c>
      <c r="AF15" s="16">
        <v>48</v>
      </c>
      <c r="AG15" s="79">
        <v>43661</v>
      </c>
      <c r="AH15" s="16" t="s">
        <v>260</v>
      </c>
      <c r="AI15" s="23" t="s">
        <v>244</v>
      </c>
      <c r="AJ15" s="23" t="s">
        <v>244</v>
      </c>
      <c r="AK15" s="23" t="s">
        <v>249</v>
      </c>
      <c r="AL15" s="23" t="s">
        <v>249</v>
      </c>
      <c r="AM15" s="24" t="s">
        <v>906</v>
      </c>
      <c r="AN15" s="24"/>
      <c r="AO15" s="69"/>
      <c r="AP15" s="25"/>
      <c r="AQ15" s="16"/>
      <c r="AR15" s="16"/>
      <c r="AS15" s="26"/>
      <c r="AT15" s="16"/>
      <c r="AU15" s="16"/>
      <c r="AV15" s="16"/>
      <c r="AW15" s="35" t="s">
        <v>334</v>
      </c>
      <c r="AX15" s="36">
        <f t="shared" si="2"/>
        <v>0</v>
      </c>
      <c r="AY15" s="37">
        <f t="shared" si="1"/>
        <v>0</v>
      </c>
      <c r="AZ15" s="38" t="e">
        <f t="shared" si="0"/>
        <v>#DIV/0!</v>
      </c>
      <c r="BA15" s="16"/>
      <c r="BB15" s="16"/>
      <c r="BC15" s="16"/>
      <c r="BD15" s="16"/>
      <c r="BE15" s="16"/>
    </row>
    <row r="16" spans="1:57" ht="15.95" customHeight="1" thickBot="1">
      <c r="A16" s="15" t="s">
        <v>236</v>
      </c>
      <c r="B16" s="13" t="s">
        <v>541</v>
      </c>
      <c r="C16" s="28" t="s">
        <v>940</v>
      </c>
      <c r="D16" s="13" t="s">
        <v>941</v>
      </c>
      <c r="E16" s="13" t="s">
        <v>942</v>
      </c>
      <c r="F16" s="13" t="s">
        <v>373</v>
      </c>
      <c r="G16" s="12" t="s">
        <v>578</v>
      </c>
      <c r="H16" s="16" t="s">
        <v>684</v>
      </c>
      <c r="I16" s="79">
        <v>43555</v>
      </c>
      <c r="J16" s="16">
        <v>0</v>
      </c>
      <c r="K16" s="16">
        <v>0</v>
      </c>
      <c r="L16" s="16">
        <v>0</v>
      </c>
      <c r="M16" s="16"/>
      <c r="N16" s="16"/>
      <c r="O16" s="16"/>
      <c r="P16" s="16"/>
      <c r="Q16" s="16"/>
      <c r="R16" s="16"/>
      <c r="S16" s="16"/>
      <c r="T16" s="16"/>
      <c r="U16" s="16"/>
      <c r="V16" s="16"/>
      <c r="W16" s="16"/>
      <c r="X16" s="16"/>
      <c r="Y16" s="16"/>
      <c r="Z16" s="16"/>
      <c r="AA16" s="16"/>
      <c r="AB16" s="16"/>
      <c r="AC16" s="16"/>
      <c r="AD16" s="16" t="s">
        <v>592</v>
      </c>
      <c r="AE16" s="23" t="s">
        <v>593</v>
      </c>
      <c r="AF16" s="16">
        <v>48</v>
      </c>
      <c r="AG16" s="79">
        <v>43661</v>
      </c>
      <c r="AH16" s="16" t="s">
        <v>260</v>
      </c>
      <c r="AI16" s="23" t="s">
        <v>244</v>
      </c>
      <c r="AJ16" s="23" t="s">
        <v>244</v>
      </c>
      <c r="AK16" s="23" t="s">
        <v>249</v>
      </c>
      <c r="AL16" s="23" t="s">
        <v>249</v>
      </c>
      <c r="AM16" s="24" t="s">
        <v>906</v>
      </c>
      <c r="AN16" s="24"/>
      <c r="AO16" s="69"/>
      <c r="AP16" s="25"/>
      <c r="AQ16" s="16"/>
      <c r="AR16" s="16"/>
      <c r="AS16" s="26"/>
      <c r="AT16" s="16"/>
      <c r="AU16" s="16"/>
      <c r="AV16" s="16"/>
      <c r="AW16" s="39" t="s">
        <v>340</v>
      </c>
      <c r="AX16" s="39">
        <f>SUM(AX5:AX15)</f>
        <v>0</v>
      </c>
      <c r="AY16" s="40">
        <f>SUM(AY5:AY15)</f>
        <v>0</v>
      </c>
      <c r="AZ16" s="40" t="e">
        <f>SUM(AZ5:AZ15)</f>
        <v>#DIV/0!</v>
      </c>
      <c r="BA16" s="16"/>
      <c r="BB16" s="16"/>
      <c r="BC16" s="16"/>
      <c r="BD16" s="16"/>
      <c r="BE16" s="16"/>
    </row>
    <row r="17" spans="1:57" ht="15.95" customHeight="1" thickBot="1">
      <c r="A17" s="15" t="s">
        <v>236</v>
      </c>
      <c r="B17" s="13" t="s">
        <v>541</v>
      </c>
      <c r="C17" s="28" t="s">
        <v>943</v>
      </c>
      <c r="D17" s="13" t="s">
        <v>944</v>
      </c>
      <c r="E17" s="13" t="s">
        <v>945</v>
      </c>
      <c r="F17" s="13" t="s">
        <v>373</v>
      </c>
      <c r="G17" s="12" t="s">
        <v>578</v>
      </c>
      <c r="H17" s="16" t="s">
        <v>684</v>
      </c>
      <c r="I17" s="79">
        <v>43555</v>
      </c>
      <c r="J17" s="109">
        <v>1667874</v>
      </c>
      <c r="K17" s="82">
        <v>2140510</v>
      </c>
      <c r="L17" s="109">
        <v>2870562</v>
      </c>
      <c r="M17" s="16"/>
      <c r="N17" s="16"/>
      <c r="O17" s="16"/>
      <c r="P17" s="16"/>
      <c r="Q17" s="16"/>
      <c r="R17" s="16"/>
      <c r="S17" s="16"/>
      <c r="T17" s="16"/>
      <c r="U17" s="16"/>
      <c r="V17" s="16"/>
      <c r="W17" s="16"/>
      <c r="X17" s="16"/>
      <c r="Y17" s="16"/>
      <c r="Z17" s="16"/>
      <c r="AA17" s="16"/>
      <c r="AB17" s="16"/>
      <c r="AC17" s="16"/>
      <c r="AD17" s="16" t="s">
        <v>592</v>
      </c>
      <c r="AE17" s="23" t="s">
        <v>593</v>
      </c>
      <c r="AF17" s="16">
        <v>48</v>
      </c>
      <c r="AG17" s="79">
        <v>43661</v>
      </c>
      <c r="AH17" s="16" t="s">
        <v>260</v>
      </c>
      <c r="AI17" s="23" t="s">
        <v>244</v>
      </c>
      <c r="AJ17" s="23" t="s">
        <v>244</v>
      </c>
      <c r="AK17" s="23" t="s">
        <v>249</v>
      </c>
      <c r="AL17" s="23" t="s">
        <v>249</v>
      </c>
      <c r="AM17" s="24" t="s">
        <v>906</v>
      </c>
      <c r="AN17" s="24"/>
      <c r="AO17" s="69"/>
      <c r="AP17" s="25"/>
      <c r="AQ17" s="16"/>
      <c r="AR17" s="16"/>
      <c r="AS17" s="26"/>
      <c r="AT17" s="16"/>
      <c r="AU17" s="16"/>
      <c r="AV17" s="16"/>
      <c r="AW17" s="34" t="s">
        <v>346</v>
      </c>
      <c r="AX17" s="41">
        <f>1-AY16</f>
        <v>1</v>
      </c>
      <c r="AY17" s="34" t="s">
        <v>347</v>
      </c>
      <c r="AZ17" s="41" t="e">
        <f>1-AZ16</f>
        <v>#DIV/0!</v>
      </c>
      <c r="BA17" s="16"/>
      <c r="BB17" s="16"/>
      <c r="BC17" s="16"/>
      <c r="BD17" s="16"/>
      <c r="BE17" s="16"/>
    </row>
    <row r="18" spans="1:57" ht="15.95" customHeight="1">
      <c r="A18" s="15" t="s">
        <v>236</v>
      </c>
      <c r="B18" s="13" t="s">
        <v>602</v>
      </c>
      <c r="C18" s="28" t="s">
        <v>946</v>
      </c>
      <c r="D18" s="13" t="s">
        <v>947</v>
      </c>
      <c r="E18" s="13" t="s">
        <v>948</v>
      </c>
      <c r="F18" s="13" t="s">
        <v>241</v>
      </c>
      <c r="G18" s="16" t="s">
        <v>242</v>
      </c>
      <c r="H18" s="16" t="s">
        <v>684</v>
      </c>
      <c r="I18" s="79">
        <v>43555</v>
      </c>
      <c r="J18" s="16" t="s">
        <v>260</v>
      </c>
      <c r="K18" s="16" t="s">
        <v>260</v>
      </c>
      <c r="L18" s="16" t="s">
        <v>260</v>
      </c>
      <c r="M18" s="16"/>
      <c r="N18" s="16"/>
      <c r="O18" s="16"/>
      <c r="P18" s="16"/>
      <c r="Q18" s="16"/>
      <c r="R18" s="16"/>
      <c r="S18" s="16"/>
      <c r="T18" s="16"/>
      <c r="U18" s="16"/>
      <c r="V18" s="16"/>
      <c r="W18" s="16"/>
      <c r="X18" s="16"/>
      <c r="Y18" s="16"/>
      <c r="Z18" s="16"/>
      <c r="AA18" s="16"/>
      <c r="AB18" s="16"/>
      <c r="AC18" s="16"/>
      <c r="AD18" s="16"/>
      <c r="AE18" s="16"/>
      <c r="AF18" s="16"/>
      <c r="AG18" s="16"/>
      <c r="AH18" s="16"/>
      <c r="AI18" s="23" t="s">
        <v>249</v>
      </c>
      <c r="AJ18" s="23" t="s">
        <v>249</v>
      </c>
      <c r="AK18" s="23" t="s">
        <v>249</v>
      </c>
      <c r="AL18" s="23" t="s">
        <v>249</v>
      </c>
      <c r="AM18" s="16"/>
      <c r="AN18" s="24"/>
      <c r="AO18" s="69"/>
      <c r="AP18" s="25"/>
      <c r="AQ18" s="16"/>
      <c r="AR18" s="16"/>
      <c r="AS18" s="26"/>
      <c r="AT18" s="16"/>
      <c r="AU18" s="16"/>
      <c r="AV18" s="16"/>
      <c r="AW18" s="16"/>
      <c r="AX18" s="16"/>
      <c r="AY18" s="16"/>
      <c r="AZ18" s="16"/>
      <c r="BA18" s="16"/>
      <c r="BB18" s="16"/>
      <c r="BC18" s="16"/>
      <c r="BD18" s="16"/>
      <c r="BE18" s="16"/>
    </row>
    <row r="19" spans="1:57" ht="15.95" customHeight="1">
      <c r="A19" s="15" t="s">
        <v>236</v>
      </c>
      <c r="B19" s="13" t="s">
        <v>602</v>
      </c>
      <c r="C19" s="28" t="s">
        <v>949</v>
      </c>
      <c r="D19" s="13" t="s">
        <v>950</v>
      </c>
      <c r="E19" s="13" t="s">
        <v>951</v>
      </c>
      <c r="F19" s="13" t="s">
        <v>241</v>
      </c>
      <c r="G19" s="16" t="s">
        <v>242</v>
      </c>
      <c r="H19" s="16" t="s">
        <v>684</v>
      </c>
      <c r="I19" s="79">
        <v>43555</v>
      </c>
      <c r="J19" s="16" t="s">
        <v>244</v>
      </c>
      <c r="K19" s="16" t="s">
        <v>244</v>
      </c>
      <c r="L19" s="16" t="s">
        <v>244</v>
      </c>
      <c r="M19" s="16"/>
      <c r="N19" s="16"/>
      <c r="O19" s="16"/>
      <c r="P19" s="16"/>
      <c r="Q19" s="16"/>
      <c r="R19" s="16"/>
      <c r="S19" s="16"/>
      <c r="T19" s="16"/>
      <c r="U19" s="16"/>
      <c r="V19" s="16"/>
      <c r="W19" s="16"/>
      <c r="X19" s="16"/>
      <c r="Y19" s="16"/>
      <c r="Z19" s="16"/>
      <c r="AA19" s="16"/>
      <c r="AB19" s="16"/>
      <c r="AC19" s="16"/>
      <c r="AD19" s="16" t="s">
        <v>915</v>
      </c>
      <c r="AE19" s="16" t="s">
        <v>593</v>
      </c>
      <c r="AF19" s="16">
        <v>208</v>
      </c>
      <c r="AG19" s="79">
        <v>43661</v>
      </c>
      <c r="AH19" t="s">
        <v>916</v>
      </c>
      <c r="AI19" s="23" t="s">
        <v>249</v>
      </c>
      <c r="AJ19" s="23" t="s">
        <v>244</v>
      </c>
      <c r="AK19" s="23" t="s">
        <v>249</v>
      </c>
      <c r="AL19" s="23" t="s">
        <v>249</v>
      </c>
      <c r="AM19" s="23" t="s">
        <v>680</v>
      </c>
      <c r="AN19" s="24"/>
      <c r="AO19" s="69"/>
      <c r="AP19" s="25"/>
      <c r="AQ19" s="16"/>
      <c r="AR19" s="16"/>
      <c r="AS19" s="26"/>
      <c r="AT19" s="16"/>
      <c r="AU19" s="16"/>
      <c r="AV19" s="16"/>
      <c r="AW19" s="16"/>
      <c r="AX19" s="16"/>
      <c r="AY19" s="16"/>
      <c r="AZ19" s="16"/>
      <c r="BA19" s="16"/>
      <c r="BB19" s="16"/>
      <c r="BC19" s="16"/>
      <c r="BD19" s="16"/>
      <c r="BE19" s="16"/>
    </row>
    <row r="20" spans="1:57" ht="15.95" customHeight="1">
      <c r="A20" s="15" t="s">
        <v>236</v>
      </c>
      <c r="B20" s="13" t="s">
        <v>602</v>
      </c>
      <c r="C20" s="28" t="s">
        <v>953</v>
      </c>
      <c r="D20" s="13" t="s">
        <v>954</v>
      </c>
      <c r="E20" s="13" t="s">
        <v>955</v>
      </c>
      <c r="F20" s="13" t="s">
        <v>373</v>
      </c>
      <c r="G20" s="16" t="s">
        <v>872</v>
      </c>
      <c r="H20" s="16" t="s">
        <v>684</v>
      </c>
      <c r="I20" s="79">
        <v>43555</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23" t="s">
        <v>249</v>
      </c>
      <c r="AJ20" s="23" t="s">
        <v>249</v>
      </c>
      <c r="AK20" s="23" t="s">
        <v>249</v>
      </c>
      <c r="AL20" s="23" t="s">
        <v>249</v>
      </c>
      <c r="AM20" s="16"/>
      <c r="AN20" s="24"/>
      <c r="AO20" s="69"/>
      <c r="AP20" s="25"/>
      <c r="AQ20" s="16"/>
      <c r="AR20" s="16"/>
      <c r="AS20" s="26"/>
      <c r="AT20" s="16"/>
      <c r="AU20" s="16"/>
      <c r="AV20" s="16"/>
      <c r="AW20" s="16"/>
      <c r="AX20" s="16"/>
      <c r="AY20" s="16"/>
      <c r="AZ20" s="16"/>
      <c r="BA20" s="16"/>
      <c r="BB20" s="16"/>
      <c r="BC20" s="16"/>
      <c r="BD20" s="16"/>
      <c r="BE20" s="16"/>
    </row>
    <row r="21" spans="1:57" ht="15.95" customHeight="1">
      <c r="A21" s="15" t="s">
        <v>236</v>
      </c>
      <c r="B21" s="13" t="s">
        <v>602</v>
      </c>
      <c r="C21" s="28" t="s">
        <v>956</v>
      </c>
      <c r="D21" s="13" t="s">
        <v>957</v>
      </c>
      <c r="E21" s="13" t="s">
        <v>958</v>
      </c>
      <c r="F21" s="14" t="s">
        <v>241</v>
      </c>
      <c r="G21" s="13" t="s">
        <v>816</v>
      </c>
      <c r="H21" s="16" t="s">
        <v>684</v>
      </c>
      <c r="I21" s="79">
        <v>43555</v>
      </c>
      <c r="J21" s="16" t="s">
        <v>770</v>
      </c>
      <c r="K21" s="16" t="s">
        <v>770</v>
      </c>
      <c r="L21" s="16" t="s">
        <v>770</v>
      </c>
      <c r="M21" s="16"/>
      <c r="N21" s="16"/>
      <c r="O21" s="16"/>
      <c r="P21" s="16"/>
      <c r="Q21" s="16"/>
      <c r="R21" s="16"/>
      <c r="S21" s="16"/>
      <c r="T21" s="16"/>
      <c r="U21" s="16"/>
      <c r="V21" s="16"/>
      <c r="W21" s="16"/>
      <c r="X21" s="16"/>
      <c r="Y21" s="16"/>
      <c r="Z21" s="16"/>
      <c r="AA21" s="16"/>
      <c r="AB21" s="16"/>
      <c r="AC21" s="16"/>
      <c r="AD21" s="16" t="s">
        <v>915</v>
      </c>
      <c r="AE21" s="16" t="s">
        <v>593</v>
      </c>
      <c r="AF21" s="16">
        <v>208</v>
      </c>
      <c r="AG21" s="79">
        <v>43661</v>
      </c>
      <c r="AH21" t="s">
        <v>916</v>
      </c>
      <c r="AI21" s="23" t="s">
        <v>249</v>
      </c>
      <c r="AJ21" s="23" t="s">
        <v>244</v>
      </c>
      <c r="AK21" s="23" t="s">
        <v>249</v>
      </c>
      <c r="AL21" s="23" t="s">
        <v>249</v>
      </c>
      <c r="AM21" s="23" t="s">
        <v>680</v>
      </c>
      <c r="AN21" s="24"/>
      <c r="AO21" s="69"/>
      <c r="AP21" s="25"/>
      <c r="AQ21" s="16"/>
      <c r="AR21" s="16"/>
      <c r="AS21" s="26"/>
      <c r="AT21" s="16"/>
      <c r="AU21" s="16"/>
      <c r="AV21" s="16"/>
      <c r="AW21" s="16"/>
      <c r="AX21" s="16"/>
      <c r="AY21" s="16"/>
      <c r="AZ21" s="16"/>
      <c r="BA21" s="16"/>
      <c r="BB21" s="16"/>
      <c r="BC21" s="16"/>
      <c r="BD21" s="16"/>
      <c r="BE21" s="16"/>
    </row>
    <row r="22" spans="1:57" ht="15.95" customHeight="1">
      <c r="A22" s="15" t="s">
        <v>236</v>
      </c>
      <c r="B22" s="13" t="s">
        <v>602</v>
      </c>
      <c r="C22" s="28" t="s">
        <v>959</v>
      </c>
      <c r="D22" s="13" t="s">
        <v>960</v>
      </c>
      <c r="E22" s="13" t="s">
        <v>961</v>
      </c>
      <c r="F22" s="13" t="s">
        <v>373</v>
      </c>
      <c r="G22" s="29" t="s">
        <v>374</v>
      </c>
      <c r="H22" s="16" t="s">
        <v>684</v>
      </c>
      <c r="I22" s="79">
        <v>43555</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23" t="s">
        <v>249</v>
      </c>
      <c r="AJ22" s="23" t="s">
        <v>249</v>
      </c>
      <c r="AK22" s="23" t="s">
        <v>249</v>
      </c>
      <c r="AL22" s="23" t="s">
        <v>249</v>
      </c>
      <c r="AM22" s="16"/>
      <c r="AN22" s="24"/>
      <c r="AO22" s="69"/>
      <c r="AP22" s="25"/>
      <c r="AQ22" s="16"/>
      <c r="AR22" s="16"/>
      <c r="AS22" s="26"/>
      <c r="AT22" s="16"/>
      <c r="AU22" s="16"/>
      <c r="AV22" s="16"/>
      <c r="AW22" s="16"/>
      <c r="AX22" s="16"/>
      <c r="AY22" s="16"/>
      <c r="AZ22" s="16"/>
      <c r="BA22" s="16"/>
      <c r="BB22" s="16"/>
      <c r="BC22" s="16"/>
      <c r="BD22" s="16"/>
      <c r="BE22" s="16"/>
    </row>
    <row r="23" spans="1:57" ht="15.95" customHeight="1">
      <c r="A23" s="165" t="s">
        <v>207</v>
      </c>
      <c r="B23" s="165" t="s">
        <v>208</v>
      </c>
      <c r="C23" s="165" t="s">
        <v>209</v>
      </c>
      <c r="D23" s="165" t="s">
        <v>210</v>
      </c>
      <c r="E23" s="171" t="s">
        <v>211</v>
      </c>
      <c r="F23" s="165" t="s">
        <v>212</v>
      </c>
      <c r="G23" s="165" t="s">
        <v>213</v>
      </c>
      <c r="H23" s="172" t="s">
        <v>214</v>
      </c>
      <c r="I23" s="165" t="s">
        <v>216</v>
      </c>
      <c r="J23" s="165" t="s">
        <v>1080</v>
      </c>
      <c r="K23" s="165" t="s">
        <v>966</v>
      </c>
      <c r="L23" s="165" t="s">
        <v>967</v>
      </c>
      <c r="M23" s="165" t="s">
        <v>968</v>
      </c>
      <c r="N23" s="165" t="s">
        <v>969</v>
      </c>
      <c r="O23" s="165" t="s">
        <v>817</v>
      </c>
      <c r="P23" s="165" t="s">
        <v>970</v>
      </c>
      <c r="Q23" s="165" t="s">
        <v>765</v>
      </c>
      <c r="R23" s="165" t="s">
        <v>766</v>
      </c>
      <c r="S23" s="165" t="s">
        <v>767</v>
      </c>
      <c r="T23" s="165" t="s">
        <v>768</v>
      </c>
      <c r="U23" s="165" t="s">
        <v>769</v>
      </c>
      <c r="V23" s="165" t="s">
        <v>770</v>
      </c>
      <c r="W23" s="165" t="s">
        <v>771</v>
      </c>
      <c r="X23" s="165" t="s">
        <v>772</v>
      </c>
      <c r="Y23" s="165" t="s">
        <v>773</v>
      </c>
      <c r="Z23" s="165" t="s">
        <v>774</v>
      </c>
      <c r="AA23" s="165" t="s">
        <v>775</v>
      </c>
      <c r="AB23" s="165" t="s">
        <v>776</v>
      </c>
      <c r="AC23" s="165" t="s">
        <v>777</v>
      </c>
      <c r="AD23" s="20" t="s">
        <v>217</v>
      </c>
      <c r="AE23" s="20" t="s">
        <v>218</v>
      </c>
      <c r="AF23" s="20" t="s">
        <v>219</v>
      </c>
      <c r="AG23" s="20" t="s">
        <v>220</v>
      </c>
      <c r="AH23" s="20" t="s">
        <v>221</v>
      </c>
      <c r="AI23" s="19" t="s">
        <v>222</v>
      </c>
      <c r="AJ23" s="19" t="s">
        <v>223</v>
      </c>
      <c r="AK23" s="19" t="s">
        <v>224</v>
      </c>
      <c r="AL23" s="19" t="s">
        <v>225</v>
      </c>
      <c r="AM23" s="19" t="s">
        <v>779</v>
      </c>
      <c r="AN23" s="63" t="s">
        <v>227</v>
      </c>
      <c r="AO23" s="173" t="s">
        <v>228</v>
      </c>
      <c r="AP23" s="174" t="s">
        <v>229</v>
      </c>
      <c r="AQ23" s="174" t="s">
        <v>230</v>
      </c>
      <c r="AR23" s="174" t="s">
        <v>231</v>
      </c>
      <c r="AS23" s="175" t="s">
        <v>232</v>
      </c>
      <c r="AT23" s="175" t="s">
        <v>233</v>
      </c>
      <c r="AU23" s="175" t="s">
        <v>234</v>
      </c>
      <c r="AV23" s="176" t="s">
        <v>929</v>
      </c>
    </row>
    <row r="24" spans="1:57" ht="15.95" customHeight="1">
      <c r="A24" s="15" t="s">
        <v>236</v>
      </c>
      <c r="B24" s="13" t="s">
        <v>541</v>
      </c>
      <c r="C24" s="28" t="s">
        <v>931</v>
      </c>
      <c r="D24" s="13" t="s">
        <v>932</v>
      </c>
      <c r="E24" s="13" t="s">
        <v>933</v>
      </c>
      <c r="F24" s="13" t="s">
        <v>373</v>
      </c>
      <c r="G24" s="12" t="s">
        <v>578</v>
      </c>
      <c r="H24" s="49" t="s">
        <v>963</v>
      </c>
      <c r="I24" s="79">
        <v>44286</v>
      </c>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23" t="s">
        <v>249</v>
      </c>
      <c r="AJ24" s="23" t="s">
        <v>249</v>
      </c>
      <c r="AK24" s="23" t="s">
        <v>249</v>
      </c>
      <c r="AL24" s="23" t="s">
        <v>249</v>
      </c>
      <c r="AM24" s="16"/>
      <c r="AN24" s="24"/>
      <c r="AO24" s="69"/>
      <c r="AP24" s="25"/>
      <c r="AQ24" s="16"/>
      <c r="AR24" s="16"/>
      <c r="AS24" s="26"/>
      <c r="AT24" s="16"/>
      <c r="AU24" s="16"/>
      <c r="AV24" s="16"/>
    </row>
    <row r="25" spans="1:57" ht="15.95" customHeight="1">
      <c r="A25" s="15" t="s">
        <v>236</v>
      </c>
      <c r="B25" s="13" t="s">
        <v>541</v>
      </c>
      <c r="C25" s="28" t="s">
        <v>934</v>
      </c>
      <c r="D25" s="13" t="s">
        <v>935</v>
      </c>
      <c r="E25" s="13" t="s">
        <v>936</v>
      </c>
      <c r="F25" s="13" t="s">
        <v>373</v>
      </c>
      <c r="G25" s="12" t="s">
        <v>578</v>
      </c>
      <c r="H25" s="49" t="s">
        <v>963</v>
      </c>
      <c r="I25" s="79">
        <v>44286</v>
      </c>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23" t="s">
        <v>249</v>
      </c>
      <c r="AJ25" s="23" t="s">
        <v>249</v>
      </c>
      <c r="AK25" s="23" t="s">
        <v>249</v>
      </c>
      <c r="AL25" s="23" t="s">
        <v>249</v>
      </c>
      <c r="AM25" s="16"/>
      <c r="AN25" s="24"/>
      <c r="AO25" s="69"/>
      <c r="AP25" s="25"/>
      <c r="AQ25" s="16"/>
      <c r="AR25" s="16"/>
      <c r="AS25" s="26"/>
      <c r="AT25" s="16"/>
      <c r="AU25" s="16"/>
      <c r="AV25" s="16"/>
    </row>
    <row r="26" spans="1:57" ht="15.95" customHeight="1">
      <c r="A26" s="15" t="s">
        <v>236</v>
      </c>
      <c r="B26" s="13" t="s">
        <v>541</v>
      </c>
      <c r="C26" s="28" t="s">
        <v>937</v>
      </c>
      <c r="D26" s="13" t="s">
        <v>938</v>
      </c>
      <c r="E26" s="13" t="s">
        <v>939</v>
      </c>
      <c r="F26" s="13" t="s">
        <v>373</v>
      </c>
      <c r="G26" s="12" t="s">
        <v>578</v>
      </c>
      <c r="H26" s="49" t="s">
        <v>963</v>
      </c>
      <c r="I26" s="79">
        <v>44286</v>
      </c>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23" t="s">
        <v>249</v>
      </c>
      <c r="AJ26" s="23" t="s">
        <v>249</v>
      </c>
      <c r="AK26" s="23" t="s">
        <v>249</v>
      </c>
      <c r="AL26" s="23" t="s">
        <v>249</v>
      </c>
      <c r="AM26" s="16"/>
      <c r="AN26" s="24"/>
      <c r="AO26" s="69"/>
      <c r="AP26" s="25"/>
      <c r="AQ26" s="16"/>
      <c r="AR26" s="16"/>
      <c r="AS26" s="26"/>
      <c r="AT26" s="16"/>
      <c r="AU26" s="16"/>
      <c r="AV26" s="16"/>
    </row>
    <row r="27" spans="1:57" ht="15.95" customHeight="1">
      <c r="A27" s="15" t="s">
        <v>236</v>
      </c>
      <c r="B27" s="13" t="s">
        <v>541</v>
      </c>
      <c r="C27" s="28" t="s">
        <v>940</v>
      </c>
      <c r="D27" s="13" t="s">
        <v>941</v>
      </c>
      <c r="E27" s="13" t="s">
        <v>942</v>
      </c>
      <c r="F27" s="13" t="s">
        <v>373</v>
      </c>
      <c r="G27" s="12" t="s">
        <v>578</v>
      </c>
      <c r="H27" s="49" t="s">
        <v>963</v>
      </c>
      <c r="I27" s="79">
        <v>44286</v>
      </c>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23" t="s">
        <v>249</v>
      </c>
      <c r="AJ27" s="23" t="s">
        <v>249</v>
      </c>
      <c r="AK27" s="23" t="s">
        <v>249</v>
      </c>
      <c r="AL27" s="23" t="s">
        <v>249</v>
      </c>
      <c r="AM27" s="16"/>
      <c r="AN27" s="24"/>
      <c r="AO27" s="69"/>
      <c r="AP27" s="25"/>
      <c r="AQ27" s="16"/>
      <c r="AR27" s="16"/>
      <c r="AS27" s="26"/>
      <c r="AT27" s="16"/>
      <c r="AU27" s="16"/>
      <c r="AV27" s="16"/>
    </row>
    <row r="28" spans="1:57" ht="15.95" customHeight="1">
      <c r="A28" s="15" t="s">
        <v>236</v>
      </c>
      <c r="B28" s="13" t="s">
        <v>541</v>
      </c>
      <c r="C28" s="28" t="s">
        <v>943</v>
      </c>
      <c r="D28" s="13" t="s">
        <v>944</v>
      </c>
      <c r="E28" s="13" t="s">
        <v>945</v>
      </c>
      <c r="F28" s="13" t="s">
        <v>373</v>
      </c>
      <c r="G28" s="12" t="s">
        <v>578</v>
      </c>
      <c r="H28" s="49" t="s">
        <v>963</v>
      </c>
      <c r="I28" s="79">
        <v>44286</v>
      </c>
      <c r="J28" s="16">
        <v>6177201</v>
      </c>
      <c r="K28" s="16"/>
      <c r="L28" s="16"/>
      <c r="M28" s="16"/>
      <c r="N28" s="16"/>
      <c r="O28" s="16"/>
      <c r="P28" s="16"/>
      <c r="Q28" s="16"/>
      <c r="R28" s="16"/>
      <c r="S28" s="16"/>
      <c r="T28" s="16"/>
      <c r="U28" s="16"/>
      <c r="V28" s="16"/>
      <c r="W28" s="16"/>
      <c r="X28" s="16"/>
      <c r="Y28" s="16"/>
      <c r="Z28" s="16"/>
      <c r="AA28" s="16"/>
      <c r="AB28" s="16"/>
      <c r="AC28" s="16"/>
      <c r="AD28" s="23" t="s">
        <v>994</v>
      </c>
      <c r="AE28" s="187" t="s">
        <v>995</v>
      </c>
      <c r="AF28" s="16">
        <v>61</v>
      </c>
      <c r="AG28" s="188">
        <v>44286</v>
      </c>
      <c r="AH28" s="16" t="s">
        <v>260</v>
      </c>
      <c r="AI28" s="23" t="s">
        <v>244</v>
      </c>
      <c r="AJ28" s="23" t="s">
        <v>244</v>
      </c>
      <c r="AK28" s="23" t="s">
        <v>249</v>
      </c>
      <c r="AL28" s="23" t="s">
        <v>249</v>
      </c>
      <c r="AM28" s="16" t="s">
        <v>1081</v>
      </c>
      <c r="AN28" s="24"/>
      <c r="AO28" s="69"/>
      <c r="AP28" s="25"/>
      <c r="AQ28" s="16"/>
      <c r="AR28" s="16"/>
      <c r="AS28" s="26"/>
      <c r="AT28" s="16"/>
      <c r="AU28" s="16"/>
      <c r="AV28" s="16"/>
    </row>
    <row r="29" spans="1:57" ht="15.95" customHeight="1">
      <c r="A29" s="15" t="s">
        <v>236</v>
      </c>
      <c r="B29" s="13" t="s">
        <v>602</v>
      </c>
      <c r="C29" s="28" t="s">
        <v>946</v>
      </c>
      <c r="D29" s="13" t="s">
        <v>947</v>
      </c>
      <c r="E29" s="13" t="s">
        <v>948</v>
      </c>
      <c r="F29" s="13" t="s">
        <v>241</v>
      </c>
      <c r="G29" s="16" t="s">
        <v>242</v>
      </c>
      <c r="H29" s="49" t="s">
        <v>963</v>
      </c>
      <c r="I29" s="79">
        <v>44286</v>
      </c>
      <c r="J29" s="16" t="s">
        <v>260</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23" t="s">
        <v>249</v>
      </c>
      <c r="AJ29" s="23" t="s">
        <v>249</v>
      </c>
      <c r="AK29" s="23" t="s">
        <v>249</v>
      </c>
      <c r="AL29" s="23" t="s">
        <v>249</v>
      </c>
      <c r="AM29" s="16"/>
      <c r="AN29" s="24"/>
      <c r="AO29" s="69"/>
      <c r="AP29" s="25"/>
      <c r="AQ29" s="16"/>
      <c r="AR29" s="16"/>
      <c r="AS29" s="26"/>
      <c r="AT29" s="16"/>
      <c r="AU29" s="16"/>
      <c r="AV29" s="16"/>
    </row>
    <row r="30" spans="1:57" ht="15.95" customHeight="1">
      <c r="A30" s="15" t="s">
        <v>236</v>
      </c>
      <c r="B30" s="13" t="s">
        <v>602</v>
      </c>
      <c r="C30" s="28" t="s">
        <v>949</v>
      </c>
      <c r="D30" s="13" t="s">
        <v>950</v>
      </c>
      <c r="E30" s="13" t="s">
        <v>951</v>
      </c>
      <c r="F30" s="13" t="s">
        <v>241</v>
      </c>
      <c r="G30" s="16" t="s">
        <v>242</v>
      </c>
      <c r="H30" s="49" t="s">
        <v>963</v>
      </c>
      <c r="I30" s="79">
        <v>44286</v>
      </c>
      <c r="J30" s="16" t="s">
        <v>244</v>
      </c>
      <c r="K30" s="16"/>
      <c r="L30" s="16"/>
      <c r="M30" s="16"/>
      <c r="N30" s="16"/>
      <c r="O30" s="16"/>
      <c r="P30" s="16"/>
      <c r="Q30" s="16"/>
      <c r="R30" s="16"/>
      <c r="S30" s="16"/>
      <c r="T30" s="16"/>
      <c r="U30" s="16"/>
      <c r="V30" s="16"/>
      <c r="W30" s="16"/>
      <c r="X30" s="16"/>
      <c r="Y30" s="16"/>
      <c r="Z30" s="16"/>
      <c r="AA30" s="16"/>
      <c r="AB30" s="16"/>
      <c r="AC30" s="16"/>
      <c r="AD30" s="23" t="s">
        <v>994</v>
      </c>
      <c r="AE30" s="187" t="s">
        <v>995</v>
      </c>
      <c r="AF30" s="16">
        <v>48</v>
      </c>
      <c r="AG30" s="188">
        <v>44286</v>
      </c>
      <c r="AH30" s="16" t="s">
        <v>1082</v>
      </c>
      <c r="AI30" s="23" t="s">
        <v>249</v>
      </c>
      <c r="AJ30" s="23" t="s">
        <v>244</v>
      </c>
      <c r="AK30" s="23" t="s">
        <v>249</v>
      </c>
      <c r="AL30" s="23" t="s">
        <v>249</v>
      </c>
      <c r="AM30" s="16" t="s">
        <v>1000</v>
      </c>
      <c r="AN30" s="24"/>
      <c r="AO30" s="69"/>
      <c r="AP30" s="25"/>
      <c r="AQ30" s="16"/>
      <c r="AR30" s="16"/>
      <c r="AS30" s="26"/>
      <c r="AT30" s="16"/>
      <c r="AU30" s="16"/>
      <c r="AV30" s="16"/>
    </row>
    <row r="31" spans="1:57" ht="15.95" customHeight="1">
      <c r="A31" s="15" t="s">
        <v>236</v>
      </c>
      <c r="B31" s="13" t="s">
        <v>602</v>
      </c>
      <c r="C31" s="28" t="s">
        <v>953</v>
      </c>
      <c r="D31" s="13" t="s">
        <v>954</v>
      </c>
      <c r="E31" s="13" t="s">
        <v>955</v>
      </c>
      <c r="F31" s="13" t="s">
        <v>373</v>
      </c>
      <c r="G31" s="16" t="s">
        <v>872</v>
      </c>
      <c r="H31" s="49" t="s">
        <v>963</v>
      </c>
      <c r="I31" s="79">
        <v>44286</v>
      </c>
      <c r="J31" s="16">
        <v>51</v>
      </c>
      <c r="K31" s="16"/>
      <c r="L31" s="16"/>
      <c r="M31" s="16"/>
      <c r="N31" s="16"/>
      <c r="O31" s="16"/>
      <c r="P31" s="16"/>
      <c r="Q31" s="16"/>
      <c r="R31" s="16"/>
      <c r="S31" s="16"/>
      <c r="T31" s="16"/>
      <c r="U31" s="16"/>
      <c r="V31" s="16"/>
      <c r="W31" s="16"/>
      <c r="X31" s="16"/>
      <c r="Y31" s="16"/>
      <c r="Z31" s="16"/>
      <c r="AA31" s="16"/>
      <c r="AB31" s="16"/>
      <c r="AC31" s="16"/>
      <c r="AD31" s="23" t="s">
        <v>994</v>
      </c>
      <c r="AE31" s="187" t="s">
        <v>995</v>
      </c>
      <c r="AF31" s="16">
        <v>61</v>
      </c>
      <c r="AG31" s="188">
        <v>44286</v>
      </c>
      <c r="AH31" s="16" t="s">
        <v>260</v>
      </c>
      <c r="AI31" s="23" t="s">
        <v>244</v>
      </c>
      <c r="AJ31" s="23" t="s">
        <v>244</v>
      </c>
      <c r="AK31" s="23" t="s">
        <v>249</v>
      </c>
      <c r="AL31" s="23" t="s">
        <v>249</v>
      </c>
      <c r="AM31" s="16" t="s">
        <v>1081</v>
      </c>
      <c r="AN31" s="24"/>
      <c r="AO31" s="69"/>
      <c r="AP31" s="25"/>
      <c r="AQ31" s="16"/>
      <c r="AR31" s="16"/>
      <c r="AS31" s="26"/>
      <c r="AT31" s="16"/>
      <c r="AU31" s="16"/>
      <c r="AV31" s="16"/>
    </row>
    <row r="32" spans="1:57" ht="15.95" customHeight="1">
      <c r="A32" s="15" t="s">
        <v>236</v>
      </c>
      <c r="B32" s="13" t="s">
        <v>602</v>
      </c>
      <c r="C32" s="28" t="s">
        <v>956</v>
      </c>
      <c r="D32" s="13" t="s">
        <v>957</v>
      </c>
      <c r="E32" s="13" t="s">
        <v>958</v>
      </c>
      <c r="F32" s="14" t="s">
        <v>241</v>
      </c>
      <c r="G32" s="13" t="s">
        <v>816</v>
      </c>
      <c r="H32" s="49" t="s">
        <v>963</v>
      </c>
      <c r="I32" s="79">
        <v>44286</v>
      </c>
      <c r="J32" s="16" t="s">
        <v>770</v>
      </c>
      <c r="K32" s="16"/>
      <c r="L32" s="16"/>
      <c r="M32" s="16"/>
      <c r="N32" s="16"/>
      <c r="O32" s="16"/>
      <c r="P32" s="16"/>
      <c r="Q32" s="16"/>
      <c r="R32" s="16"/>
      <c r="S32" s="16"/>
      <c r="T32" s="16"/>
      <c r="U32" s="16"/>
      <c r="V32" s="16"/>
      <c r="W32" s="16"/>
      <c r="X32" s="16"/>
      <c r="Y32" s="16"/>
      <c r="Z32" s="16"/>
      <c r="AA32" s="16"/>
      <c r="AB32" s="16"/>
      <c r="AC32" s="16"/>
      <c r="AD32" s="23" t="s">
        <v>994</v>
      </c>
      <c r="AE32" s="187" t="s">
        <v>995</v>
      </c>
      <c r="AF32" s="16">
        <v>48</v>
      </c>
      <c r="AG32" s="188">
        <v>44286</v>
      </c>
      <c r="AH32" s="16" t="s">
        <v>1082</v>
      </c>
      <c r="AI32" s="23" t="s">
        <v>249</v>
      </c>
      <c r="AJ32" s="23" t="s">
        <v>244</v>
      </c>
      <c r="AK32" s="23" t="s">
        <v>249</v>
      </c>
      <c r="AL32" s="23" t="s">
        <v>249</v>
      </c>
      <c r="AM32" s="16" t="s">
        <v>1000</v>
      </c>
      <c r="AN32" s="24"/>
      <c r="AO32" s="69"/>
      <c r="AP32" s="25"/>
      <c r="AQ32" s="16"/>
      <c r="AR32" s="16"/>
      <c r="AS32" s="26"/>
      <c r="AT32" s="16"/>
      <c r="AU32" s="16"/>
      <c r="AV32" s="16"/>
    </row>
    <row r="33" spans="1:48" ht="15.95" customHeight="1">
      <c r="A33" s="15" t="s">
        <v>236</v>
      </c>
      <c r="B33" s="13" t="s">
        <v>602</v>
      </c>
      <c r="C33" s="28" t="s">
        <v>959</v>
      </c>
      <c r="D33" s="13" t="s">
        <v>960</v>
      </c>
      <c r="E33" s="13" t="s">
        <v>961</v>
      </c>
      <c r="F33" s="13" t="s">
        <v>373</v>
      </c>
      <c r="G33" s="29" t="s">
        <v>374</v>
      </c>
      <c r="H33" s="49" t="s">
        <v>963</v>
      </c>
      <c r="I33" s="79">
        <v>44286</v>
      </c>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23" t="s">
        <v>249</v>
      </c>
      <c r="AJ33" s="23" t="s">
        <v>249</v>
      </c>
      <c r="AK33" s="23" t="s">
        <v>249</v>
      </c>
      <c r="AL33" s="23" t="s">
        <v>249</v>
      </c>
      <c r="AM33" s="16"/>
      <c r="AN33" s="24"/>
      <c r="AO33" s="69"/>
      <c r="AP33" s="25"/>
      <c r="AQ33" s="16"/>
      <c r="AR33" s="16"/>
      <c r="AS33" s="26"/>
      <c r="AT33" s="16"/>
      <c r="AU33" s="16"/>
      <c r="AV33" s="16"/>
    </row>
  </sheetData>
  <autoFilter ref="A1:BE33" xr:uid="{2C5FEC2E-9F54-4BB4-B922-2C19711509B4}">
    <filterColumn colId="54" showButton="0"/>
    <filterColumn colId="55" showButton="0"/>
  </autoFilter>
  <mergeCells count="1">
    <mergeCell ref="BC1:BE1"/>
  </mergeCells>
  <phoneticPr fontId="12" type="noConversion"/>
  <conditionalFormatting sqref="D2:D11">
    <cfRule type="duplicateValues" dxfId="22" priority="424"/>
  </conditionalFormatting>
  <conditionalFormatting sqref="C2:C11">
    <cfRule type="duplicateValues" dxfId="21" priority="426"/>
    <cfRule type="duplicateValues" dxfId="20" priority="427"/>
  </conditionalFormatting>
  <conditionalFormatting sqref="D2:D11">
    <cfRule type="duplicateValues" dxfId="19" priority="428"/>
    <cfRule type="duplicateValues" dxfId="18" priority="429"/>
  </conditionalFormatting>
  <conditionalFormatting sqref="E2:E11">
    <cfRule type="duplicateValues" dxfId="17" priority="430"/>
  </conditionalFormatting>
  <conditionalFormatting sqref="C2:C11">
    <cfRule type="duplicateValues" dxfId="16" priority="431"/>
  </conditionalFormatting>
  <conditionalFormatting sqref="D13:D22">
    <cfRule type="duplicateValues" dxfId="15" priority="432"/>
  </conditionalFormatting>
  <conditionalFormatting sqref="C13:C22">
    <cfRule type="duplicateValues" dxfId="14" priority="434"/>
    <cfRule type="duplicateValues" dxfId="13" priority="435"/>
  </conditionalFormatting>
  <conditionalFormatting sqref="D13:D22">
    <cfRule type="duplicateValues" dxfId="12" priority="436"/>
    <cfRule type="duplicateValues" dxfId="11" priority="437"/>
  </conditionalFormatting>
  <conditionalFormatting sqref="C13:C22">
    <cfRule type="duplicateValues" dxfId="10" priority="439"/>
  </conditionalFormatting>
  <conditionalFormatting sqref="E13:E22">
    <cfRule type="duplicateValues" dxfId="9" priority="10"/>
  </conditionalFormatting>
  <conditionalFormatting sqref="AW5:AW15">
    <cfRule type="containsText" dxfId="8" priority="8" operator="containsText" text="T2">
      <formula>NOT(ISERROR(SEARCH("T2",AW5)))</formula>
    </cfRule>
    <cfRule type="containsText" dxfId="7" priority="9" operator="containsText" text="T1">
      <formula>NOT(ISERROR(SEARCH("T1",AW5)))</formula>
    </cfRule>
  </conditionalFormatting>
  <conditionalFormatting sqref="D24:D33">
    <cfRule type="duplicateValues" dxfId="6" priority="1"/>
  </conditionalFormatting>
  <conditionalFormatting sqref="C24:C33">
    <cfRule type="duplicateValues" dxfId="5" priority="2"/>
    <cfRule type="duplicateValues" dxfId="4" priority="3"/>
  </conditionalFormatting>
  <conditionalFormatting sqref="D24:D33">
    <cfRule type="duplicateValues" dxfId="3" priority="4"/>
    <cfRule type="duplicateValues" dxfId="2" priority="5"/>
  </conditionalFormatting>
  <conditionalFormatting sqref="E24:E33">
    <cfRule type="duplicateValues" dxfId="1" priority="6"/>
  </conditionalFormatting>
  <conditionalFormatting sqref="C24:C33">
    <cfRule type="duplicateValues" dxfId="0" priority="7"/>
  </conditionalFormatting>
  <dataValidations count="7">
    <dataValidation type="list" allowBlank="1" showInputMessage="1" showErrorMessage="1" sqref="J10:AC10 J21:AC21 J32:AC32" xr:uid="{00000000-0002-0000-0400-000000000000}">
      <formula1>"M, F"</formula1>
    </dataValidation>
    <dataValidation type="decimal" operator="greaterThanOrEqual" allowBlank="1" showInputMessage="1" showErrorMessage="1" sqref="K2:K5 J22:AC22 J11:AC11 J9:AC9 J20:AC20 J2:J6 L2:AC6 J13:J17 L13:AC17 K13:K16 J24:AC28 J33:AC33 J31:AC31" xr:uid="{00000000-0002-0000-0400-000001000000}">
      <formula1>-99999999</formula1>
    </dataValidation>
    <dataValidation type="list" allowBlank="1" showInputMessage="1" showErrorMessage="1" sqref="AO13:AO22 AO2:AO11 AI2:AL11 AI13:AL22 AO24:AO33 AI24:AL33" xr:uid="{00000000-0002-0000-0400-000002000000}">
      <formula1>"Yes, No"</formula1>
    </dataValidation>
    <dataValidation type="list" allowBlank="1" showInputMessage="1" showErrorMessage="1" sqref="AS2:AS11 AS13:AS22 AS24:AS33" xr:uid="{00000000-0002-0000-0400-000003000000}">
      <formula1>"Error accepted, Error not accepted"</formula1>
    </dataValidation>
    <dataValidation type="list" allowBlank="1" showInputMessage="1" showErrorMessage="1" sqref="AP14:AP22 AP24:AP33" xr:uid="{00000000-0002-0000-0400-000004000000}">
      <formula1>$BD$2:$BD$11</formula1>
    </dataValidation>
    <dataValidation type="list" allowBlank="1" showInputMessage="1" showErrorMessage="1" sqref="J7:AC8 J18:AC19 J29:AC30"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DD348-7A91-49AE-B212-98B085CA843F}">
  <dimension ref="A1:Y23"/>
  <sheetViews>
    <sheetView zoomScale="80" zoomScaleNormal="80" workbookViewId="0">
      <selection activeCell="E6" sqref="E6"/>
    </sheetView>
  </sheetViews>
  <sheetFormatPr defaultRowHeight="15.75"/>
  <cols>
    <col min="1" max="1" width="17.75" bestFit="1" customWidth="1"/>
    <col min="2" max="2" width="24.75" bestFit="1" customWidth="1"/>
    <col min="3" max="3" width="8.875" bestFit="1" customWidth="1"/>
    <col min="4" max="4" width="22.375" customWidth="1"/>
    <col min="5" max="5" width="14.125" customWidth="1"/>
    <col min="6" max="6" width="9.375" bestFit="1" customWidth="1"/>
    <col min="7" max="7" width="25.75" bestFit="1" customWidth="1"/>
    <col min="8" max="8" width="9.625" bestFit="1" customWidth="1"/>
    <col min="9" max="9" width="17" bestFit="1" customWidth="1"/>
    <col min="10" max="10" width="12.25" customWidth="1"/>
    <col min="14" max="14" width="13.75" customWidth="1"/>
  </cols>
  <sheetData>
    <row r="1" spans="1:25" ht="45">
      <c r="A1" s="19" t="s">
        <v>207</v>
      </c>
      <c r="B1" s="19" t="s">
        <v>208</v>
      </c>
      <c r="C1" s="19" t="s">
        <v>209</v>
      </c>
      <c r="D1" s="19" t="s">
        <v>971</v>
      </c>
      <c r="E1" s="19" t="s">
        <v>211</v>
      </c>
      <c r="F1" s="19" t="s">
        <v>212</v>
      </c>
      <c r="G1" s="19" t="s">
        <v>213</v>
      </c>
      <c r="H1" s="19" t="s">
        <v>214</v>
      </c>
      <c r="I1" s="177" t="s">
        <v>215</v>
      </c>
      <c r="J1" s="19" t="s">
        <v>216</v>
      </c>
      <c r="K1" s="20" t="s">
        <v>217</v>
      </c>
      <c r="L1" s="20" t="s">
        <v>218</v>
      </c>
      <c r="M1" s="20" t="s">
        <v>219</v>
      </c>
      <c r="N1" s="20" t="s">
        <v>220</v>
      </c>
      <c r="O1" s="20" t="s">
        <v>221</v>
      </c>
      <c r="P1" s="19" t="s">
        <v>222</v>
      </c>
      <c r="Q1" s="19" t="s">
        <v>227</v>
      </c>
      <c r="R1" s="19" t="s">
        <v>228</v>
      </c>
      <c r="S1" s="19" t="s">
        <v>229</v>
      </c>
      <c r="T1" s="19" t="s">
        <v>230</v>
      </c>
      <c r="U1" s="19" t="s">
        <v>231</v>
      </c>
      <c r="V1" s="19" t="s">
        <v>232</v>
      </c>
      <c r="W1" s="19" t="s">
        <v>233</v>
      </c>
      <c r="X1" s="19" t="s">
        <v>234</v>
      </c>
      <c r="Y1" s="148" t="s">
        <v>779</v>
      </c>
    </row>
    <row r="2" spans="1:25">
      <c r="A2" s="178" t="s">
        <v>236</v>
      </c>
      <c r="B2" s="23" t="s">
        <v>972</v>
      </c>
      <c r="C2" s="23" t="s">
        <v>973</v>
      </c>
      <c r="D2" s="23" t="s">
        <v>974</v>
      </c>
      <c r="E2" s="23" t="s">
        <v>975</v>
      </c>
      <c r="F2" s="23" t="s">
        <v>241</v>
      </c>
      <c r="G2" s="23" t="s">
        <v>242</v>
      </c>
      <c r="H2" s="23" t="s">
        <v>963</v>
      </c>
      <c r="I2" s="23" t="s">
        <v>244</v>
      </c>
      <c r="J2" s="179">
        <v>44286</v>
      </c>
      <c r="K2" t="s">
        <v>1090</v>
      </c>
      <c r="L2" t="s">
        <v>1091</v>
      </c>
      <c r="M2">
        <v>2</v>
      </c>
      <c r="N2" s="192">
        <v>41883</v>
      </c>
      <c r="O2" t="s">
        <v>1092</v>
      </c>
      <c r="P2" s="23" t="s">
        <v>249</v>
      </c>
      <c r="Q2" s="23"/>
      <c r="R2" s="23"/>
      <c r="S2" s="23"/>
      <c r="U2" s="16"/>
      <c r="V2" s="16"/>
      <c r="W2" s="16"/>
      <c r="X2" s="16"/>
      <c r="Y2" t="s">
        <v>1000</v>
      </c>
    </row>
    <row r="3" spans="1:25" ht="16.5">
      <c r="A3" s="178" t="s">
        <v>236</v>
      </c>
      <c r="B3" s="23" t="s">
        <v>541</v>
      </c>
      <c r="C3" s="23" t="s">
        <v>976</v>
      </c>
      <c r="D3" s="23" t="s">
        <v>977</v>
      </c>
      <c r="E3" s="23" t="s">
        <v>978</v>
      </c>
      <c r="F3" s="23" t="s">
        <v>373</v>
      </c>
      <c r="G3" s="23" t="s">
        <v>979</v>
      </c>
      <c r="H3" s="23" t="s">
        <v>963</v>
      </c>
      <c r="I3" s="203">
        <v>16886084</v>
      </c>
      <c r="J3" s="179">
        <v>44286</v>
      </c>
      <c r="K3" s="23" t="s">
        <v>994</v>
      </c>
      <c r="L3" s="187" t="s">
        <v>995</v>
      </c>
      <c r="M3" s="16">
        <v>95</v>
      </c>
      <c r="N3" s="188">
        <v>44286</v>
      </c>
      <c r="O3" s="62" t="s">
        <v>260</v>
      </c>
      <c r="P3" s="62" t="s">
        <v>244</v>
      </c>
      <c r="Q3" s="62"/>
      <c r="R3" s="62"/>
      <c r="S3" s="62"/>
      <c r="U3" s="16"/>
      <c r="V3" s="16"/>
      <c r="W3" s="16"/>
      <c r="X3" s="16"/>
      <c r="Y3" s="23" t="s">
        <v>1050</v>
      </c>
    </row>
    <row r="4" spans="1:25" ht="16.5">
      <c r="A4" s="178" t="s">
        <v>236</v>
      </c>
      <c r="B4" s="23" t="s">
        <v>980</v>
      </c>
      <c r="C4" s="23" t="s">
        <v>981</v>
      </c>
      <c r="D4" s="23" t="s">
        <v>982</v>
      </c>
      <c r="E4" s="23" t="s">
        <v>983</v>
      </c>
      <c r="F4" s="23" t="s">
        <v>373</v>
      </c>
      <c r="G4" s="23" t="s">
        <v>979</v>
      </c>
      <c r="H4" s="23" t="s">
        <v>963</v>
      </c>
      <c r="I4" s="205">
        <v>1166000000</v>
      </c>
      <c r="J4" s="179">
        <v>44286</v>
      </c>
      <c r="K4" s="23" t="s">
        <v>994</v>
      </c>
      <c r="L4" s="187" t="s">
        <v>995</v>
      </c>
      <c r="M4" s="16">
        <v>228</v>
      </c>
      <c r="N4" s="188">
        <v>44286</v>
      </c>
      <c r="O4" s="62" t="s">
        <v>1101</v>
      </c>
      <c r="P4" s="62" t="s">
        <v>249</v>
      </c>
      <c r="Q4" s="62"/>
      <c r="R4" s="62"/>
      <c r="S4" s="62"/>
      <c r="U4" s="16"/>
      <c r="V4" s="16"/>
      <c r="W4" s="16"/>
      <c r="X4" s="16"/>
      <c r="Y4" s="23" t="s">
        <v>1050</v>
      </c>
    </row>
    <row r="5" spans="1:25">
      <c r="A5" s="178" t="s">
        <v>236</v>
      </c>
      <c r="B5" s="23" t="s">
        <v>972</v>
      </c>
      <c r="C5" s="23" t="s">
        <v>984</v>
      </c>
      <c r="D5" s="23" t="s">
        <v>985</v>
      </c>
      <c r="E5" s="23" t="s">
        <v>986</v>
      </c>
      <c r="F5" s="23" t="s">
        <v>241</v>
      </c>
      <c r="G5" s="23" t="s">
        <v>242</v>
      </c>
      <c r="H5" s="23" t="s">
        <v>963</v>
      </c>
      <c r="I5" s="23" t="s">
        <v>260</v>
      </c>
      <c r="J5" s="179">
        <v>44286</v>
      </c>
      <c r="K5" s="23"/>
      <c r="L5" s="23"/>
      <c r="M5" s="180"/>
      <c r="N5" s="78"/>
      <c r="O5" s="16"/>
      <c r="P5" s="23" t="s">
        <v>249</v>
      </c>
      <c r="Q5" s="16"/>
      <c r="R5" s="16"/>
      <c r="S5" s="16"/>
      <c r="T5" s="16"/>
      <c r="U5" s="16"/>
      <c r="V5" s="16"/>
      <c r="W5" s="16"/>
      <c r="X5" s="16"/>
    </row>
    <row r="6" spans="1:25">
      <c r="A6" s="178" t="s">
        <v>236</v>
      </c>
      <c r="B6" s="23" t="s">
        <v>987</v>
      </c>
      <c r="C6" s="23" t="s">
        <v>445</v>
      </c>
      <c r="D6" s="23" t="s">
        <v>988</v>
      </c>
      <c r="E6" s="23" t="s">
        <v>989</v>
      </c>
      <c r="F6" s="23" t="s">
        <v>373</v>
      </c>
      <c r="G6" s="181" t="s">
        <v>519</v>
      </c>
      <c r="H6" s="23" t="s">
        <v>963</v>
      </c>
      <c r="I6" s="182">
        <v>336975019769.20001</v>
      </c>
      <c r="J6" s="179">
        <v>44286</v>
      </c>
      <c r="K6" s="23" t="s">
        <v>994</v>
      </c>
      <c r="L6" s="23" t="s">
        <v>995</v>
      </c>
      <c r="M6" s="16">
        <v>159</v>
      </c>
      <c r="N6" s="188">
        <v>44286</v>
      </c>
      <c r="O6" s="23" t="s">
        <v>260</v>
      </c>
      <c r="P6" s="23" t="s">
        <v>244</v>
      </c>
      <c r="Q6" s="23" t="s">
        <v>1033</v>
      </c>
      <c r="R6" s="23"/>
      <c r="S6" s="23"/>
      <c r="U6" s="183"/>
      <c r="V6" s="184"/>
      <c r="W6" s="183"/>
      <c r="X6" s="183"/>
      <c r="Y6" s="23" t="s">
        <v>1011</v>
      </c>
    </row>
    <row r="7" spans="1:25">
      <c r="A7" s="178" t="s">
        <v>236</v>
      </c>
      <c r="B7" s="23" t="s">
        <v>987</v>
      </c>
      <c r="C7" s="23" t="s">
        <v>879</v>
      </c>
      <c r="D7" s="23" t="s">
        <v>990</v>
      </c>
      <c r="E7" s="23" t="s">
        <v>991</v>
      </c>
      <c r="F7" s="185" t="s">
        <v>241</v>
      </c>
      <c r="G7" s="23" t="s">
        <v>242</v>
      </c>
      <c r="H7" s="23" t="s">
        <v>963</v>
      </c>
      <c r="I7" s="23" t="s">
        <v>260</v>
      </c>
      <c r="J7" s="179">
        <v>44286</v>
      </c>
      <c r="K7" s="16"/>
      <c r="L7" s="16"/>
      <c r="M7" s="16"/>
      <c r="N7" s="179"/>
      <c r="O7" s="16"/>
      <c r="P7" s="16" t="s">
        <v>249</v>
      </c>
      <c r="Q7" s="16"/>
      <c r="R7" s="16"/>
      <c r="S7" s="16"/>
      <c r="T7" s="16"/>
      <c r="U7" s="16"/>
      <c r="V7" s="16"/>
      <c r="W7" s="16"/>
      <c r="X7" s="16"/>
    </row>
    <row r="8" spans="1:25" ht="16.5">
      <c r="A8" s="178" t="s">
        <v>236</v>
      </c>
      <c r="B8" s="23" t="s">
        <v>987</v>
      </c>
      <c r="C8" s="23" t="s">
        <v>884</v>
      </c>
      <c r="D8" s="23" t="s">
        <v>992</v>
      </c>
      <c r="E8" s="23" t="s">
        <v>993</v>
      </c>
      <c r="F8" s="185" t="s">
        <v>241</v>
      </c>
      <c r="G8" s="23" t="s">
        <v>242</v>
      </c>
      <c r="H8" s="23" t="s">
        <v>963</v>
      </c>
      <c r="I8" s="23" t="s">
        <v>244</v>
      </c>
      <c r="J8" s="179">
        <v>44286</v>
      </c>
      <c r="K8" s="23" t="s">
        <v>994</v>
      </c>
      <c r="L8" s="187" t="s">
        <v>995</v>
      </c>
      <c r="M8" s="16">
        <v>131</v>
      </c>
      <c r="N8" s="188">
        <v>44286</v>
      </c>
      <c r="O8" s="16" t="s">
        <v>260</v>
      </c>
      <c r="P8" s="23" t="s">
        <v>244</v>
      </c>
      <c r="Q8" s="23"/>
      <c r="R8" s="23"/>
      <c r="S8" s="23"/>
      <c r="T8" s="16"/>
      <c r="U8" s="16"/>
      <c r="V8" s="16"/>
      <c r="W8" s="16"/>
      <c r="X8" s="16"/>
      <c r="Y8" t="s">
        <v>1085</v>
      </c>
    </row>
    <row r="9" spans="1:25">
      <c r="A9" s="178" t="s">
        <v>236</v>
      </c>
      <c r="B9" s="23" t="s">
        <v>972</v>
      </c>
      <c r="C9" s="23" t="s">
        <v>973</v>
      </c>
      <c r="D9" s="23" t="s">
        <v>974</v>
      </c>
      <c r="E9" s="23" t="s">
        <v>975</v>
      </c>
      <c r="F9" s="23" t="s">
        <v>241</v>
      </c>
      <c r="G9" s="23" t="s">
        <v>242</v>
      </c>
      <c r="H9" s="23" t="s">
        <v>243</v>
      </c>
      <c r="I9" s="23" t="s">
        <v>244</v>
      </c>
      <c r="J9" s="179">
        <v>43921</v>
      </c>
      <c r="K9" t="s">
        <v>1090</v>
      </c>
      <c r="L9" t="s">
        <v>1091</v>
      </c>
      <c r="M9">
        <v>2</v>
      </c>
      <c r="N9" s="192">
        <v>41883</v>
      </c>
      <c r="O9" t="s">
        <v>1092</v>
      </c>
      <c r="P9" s="23" t="s">
        <v>249</v>
      </c>
      <c r="Q9" s="23"/>
      <c r="R9" s="23"/>
      <c r="S9" s="23"/>
      <c r="U9" s="16"/>
      <c r="V9" s="16"/>
      <c r="W9" s="16"/>
      <c r="X9" s="16"/>
      <c r="Y9" t="s">
        <v>1000</v>
      </c>
    </row>
    <row r="10" spans="1:25">
      <c r="A10" s="178" t="s">
        <v>236</v>
      </c>
      <c r="B10" s="23" t="s">
        <v>541</v>
      </c>
      <c r="C10" s="23" t="s">
        <v>976</v>
      </c>
      <c r="D10" s="23" t="s">
        <v>977</v>
      </c>
      <c r="E10" s="23" t="s">
        <v>978</v>
      </c>
      <c r="F10" s="23" t="s">
        <v>373</v>
      </c>
      <c r="G10" s="23" t="s">
        <v>979</v>
      </c>
      <c r="H10" s="23" t="s">
        <v>243</v>
      </c>
      <c r="I10" s="110">
        <v>14279548</v>
      </c>
      <c r="J10" s="179">
        <v>43921</v>
      </c>
      <c r="K10" s="16" t="s">
        <v>290</v>
      </c>
      <c r="L10" s="16" t="s">
        <v>246</v>
      </c>
      <c r="M10" s="29" t="s">
        <v>808</v>
      </c>
      <c r="N10" s="79">
        <v>44055</v>
      </c>
      <c r="O10" s="29" t="s">
        <v>260</v>
      </c>
      <c r="P10" s="84" t="s">
        <v>244</v>
      </c>
      <c r="Q10" s="84"/>
      <c r="R10" s="84"/>
      <c r="S10" s="84"/>
      <c r="T10" s="93"/>
      <c r="U10" s="16"/>
      <c r="V10" s="16"/>
      <c r="W10" s="16"/>
      <c r="X10" s="16"/>
      <c r="Y10" t="s">
        <v>1083</v>
      </c>
    </row>
    <row r="11" spans="1:25">
      <c r="A11" s="178" t="s">
        <v>236</v>
      </c>
      <c r="B11" s="23" t="s">
        <v>980</v>
      </c>
      <c r="C11" s="23" t="s">
        <v>981</v>
      </c>
      <c r="D11" s="23" t="s">
        <v>982</v>
      </c>
      <c r="E11" s="23" t="s">
        <v>983</v>
      </c>
      <c r="F11" s="23" t="s">
        <v>373</v>
      </c>
      <c r="G11" s="23" t="s">
        <v>979</v>
      </c>
      <c r="H11" s="23" t="s">
        <v>243</v>
      </c>
      <c r="I11" s="198">
        <v>17994245</v>
      </c>
      <c r="J11" s="179">
        <v>43921</v>
      </c>
      <c r="K11" s="16" t="s">
        <v>290</v>
      </c>
      <c r="L11" s="16" t="s">
        <v>246</v>
      </c>
      <c r="M11" s="29" t="s">
        <v>808</v>
      </c>
      <c r="N11" s="79">
        <v>44055</v>
      </c>
      <c r="O11" s="29" t="s">
        <v>260</v>
      </c>
      <c r="P11" s="84" t="s">
        <v>244</v>
      </c>
      <c r="Q11" s="84"/>
      <c r="R11" s="84"/>
      <c r="S11" s="84"/>
      <c r="T11" s="93"/>
      <c r="U11" s="16"/>
      <c r="V11" s="16"/>
      <c r="W11" s="16"/>
      <c r="X11" s="16"/>
      <c r="Y11" t="s">
        <v>1083</v>
      </c>
    </row>
    <row r="12" spans="1:25">
      <c r="A12" s="178" t="s">
        <v>236</v>
      </c>
      <c r="B12" s="23" t="s">
        <v>972</v>
      </c>
      <c r="C12" s="23" t="s">
        <v>984</v>
      </c>
      <c r="D12" s="23" t="s">
        <v>985</v>
      </c>
      <c r="E12" s="23" t="s">
        <v>986</v>
      </c>
      <c r="F12" s="23" t="s">
        <v>241</v>
      </c>
      <c r="G12" s="23" t="s">
        <v>242</v>
      </c>
      <c r="H12" s="23" t="s">
        <v>243</v>
      </c>
      <c r="I12" s="23" t="s">
        <v>260</v>
      </c>
      <c r="J12" s="179">
        <v>43921</v>
      </c>
      <c r="K12" s="23"/>
      <c r="L12" s="23"/>
      <c r="M12" s="180"/>
      <c r="N12" s="78"/>
      <c r="O12" s="16"/>
      <c r="P12" s="23" t="s">
        <v>249</v>
      </c>
      <c r="Q12" s="16"/>
      <c r="R12" s="16"/>
      <c r="S12" s="16"/>
      <c r="T12" s="16"/>
      <c r="U12" s="16"/>
      <c r="V12" s="16"/>
      <c r="W12" s="16"/>
      <c r="X12" s="16"/>
    </row>
    <row r="13" spans="1:25">
      <c r="A13" s="178" t="s">
        <v>236</v>
      </c>
      <c r="B13" s="23" t="s">
        <v>987</v>
      </c>
      <c r="C13" s="23" t="s">
        <v>445</v>
      </c>
      <c r="D13" s="23" t="s">
        <v>988</v>
      </c>
      <c r="E13" s="23" t="s">
        <v>989</v>
      </c>
      <c r="F13" s="23" t="s">
        <v>373</v>
      </c>
      <c r="G13" s="181" t="s">
        <v>519</v>
      </c>
      <c r="H13" s="23" t="s">
        <v>243</v>
      </c>
      <c r="I13" s="199">
        <v>299550017573.59998</v>
      </c>
      <c r="J13" s="179">
        <v>43921</v>
      </c>
      <c r="K13" s="23" t="s">
        <v>290</v>
      </c>
      <c r="L13" s="16" t="s">
        <v>246</v>
      </c>
      <c r="M13" s="23">
        <v>196</v>
      </c>
      <c r="N13" s="79">
        <v>44055</v>
      </c>
      <c r="O13" t="s">
        <v>260</v>
      </c>
      <c r="P13" s="23" t="s">
        <v>244</v>
      </c>
      <c r="Q13" s="23" t="s">
        <v>1034</v>
      </c>
      <c r="R13" s="23"/>
      <c r="S13" s="23"/>
      <c r="U13" s="16"/>
      <c r="V13" s="16"/>
      <c r="W13" s="16"/>
      <c r="X13" s="16" t="s">
        <v>1102</v>
      </c>
      <c r="Y13" s="23" t="s">
        <v>1036</v>
      </c>
    </row>
    <row r="14" spans="1:25">
      <c r="A14" s="178" t="s">
        <v>236</v>
      </c>
      <c r="B14" s="23" t="s">
        <v>987</v>
      </c>
      <c r="C14" s="23" t="s">
        <v>879</v>
      </c>
      <c r="D14" s="23" t="s">
        <v>990</v>
      </c>
      <c r="E14" s="23" t="s">
        <v>991</v>
      </c>
      <c r="F14" s="185" t="s">
        <v>241</v>
      </c>
      <c r="G14" s="23" t="s">
        <v>242</v>
      </c>
      <c r="H14" s="23" t="s">
        <v>243</v>
      </c>
      <c r="I14" s="23" t="s">
        <v>260</v>
      </c>
      <c r="J14" s="179">
        <v>43921</v>
      </c>
      <c r="K14" s="16"/>
      <c r="L14" s="16"/>
      <c r="M14" s="16"/>
      <c r="N14" s="179"/>
      <c r="O14" s="16"/>
      <c r="P14" s="16" t="s">
        <v>249</v>
      </c>
      <c r="Q14" s="16"/>
      <c r="R14" s="16"/>
      <c r="S14" s="16"/>
      <c r="T14" s="16"/>
      <c r="U14" s="16"/>
      <c r="V14" s="16"/>
      <c r="W14" s="16"/>
      <c r="X14" s="16"/>
    </row>
    <row r="15" spans="1:25">
      <c r="A15" s="178" t="s">
        <v>236</v>
      </c>
      <c r="B15" s="23" t="s">
        <v>987</v>
      </c>
      <c r="C15" s="23" t="s">
        <v>884</v>
      </c>
      <c r="D15" s="23" t="s">
        <v>992</v>
      </c>
      <c r="E15" s="23" t="s">
        <v>993</v>
      </c>
      <c r="F15" s="185" t="s">
        <v>241</v>
      </c>
      <c r="G15" s="23" t="s">
        <v>242</v>
      </c>
      <c r="H15" s="23" t="s">
        <v>243</v>
      </c>
      <c r="I15" s="23" t="s">
        <v>244</v>
      </c>
      <c r="J15" s="179">
        <v>43921</v>
      </c>
      <c r="K15" s="16" t="s">
        <v>290</v>
      </c>
      <c r="L15" s="16" t="s">
        <v>246</v>
      </c>
      <c r="M15" s="16" t="s">
        <v>1088</v>
      </c>
      <c r="N15" s="188">
        <v>44055</v>
      </c>
      <c r="O15" s="16" t="s">
        <v>260</v>
      </c>
      <c r="P15" s="23" t="s">
        <v>244</v>
      </c>
      <c r="Q15" s="16"/>
      <c r="R15" s="16"/>
      <c r="S15" s="16"/>
      <c r="T15" s="16"/>
      <c r="U15" s="16"/>
      <c r="V15" s="16"/>
      <c r="W15" s="16"/>
      <c r="X15" s="16"/>
      <c r="Y15" t="s">
        <v>1086</v>
      </c>
    </row>
    <row r="16" spans="1:25">
      <c r="A16" s="178" t="s">
        <v>236</v>
      </c>
      <c r="B16" s="23" t="s">
        <v>972</v>
      </c>
      <c r="C16" s="23" t="s">
        <v>973</v>
      </c>
      <c r="D16" s="23" t="s">
        <v>974</v>
      </c>
      <c r="E16" s="23" t="s">
        <v>975</v>
      </c>
      <c r="F16" s="23" t="s">
        <v>241</v>
      </c>
      <c r="G16" s="23" t="s">
        <v>242</v>
      </c>
      <c r="H16" s="23" t="s">
        <v>684</v>
      </c>
      <c r="I16" s="23" t="s">
        <v>244</v>
      </c>
      <c r="J16" s="179">
        <v>43555</v>
      </c>
      <c r="K16" t="s">
        <v>1090</v>
      </c>
      <c r="L16" t="s">
        <v>1091</v>
      </c>
      <c r="M16">
        <v>2</v>
      </c>
      <c r="N16" s="192">
        <v>41883</v>
      </c>
      <c r="O16" t="s">
        <v>1092</v>
      </c>
      <c r="P16" s="23" t="s">
        <v>249</v>
      </c>
      <c r="Q16" s="23"/>
      <c r="R16" s="23"/>
      <c r="S16" s="23"/>
      <c r="U16" s="16"/>
      <c r="V16" s="16"/>
      <c r="W16" s="16"/>
      <c r="X16" s="16"/>
      <c r="Y16" t="s">
        <v>1000</v>
      </c>
    </row>
    <row r="17" spans="1:25">
      <c r="A17" s="178" t="s">
        <v>236</v>
      </c>
      <c r="B17" s="23" t="s">
        <v>541</v>
      </c>
      <c r="C17" s="23" t="s">
        <v>976</v>
      </c>
      <c r="D17" s="23" t="s">
        <v>977</v>
      </c>
      <c r="E17" s="23" t="s">
        <v>978</v>
      </c>
      <c r="F17" s="23" t="s">
        <v>373</v>
      </c>
      <c r="G17" s="23" t="s">
        <v>979</v>
      </c>
      <c r="H17" s="23" t="s">
        <v>684</v>
      </c>
      <c r="I17" s="110">
        <v>14179901</v>
      </c>
      <c r="J17" s="179">
        <v>43555</v>
      </c>
      <c r="K17" s="29" t="s">
        <v>592</v>
      </c>
      <c r="L17" s="23" t="s">
        <v>593</v>
      </c>
      <c r="M17" s="29" t="s">
        <v>908</v>
      </c>
      <c r="N17" s="79">
        <v>43661</v>
      </c>
      <c r="O17" s="29" t="s">
        <v>260</v>
      </c>
      <c r="P17" s="84" t="s">
        <v>244</v>
      </c>
      <c r="Q17" s="84"/>
      <c r="R17" s="84"/>
      <c r="S17" s="84"/>
      <c r="T17" s="93"/>
      <c r="U17" s="16"/>
      <c r="V17" s="16"/>
      <c r="W17" s="16"/>
      <c r="X17" s="16"/>
      <c r="Y17" s="23" t="s">
        <v>1084</v>
      </c>
    </row>
    <row r="18" spans="1:25">
      <c r="A18" s="178" t="s">
        <v>236</v>
      </c>
      <c r="B18" s="23" t="s">
        <v>980</v>
      </c>
      <c r="C18" s="23" t="s">
        <v>981</v>
      </c>
      <c r="D18" s="23" t="s">
        <v>982</v>
      </c>
      <c r="E18" s="23" t="s">
        <v>983</v>
      </c>
      <c r="F18" s="23" t="s">
        <v>373</v>
      </c>
      <c r="G18" s="23" t="s">
        <v>979</v>
      </c>
      <c r="H18" s="23" t="s">
        <v>684</v>
      </c>
      <c r="I18" s="110">
        <v>14179901</v>
      </c>
      <c r="J18" s="179">
        <v>43555</v>
      </c>
      <c r="K18" s="29" t="s">
        <v>592</v>
      </c>
      <c r="L18" s="23" t="s">
        <v>593</v>
      </c>
      <c r="M18" s="29" t="s">
        <v>908</v>
      </c>
      <c r="N18" s="79">
        <v>43661</v>
      </c>
      <c r="O18" s="29" t="s">
        <v>260</v>
      </c>
      <c r="P18" s="84" t="s">
        <v>244</v>
      </c>
      <c r="Q18" s="84"/>
      <c r="R18" s="84"/>
      <c r="S18" s="84"/>
      <c r="T18" s="93"/>
      <c r="U18" s="16"/>
      <c r="V18" s="16"/>
      <c r="W18" s="16"/>
      <c r="X18" s="16"/>
      <c r="Y18" s="23" t="s">
        <v>1084</v>
      </c>
    </row>
    <row r="19" spans="1:25">
      <c r="A19" s="178" t="s">
        <v>236</v>
      </c>
      <c r="B19" s="23" t="s">
        <v>972</v>
      </c>
      <c r="C19" s="23" t="s">
        <v>984</v>
      </c>
      <c r="D19" s="23" t="s">
        <v>985</v>
      </c>
      <c r="E19" s="23" t="s">
        <v>986</v>
      </c>
      <c r="F19" s="23" t="s">
        <v>241</v>
      </c>
      <c r="G19" s="23" t="s">
        <v>242</v>
      </c>
      <c r="H19" s="23" t="s">
        <v>684</v>
      </c>
      <c r="I19" s="23" t="s">
        <v>260</v>
      </c>
      <c r="J19" s="179">
        <v>43555</v>
      </c>
      <c r="K19" s="23"/>
      <c r="L19" s="23"/>
      <c r="M19" s="180"/>
      <c r="N19" s="78"/>
      <c r="O19" s="16"/>
      <c r="P19" s="23" t="s">
        <v>249</v>
      </c>
      <c r="Q19" s="16"/>
      <c r="R19" s="16"/>
      <c r="S19" s="16"/>
      <c r="T19" s="16"/>
      <c r="U19" s="16"/>
      <c r="V19" s="16"/>
      <c r="W19" s="16"/>
      <c r="X19" s="16"/>
    </row>
    <row r="20" spans="1:25">
      <c r="A20" s="178" t="s">
        <v>236</v>
      </c>
      <c r="B20" s="23" t="s">
        <v>987</v>
      </c>
      <c r="C20" s="23" t="s">
        <v>445</v>
      </c>
      <c r="D20" s="23" t="s">
        <v>988</v>
      </c>
      <c r="E20" s="23" t="s">
        <v>989</v>
      </c>
      <c r="F20" s="23" t="s">
        <v>373</v>
      </c>
      <c r="G20" s="181" t="s">
        <v>519</v>
      </c>
      <c r="H20" s="23" t="s">
        <v>684</v>
      </c>
      <c r="I20" s="182">
        <v>377325022136.40002</v>
      </c>
      <c r="J20" s="179">
        <v>43555</v>
      </c>
      <c r="K20" s="62" t="s">
        <v>592</v>
      </c>
      <c r="L20" s="23" t="s">
        <v>593</v>
      </c>
      <c r="M20" s="23">
        <v>194</v>
      </c>
      <c r="N20" s="79">
        <v>43661</v>
      </c>
      <c r="O20" t="s">
        <v>260</v>
      </c>
      <c r="P20" s="23" t="s">
        <v>244</v>
      </c>
      <c r="Q20" s="23" t="s">
        <v>1035</v>
      </c>
      <c r="R20" s="23"/>
      <c r="S20" s="23"/>
      <c r="U20" s="16"/>
      <c r="V20" s="16"/>
      <c r="W20" s="16"/>
      <c r="X20" s="16"/>
      <c r="Y20" s="23" t="s">
        <v>1037</v>
      </c>
    </row>
    <row r="21" spans="1:25">
      <c r="A21" s="178" t="s">
        <v>236</v>
      </c>
      <c r="B21" s="23" t="s">
        <v>987</v>
      </c>
      <c r="C21" s="23" t="s">
        <v>879</v>
      </c>
      <c r="D21" s="23" t="s">
        <v>990</v>
      </c>
      <c r="E21" s="23" t="s">
        <v>991</v>
      </c>
      <c r="F21" s="185" t="s">
        <v>241</v>
      </c>
      <c r="G21" s="23" t="s">
        <v>242</v>
      </c>
      <c r="H21" s="23" t="s">
        <v>684</v>
      </c>
      <c r="I21" s="23" t="s">
        <v>260</v>
      </c>
      <c r="J21" s="179">
        <v>43555</v>
      </c>
      <c r="K21" s="16"/>
      <c r="L21" s="16"/>
      <c r="M21" s="16"/>
      <c r="N21" s="179"/>
      <c r="O21" s="16"/>
      <c r="P21" s="16" t="s">
        <v>249</v>
      </c>
      <c r="Q21" s="16"/>
      <c r="R21" s="16"/>
      <c r="S21" s="16"/>
      <c r="T21" s="16"/>
      <c r="U21" s="16"/>
      <c r="V21" s="16"/>
      <c r="W21" s="16"/>
      <c r="X21" s="16"/>
    </row>
    <row r="22" spans="1:25">
      <c r="A22" s="178" t="s">
        <v>236</v>
      </c>
      <c r="B22" s="23" t="s">
        <v>987</v>
      </c>
      <c r="C22" s="23" t="s">
        <v>884</v>
      </c>
      <c r="D22" s="23" t="s">
        <v>992</v>
      </c>
      <c r="E22" s="23" t="s">
        <v>993</v>
      </c>
      <c r="F22" s="185" t="s">
        <v>241</v>
      </c>
      <c r="G22" s="23" t="s">
        <v>242</v>
      </c>
      <c r="H22" s="23" t="s">
        <v>684</v>
      </c>
      <c r="I22" s="23" t="s">
        <v>244</v>
      </c>
      <c r="J22" s="179">
        <v>43555</v>
      </c>
      <c r="K22" s="16" t="s">
        <v>592</v>
      </c>
      <c r="L22" s="23" t="s">
        <v>593</v>
      </c>
      <c r="M22" s="16" t="s">
        <v>1089</v>
      </c>
      <c r="N22" s="79">
        <v>43661</v>
      </c>
      <c r="O22" s="16" t="s">
        <v>260</v>
      </c>
      <c r="P22" s="23" t="s">
        <v>244</v>
      </c>
      <c r="Q22" s="16"/>
      <c r="R22" s="16"/>
      <c r="S22" s="16"/>
      <c r="T22" s="16"/>
      <c r="U22" s="16"/>
      <c r="V22" s="16"/>
      <c r="W22" s="16"/>
      <c r="X22" s="16"/>
      <c r="Y22" t="s">
        <v>1087</v>
      </c>
    </row>
    <row r="23" spans="1:25">
      <c r="I23" s="16"/>
    </row>
  </sheetData>
  <autoFilter ref="A1:Y22" xr:uid="{791A05FD-196A-49FE-BD13-4818C66CE38D}"/>
  <dataValidations count="6">
    <dataValidation type="decimal" operator="greaterThanOrEqual" allowBlank="1" showInputMessage="1" showErrorMessage="1" sqref="I23 I10 I4" xr:uid="{6D406CA3-69B8-4D64-9BF3-048DE83C915E}">
      <formula1>-99999999</formula1>
    </dataValidation>
    <dataValidation type="list" allowBlank="1" showInputMessage="1" showErrorMessage="1" sqref="P14 P7 P21" xr:uid="{3DA62CBC-6A83-4027-B1C6-54D72BC396F5}">
      <formula1>"Yes,No"</formula1>
    </dataValidation>
    <dataValidation type="list" allowBlank="1" showInputMessage="1" showErrorMessage="1" sqref="I2 I5 I21:I22 I7:I9 I19 I12 I14:I16" xr:uid="{110C36E8-62CC-4867-A647-F8204A897B6E}">
      <formula1>"Yes, No, NA"</formula1>
    </dataValidation>
    <dataValidation type="list" allowBlank="1" showInputMessage="1" showErrorMessage="1" sqref="V6" xr:uid="{61869BBB-55E8-483B-BD68-5C0BAECDAFEF}">
      <formula1>"Error accepted, Error not accepted"</formula1>
    </dataValidation>
    <dataValidation type="list" allowBlank="1" showInputMessage="1" showErrorMessage="1" sqref="R6:S6 R13:S13 P2:S4 P22 P16:S18 P8:S11 P5:P6 R20:S20 P12:P13 P19:P20 P15" xr:uid="{904CDADD-5A17-44A1-81DD-AFDAE3DD75FB}">
      <formula1>"Yes, No"</formula1>
    </dataValidation>
    <dataValidation type="decimal" operator="greaterThanOrEqual" allowBlank="1" showInputMessage="1" showErrorMessage="1" sqref="I3" xr:uid="{EF64080B-4B04-4CD4-8E3B-4529F22086A1}">
      <formula1>-999999</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CE8C91AF77314EA4A90BD9B336D571" ma:contentTypeVersion="11" ma:contentTypeDescription="Create a new document." ma:contentTypeScope="" ma:versionID="37b721250237e1b673b990f4a269cfff">
  <xsd:schema xmlns:xsd="http://www.w3.org/2001/XMLSchema" xmlns:xs="http://www.w3.org/2001/XMLSchema" xmlns:p="http://schemas.microsoft.com/office/2006/metadata/properties" xmlns:ns2="c18c2e20-2f68-4af2-bf33-f0f15556446d" xmlns:ns3="a057a483-216d-4efe-985a-af51bc0c1ebf" targetNamespace="http://schemas.microsoft.com/office/2006/metadata/properties" ma:root="true" ma:fieldsID="46c41d6588b9a33da272e21cee20bca4" ns2:_="" ns3:_="">
    <xsd:import namespace="c18c2e20-2f68-4af2-bf33-f0f15556446d"/>
    <xsd:import namespace="a057a483-216d-4efe-985a-af51bc0c1e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c2e20-2f68-4af2-bf33-f0f155564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57a483-216d-4efe-985a-af51bc0c1eb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38AC05-EDB1-4417-8B25-BF8E59E83F94}">
  <ds:schemaRefs>
    <ds:schemaRef ds:uri="http://schemas.microsoft.com/office/infopath/2007/PartnerControls"/>
    <ds:schemaRef ds:uri="http://purl.org/dc/elements/1.1/"/>
    <ds:schemaRef ds:uri="http://purl.org/dc/dcmitype/"/>
    <ds:schemaRef ds:uri="http://purl.org/dc/terms/"/>
    <ds:schemaRef ds:uri="http://schemas.openxmlformats.org/package/2006/metadata/core-properties"/>
    <ds:schemaRef ds:uri="http://www.w3.org/XML/1998/namespace"/>
    <ds:schemaRef ds:uri="http://schemas.microsoft.com/office/2006/documentManagement/types"/>
    <ds:schemaRef ds:uri="3c23a6ea-4aec-4b5a-8a1a-64ae921079b8"/>
    <ds:schemaRef ds:uri="http://schemas.microsoft.com/office/2006/metadata/properties"/>
  </ds:schemaRefs>
</ds:datastoreItem>
</file>

<file path=customXml/itemProps2.xml><?xml version="1.0" encoding="utf-8"?>
<ds:datastoreItem xmlns:ds="http://schemas.openxmlformats.org/officeDocument/2006/customXml" ds:itemID="{5C399AEB-6504-4060-9745-BB684A53D645}">
  <ds:schemaRefs>
    <ds:schemaRef ds:uri="http://schemas.microsoft.com/sharepoint/v3/contenttype/forms"/>
  </ds:schemaRefs>
</ds:datastoreItem>
</file>

<file path=customXml/itemProps3.xml><?xml version="1.0" encoding="utf-8"?>
<ds:datastoreItem xmlns:ds="http://schemas.openxmlformats.org/officeDocument/2006/customXml" ds:itemID="{3956DD17-00D0-4D62-8FEB-505C65345C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c2e20-2f68-4af2-bf33-f0f15556446d"/>
    <ds:schemaRef ds:uri="a057a483-216d-4efe-985a-af51bc0c1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Company Info</vt:lpstr>
      <vt:lpstr>Sheet3</vt:lpstr>
      <vt:lpstr>Standalone </vt:lpstr>
      <vt:lpstr>Matrix-Directors</vt:lpstr>
      <vt:lpstr>Matrix-KMP</vt:lpstr>
      <vt:lpstr>SFDR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Jaya Waskar</cp:lastModifiedBy>
  <cp:revision/>
  <dcterms:created xsi:type="dcterms:W3CDTF">2021-02-17T01:36:11Z</dcterms:created>
  <dcterms:modified xsi:type="dcterms:W3CDTF">2021-10-25T09:47:04Z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0x01010022CE8C91AF77314EA4A90BD9B336D571</vt:lpwstr>
  </property>
</Properties>
</file>