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C509536D-1715-4A37-AFED-7D59B9A166C3}" xr6:coauthVersionLast="36" xr6:coauthVersionMax="36" xr10:uidLastSave="{00000000-0000-0000-0000-000000000000}"/>
  <bookViews>
    <workbookView xWindow="0" yWindow="0" windowWidth="14680" windowHeight="5870" xr2:uid="{940E1D25-AB1F-4739-9CAC-EFB0F85BAF8F}"/>
  </bookViews>
  <sheets>
    <sheet name="Air Tunnel Experiments" sheetId="2" r:id="rId1"/>
    <sheet name="Fuel Line System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2" l="1"/>
  <c r="E1" i="2"/>
  <c r="E34" i="2"/>
</calcChain>
</file>

<file path=xl/sharedStrings.xml><?xml version="1.0" encoding="utf-8"?>
<sst xmlns="http://schemas.openxmlformats.org/spreadsheetml/2006/main" count="165" uniqueCount="42">
  <si>
    <t>Kinematic Viscosity</t>
  </si>
  <si>
    <r>
      <rPr>
        <b/>
        <i/>
        <sz val="11"/>
        <color theme="1"/>
        <rFont val="Times New Roman"/>
        <family val="1"/>
      </rPr>
      <t>U</t>
    </r>
    <r>
      <rPr>
        <b/>
        <sz val="11"/>
        <color theme="1"/>
        <rFont val="Calibri"/>
        <family val="2"/>
        <scheme val="minor"/>
      </rPr>
      <t xml:space="preserve"> Velocity [mph]</t>
    </r>
  </si>
  <si>
    <t>[°F]</t>
  </si>
  <si>
    <r>
      <t>[lb</t>
    </r>
    <r>
      <rPr>
        <b/>
        <vertAlign val="subscript"/>
        <sz val="8.8000000000000007"/>
        <color rgb="FF000000"/>
        <rFont val="Arial"/>
        <family val="2"/>
      </rPr>
      <t>f</t>
    </r>
    <r>
      <rPr>
        <b/>
        <sz val="8.8000000000000007"/>
        <color rgb="FF000000"/>
        <rFont val="Arial"/>
        <family val="2"/>
      </rPr>
      <t> s/ft</t>
    </r>
    <r>
      <rPr>
        <b/>
        <vertAlign val="superscript"/>
        <sz val="8.8000000000000007"/>
        <color rgb="FF000000"/>
        <rFont val="Arial"/>
        <family val="2"/>
      </rPr>
      <t>2</t>
    </r>
    <r>
      <rPr>
        <b/>
        <sz val="8.8000000000000007"/>
        <color rgb="FF000000"/>
        <rFont val="Arial"/>
        <family val="2"/>
      </rPr>
      <t> *10</t>
    </r>
    <r>
      <rPr>
        <b/>
        <vertAlign val="superscript"/>
        <sz val="8.8000000000000007"/>
        <color rgb="FF000000"/>
        <rFont val="Arial"/>
        <family val="2"/>
      </rPr>
      <t>-6</t>
    </r>
    <r>
      <rPr>
        <b/>
        <sz val="8.8000000000000007"/>
        <color rgb="FF000000"/>
        <rFont val="Arial"/>
        <family val="2"/>
      </rPr>
      <t>]</t>
    </r>
  </si>
  <si>
    <r>
      <t>[lb</t>
    </r>
    <r>
      <rPr>
        <b/>
        <vertAlign val="subscript"/>
        <sz val="8.8000000000000007"/>
        <color rgb="FF000000"/>
        <rFont val="Arial"/>
        <family val="2"/>
      </rPr>
      <t>m</t>
    </r>
    <r>
      <rPr>
        <b/>
        <sz val="8.8000000000000007"/>
        <color rgb="FF000000"/>
        <rFont val="Arial"/>
        <family val="2"/>
      </rPr>
      <t> /ft h]</t>
    </r>
  </si>
  <si>
    <t>[μPa s],</t>
  </si>
  <si>
    <r>
      <t>[N s/m</t>
    </r>
    <r>
      <rPr>
        <b/>
        <vertAlign val="superscript"/>
        <sz val="8.8000000000000007"/>
        <color rgb="FF000000"/>
        <rFont val="Arial"/>
        <family val="2"/>
      </rPr>
      <t>2</t>
    </r>
    <r>
      <rPr>
        <b/>
        <sz val="8.8000000000000007"/>
        <color rgb="FF000000"/>
        <rFont val="Arial"/>
        <family val="2"/>
      </rPr>
      <t> *10</t>
    </r>
    <r>
      <rPr>
        <b/>
        <vertAlign val="superscript"/>
        <sz val="8.8000000000000007"/>
        <color rgb="FF000000"/>
        <rFont val="Arial"/>
        <family val="2"/>
      </rPr>
      <t>-6</t>
    </r>
    <r>
      <rPr>
        <b/>
        <sz val="8.8000000000000007"/>
        <color rgb="FF000000"/>
        <rFont val="Arial"/>
        <family val="2"/>
      </rPr>
      <t>]</t>
    </r>
  </si>
  <si>
    <t>[cP],</t>
  </si>
  <si>
    <t>[mPa s]</t>
  </si>
  <si>
    <r>
      <t>[ft</t>
    </r>
    <r>
      <rPr>
        <b/>
        <vertAlign val="superscript"/>
        <sz val="8.8000000000000007"/>
        <color rgb="FF000000"/>
        <rFont val="Arial"/>
        <family val="2"/>
      </rPr>
      <t>2</t>
    </r>
    <r>
      <rPr>
        <b/>
        <sz val="8.8000000000000007"/>
        <color rgb="FF000000"/>
        <rFont val="Arial"/>
        <family val="2"/>
      </rPr>
      <t>/s *10</t>
    </r>
    <r>
      <rPr>
        <b/>
        <vertAlign val="superscript"/>
        <sz val="8.8000000000000007"/>
        <color rgb="FF000000"/>
        <rFont val="Arial"/>
        <family val="2"/>
      </rPr>
      <t>-4</t>
    </r>
    <r>
      <rPr>
        <b/>
        <sz val="8.8000000000000007"/>
        <color rgb="FF000000"/>
        <rFont val="Arial"/>
        <family val="2"/>
      </rPr>
      <t>]</t>
    </r>
  </si>
  <si>
    <t>[cSt],</t>
  </si>
  <si>
    <r>
      <t>[m</t>
    </r>
    <r>
      <rPr>
        <b/>
        <vertAlign val="superscript"/>
        <sz val="8.8000000000000007"/>
        <color rgb="FF000000"/>
        <rFont val="Arial"/>
        <family val="2"/>
      </rPr>
      <t>2</t>
    </r>
    <r>
      <rPr>
        <b/>
        <sz val="8.8000000000000007"/>
        <color rgb="FF000000"/>
        <rFont val="Arial"/>
        <family val="2"/>
      </rPr>
      <t>/s *10</t>
    </r>
    <r>
      <rPr>
        <b/>
        <vertAlign val="superscript"/>
        <sz val="8.8000000000000007"/>
        <color rgb="FF000000"/>
        <rFont val="Arial"/>
        <family val="2"/>
      </rPr>
      <t>-6</t>
    </r>
    <r>
      <rPr>
        <b/>
        <sz val="8.8000000000000007"/>
        <color rgb="FF000000"/>
        <rFont val="Arial"/>
        <family val="2"/>
      </rPr>
      <t>]</t>
    </r>
  </si>
  <si>
    <t>Temperature</t>
  </si>
  <si>
    <t xml:space="preserve">Dynamic Viscosity </t>
  </si>
  <si>
    <t>Wind Tunnel Air Properties</t>
  </si>
  <si>
    <r>
      <rPr>
        <b/>
        <i/>
        <sz val="11"/>
        <color theme="1"/>
        <rFont val="Times New Roman"/>
        <family val="1"/>
      </rPr>
      <t>T</t>
    </r>
    <r>
      <rPr>
        <b/>
        <sz val="11"/>
        <color theme="1"/>
        <rFont val="Calibri"/>
        <family val="2"/>
        <scheme val="minor"/>
      </rPr>
      <t xml:space="preserve"> Temperature </t>
    </r>
    <r>
      <rPr>
        <b/>
        <sz val="11"/>
        <color theme="1"/>
        <rFont val="Calibri"/>
        <family val="1"/>
        <scheme val="minor"/>
      </rPr>
      <t>[C]</t>
    </r>
  </si>
  <si>
    <r>
      <rPr>
        <b/>
        <sz val="11"/>
        <color theme="1"/>
        <rFont val="Symbol"/>
        <family val="1"/>
        <charset val="2"/>
      </rPr>
      <t>n</t>
    </r>
    <r>
      <rPr>
        <b/>
        <sz val="11"/>
        <color theme="1"/>
        <rFont val="Calibri"/>
        <family val="2"/>
        <scheme val="minor"/>
      </rPr>
      <t xml:space="preserve"> Kinematic Viscosity</t>
    </r>
    <r>
      <rPr>
        <b/>
        <sz val="11"/>
        <color theme="1"/>
        <rFont val="Calibri"/>
        <family val="1"/>
        <charset val="2"/>
        <scheme val="minor"/>
      </rPr>
      <t xml:space="preserve"> [cP]</t>
    </r>
  </si>
  <si>
    <t xml:space="preserve">Test A </t>
  </si>
  <si>
    <t>Number of Measurements :</t>
  </si>
  <si>
    <t xml:space="preserve">Test B </t>
  </si>
  <si>
    <t xml:space="preserve">Test C </t>
  </si>
  <si>
    <t>Different Clay Model Dimensions [ft]</t>
  </si>
  <si>
    <t>Model</t>
  </si>
  <si>
    <t>Height [ft]</t>
  </si>
  <si>
    <t>Width [ft]</t>
  </si>
  <si>
    <t>Length [ft]</t>
  </si>
  <si>
    <t>Roughness [ft]</t>
  </si>
  <si>
    <t>A.1</t>
  </si>
  <si>
    <t>A.3</t>
  </si>
  <si>
    <t>A.4</t>
  </si>
  <si>
    <t>A.2</t>
  </si>
  <si>
    <t>B.1</t>
  </si>
  <si>
    <t>B.4</t>
  </si>
  <si>
    <t>B.2</t>
  </si>
  <si>
    <t>B.3</t>
  </si>
  <si>
    <t>B.5</t>
  </si>
  <si>
    <t>C.1</t>
  </si>
  <si>
    <t>C.2</t>
  </si>
  <si>
    <t>C.3</t>
  </si>
  <si>
    <t>C.4</t>
  </si>
  <si>
    <t>C.5</t>
  </si>
  <si>
    <r>
      <rPr>
        <b/>
        <sz val="11"/>
        <color theme="1"/>
        <rFont val="Lucida Calligraphy"/>
        <family val="4"/>
      </rPr>
      <t>D</t>
    </r>
    <r>
      <rPr>
        <b/>
        <sz val="11"/>
        <color theme="1"/>
        <rFont val="Calibri"/>
        <family val="1"/>
        <scheme val="minor"/>
      </rPr>
      <t xml:space="preserve">  Drag Force</t>
    </r>
    <r>
      <rPr>
        <b/>
        <sz val="11"/>
        <color theme="1"/>
        <rFont val="Calibri"/>
        <family val="4"/>
        <scheme val="minor"/>
      </rPr>
      <t xml:space="preserve"> [lbf]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</si>
</sst>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1"/>
      <scheme val="minor"/>
    </font>
    <font>
      <b/>
      <i/>
      <sz val="11"/>
      <color theme="1"/>
      <name val="Times New Roman"/>
      <family val="1"/>
    </font>
    <font>
      <b/>
      <sz val="15"/>
      <color theme="3"/>
      <name val="Times New Roman"/>
      <family val="1"/>
    </font>
    <font>
      <b/>
      <sz val="8.8000000000000007"/>
      <color rgb="FF000000"/>
      <name val="Arial"/>
      <family val="2"/>
    </font>
    <font>
      <b/>
      <vertAlign val="subscript"/>
      <sz val="8.8000000000000007"/>
      <color rgb="FF000000"/>
      <name val="Arial"/>
      <family val="2"/>
    </font>
    <font>
      <b/>
      <vertAlign val="superscript"/>
      <sz val="8.8000000000000007"/>
      <color rgb="FF000000"/>
      <name val="Arial"/>
      <family val="2"/>
    </font>
    <font>
      <b/>
      <sz val="11"/>
      <color rgb="FF000000"/>
      <name val="Times New Roman"/>
      <family val="1"/>
    </font>
    <font>
      <b/>
      <sz val="11"/>
      <color theme="1"/>
      <name val="Calibri"/>
      <family val="4"/>
      <scheme val="minor"/>
    </font>
    <font>
      <b/>
      <sz val="11"/>
      <color theme="1"/>
      <name val="Lucida Calligraphy"/>
      <family val="4"/>
    </font>
    <font>
      <b/>
      <sz val="11"/>
      <color theme="1"/>
      <name val="Courier New"/>
      <family val="3"/>
    </font>
    <font>
      <b/>
      <sz val="14"/>
      <color rgb="FF3F3F3F"/>
      <name val="Courier New"/>
      <family val="3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</cellStyleXfs>
  <cellXfs count="49">
    <xf numFmtId="0" fontId="0" fillId="0" borderId="0" xfId="0"/>
    <xf numFmtId="0" fontId="2" fillId="0" borderId="1" xfId="1"/>
    <xf numFmtId="0" fontId="15" fillId="5" borderId="5" xfId="0" applyFont="1" applyFill="1" applyBorder="1"/>
    <xf numFmtId="0" fontId="8" fillId="5" borderId="5" xfId="0" applyFont="1" applyFill="1" applyBorder="1" applyAlignment="1">
      <alignment horizontal="center"/>
    </xf>
    <xf numFmtId="0" fontId="12" fillId="4" borderId="4" xfId="4" applyFont="1" applyAlignment="1">
      <alignment horizontal="center" vertical="center" wrapText="1"/>
    </xf>
    <xf numFmtId="0" fontId="12" fillId="4" borderId="6" xfId="4" applyFont="1" applyBorder="1" applyAlignment="1">
      <alignment horizontal="center" vertical="center" wrapText="1"/>
    </xf>
    <xf numFmtId="0" fontId="12" fillId="4" borderId="7" xfId="4" applyFont="1" applyBorder="1" applyAlignment="1">
      <alignment horizontal="center" vertical="center" wrapText="1"/>
    </xf>
    <xf numFmtId="0" fontId="3" fillId="2" borderId="2" xfId="2" applyAlignment="1">
      <alignment horizontal="center" vertical="center" wrapText="1"/>
    </xf>
    <xf numFmtId="0" fontId="11" fillId="0" borderId="1" xfId="1" applyFont="1"/>
    <xf numFmtId="0" fontId="9" fillId="5" borderId="11" xfId="0" applyFont="1" applyFill="1" applyBorder="1"/>
    <xf numFmtId="0" fontId="7" fillId="5" borderId="11" xfId="0" applyFont="1" applyFill="1" applyBorder="1"/>
    <xf numFmtId="0" fontId="0" fillId="0" borderId="0" xfId="0" applyBorder="1"/>
    <xf numFmtId="0" fontId="11" fillId="0" borderId="14" xfId="1" applyFont="1" applyBorder="1" applyAlignment="1">
      <alignment horizontal="right"/>
    </xf>
    <xf numFmtId="0" fontId="19" fillId="3" borderId="15" xfId="3" applyFont="1" applyBorder="1" applyAlignment="1">
      <alignment horizontal="center" vertical="center"/>
    </xf>
    <xf numFmtId="0" fontId="9" fillId="5" borderId="16" xfId="0" applyFont="1" applyFill="1" applyBorder="1"/>
    <xf numFmtId="0" fontId="16" fillId="5" borderId="17" xfId="0" applyFont="1" applyFill="1" applyBorder="1"/>
    <xf numFmtId="0" fontId="0" fillId="0" borderId="21" xfId="0" applyBorder="1"/>
    <xf numFmtId="0" fontId="0" fillId="0" borderId="23" xfId="0" applyBorder="1"/>
    <xf numFmtId="0" fontId="0" fillId="0" borderId="12" xfId="0" applyBorder="1"/>
    <xf numFmtId="0" fontId="18" fillId="5" borderId="9" xfId="0" applyFont="1" applyFill="1" applyBorder="1"/>
    <xf numFmtId="0" fontId="0" fillId="0" borderId="0" xfId="0" applyFill="1" applyBorder="1"/>
    <xf numFmtId="0" fontId="20" fillId="5" borderId="24" xfId="0" applyFont="1" applyFill="1" applyBorder="1" applyAlignment="1">
      <alignment horizontal="center"/>
    </xf>
    <xf numFmtId="0" fontId="20" fillId="5" borderId="25" xfId="0" applyFont="1" applyFill="1" applyBorder="1" applyAlignment="1">
      <alignment horizontal="center"/>
    </xf>
    <xf numFmtId="0" fontId="20" fillId="5" borderId="26" xfId="0" applyFont="1" applyFill="1" applyBorder="1" applyAlignment="1">
      <alignment horizontal="center"/>
    </xf>
    <xf numFmtId="0" fontId="18" fillId="5" borderId="8" xfId="0" applyFont="1" applyFill="1" applyBorder="1"/>
    <xf numFmtId="0" fontId="18" fillId="5" borderId="10" xfId="0" applyFont="1" applyFill="1" applyBorder="1"/>
    <xf numFmtId="11" fontId="0" fillId="0" borderId="19" xfId="0" applyNumberFormat="1" applyBorder="1"/>
    <xf numFmtId="11" fontId="0" fillId="0" borderId="28" xfId="0" applyNumberFormat="1" applyBorder="1"/>
    <xf numFmtId="11" fontId="0" fillId="0" borderId="30" xfId="0" applyNumberFormat="1" applyBorder="1"/>
    <xf numFmtId="11" fontId="0" fillId="0" borderId="22" xfId="0" applyNumberFormat="1" applyBorder="1"/>
    <xf numFmtId="0" fontId="11" fillId="0" borderId="13" xfId="1" applyFont="1" applyBorder="1" applyAlignment="1">
      <alignment horizontal="center"/>
    </xf>
    <xf numFmtId="0" fontId="11" fillId="0" borderId="14" xfId="1" applyFont="1" applyBorder="1" applyAlignment="1">
      <alignment horizontal="center"/>
    </xf>
    <xf numFmtId="0" fontId="18" fillId="0" borderId="18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8" fillId="5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Alignment="1"/>
    <xf numFmtId="0" fontId="18" fillId="0" borderId="21" xfId="0" applyFont="1" applyBorder="1" applyAlignment="1">
      <alignment horizontal="center"/>
    </xf>
    <xf numFmtId="0" fontId="16" fillId="0" borderId="18" xfId="0" applyFont="1" applyFill="1" applyBorder="1" applyAlignment="1"/>
    <xf numFmtId="0" fontId="16" fillId="0" borderId="0" xfId="0" applyFont="1" applyFill="1" applyBorder="1" applyAlignment="1"/>
    <xf numFmtId="174" fontId="0" fillId="0" borderId="19" xfId="0" applyNumberFormat="1" applyBorder="1"/>
    <xf numFmtId="174" fontId="0" fillId="0" borderId="22" xfId="0" applyNumberFormat="1" applyBorder="1"/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0" xfId="0" applyFont="1" applyFill="1" applyBorder="1"/>
  </cellXfs>
  <cellStyles count="5">
    <cellStyle name="Heading 1" xfId="1" builtinId="16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colors>
    <mruColors>
      <color rgb="FF1A1AAC"/>
      <color rgb="FF246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498927</xdr:colOff>
      <xdr:row>1</xdr:row>
      <xdr:rowOff>117929</xdr:rowOff>
    </xdr:from>
    <xdr:to>
      <xdr:col>4</xdr:col>
      <xdr:colOff>970642</xdr:colOff>
      <xdr:row>66</xdr:row>
      <xdr:rowOff>18143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8143669-2346-4CCF-8958-DB0C682BC88D}"/>
            </a:ext>
          </a:extLst>
        </xdr:cNvPr>
        <xdr:cNvSpPr txBox="1"/>
      </xdr:nvSpPr>
      <xdr:spPr>
        <a:xfrm>
          <a:off x="498927" y="371929"/>
          <a:ext cx="5252358" cy="1230992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Power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Train Team,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We have 3 new  truck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designs that have passed customer review! Shout out to R&amp;D for finally getting this all the way up to testing.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The control is Test A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, which is the current production model. They assured me these designs can really save our customers money.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They made a model labeling system MODEL.SIZE, but I didn't let them calculate anything. I didn't trust them. So these are just the pure readings.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Can you get the </a:t>
          </a:r>
          <a:r>
            <a:rPr lang="en-US" sz="1400" b="1">
              <a:latin typeface="Courier New" panose="02070309020205020404" pitchFamily="49" charset="0"/>
              <a:cs typeface="Courier New" panose="02070309020205020404" pitchFamily="49" charset="0"/>
            </a:rPr>
            <a:t>Drag Coefficient</a:t>
          </a:r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 based on the data collected last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quater from our summer interns. I need to know the horsepower for these designs at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55mph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,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65mph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, and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75mph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.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Please compare them to the control so I can sell it better. I'm thinking likes $ savings/ year. I don't have those numbers on me, but just google for a ball park. if you think of a better metric go for it.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The actual dimensions of the truck designs are</a:t>
          </a:r>
        </a:p>
        <a:p>
          <a:r>
            <a:rPr lang="en-US" sz="1400" b="1" u="sng" baseline="0">
              <a:latin typeface="Courier New" panose="02070309020205020404" pitchFamily="49" charset="0"/>
              <a:cs typeface="Courier New" panose="02070309020205020404" pitchFamily="49" charset="0"/>
            </a:rPr>
            <a:t>Design B</a:t>
          </a:r>
        </a:p>
        <a:p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H = 12.34 [ft]</a:t>
          </a:r>
        </a:p>
        <a:p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W = 11.5 [ft]</a:t>
          </a:r>
        </a:p>
        <a:p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L = 75.85 [ft]</a:t>
          </a:r>
        </a:p>
        <a:p>
          <a:endParaRPr lang="en-US" sz="1400" b="1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="1" u="sng" baseline="0">
              <a:latin typeface="Courier New" panose="02070309020205020404" pitchFamily="49" charset="0"/>
              <a:cs typeface="Courier New" panose="02070309020205020404" pitchFamily="49" charset="0"/>
            </a:rPr>
            <a:t>Design 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 = 11.4 [ft]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W = 9.8 [ft]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 = 78.25 [ft]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I'm not sure why these interns recorded roughness, showboating probably. Maybe it could be useful. Skin friction analysis? Either way the roughness of our fleet material is  usually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="1" baseline="0">
              <a:latin typeface="Symbol" panose="05050102010706020507" pitchFamily="18" charset="2"/>
              <a:cs typeface="Courier New" panose="02070309020205020404" pitchFamily="49" charset="0"/>
            </a:rPr>
            <a:t>e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 = 4.3 E -6 [ft]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Once you get the power requirments we need to size a fuel pump to deliever that energy. We have more experiements on the next sheet for a some pumps we stand by.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Project Manager,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Sam Shaw Mohler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Let me know if you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see any startling errors in one any of the designs. I don't trust this new R&amp;D team that much, one of them is from Harvard so he's a bit full of himself. </a:t>
          </a:r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5</xdr:col>
      <xdr:colOff>537482</xdr:colOff>
      <xdr:row>0</xdr:row>
      <xdr:rowOff>219226</xdr:rowOff>
    </xdr:from>
    <xdr:to>
      <xdr:col>10</xdr:col>
      <xdr:colOff>205164</xdr:colOff>
      <xdr:row>23</xdr:row>
      <xdr:rowOff>14062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DC391D57-B9D5-4318-9B5A-8322C7401BC8}"/>
            </a:ext>
          </a:extLst>
        </xdr:cNvPr>
        <xdr:cNvGrpSpPr/>
      </xdr:nvGrpSpPr>
      <xdr:grpSpPr>
        <a:xfrm>
          <a:off x="6479268" y="219226"/>
          <a:ext cx="3314396" cy="4239836"/>
          <a:chOff x="6479268" y="219226"/>
          <a:chExt cx="3314396" cy="4239836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B0ED13E8-5182-4506-9E7B-F91C0D30C44B}"/>
              </a:ext>
            </a:extLst>
          </xdr:cNvPr>
          <xdr:cNvGrpSpPr/>
        </xdr:nvGrpSpPr>
        <xdr:grpSpPr>
          <a:xfrm>
            <a:off x="6479268" y="219226"/>
            <a:ext cx="3314396" cy="4239836"/>
            <a:chOff x="5953126" y="38100"/>
            <a:chExt cx="3340099" cy="4391027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0590D8A0-60CB-49D7-8ADE-0C7AC5F98ADA}"/>
                </a:ext>
              </a:extLst>
            </xdr:cNvPr>
            <xdr:cNvGrpSpPr/>
          </xdr:nvGrpSpPr>
          <xdr:grpSpPr>
            <a:xfrm>
              <a:off x="5959476" y="454343"/>
              <a:ext cx="917575" cy="620395"/>
              <a:chOff x="5602288" y="835343"/>
              <a:chExt cx="917575" cy="620395"/>
            </a:xfrm>
          </xdr:grpSpPr>
          <xdr:sp macro="" textlink="">
            <xdr:nvSpPr>
              <xdr:cNvPr id="19" name="Arrow: Right 18">
                <a:extLst>
                  <a:ext uri="{FF2B5EF4-FFF2-40B4-BE49-F238E27FC236}">
                    <a16:creationId xmlns:a16="http://schemas.microsoft.com/office/drawing/2014/main" id="{A47345F1-FA8E-40FE-88F0-C1DC446FD116}"/>
                  </a:ext>
                </a:extLst>
              </xdr:cNvPr>
              <xdr:cNvSpPr/>
            </xdr:nvSpPr>
            <xdr:spPr>
              <a:xfrm>
                <a:off x="5972176" y="835343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Arrow: Right 19">
                <a:extLst>
                  <a:ext uri="{FF2B5EF4-FFF2-40B4-BE49-F238E27FC236}">
                    <a16:creationId xmlns:a16="http://schemas.microsoft.com/office/drawing/2014/main" id="{C73AA111-E028-4C3C-B408-932263415634}"/>
                  </a:ext>
                </a:extLst>
              </xdr:cNvPr>
              <xdr:cNvSpPr/>
            </xdr:nvSpPr>
            <xdr:spPr>
              <a:xfrm>
                <a:off x="5972176" y="1122681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" name="Arrow: Right 20">
                <a:extLst>
                  <a:ext uri="{FF2B5EF4-FFF2-40B4-BE49-F238E27FC236}">
                    <a16:creationId xmlns:a16="http://schemas.microsoft.com/office/drawing/2014/main" id="{38AD05AE-9DA5-4E2B-8F73-22BF6F023429}"/>
                  </a:ext>
                </a:extLst>
              </xdr:cNvPr>
              <xdr:cNvSpPr/>
            </xdr:nvSpPr>
            <xdr:spPr>
              <a:xfrm>
                <a:off x="5972176" y="1410019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2" name="TextBox 21">
                <a:extLst>
                  <a:ext uri="{FF2B5EF4-FFF2-40B4-BE49-F238E27FC236}">
                    <a16:creationId xmlns:a16="http://schemas.microsoft.com/office/drawing/2014/main" id="{37017026-5870-4AE4-A0A2-FAA30B21B0F9}"/>
                  </a:ext>
                </a:extLst>
              </xdr:cNvPr>
              <xdr:cNvSpPr txBox="1"/>
            </xdr:nvSpPr>
            <xdr:spPr>
              <a:xfrm>
                <a:off x="5602288" y="990601"/>
                <a:ext cx="327025" cy="247649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5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endParaRPr lang="en-US" sz="1100"/>
              </a:p>
            </xdr:txBody>
          </xdr:sp>
        </xdr:grpSp>
        <xdr:grpSp>
          <xdr:nvGrpSpPr>
            <xdr:cNvPr id="24" name="Group 23">
              <a:extLst>
                <a:ext uri="{FF2B5EF4-FFF2-40B4-BE49-F238E27FC236}">
                  <a16:creationId xmlns:a16="http://schemas.microsoft.com/office/drawing/2014/main" id="{5DC1EC3B-B0E9-441D-8EAF-3589AB8C4482}"/>
                </a:ext>
              </a:extLst>
            </xdr:cNvPr>
            <xdr:cNvGrpSpPr/>
          </xdr:nvGrpSpPr>
          <xdr:grpSpPr>
            <a:xfrm>
              <a:off x="5953126" y="1940243"/>
              <a:ext cx="917575" cy="620395"/>
              <a:chOff x="5602288" y="835343"/>
              <a:chExt cx="917575" cy="620395"/>
            </a:xfrm>
          </xdr:grpSpPr>
          <xdr:sp macro="" textlink="">
            <xdr:nvSpPr>
              <xdr:cNvPr id="25" name="Arrow: Right 24">
                <a:extLst>
                  <a:ext uri="{FF2B5EF4-FFF2-40B4-BE49-F238E27FC236}">
                    <a16:creationId xmlns:a16="http://schemas.microsoft.com/office/drawing/2014/main" id="{B4006342-9056-4F9D-AAA3-0790935178F3}"/>
                  </a:ext>
                </a:extLst>
              </xdr:cNvPr>
              <xdr:cNvSpPr/>
            </xdr:nvSpPr>
            <xdr:spPr>
              <a:xfrm>
                <a:off x="5972176" y="835343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Arrow: Right 25">
                <a:extLst>
                  <a:ext uri="{FF2B5EF4-FFF2-40B4-BE49-F238E27FC236}">
                    <a16:creationId xmlns:a16="http://schemas.microsoft.com/office/drawing/2014/main" id="{A1420345-9009-4C49-A289-9333B3D4FA3F}"/>
                  </a:ext>
                </a:extLst>
              </xdr:cNvPr>
              <xdr:cNvSpPr/>
            </xdr:nvSpPr>
            <xdr:spPr>
              <a:xfrm>
                <a:off x="5972176" y="1122681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" name="Arrow: Right 26">
                <a:extLst>
                  <a:ext uri="{FF2B5EF4-FFF2-40B4-BE49-F238E27FC236}">
                    <a16:creationId xmlns:a16="http://schemas.microsoft.com/office/drawing/2014/main" id="{EE1BCA1F-D6C1-4D35-8D2E-42B904BED9B3}"/>
                  </a:ext>
                </a:extLst>
              </xdr:cNvPr>
              <xdr:cNvSpPr/>
            </xdr:nvSpPr>
            <xdr:spPr>
              <a:xfrm>
                <a:off x="5972176" y="1410019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94045BE3-694A-406C-A97E-CCF114E87DA5}"/>
                  </a:ext>
                </a:extLst>
              </xdr:cNvPr>
              <xdr:cNvSpPr txBox="1"/>
            </xdr:nvSpPr>
            <xdr:spPr>
              <a:xfrm>
                <a:off x="5602288" y="990601"/>
                <a:ext cx="327025" cy="247649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5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endParaRPr lang="en-US" sz="1100"/>
              </a:p>
            </xdr:txBody>
          </xdr:sp>
        </xdr:grpSp>
        <xdr:grpSp>
          <xdr:nvGrpSpPr>
            <xdr:cNvPr id="29" name="Group 28">
              <a:extLst>
                <a:ext uri="{FF2B5EF4-FFF2-40B4-BE49-F238E27FC236}">
                  <a16:creationId xmlns:a16="http://schemas.microsoft.com/office/drawing/2014/main" id="{5F139212-9678-473B-AF39-0C6DF9B111BF}"/>
                </a:ext>
              </a:extLst>
            </xdr:cNvPr>
            <xdr:cNvGrpSpPr/>
          </xdr:nvGrpSpPr>
          <xdr:grpSpPr>
            <a:xfrm>
              <a:off x="5978526" y="3457893"/>
              <a:ext cx="917575" cy="620395"/>
              <a:chOff x="5602288" y="835343"/>
              <a:chExt cx="917575" cy="620395"/>
            </a:xfrm>
          </xdr:grpSpPr>
          <xdr:sp macro="" textlink="">
            <xdr:nvSpPr>
              <xdr:cNvPr id="30" name="Arrow: Right 29">
                <a:extLst>
                  <a:ext uri="{FF2B5EF4-FFF2-40B4-BE49-F238E27FC236}">
                    <a16:creationId xmlns:a16="http://schemas.microsoft.com/office/drawing/2014/main" id="{BE071183-352C-486D-A093-4C8D6A722103}"/>
                  </a:ext>
                </a:extLst>
              </xdr:cNvPr>
              <xdr:cNvSpPr/>
            </xdr:nvSpPr>
            <xdr:spPr>
              <a:xfrm>
                <a:off x="5972176" y="835343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" name="Arrow: Right 30">
                <a:extLst>
                  <a:ext uri="{FF2B5EF4-FFF2-40B4-BE49-F238E27FC236}">
                    <a16:creationId xmlns:a16="http://schemas.microsoft.com/office/drawing/2014/main" id="{F36C86A1-1948-48E2-A694-61C844C0FC31}"/>
                  </a:ext>
                </a:extLst>
              </xdr:cNvPr>
              <xdr:cNvSpPr/>
            </xdr:nvSpPr>
            <xdr:spPr>
              <a:xfrm>
                <a:off x="5972176" y="1122681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2" name="Arrow: Right 31">
                <a:extLst>
                  <a:ext uri="{FF2B5EF4-FFF2-40B4-BE49-F238E27FC236}">
                    <a16:creationId xmlns:a16="http://schemas.microsoft.com/office/drawing/2014/main" id="{9E50D116-7FC3-4DF4-9D57-95823E91998F}"/>
                  </a:ext>
                </a:extLst>
              </xdr:cNvPr>
              <xdr:cNvSpPr/>
            </xdr:nvSpPr>
            <xdr:spPr>
              <a:xfrm>
                <a:off x="5972176" y="1410019"/>
                <a:ext cx="547687" cy="45719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3" name="TextBox 32">
                <a:extLst>
                  <a:ext uri="{FF2B5EF4-FFF2-40B4-BE49-F238E27FC236}">
                    <a16:creationId xmlns:a16="http://schemas.microsoft.com/office/drawing/2014/main" id="{2FAF12AF-C30B-44B0-83F3-7BCA3E5937BE}"/>
                  </a:ext>
                </a:extLst>
              </xdr:cNvPr>
              <xdr:cNvSpPr txBox="1"/>
            </xdr:nvSpPr>
            <xdr:spPr>
              <a:xfrm>
                <a:off x="5602288" y="990601"/>
                <a:ext cx="327025" cy="247649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5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endParaRPr lang="en-US" sz="15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endParaRPr lang="en-US" sz="1100"/>
              </a:p>
            </xdr:txBody>
          </xdr:sp>
        </xdr:grpSp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0FFE26C0-F75A-4EB2-B51E-E18C9A8BAA8E}"/>
                </a:ext>
              </a:extLst>
            </xdr:cNvPr>
            <xdr:cNvGrpSpPr/>
          </xdr:nvGrpSpPr>
          <xdr:grpSpPr>
            <a:xfrm>
              <a:off x="6880225" y="38100"/>
              <a:ext cx="2413000" cy="4391027"/>
              <a:chOff x="6880225" y="38100"/>
              <a:chExt cx="2413000" cy="4391027"/>
            </a:xfrm>
          </xdr:grpSpPr>
          <xdr:grpSp>
            <xdr:nvGrpSpPr>
              <xdr:cNvPr id="18" name="Group 17">
                <a:extLst>
                  <a:ext uri="{FF2B5EF4-FFF2-40B4-BE49-F238E27FC236}">
                    <a16:creationId xmlns:a16="http://schemas.microsoft.com/office/drawing/2014/main" id="{A82220F7-5BD1-4898-82F1-27CCA33C306C}"/>
                  </a:ext>
                </a:extLst>
              </xdr:cNvPr>
              <xdr:cNvGrpSpPr/>
            </xdr:nvGrpSpPr>
            <xdr:grpSpPr>
              <a:xfrm>
                <a:off x="6880225" y="38100"/>
                <a:ext cx="2413000" cy="4391027"/>
                <a:chOff x="5983288" y="133350"/>
                <a:chExt cx="2413000" cy="4391027"/>
              </a:xfrm>
            </xdr:grpSpPr>
            <xdr:grpSp>
              <xdr:nvGrpSpPr>
                <xdr:cNvPr id="14" name="Group 13">
                  <a:extLst>
                    <a:ext uri="{FF2B5EF4-FFF2-40B4-BE49-F238E27FC236}">
                      <a16:creationId xmlns:a16="http://schemas.microsoft.com/office/drawing/2014/main" id="{31003B53-C6E5-48CA-82C7-40D5E295E6D7}"/>
                    </a:ext>
                  </a:extLst>
                </xdr:cNvPr>
                <xdr:cNvGrpSpPr/>
              </xdr:nvGrpSpPr>
              <xdr:grpSpPr>
                <a:xfrm>
                  <a:off x="5983288" y="133350"/>
                  <a:ext cx="2413000" cy="4391027"/>
                  <a:chOff x="5364163" y="133350"/>
                  <a:chExt cx="2413000" cy="4391027"/>
                </a:xfrm>
              </xdr:grpSpPr>
              <xdr:grpSp>
                <xdr:nvGrpSpPr>
                  <xdr:cNvPr id="13" name="Group 12">
                    <a:extLst>
                      <a:ext uri="{FF2B5EF4-FFF2-40B4-BE49-F238E27FC236}">
                        <a16:creationId xmlns:a16="http://schemas.microsoft.com/office/drawing/2014/main" id="{84592888-090F-4477-8804-CC5AA4B96B43}"/>
                      </a:ext>
                    </a:extLst>
                  </xdr:cNvPr>
                  <xdr:cNvGrpSpPr/>
                </xdr:nvGrpSpPr>
                <xdr:grpSpPr>
                  <a:xfrm>
                    <a:off x="5364163" y="133350"/>
                    <a:ext cx="2413000" cy="4391027"/>
                    <a:chOff x="5364163" y="133350"/>
                    <a:chExt cx="2413000" cy="4391027"/>
                  </a:xfrm>
                </xdr:grpSpPr>
                <xdr:grpSp>
                  <xdr:nvGrpSpPr>
                    <xdr:cNvPr id="8" name="Group 7">
                      <a:extLst>
                        <a:ext uri="{FF2B5EF4-FFF2-40B4-BE49-F238E27FC236}">
                          <a16:creationId xmlns:a16="http://schemas.microsoft.com/office/drawing/2014/main" id="{2578E026-E098-48F6-93F1-3E6B68BCB076}"/>
                        </a:ext>
                      </a:extLst>
                    </xdr:cNvPr>
                    <xdr:cNvGrpSpPr/>
                  </xdr:nvGrpSpPr>
                  <xdr:grpSpPr>
                    <a:xfrm>
                      <a:off x="5364163" y="133350"/>
                      <a:ext cx="2413000" cy="3086544"/>
                      <a:chOff x="5480050" y="209549"/>
                      <a:chExt cx="2406650" cy="3113532"/>
                    </a:xfrm>
                  </xdr:grpSpPr>
                  <xdr:grpSp>
                    <xdr:nvGrpSpPr>
                      <xdr:cNvPr id="5" name="Group 4">
                        <a:extLst>
                          <a:ext uri="{FF2B5EF4-FFF2-40B4-BE49-F238E27FC236}">
                            <a16:creationId xmlns:a16="http://schemas.microsoft.com/office/drawing/2014/main" id="{DA44D996-DE19-4497-A98D-E87670BDEE3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480050" y="209549"/>
                        <a:ext cx="2406650" cy="3113532"/>
                        <a:chOff x="5397500" y="146049"/>
                        <a:chExt cx="2406650" cy="3113532"/>
                      </a:xfrm>
                    </xdr:grpSpPr>
                    <xdr:pic>
                      <xdr:nvPicPr>
                        <xdr:cNvPr id="3" name="Picture 2">
                          <a:extLst>
                            <a:ext uri="{FF2B5EF4-FFF2-40B4-BE49-F238E27FC236}">
                              <a16:creationId xmlns:a16="http://schemas.microsoft.com/office/drawing/2014/main" id="{D38E4253-019F-40BD-A522-3FA81E32C145}"/>
                            </a:ext>
                          </a:extLst>
                        </xdr:cNvPr>
                        <xdr:cNvPicPr>
                          <a:picLocks noChangeAspect="1" noChangeArrowheads="1"/>
                        </xdr:cNvPicPr>
                      </xdr:nvPicPr>
                      <xdr:blipFill>
                        <a:blip xmlns:r="http://schemas.openxmlformats.org/officeDocument/2006/relationships" r:embed="rId1">
                          <a:extLst>
                            <a:ext uri="{28A0092B-C50C-407E-A947-70E740481C1C}">
                              <a14:useLocalDpi xmlns:a14="http://schemas.microsoft.com/office/drawing/2010/main" val="0"/>
                            </a:ext>
                          </a:extLst>
                        </a:blip>
                        <a:srcRect/>
                        <a:stretch>
                          <a:fillRect/>
                        </a:stretch>
                      </xdr:blipFill>
                      <xdr:spPr bwMode="auto">
                        <a:xfrm>
                          <a:off x="5403850" y="146049"/>
                          <a:ext cx="2400300" cy="3113532"/>
                        </a:xfrm>
                        <a:prstGeom prst="rect">
                          <a:avLst/>
                        </a:prstGeom>
                        <a:noFill/>
                        <a:extLst>
                          <a:ext uri="{909E8E84-426E-40DD-AFC4-6F175D3DCCD1}">
                            <a14:hiddenFill xmlns:a14="http://schemas.microsoft.com/office/drawing/2010/main">
                              <a:solidFill>
                                <a:srgbClr val="FFFFFF"/>
                              </a:solidFill>
                            </a14:hiddenFill>
                          </a:ext>
                        </a:extLst>
                      </xdr:spPr>
                    </xdr:pic>
                    <xdr:sp macro="" textlink="">
                      <xdr:nvSpPr>
                        <xdr:cNvPr id="4" name="Rectangle 3">
                          <a:extLst>
                            <a:ext uri="{FF2B5EF4-FFF2-40B4-BE49-F238E27FC236}">
                              <a16:creationId xmlns:a16="http://schemas.microsoft.com/office/drawing/2014/main" id="{2DC651C2-7121-459D-8333-35F9DCB7011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5397500" y="438150"/>
                          <a:ext cx="755650" cy="273050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US" sz="1100"/>
                        </a:p>
                      </xdr:txBody>
                    </xdr:sp>
                  </xdr:grpSp>
                  <xdr:sp macro="" textlink="">
                    <xdr:nvSpPr>
                      <xdr:cNvPr id="6" name="Rectangle 5">
                        <a:extLst>
                          <a:ext uri="{FF2B5EF4-FFF2-40B4-BE49-F238E27FC236}">
                            <a16:creationId xmlns:a16="http://schemas.microsoft.com/office/drawing/2014/main" id="{B63F7C11-561E-4FB5-BD1F-C1299AEAA274}"/>
                          </a:ext>
                        </a:extLst>
                      </xdr:cNvPr>
                      <xdr:cNvSpPr/>
                    </xdr:nvSpPr>
                    <xdr:spPr>
                      <a:xfrm>
                        <a:off x="6311900" y="1619250"/>
                        <a:ext cx="762000" cy="171450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7" name="Rectangle 6">
                        <a:extLst>
                          <a:ext uri="{FF2B5EF4-FFF2-40B4-BE49-F238E27FC236}">
                            <a16:creationId xmlns:a16="http://schemas.microsoft.com/office/drawing/2014/main" id="{52284687-A14E-44BE-B6C8-24B05DA79A13}"/>
                          </a:ext>
                        </a:extLst>
                      </xdr:cNvPr>
                      <xdr:cNvSpPr/>
                    </xdr:nvSpPr>
                    <xdr:spPr>
                      <a:xfrm>
                        <a:off x="6375400" y="3130550"/>
                        <a:ext cx="762000" cy="171450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pic>
                  <xdr:nvPicPr>
                    <xdr:cNvPr id="9" name="Picture 8">
                      <a:extLst>
                        <a:ext uri="{FF2B5EF4-FFF2-40B4-BE49-F238E27FC236}">
                          <a16:creationId xmlns:a16="http://schemas.microsoft.com/office/drawing/2014/main" id="{EC9F74FF-83E7-497D-A54C-37EC0BD318A3}"/>
                        </a:ext>
                      </a:extLst>
                    </xdr:cNvPr>
                    <xdr:cNvPicPr>
                      <a:picLocks noChangeAspect="1" noChangeArrowheads="1"/>
                    </xdr:cNvPicPr>
                  </xdr:nvPicPr>
                  <xdr:blipFill>
                    <a:blip xmlns:r="http://schemas.openxmlformats.org/officeDocument/2006/relationships" r:embed="rId2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rcRect/>
                    <a:stretch>
                      <a:fillRect/>
                    </a:stretch>
                  </xdr:blipFill>
                  <xdr:spPr bwMode="auto">
                    <a:xfrm>
                      <a:off x="5476875" y="3159125"/>
                      <a:ext cx="2203103" cy="1365252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</xdr:grpSp>
              <xdr:sp macro="" textlink="">
                <xdr:nvSpPr>
                  <xdr:cNvPr id="12" name="Freeform: Shape 11">
                    <a:extLst>
                      <a:ext uri="{FF2B5EF4-FFF2-40B4-BE49-F238E27FC236}">
                        <a16:creationId xmlns:a16="http://schemas.microsoft.com/office/drawing/2014/main" id="{4625F0D6-186F-4919-A024-AF536EC4F867}"/>
                      </a:ext>
                    </a:extLst>
                  </xdr:cNvPr>
                  <xdr:cNvSpPr/>
                </xdr:nvSpPr>
                <xdr:spPr>
                  <a:xfrm>
                    <a:off x="6151561" y="3182932"/>
                    <a:ext cx="879652" cy="254765"/>
                  </a:xfrm>
                  <a:custGeom>
                    <a:avLst/>
                    <a:gdLst>
                      <a:gd name="connsiteX0" fmla="*/ 785815 w 879652"/>
                      <a:gd name="connsiteY0" fmla="*/ 230194 h 254765"/>
                      <a:gd name="connsiteX1" fmla="*/ 2 w 879652"/>
                      <a:gd name="connsiteY1" fmla="*/ 222257 h 254765"/>
                      <a:gd name="connsiteX2" fmla="*/ 777877 w 879652"/>
                      <a:gd name="connsiteY2" fmla="*/ 7 h 254765"/>
                      <a:gd name="connsiteX3" fmla="*/ 785815 w 879652"/>
                      <a:gd name="connsiteY3" fmla="*/ 230194 h 25476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</a:cxnLst>
                    <a:rect l="l" t="t" r="r" b="b"/>
                    <a:pathLst>
                      <a:path w="879652" h="254765">
                        <a:moveTo>
                          <a:pt x="785815" y="230194"/>
                        </a:moveTo>
                        <a:cubicBezTo>
                          <a:pt x="656169" y="267236"/>
                          <a:pt x="1325" y="260622"/>
                          <a:pt x="2" y="222257"/>
                        </a:cubicBezTo>
                        <a:cubicBezTo>
                          <a:pt x="-1321" y="183892"/>
                          <a:pt x="646908" y="-1316"/>
                          <a:pt x="777877" y="7"/>
                        </a:cubicBezTo>
                        <a:cubicBezTo>
                          <a:pt x="908846" y="1330"/>
                          <a:pt x="915461" y="193152"/>
                          <a:pt x="785815" y="230194"/>
                        </a:cubicBezTo>
                        <a:close/>
                      </a:path>
                    </a:pathLst>
                  </a:custGeom>
                  <a:solidFill>
                    <a:schemeClr val="accent3">
                      <a:lumMod val="75000"/>
                    </a:schemeClr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11614822-B95C-458B-B4B1-00895E158F29}"/>
                    </a:ext>
                  </a:extLst>
                </xdr:cNvPr>
                <xdr:cNvSpPr txBox="1"/>
              </xdr:nvSpPr>
              <xdr:spPr>
                <a:xfrm>
                  <a:off x="6027737" y="238126"/>
                  <a:ext cx="754063" cy="30162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Test A</a:t>
                  </a:r>
                </a:p>
                <a:p>
                  <a:endParaRPr lang="en-US" sz="1100"/>
                </a:p>
              </xdr:txBody>
            </xdr:sp>
            <xdr:sp macro="" textlink="">
              <xdr:nvSpPr>
                <xdr:cNvPr id="17" name="TextBox 16">
                  <a:extLst>
                    <a:ext uri="{FF2B5EF4-FFF2-40B4-BE49-F238E27FC236}">
                      <a16:creationId xmlns:a16="http://schemas.microsoft.com/office/drawing/2014/main" id="{9B744B75-F18E-4888-B1FF-55E9CF55CFB9}"/>
                    </a:ext>
                  </a:extLst>
                </xdr:cNvPr>
                <xdr:cNvSpPr txBox="1"/>
              </xdr:nvSpPr>
              <xdr:spPr>
                <a:xfrm>
                  <a:off x="6027737" y="3106738"/>
                  <a:ext cx="754063" cy="30162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Test C</a:t>
                  </a:r>
                </a:p>
                <a:p>
                  <a:endParaRPr lang="en-US" sz="1100"/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53ACAEC9-AF30-49C2-AC2A-EAA87F1AF89C}"/>
                    </a:ext>
                  </a:extLst>
                </xdr:cNvPr>
                <xdr:cNvSpPr txBox="1"/>
              </xdr:nvSpPr>
              <xdr:spPr>
                <a:xfrm>
                  <a:off x="6027737" y="1724026"/>
                  <a:ext cx="754063" cy="30162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US" sz="15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Test B</a:t>
                  </a:r>
                </a:p>
                <a:p>
                  <a:endParaRPr lang="en-US" sz="1100"/>
                </a:p>
              </xdr:txBody>
            </xdr:sp>
          </xdr:grpSp>
          <xdr:sp macro="" textlink="">
            <xdr:nvSpPr>
              <xdr:cNvPr id="34" name="Rectangle 33">
                <a:extLst>
                  <a:ext uri="{FF2B5EF4-FFF2-40B4-BE49-F238E27FC236}">
                    <a16:creationId xmlns:a16="http://schemas.microsoft.com/office/drawing/2014/main" id="{9D2D7822-4135-488C-9208-3876FD3447A1}"/>
                  </a:ext>
                </a:extLst>
              </xdr:cNvPr>
              <xdr:cNvSpPr/>
            </xdr:nvSpPr>
            <xdr:spPr>
              <a:xfrm>
                <a:off x="9024938" y="119063"/>
                <a:ext cx="206376" cy="130175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sp macro="" textlink="">
        <xdr:nvSpPr>
          <xdr:cNvPr id="45" name="Freeform: Shape 44">
            <a:extLst>
              <a:ext uri="{FF2B5EF4-FFF2-40B4-BE49-F238E27FC236}">
                <a16:creationId xmlns:a16="http://schemas.microsoft.com/office/drawing/2014/main" id="{1E58E73A-1337-48FE-9B25-23D4C97C705F}"/>
              </a:ext>
            </a:extLst>
          </xdr:cNvPr>
          <xdr:cNvSpPr/>
        </xdr:nvSpPr>
        <xdr:spPr>
          <a:xfrm rot="10627291">
            <a:off x="8219461" y="1799355"/>
            <a:ext cx="794784" cy="230631"/>
          </a:xfrm>
          <a:custGeom>
            <a:avLst/>
            <a:gdLst>
              <a:gd name="connsiteX0" fmla="*/ 744004 w 812601"/>
              <a:gd name="connsiteY0" fmla="*/ 192914 h 210113"/>
              <a:gd name="connsiteX1" fmla="*/ 147 w 812601"/>
              <a:gd name="connsiteY1" fmla="*/ 192914 h 210113"/>
              <a:gd name="connsiteX2" fmla="*/ 680504 w 812601"/>
              <a:gd name="connsiteY2" fmla="*/ 120343 h 210113"/>
              <a:gd name="connsiteX3" fmla="*/ 771218 w 812601"/>
              <a:gd name="connsiteY3" fmla="*/ 2414 h 210113"/>
              <a:gd name="connsiteX4" fmla="*/ 744004 w 812601"/>
              <a:gd name="connsiteY4" fmla="*/ 192914 h 210113"/>
              <a:gd name="connsiteX0" fmla="*/ 558530 w 785949"/>
              <a:gd name="connsiteY0" fmla="*/ 196966 h 212675"/>
              <a:gd name="connsiteX1" fmla="*/ 673 w 785949"/>
              <a:gd name="connsiteY1" fmla="*/ 191665 h 212675"/>
              <a:gd name="connsiteX2" fmla="*/ 681030 w 785949"/>
              <a:gd name="connsiteY2" fmla="*/ 119094 h 212675"/>
              <a:gd name="connsiteX3" fmla="*/ 771744 w 785949"/>
              <a:gd name="connsiteY3" fmla="*/ 1165 h 212675"/>
              <a:gd name="connsiteX4" fmla="*/ 558530 w 785949"/>
              <a:gd name="connsiteY4" fmla="*/ 196966 h 212675"/>
              <a:gd name="connsiteX0" fmla="*/ 560788 w 779755"/>
              <a:gd name="connsiteY0" fmla="*/ 205369 h 224881"/>
              <a:gd name="connsiteX1" fmla="*/ 2931 w 779755"/>
              <a:gd name="connsiteY1" fmla="*/ 200068 h 224881"/>
              <a:gd name="connsiteX2" fmla="*/ 359825 w 779755"/>
              <a:gd name="connsiteY2" fmla="*/ 47825 h 224881"/>
              <a:gd name="connsiteX3" fmla="*/ 774002 w 779755"/>
              <a:gd name="connsiteY3" fmla="*/ 9568 h 224881"/>
              <a:gd name="connsiteX4" fmla="*/ 560788 w 779755"/>
              <a:gd name="connsiteY4" fmla="*/ 205369 h 224881"/>
              <a:gd name="connsiteX0" fmla="*/ 285204 w 772040"/>
              <a:gd name="connsiteY0" fmla="*/ 195908 h 218877"/>
              <a:gd name="connsiteX1" fmla="*/ 613 w 772040"/>
              <a:gd name="connsiteY1" fmla="*/ 199444 h 218877"/>
              <a:gd name="connsiteX2" fmla="*/ 357507 w 772040"/>
              <a:gd name="connsiteY2" fmla="*/ 47201 h 218877"/>
              <a:gd name="connsiteX3" fmla="*/ 771684 w 772040"/>
              <a:gd name="connsiteY3" fmla="*/ 8944 h 218877"/>
              <a:gd name="connsiteX4" fmla="*/ 285204 w 772040"/>
              <a:gd name="connsiteY4" fmla="*/ 195908 h 218877"/>
              <a:gd name="connsiteX0" fmla="*/ 284900 w 771485"/>
              <a:gd name="connsiteY0" fmla="*/ 208808 h 234022"/>
              <a:gd name="connsiteX1" fmla="*/ 309 w 771485"/>
              <a:gd name="connsiteY1" fmla="*/ 212344 h 234022"/>
              <a:gd name="connsiteX2" fmla="*/ 241666 w 771485"/>
              <a:gd name="connsiteY2" fmla="*/ 25024 h 234022"/>
              <a:gd name="connsiteX3" fmla="*/ 771380 w 771485"/>
              <a:gd name="connsiteY3" fmla="*/ 21844 h 234022"/>
              <a:gd name="connsiteX4" fmla="*/ 284900 w 771485"/>
              <a:gd name="connsiteY4" fmla="*/ 208808 h 234022"/>
              <a:gd name="connsiteX0" fmla="*/ 217927 w 771219"/>
              <a:gd name="connsiteY0" fmla="*/ 174098 h 219727"/>
              <a:gd name="connsiteX1" fmla="*/ 120 w 771219"/>
              <a:gd name="connsiteY1" fmla="*/ 210264 h 219727"/>
              <a:gd name="connsiteX2" fmla="*/ 241477 w 771219"/>
              <a:gd name="connsiteY2" fmla="*/ 22944 h 219727"/>
              <a:gd name="connsiteX3" fmla="*/ 771191 w 771219"/>
              <a:gd name="connsiteY3" fmla="*/ 19764 h 219727"/>
              <a:gd name="connsiteX4" fmla="*/ 217927 w 771219"/>
              <a:gd name="connsiteY4" fmla="*/ 174098 h 219727"/>
              <a:gd name="connsiteX0" fmla="*/ 217950 w 771242"/>
              <a:gd name="connsiteY0" fmla="*/ 174098 h 227165"/>
              <a:gd name="connsiteX1" fmla="*/ 143 w 771242"/>
              <a:gd name="connsiteY1" fmla="*/ 210264 h 227165"/>
              <a:gd name="connsiteX2" fmla="*/ 241500 w 771242"/>
              <a:gd name="connsiteY2" fmla="*/ 22944 h 227165"/>
              <a:gd name="connsiteX3" fmla="*/ 771214 w 771242"/>
              <a:gd name="connsiteY3" fmla="*/ 19764 h 227165"/>
              <a:gd name="connsiteX4" fmla="*/ 217950 w 771242"/>
              <a:gd name="connsiteY4" fmla="*/ 174098 h 227165"/>
              <a:gd name="connsiteX0" fmla="*/ 233275 w 786567"/>
              <a:gd name="connsiteY0" fmla="*/ 174098 h 231908"/>
              <a:gd name="connsiteX1" fmla="*/ 105 w 786567"/>
              <a:gd name="connsiteY1" fmla="*/ 224132 h 231908"/>
              <a:gd name="connsiteX2" fmla="*/ 256825 w 786567"/>
              <a:gd name="connsiteY2" fmla="*/ 22944 h 231908"/>
              <a:gd name="connsiteX3" fmla="*/ 786539 w 786567"/>
              <a:gd name="connsiteY3" fmla="*/ 19764 h 231908"/>
              <a:gd name="connsiteX4" fmla="*/ 233275 w 786567"/>
              <a:gd name="connsiteY4" fmla="*/ 174098 h 231908"/>
              <a:gd name="connsiteX0" fmla="*/ 381107 w 789329"/>
              <a:gd name="connsiteY0" fmla="*/ 83809 h 219972"/>
              <a:gd name="connsiteX1" fmla="*/ 1893 w 789329"/>
              <a:gd name="connsiteY1" fmla="*/ 219223 h 219972"/>
              <a:gd name="connsiteX2" fmla="*/ 258613 w 789329"/>
              <a:gd name="connsiteY2" fmla="*/ 18035 h 219972"/>
              <a:gd name="connsiteX3" fmla="*/ 788327 w 789329"/>
              <a:gd name="connsiteY3" fmla="*/ 14855 h 219972"/>
              <a:gd name="connsiteX4" fmla="*/ 381107 w 789329"/>
              <a:gd name="connsiteY4" fmla="*/ 83809 h 219972"/>
              <a:gd name="connsiteX0" fmla="*/ 387726 w 797666"/>
              <a:gd name="connsiteY0" fmla="*/ 94146 h 230630"/>
              <a:gd name="connsiteX1" fmla="*/ 8512 w 797666"/>
              <a:gd name="connsiteY1" fmla="*/ 229560 h 230630"/>
              <a:gd name="connsiteX2" fmla="*/ 177965 w 797666"/>
              <a:gd name="connsiteY2" fmla="*/ 14233 h 230630"/>
              <a:gd name="connsiteX3" fmla="*/ 794946 w 797666"/>
              <a:gd name="connsiteY3" fmla="*/ 25192 h 230630"/>
              <a:gd name="connsiteX4" fmla="*/ 387726 w 797666"/>
              <a:gd name="connsiteY4" fmla="*/ 94146 h 230630"/>
              <a:gd name="connsiteX0" fmla="*/ 384844 w 794784"/>
              <a:gd name="connsiteY0" fmla="*/ 94146 h 230630"/>
              <a:gd name="connsiteX1" fmla="*/ 5630 w 794784"/>
              <a:gd name="connsiteY1" fmla="*/ 229560 h 230630"/>
              <a:gd name="connsiteX2" fmla="*/ 175083 w 794784"/>
              <a:gd name="connsiteY2" fmla="*/ 14233 h 230630"/>
              <a:gd name="connsiteX3" fmla="*/ 792064 w 794784"/>
              <a:gd name="connsiteY3" fmla="*/ 25192 h 230630"/>
              <a:gd name="connsiteX4" fmla="*/ 384844 w 794784"/>
              <a:gd name="connsiteY4" fmla="*/ 94146 h 2306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94784" h="230630">
                <a:moveTo>
                  <a:pt x="384844" y="94146"/>
                </a:moveTo>
                <a:cubicBezTo>
                  <a:pt x="253772" y="128207"/>
                  <a:pt x="40590" y="242879"/>
                  <a:pt x="5630" y="229560"/>
                </a:cubicBezTo>
                <a:cubicBezTo>
                  <a:pt x="-29330" y="216241"/>
                  <a:pt x="107254" y="102703"/>
                  <a:pt x="175083" y="14233"/>
                </a:cubicBezTo>
                <a:cubicBezTo>
                  <a:pt x="303595" y="-17517"/>
                  <a:pt x="757104" y="11873"/>
                  <a:pt x="792064" y="25192"/>
                </a:cubicBezTo>
                <a:cubicBezTo>
                  <a:pt x="827024" y="38511"/>
                  <a:pt x="515916" y="60085"/>
                  <a:pt x="384844" y="94146"/>
                </a:cubicBezTo>
                <a:close/>
              </a:path>
            </a:pathLst>
          </a:cu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463192</xdr:colOff>
      <xdr:row>2</xdr:row>
      <xdr:rowOff>44717</xdr:rowOff>
    </xdr:from>
    <xdr:to>
      <xdr:col>13</xdr:col>
      <xdr:colOff>229150</xdr:colOff>
      <xdr:row>49</xdr:row>
      <xdr:rowOff>169929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8C0AB6-9869-47FD-9738-1F28681D983C}"/>
            </a:ext>
          </a:extLst>
        </xdr:cNvPr>
        <xdr:cNvSpPr txBox="1"/>
      </xdr:nvSpPr>
      <xdr:spPr>
        <a:xfrm>
          <a:off x="2895868" y="420351"/>
          <a:ext cx="5239479" cy="895260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Power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Train Team,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We know our losses pretty well. We had last team do a full piping system analysis on the viscous losses in the delivery system. Pretty tight, small, curvey pipes so they're pretty big.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Out of these 3 pumps can you get me an analysis on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what's the best option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. We've never had an NPSH issue so I wouldn't worry about it.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If we can get the operating point closer to the BEP that would be great. See if you can get a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K value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, a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L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value, a new diameter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D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, or a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combination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that could achieve this. You can reference the system sheet to make these changes.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I asked the Engineer Design and Fuel System (EDFS) team to give me an estimate cost of a redesign </a:t>
          </a:r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cost per change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. Don't worry about figuring out the system redesign that's on them and they included it into the cost. Here is there estimate.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="1" baseline="0">
              <a:latin typeface="Courier New" panose="02070309020205020404" pitchFamily="49" charset="0"/>
              <a:cs typeface="Courier New" panose="02070309020205020404" pitchFamily="49" charset="0"/>
            </a:rPr>
            <a:t>$8,000 per component or dimension removal/alteration. </a:t>
          </a:r>
        </a:p>
        <a:p>
          <a:endParaRPr lang="en-US" sz="1400" b="1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="0" baseline="0">
              <a:latin typeface="Courier New" panose="02070309020205020404" pitchFamily="49" charset="0"/>
              <a:cs typeface="Courier New" panose="02070309020205020404" pitchFamily="49" charset="0"/>
            </a:rPr>
            <a:t>(EDFS) Has asked for me to beg your team to be reasonable to some degree of what components you're removing or replacing. Just give them a reason they're alwasy complaining about this stuff.  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Project Manager,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Sam Shaw Mohler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P.S.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Please turn this pump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and efficiency</a:t>
          </a:r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 data into equations as well, experimentalist am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I right! Good lord... </a:t>
          </a:r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7722-0990-425A-9082-C1730BC08B08}">
  <dimension ref="A1:R116"/>
  <sheetViews>
    <sheetView tabSelected="1" topLeftCell="A7" zoomScale="70" zoomScaleNormal="70" workbookViewId="0">
      <selection activeCell="K122" sqref="K122"/>
    </sheetView>
  </sheetViews>
  <sheetFormatPr defaultRowHeight="14.5"/>
  <cols>
    <col min="1" max="1" width="15.7265625" bestFit="1" customWidth="1"/>
    <col min="2" max="2" width="12.54296875" bestFit="1" customWidth="1"/>
    <col min="3" max="3" width="17.08984375" bestFit="1" customWidth="1"/>
    <col min="4" max="4" width="23" bestFit="1" customWidth="1"/>
    <col min="5" max="5" width="16.6328125" bestFit="1" customWidth="1"/>
    <col min="6" max="6" width="12.26953125" bestFit="1" customWidth="1"/>
    <col min="7" max="7" width="10.81640625" customWidth="1"/>
    <col min="9" max="9" width="11.6328125" customWidth="1"/>
    <col min="11" max="11" width="10.90625" customWidth="1"/>
    <col min="12" max="12" width="12.26953125" bestFit="1" customWidth="1"/>
    <col min="13" max="13" width="14.6328125" bestFit="1" customWidth="1"/>
    <col min="14" max="14" width="13.08984375" bestFit="1" customWidth="1"/>
    <col min="15" max="15" width="14.453125" bestFit="1" customWidth="1"/>
    <col min="16" max="16" width="18.26953125" bestFit="1" customWidth="1"/>
    <col min="17" max="17" width="18.81640625" bestFit="1" customWidth="1"/>
    <col min="18" max="18" width="10.26953125" customWidth="1"/>
  </cols>
  <sheetData>
    <row r="1" spans="1:18" ht="20" thickBot="1">
      <c r="A1" s="30" t="s">
        <v>17</v>
      </c>
      <c r="B1" s="31"/>
      <c r="C1" s="12" t="s">
        <v>18</v>
      </c>
      <c r="D1" s="12"/>
      <c r="E1" s="13">
        <f>COUNT(A3:A33)</f>
        <v>31</v>
      </c>
      <c r="L1" s="8" t="s">
        <v>14</v>
      </c>
      <c r="M1" s="1"/>
      <c r="N1" s="1"/>
      <c r="O1" s="1"/>
      <c r="P1" s="1"/>
      <c r="Q1" s="1"/>
      <c r="R1" s="1"/>
    </row>
    <row r="2" spans="1:18" ht="16" thickTop="1" thickBot="1">
      <c r="A2" s="14" t="s">
        <v>1</v>
      </c>
      <c r="B2" s="36" t="s">
        <v>22</v>
      </c>
      <c r="C2" s="9" t="s">
        <v>15</v>
      </c>
      <c r="D2" s="10" t="s">
        <v>16</v>
      </c>
      <c r="E2" s="15" t="s">
        <v>41</v>
      </c>
      <c r="F2" s="41"/>
      <c r="G2" s="42"/>
      <c r="L2" s="2" t="s">
        <v>12</v>
      </c>
      <c r="M2" s="3" t="s">
        <v>13</v>
      </c>
      <c r="N2" s="3"/>
      <c r="O2" s="3"/>
      <c r="P2" s="3"/>
      <c r="Q2" s="3" t="s">
        <v>0</v>
      </c>
      <c r="R2" s="3"/>
    </row>
    <row r="3" spans="1:18" ht="15.5" thickTop="1">
      <c r="A3" s="46">
        <v>75</v>
      </c>
      <c r="B3" s="38" t="s">
        <v>29</v>
      </c>
      <c r="C3" s="37">
        <v>74</v>
      </c>
      <c r="D3" s="11"/>
      <c r="E3" s="43">
        <v>28.964749277906975</v>
      </c>
      <c r="L3" s="5" t="s">
        <v>2</v>
      </c>
      <c r="M3" s="5" t="s">
        <v>3</v>
      </c>
      <c r="N3" s="5" t="s">
        <v>4</v>
      </c>
      <c r="O3" s="4" t="s">
        <v>5</v>
      </c>
      <c r="P3" s="4" t="s">
        <v>7</v>
      </c>
      <c r="Q3" s="5" t="s">
        <v>9</v>
      </c>
      <c r="R3" s="4" t="s">
        <v>10</v>
      </c>
    </row>
    <row r="4" spans="1:18" ht="15.5" thickBot="1">
      <c r="A4" s="46">
        <v>63</v>
      </c>
      <c r="B4" s="38" t="s">
        <v>27</v>
      </c>
      <c r="C4" s="37">
        <v>65</v>
      </c>
      <c r="D4" s="11"/>
      <c r="E4" s="43">
        <v>0.46871711653315556</v>
      </c>
      <c r="L4" s="6"/>
      <c r="M4" s="6"/>
      <c r="N4" s="6"/>
      <c r="O4" s="4" t="s">
        <v>6</v>
      </c>
      <c r="P4" s="4" t="s">
        <v>8</v>
      </c>
      <c r="Q4" s="6"/>
      <c r="R4" s="4" t="s">
        <v>11</v>
      </c>
    </row>
    <row r="5" spans="1:18" ht="15">
      <c r="A5" s="46">
        <v>70</v>
      </c>
      <c r="B5" s="38" t="s">
        <v>29</v>
      </c>
      <c r="C5" s="37">
        <v>66</v>
      </c>
      <c r="D5" s="11"/>
      <c r="E5" s="43">
        <v>26.711712273102176</v>
      </c>
      <c r="L5" s="7">
        <v>10</v>
      </c>
      <c r="M5" s="7">
        <v>0.34539999999999998</v>
      </c>
      <c r="N5" s="7">
        <v>4.0009999999999997E-2</v>
      </c>
      <c r="O5" s="7">
        <v>16.54</v>
      </c>
      <c r="P5" s="7">
        <v>1.6539999999999999E-2</v>
      </c>
      <c r="Q5" s="7">
        <v>1.3169999999999999</v>
      </c>
      <c r="R5" s="7">
        <v>12.24</v>
      </c>
    </row>
    <row r="6" spans="1:18" ht="15">
      <c r="A6" s="46">
        <v>66</v>
      </c>
      <c r="B6" s="38" t="s">
        <v>29</v>
      </c>
      <c r="C6" s="37">
        <v>59</v>
      </c>
      <c r="D6" s="11"/>
      <c r="E6" s="43">
        <v>22.842541600172598</v>
      </c>
      <c r="L6" s="7">
        <v>20</v>
      </c>
      <c r="M6" s="7">
        <v>0.35120000000000001</v>
      </c>
      <c r="N6" s="7">
        <v>4.0680000000000001E-2</v>
      </c>
      <c r="O6" s="7">
        <v>16.82</v>
      </c>
      <c r="P6" s="7">
        <v>1.6820000000000002E-2</v>
      </c>
      <c r="Q6" s="7">
        <v>1.3680000000000001</v>
      </c>
      <c r="R6" s="7">
        <v>12.71</v>
      </c>
    </row>
    <row r="7" spans="1:18" ht="15">
      <c r="A7" s="46">
        <v>82</v>
      </c>
      <c r="B7" s="38" t="s">
        <v>28</v>
      </c>
      <c r="C7" s="37">
        <v>26</v>
      </c>
      <c r="D7" s="11"/>
      <c r="E7" s="43">
        <v>7.1976631568620215</v>
      </c>
      <c r="L7" s="7">
        <v>30</v>
      </c>
      <c r="M7" s="7">
        <v>0.35699999999999998</v>
      </c>
      <c r="N7" s="7">
        <v>4.1349999999999998E-2</v>
      </c>
      <c r="O7" s="7">
        <v>17.100000000000001</v>
      </c>
      <c r="P7" s="7">
        <v>1.7100000000000001E-2</v>
      </c>
      <c r="Q7" s="7">
        <v>1.42</v>
      </c>
      <c r="R7" s="7">
        <v>13.19</v>
      </c>
    </row>
    <row r="8" spans="1:18" ht="15">
      <c r="A8" s="46">
        <v>78</v>
      </c>
      <c r="B8" s="38" t="s">
        <v>28</v>
      </c>
      <c r="C8" s="37">
        <v>47</v>
      </c>
      <c r="D8" s="11"/>
      <c r="E8" s="43">
        <v>8.4720415842390899</v>
      </c>
      <c r="L8" s="7">
        <v>40</v>
      </c>
      <c r="M8" s="7">
        <v>0.36280000000000001</v>
      </c>
      <c r="N8" s="7">
        <v>4.2020000000000002E-2</v>
      </c>
      <c r="O8" s="7">
        <v>17.37</v>
      </c>
      <c r="P8" s="7">
        <v>1.737E-2</v>
      </c>
      <c r="Q8" s="7">
        <v>1.472</v>
      </c>
      <c r="R8" s="7">
        <v>13.67</v>
      </c>
    </row>
    <row r="9" spans="1:18" ht="15">
      <c r="A9" s="46">
        <v>74</v>
      </c>
      <c r="B9" s="38" t="s">
        <v>28</v>
      </c>
      <c r="C9" s="37">
        <v>12</v>
      </c>
      <c r="D9" s="11"/>
      <c r="E9" s="43">
        <v>8.1921953502410112</v>
      </c>
      <c r="L9" s="7">
        <v>50</v>
      </c>
      <c r="M9" s="7">
        <v>0.36849999999999999</v>
      </c>
      <c r="N9" s="7">
        <v>4.2680000000000003E-2</v>
      </c>
      <c r="O9" s="7">
        <v>17.64</v>
      </c>
      <c r="P9" s="7">
        <v>1.7639999999999999E-2</v>
      </c>
      <c r="Q9" s="7">
        <v>1.524</v>
      </c>
      <c r="R9" s="7">
        <v>14.16</v>
      </c>
    </row>
    <row r="10" spans="1:18" ht="15">
      <c r="A10" s="46">
        <v>80</v>
      </c>
      <c r="B10" s="38" t="s">
        <v>28</v>
      </c>
      <c r="C10" s="37">
        <v>67</v>
      </c>
      <c r="D10" s="11"/>
      <c r="E10" s="43">
        <v>6.2197777912457894</v>
      </c>
      <c r="L10" s="7">
        <v>60</v>
      </c>
      <c r="M10" s="7">
        <v>0.37409999999999999</v>
      </c>
      <c r="N10" s="7">
        <v>4.333E-2</v>
      </c>
      <c r="O10" s="7">
        <v>17.91</v>
      </c>
      <c r="P10" s="7">
        <v>1.7909999999999999E-2</v>
      </c>
      <c r="Q10" s="7">
        <v>1.5780000000000001</v>
      </c>
      <c r="R10" s="7">
        <v>14.66</v>
      </c>
    </row>
    <row r="11" spans="1:18" ht="15">
      <c r="A11" s="46">
        <v>60</v>
      </c>
      <c r="B11" s="38" t="s">
        <v>28</v>
      </c>
      <c r="C11" s="37">
        <v>34</v>
      </c>
      <c r="D11" s="11"/>
      <c r="E11" s="43">
        <v>5.6872802113159873</v>
      </c>
      <c r="L11" s="7">
        <v>70</v>
      </c>
      <c r="M11" s="7">
        <v>0.37969999999999998</v>
      </c>
      <c r="N11" s="7">
        <v>4.3979999999999998E-2</v>
      </c>
      <c r="O11" s="7">
        <v>18.18</v>
      </c>
      <c r="P11" s="7">
        <v>1.8180000000000002E-2</v>
      </c>
      <c r="Q11" s="7">
        <v>1.6319999999999999</v>
      </c>
      <c r="R11" s="7">
        <v>15.16</v>
      </c>
    </row>
    <row r="12" spans="1:18" ht="15">
      <c r="A12" s="46">
        <v>85</v>
      </c>
      <c r="B12" s="38" t="s">
        <v>27</v>
      </c>
      <c r="C12" s="37">
        <v>11</v>
      </c>
      <c r="D12" s="11"/>
      <c r="E12" s="43">
        <v>0.76514175940197648</v>
      </c>
      <c r="L12" s="7">
        <v>80</v>
      </c>
      <c r="M12" s="7">
        <v>0.38519999999999999</v>
      </c>
      <c r="N12" s="7">
        <v>4.462E-2</v>
      </c>
      <c r="O12" s="7">
        <v>18.45</v>
      </c>
      <c r="P12" s="7">
        <v>1.8450000000000001E-2</v>
      </c>
      <c r="Q12" s="7">
        <v>1.6870000000000001</v>
      </c>
      <c r="R12" s="7">
        <v>15.67</v>
      </c>
    </row>
    <row r="13" spans="1:18" ht="15">
      <c r="A13" s="46">
        <v>67</v>
      </c>
      <c r="B13" s="38" t="s">
        <v>27</v>
      </c>
      <c r="C13" s="37">
        <v>12</v>
      </c>
      <c r="D13" s="11"/>
      <c r="E13" s="43">
        <v>0.49200414334092135</v>
      </c>
    </row>
    <row r="14" spans="1:18" ht="15.5" thickBot="1">
      <c r="A14" s="46">
        <v>72</v>
      </c>
      <c r="B14" s="38" t="s">
        <v>27</v>
      </c>
      <c r="C14" s="37">
        <v>76</v>
      </c>
      <c r="D14" s="11"/>
      <c r="E14" s="43">
        <v>0.47794653305129592</v>
      </c>
    </row>
    <row r="15" spans="1:18" ht="15.5" thickBot="1">
      <c r="A15" s="46">
        <v>84</v>
      </c>
      <c r="B15" s="38" t="s">
        <v>30</v>
      </c>
      <c r="C15" s="37">
        <v>25</v>
      </c>
      <c r="D15" s="11"/>
      <c r="E15" s="43">
        <v>4.9092516445540966</v>
      </c>
      <c r="L15" s="21" t="s">
        <v>21</v>
      </c>
      <c r="M15" s="22"/>
      <c r="N15" s="22"/>
      <c r="O15" s="22"/>
      <c r="P15" s="23"/>
    </row>
    <row r="16" spans="1:18" ht="15.5" thickBot="1">
      <c r="A16" s="46">
        <v>85</v>
      </c>
      <c r="B16" s="38" t="s">
        <v>30</v>
      </c>
      <c r="C16" s="37">
        <v>69</v>
      </c>
      <c r="D16" s="11"/>
      <c r="E16" s="43">
        <v>5.3438616654924225</v>
      </c>
      <c r="L16" s="24" t="s">
        <v>22</v>
      </c>
      <c r="M16" s="19" t="s">
        <v>23</v>
      </c>
      <c r="N16" s="19" t="s">
        <v>24</v>
      </c>
      <c r="O16" s="19" t="s">
        <v>25</v>
      </c>
      <c r="P16" s="25" t="s">
        <v>26</v>
      </c>
      <c r="Q16" s="48"/>
    </row>
    <row r="17" spans="1:16" ht="15" customHeight="1" thickTop="1">
      <c r="A17" s="46">
        <v>61</v>
      </c>
      <c r="B17" s="38" t="s">
        <v>27</v>
      </c>
      <c r="C17" s="37">
        <v>50</v>
      </c>
      <c r="D17" s="11"/>
      <c r="E17" s="43">
        <v>0.41296555574320837</v>
      </c>
      <c r="L17" s="32" t="s">
        <v>27</v>
      </c>
      <c r="M17" s="11">
        <v>0.3</v>
      </c>
      <c r="N17" s="11">
        <v>0.2</v>
      </c>
      <c r="O17" s="11">
        <v>1</v>
      </c>
      <c r="P17" s="26">
        <v>1.1999999999999999E-3</v>
      </c>
    </row>
    <row r="18" spans="1:16" ht="14.5" customHeight="1">
      <c r="A18" s="46">
        <v>83</v>
      </c>
      <c r="B18" s="38" t="s">
        <v>30</v>
      </c>
      <c r="C18" s="37">
        <v>41</v>
      </c>
      <c r="D18" s="11"/>
      <c r="E18" s="43">
        <v>5.3530603686799862</v>
      </c>
      <c r="L18" s="32" t="s">
        <v>30</v>
      </c>
      <c r="M18" s="11">
        <v>0.75</v>
      </c>
      <c r="N18" s="11">
        <v>0.55000000000000004</v>
      </c>
      <c r="O18" s="11">
        <v>3</v>
      </c>
      <c r="P18" s="26">
        <v>3.2000000000000002E-3</v>
      </c>
    </row>
    <row r="19" spans="1:16" ht="14.5" customHeight="1">
      <c r="A19" s="46">
        <v>61</v>
      </c>
      <c r="B19" s="38" t="s">
        <v>29</v>
      </c>
      <c r="C19" s="37">
        <v>72</v>
      </c>
      <c r="D19" s="11"/>
      <c r="E19" s="43">
        <v>14.011096725741099</v>
      </c>
      <c r="L19" s="32" t="s">
        <v>28</v>
      </c>
      <c r="M19" s="11">
        <v>1</v>
      </c>
      <c r="N19" s="11">
        <v>0.75</v>
      </c>
      <c r="O19" s="11">
        <v>4</v>
      </c>
      <c r="P19" s="26">
        <v>1.3999999999999999E-6</v>
      </c>
    </row>
    <row r="20" spans="1:16" ht="14.5" customHeight="1">
      <c r="A20" s="46">
        <v>65</v>
      </c>
      <c r="B20" s="38" t="s">
        <v>27</v>
      </c>
      <c r="C20" s="37">
        <v>60</v>
      </c>
      <c r="D20" s="11"/>
      <c r="E20" s="43">
        <v>0.43013622160524689</v>
      </c>
      <c r="L20" s="33" t="s">
        <v>29</v>
      </c>
      <c r="M20" s="18">
        <v>1.9</v>
      </c>
      <c r="N20" s="18">
        <v>1.5</v>
      </c>
      <c r="O20" s="18">
        <v>10</v>
      </c>
      <c r="P20" s="27">
        <v>4.0000000000000001E-3</v>
      </c>
    </row>
    <row r="21" spans="1:16" ht="14.5" customHeight="1">
      <c r="A21" s="46">
        <v>71</v>
      </c>
      <c r="B21" s="38" t="s">
        <v>27</v>
      </c>
      <c r="C21" s="37">
        <v>54</v>
      </c>
      <c r="D21" s="11"/>
      <c r="E21" s="43">
        <v>0.45635816089137204</v>
      </c>
      <c r="L21" s="34" t="s">
        <v>31</v>
      </c>
      <c r="M21" s="17">
        <v>0.25</v>
      </c>
      <c r="N21" s="17">
        <v>0.2</v>
      </c>
      <c r="O21" s="17">
        <v>1</v>
      </c>
      <c r="P21" s="28">
        <v>1.3999999999999999E-4</v>
      </c>
    </row>
    <row r="22" spans="1:16" ht="14.5" customHeight="1">
      <c r="A22" s="46">
        <v>84</v>
      </c>
      <c r="B22" s="38" t="s">
        <v>30</v>
      </c>
      <c r="C22" s="37">
        <v>31</v>
      </c>
      <c r="D22" s="11"/>
      <c r="E22" s="43">
        <v>4.6978869683053857</v>
      </c>
      <c r="L22" s="32" t="s">
        <v>33</v>
      </c>
      <c r="M22" s="11">
        <v>1</v>
      </c>
      <c r="N22" s="20">
        <v>0.75</v>
      </c>
      <c r="O22" s="20">
        <v>4</v>
      </c>
      <c r="P22" s="26">
        <v>3.2000000000000003E-4</v>
      </c>
    </row>
    <row r="23" spans="1:16" ht="14.5" customHeight="1">
      <c r="A23" s="46">
        <v>71</v>
      </c>
      <c r="B23" s="38" t="s">
        <v>30</v>
      </c>
      <c r="C23" s="37">
        <v>14</v>
      </c>
      <c r="D23" s="11"/>
      <c r="E23" s="43">
        <v>3.7476440180570876</v>
      </c>
      <c r="L23" s="32" t="s">
        <v>34</v>
      </c>
      <c r="M23" s="11">
        <v>3</v>
      </c>
      <c r="N23" s="20">
        <v>2</v>
      </c>
      <c r="O23" s="20">
        <v>6</v>
      </c>
      <c r="P23" s="26">
        <v>2.3000000000000001E-4</v>
      </c>
    </row>
    <row r="24" spans="1:16" ht="14.5" customHeight="1">
      <c r="A24" s="46">
        <v>61</v>
      </c>
      <c r="B24" s="38" t="s">
        <v>30</v>
      </c>
      <c r="C24" s="37">
        <v>19</v>
      </c>
      <c r="D24" s="11"/>
      <c r="E24" s="43">
        <v>2.6817949555327201</v>
      </c>
      <c r="L24" s="32" t="s">
        <v>32</v>
      </c>
      <c r="M24" s="11">
        <v>4</v>
      </c>
      <c r="N24" s="20">
        <v>3</v>
      </c>
      <c r="O24" s="20">
        <v>8</v>
      </c>
      <c r="P24" s="26">
        <v>1.23E-3</v>
      </c>
    </row>
    <row r="25" spans="1:16" ht="14.5" customHeight="1">
      <c r="A25" s="46">
        <v>72</v>
      </c>
      <c r="B25" s="38" t="s">
        <v>28</v>
      </c>
      <c r="C25" s="37">
        <v>17</v>
      </c>
      <c r="D25" s="11"/>
      <c r="E25" s="43">
        <v>7.0482010526350765</v>
      </c>
      <c r="L25" s="33" t="s">
        <v>35</v>
      </c>
      <c r="M25" s="18">
        <v>0.3</v>
      </c>
      <c r="N25" s="18">
        <v>0.24</v>
      </c>
      <c r="O25" s="18">
        <v>1</v>
      </c>
      <c r="P25" s="27">
        <v>3.1999999999999999E-5</v>
      </c>
    </row>
    <row r="26" spans="1:16" ht="14.5" customHeight="1">
      <c r="A26" s="46">
        <v>62</v>
      </c>
      <c r="B26" s="38" t="s">
        <v>30</v>
      </c>
      <c r="C26" s="37">
        <v>39</v>
      </c>
      <c r="D26" s="11"/>
      <c r="E26" s="43">
        <v>3.5108732037099788</v>
      </c>
      <c r="L26" s="34" t="s">
        <v>36</v>
      </c>
      <c r="M26" s="17">
        <v>0.25</v>
      </c>
      <c r="N26" s="17">
        <v>0.21</v>
      </c>
      <c r="O26" s="17">
        <v>1</v>
      </c>
      <c r="P26" s="28">
        <v>3.2000000000000002E-3</v>
      </c>
    </row>
    <row r="27" spans="1:16" ht="14.5" customHeight="1">
      <c r="A27" s="46">
        <v>77</v>
      </c>
      <c r="B27" s="38" t="s">
        <v>30</v>
      </c>
      <c r="C27" s="37">
        <v>17</v>
      </c>
      <c r="D27" s="11"/>
      <c r="E27" s="43">
        <v>3.832723579997257</v>
      </c>
      <c r="L27" s="32" t="s">
        <v>37</v>
      </c>
      <c r="M27" s="11">
        <v>1.5</v>
      </c>
      <c r="N27" s="20">
        <v>1.2</v>
      </c>
      <c r="O27" s="20">
        <v>2</v>
      </c>
      <c r="P27" s="26">
        <v>1.34E-3</v>
      </c>
    </row>
    <row r="28" spans="1:16" ht="14.5" customHeight="1">
      <c r="A28" s="46">
        <v>67</v>
      </c>
      <c r="B28" s="38" t="s">
        <v>29</v>
      </c>
      <c r="C28" s="37">
        <v>19</v>
      </c>
      <c r="D28" s="11"/>
      <c r="E28" s="43">
        <v>29.232825001307901</v>
      </c>
      <c r="L28" s="32" t="s">
        <v>38</v>
      </c>
      <c r="M28" s="11">
        <v>1</v>
      </c>
      <c r="N28" s="20">
        <v>0.86</v>
      </c>
      <c r="O28" s="20">
        <v>3</v>
      </c>
      <c r="P28" s="26">
        <v>4.2999999999999999E-4</v>
      </c>
    </row>
    <row r="29" spans="1:16" ht="14.5" customHeight="1">
      <c r="A29" s="46">
        <v>68</v>
      </c>
      <c r="B29" s="38" t="s">
        <v>28</v>
      </c>
      <c r="C29" s="37">
        <v>17</v>
      </c>
      <c r="D29" s="11"/>
      <c r="E29" s="43">
        <v>6.8878148496630107</v>
      </c>
      <c r="L29" s="32" t="s">
        <v>39</v>
      </c>
      <c r="M29" s="11">
        <v>4</v>
      </c>
      <c r="N29" s="20">
        <v>3.2</v>
      </c>
      <c r="O29" s="20">
        <v>5</v>
      </c>
      <c r="P29" s="26">
        <v>6.4999999999999997E-4</v>
      </c>
    </row>
    <row r="30" spans="1:16" ht="15" customHeight="1" thickBot="1">
      <c r="A30" s="46">
        <v>71</v>
      </c>
      <c r="B30" s="38" t="s">
        <v>27</v>
      </c>
      <c r="C30" s="37">
        <v>70</v>
      </c>
      <c r="D30" s="11"/>
      <c r="E30" s="43">
        <v>0.47243304100135908</v>
      </c>
      <c r="L30" s="35" t="s">
        <v>40</v>
      </c>
      <c r="M30" s="16">
        <v>3</v>
      </c>
      <c r="N30" s="16">
        <v>4.2</v>
      </c>
      <c r="O30" s="16">
        <v>6</v>
      </c>
      <c r="P30" s="29">
        <v>7.2999999999999999E-5</v>
      </c>
    </row>
    <row r="31" spans="1:16" ht="15">
      <c r="A31" s="46">
        <v>83</v>
      </c>
      <c r="B31" s="38" t="s">
        <v>28</v>
      </c>
      <c r="C31" s="37">
        <v>78</v>
      </c>
      <c r="D31" s="11"/>
      <c r="E31" s="43">
        <v>10.268816922282202</v>
      </c>
    </row>
    <row r="32" spans="1:16" ht="15">
      <c r="A32" s="46">
        <v>74</v>
      </c>
      <c r="B32" s="38" t="s">
        <v>30</v>
      </c>
      <c r="C32" s="37">
        <v>25</v>
      </c>
      <c r="D32" s="11"/>
      <c r="E32" s="43">
        <v>4.4379479807301259</v>
      </c>
    </row>
    <row r="33" spans="1:5" ht="15.5" thickBot="1">
      <c r="A33" s="46">
        <v>64</v>
      </c>
      <c r="B33" s="38" t="s">
        <v>30</v>
      </c>
      <c r="C33" s="37">
        <v>16</v>
      </c>
      <c r="D33" s="16"/>
      <c r="E33" s="43">
        <v>3.7222064342743981</v>
      </c>
    </row>
    <row r="34" spans="1:5" ht="19">
      <c r="A34" s="30" t="s">
        <v>19</v>
      </c>
      <c r="B34" s="31"/>
      <c r="C34" s="12" t="s">
        <v>18</v>
      </c>
      <c r="D34" s="12"/>
      <c r="E34" s="13">
        <f>COUNT(A36:A69)</f>
        <v>34</v>
      </c>
    </row>
    <row r="35" spans="1:5" ht="15.5" thickBot="1">
      <c r="A35" s="14" t="s">
        <v>1</v>
      </c>
      <c r="B35" s="36" t="s">
        <v>22</v>
      </c>
      <c r="C35" s="9" t="s">
        <v>15</v>
      </c>
      <c r="D35" s="10" t="s">
        <v>16</v>
      </c>
      <c r="E35" s="15" t="s">
        <v>41</v>
      </c>
    </row>
    <row r="36" spans="1:5" ht="15.5" thickTop="1">
      <c r="A36" s="46">
        <v>70</v>
      </c>
      <c r="B36" s="38" t="s">
        <v>34</v>
      </c>
      <c r="C36" s="37">
        <v>56</v>
      </c>
      <c r="D36" s="11"/>
      <c r="E36" s="43">
        <v>59.1683718592963</v>
      </c>
    </row>
    <row r="37" spans="1:5" ht="15">
      <c r="A37" s="46">
        <v>76</v>
      </c>
      <c r="B37" s="38" t="s">
        <v>35</v>
      </c>
      <c r="C37" s="37">
        <v>49</v>
      </c>
      <c r="D37" s="11"/>
      <c r="E37" s="43">
        <v>1.190402802446789</v>
      </c>
    </row>
    <row r="38" spans="1:5" ht="15">
      <c r="A38" s="46">
        <v>68</v>
      </c>
      <c r="B38" s="38" t="s">
        <v>31</v>
      </c>
      <c r="C38" s="37">
        <v>67</v>
      </c>
      <c r="D38" s="11"/>
      <c r="E38" s="43">
        <v>0.58701337180629298</v>
      </c>
    </row>
    <row r="39" spans="1:5" ht="15">
      <c r="A39" s="46">
        <v>83</v>
      </c>
      <c r="B39" s="38" t="s">
        <v>33</v>
      </c>
      <c r="C39" s="37">
        <v>25</v>
      </c>
      <c r="D39" s="11"/>
      <c r="E39" s="43">
        <v>14.176220862268162</v>
      </c>
    </row>
    <row r="40" spans="1:5" ht="15">
      <c r="A40" s="46">
        <v>74</v>
      </c>
      <c r="B40" s="38" t="s">
        <v>33</v>
      </c>
      <c r="C40" s="37">
        <v>53</v>
      </c>
      <c r="D40" s="11"/>
      <c r="E40" s="43">
        <v>10.984704789978339</v>
      </c>
    </row>
    <row r="41" spans="1:5" ht="15">
      <c r="A41" s="46">
        <v>66</v>
      </c>
      <c r="B41" s="38" t="s">
        <v>35</v>
      </c>
      <c r="C41" s="37">
        <v>65</v>
      </c>
      <c r="D41" s="11"/>
      <c r="E41" s="43">
        <v>0.76358655683393284</v>
      </c>
    </row>
    <row r="42" spans="1:5" ht="15">
      <c r="A42" s="46">
        <v>83</v>
      </c>
      <c r="B42" s="38" t="s">
        <v>33</v>
      </c>
      <c r="C42" s="37">
        <v>76</v>
      </c>
      <c r="D42" s="11"/>
      <c r="E42" s="43">
        <v>11.000583774819509</v>
      </c>
    </row>
    <row r="43" spans="1:5" ht="15">
      <c r="A43" s="46">
        <v>84</v>
      </c>
      <c r="B43" s="38" t="s">
        <v>32</v>
      </c>
      <c r="C43" s="37">
        <v>48</v>
      </c>
      <c r="D43" s="11"/>
      <c r="E43" s="43">
        <v>169.8535627328109</v>
      </c>
    </row>
    <row r="44" spans="1:5" ht="15">
      <c r="A44" s="46">
        <v>76</v>
      </c>
      <c r="B44" s="38" t="s">
        <v>34</v>
      </c>
      <c r="C44" s="37">
        <v>79</v>
      </c>
      <c r="D44" s="11"/>
      <c r="E44" s="43">
        <v>84.029048245087992</v>
      </c>
    </row>
    <row r="45" spans="1:5" ht="15">
      <c r="A45" s="46">
        <v>84</v>
      </c>
      <c r="B45" s="38" t="s">
        <v>34</v>
      </c>
      <c r="C45" s="37">
        <v>51</v>
      </c>
      <c r="D45" s="11"/>
      <c r="E45" s="43">
        <v>103.04989031841225</v>
      </c>
    </row>
    <row r="46" spans="1:5" ht="15">
      <c r="A46" s="46">
        <v>66</v>
      </c>
      <c r="B46" s="38" t="s">
        <v>34</v>
      </c>
      <c r="C46" s="37">
        <v>40</v>
      </c>
      <c r="D46" s="11"/>
      <c r="E46" s="43">
        <v>63.424933712492653</v>
      </c>
    </row>
    <row r="47" spans="1:5" ht="15">
      <c r="A47" s="46">
        <v>71</v>
      </c>
      <c r="B47" s="38" t="s">
        <v>31</v>
      </c>
      <c r="C47" s="37">
        <v>60</v>
      </c>
      <c r="D47" s="11"/>
      <c r="E47" s="43">
        <v>0.69507290124173227</v>
      </c>
    </row>
    <row r="48" spans="1:5" ht="15">
      <c r="A48" s="46">
        <v>69</v>
      </c>
      <c r="B48" s="38" t="s">
        <v>33</v>
      </c>
      <c r="C48" s="37">
        <v>51</v>
      </c>
      <c r="D48" s="11"/>
      <c r="E48" s="43">
        <v>8.7552621066054499</v>
      </c>
    </row>
    <row r="49" spans="1:5" ht="15">
      <c r="A49" s="46">
        <v>73</v>
      </c>
      <c r="B49" s="38" t="s">
        <v>33</v>
      </c>
      <c r="C49" s="37">
        <v>74</v>
      </c>
      <c r="D49" s="11"/>
      <c r="E49" s="43">
        <v>9.2615462968296107</v>
      </c>
    </row>
    <row r="50" spans="1:5" ht="15">
      <c r="A50" s="46">
        <v>66</v>
      </c>
      <c r="B50" s="38" t="s">
        <v>34</v>
      </c>
      <c r="C50" s="37">
        <v>32</v>
      </c>
      <c r="D50" s="11"/>
      <c r="E50" s="43">
        <v>62.9940198842284</v>
      </c>
    </row>
    <row r="51" spans="1:5" ht="15">
      <c r="A51" s="46">
        <v>75</v>
      </c>
      <c r="B51" s="38" t="s">
        <v>32</v>
      </c>
      <c r="C51" s="37">
        <v>48</v>
      </c>
      <c r="D51" s="11"/>
      <c r="E51" s="43">
        <v>171.2825522345465</v>
      </c>
    </row>
    <row r="52" spans="1:5" ht="15">
      <c r="A52" s="46">
        <v>73</v>
      </c>
      <c r="B52" s="38" t="s">
        <v>32</v>
      </c>
      <c r="C52" s="37">
        <v>67</v>
      </c>
      <c r="D52" s="11"/>
      <c r="E52" s="43">
        <v>161.94228082901401</v>
      </c>
    </row>
    <row r="53" spans="1:5" ht="15">
      <c r="A53" s="46">
        <v>79</v>
      </c>
      <c r="B53" s="38" t="s">
        <v>31</v>
      </c>
      <c r="C53" s="37">
        <v>17</v>
      </c>
      <c r="D53" s="11"/>
      <c r="E53" s="43">
        <v>0.68912164890450811</v>
      </c>
    </row>
    <row r="54" spans="1:5" ht="15">
      <c r="A54" s="46">
        <v>65</v>
      </c>
      <c r="B54" s="38" t="s">
        <v>32</v>
      </c>
      <c r="C54" s="37">
        <v>75</v>
      </c>
      <c r="D54" s="11"/>
      <c r="E54" s="43">
        <v>112.82654900048932</v>
      </c>
    </row>
    <row r="55" spans="1:5" ht="15">
      <c r="A55" s="46">
        <v>72</v>
      </c>
      <c r="B55" s="38" t="s">
        <v>32</v>
      </c>
      <c r="C55" s="37">
        <v>76</v>
      </c>
      <c r="D55" s="11"/>
      <c r="E55" s="43">
        <v>156.71339424219164</v>
      </c>
    </row>
    <row r="56" spans="1:5" ht="15">
      <c r="A56" s="46">
        <v>78</v>
      </c>
      <c r="B56" s="38" t="s">
        <v>35</v>
      </c>
      <c r="C56" s="37">
        <v>49</v>
      </c>
      <c r="D56" s="11"/>
      <c r="E56" s="43">
        <v>1.0010632592112452</v>
      </c>
    </row>
    <row r="57" spans="1:5" ht="15">
      <c r="A57" s="46">
        <v>75</v>
      </c>
      <c r="B57" s="38" t="s">
        <v>33</v>
      </c>
      <c r="C57" s="37">
        <v>25</v>
      </c>
      <c r="D57" s="11"/>
      <c r="E57" s="43">
        <v>10.90611496982433</v>
      </c>
    </row>
    <row r="58" spans="1:5" ht="15">
      <c r="A58" s="46">
        <v>77</v>
      </c>
      <c r="B58" s="38" t="s">
        <v>31</v>
      </c>
      <c r="C58" s="37">
        <v>66</v>
      </c>
      <c r="D58" s="11"/>
      <c r="E58" s="43">
        <v>0.73956481637338367</v>
      </c>
    </row>
    <row r="59" spans="1:5" ht="15">
      <c r="A59" s="46">
        <v>67</v>
      </c>
      <c r="B59" s="38" t="s">
        <v>31</v>
      </c>
      <c r="C59" s="37">
        <v>40</v>
      </c>
      <c r="D59" s="11"/>
      <c r="E59" s="43">
        <v>0.48143348460333901</v>
      </c>
    </row>
    <row r="60" spans="1:5" ht="15">
      <c r="A60" s="46">
        <v>77</v>
      </c>
      <c r="B60" s="38" t="s">
        <v>31</v>
      </c>
      <c r="C60" s="37">
        <v>28</v>
      </c>
      <c r="D60" s="11"/>
      <c r="E60" s="43">
        <v>0.54957288268766313</v>
      </c>
    </row>
    <row r="61" spans="1:5" ht="15">
      <c r="A61" s="46">
        <v>85</v>
      </c>
      <c r="B61" s="38" t="s">
        <v>34</v>
      </c>
      <c r="C61" s="37">
        <v>50</v>
      </c>
      <c r="D61" s="11"/>
      <c r="E61" s="43">
        <v>120.64107543129336</v>
      </c>
    </row>
    <row r="62" spans="1:5" ht="15">
      <c r="A62" s="46">
        <v>67</v>
      </c>
      <c r="B62" s="38" t="s">
        <v>33</v>
      </c>
      <c r="C62" s="37">
        <v>19</v>
      </c>
      <c r="D62" s="11"/>
      <c r="E62" s="43">
        <v>10.368949937873365</v>
      </c>
    </row>
    <row r="63" spans="1:5" ht="15">
      <c r="A63" s="46">
        <v>68</v>
      </c>
      <c r="B63" s="38" t="s">
        <v>32</v>
      </c>
      <c r="C63" s="37">
        <v>62</v>
      </c>
      <c r="D63" s="11"/>
      <c r="E63" s="43">
        <v>136.48369167364189</v>
      </c>
    </row>
    <row r="64" spans="1:5" ht="15">
      <c r="A64" s="46">
        <v>67</v>
      </c>
      <c r="B64" s="38" t="s">
        <v>31</v>
      </c>
      <c r="C64" s="37">
        <v>59</v>
      </c>
      <c r="D64" s="11"/>
      <c r="E64" s="43">
        <v>0.51527095619316654</v>
      </c>
    </row>
    <row r="65" spans="1:7" ht="15">
      <c r="A65" s="46">
        <v>65</v>
      </c>
      <c r="B65" s="38" t="s">
        <v>32</v>
      </c>
      <c r="C65" s="37">
        <v>21</v>
      </c>
      <c r="D65" s="11"/>
      <c r="E65" s="43">
        <v>133.45854471967337</v>
      </c>
    </row>
    <row r="66" spans="1:7" ht="15">
      <c r="A66" s="46">
        <v>81</v>
      </c>
      <c r="B66" s="38" t="s">
        <v>34</v>
      </c>
      <c r="C66" s="37">
        <v>74</v>
      </c>
      <c r="D66" s="11"/>
      <c r="E66" s="43">
        <v>116.34220944330447</v>
      </c>
    </row>
    <row r="67" spans="1:7" ht="15">
      <c r="A67" s="46">
        <v>66</v>
      </c>
      <c r="B67" s="38" t="s">
        <v>32</v>
      </c>
      <c r="C67" s="37">
        <v>19</v>
      </c>
      <c r="D67" s="11"/>
      <c r="E67" s="43">
        <v>128.44648870391876</v>
      </c>
    </row>
    <row r="68" spans="1:7" ht="15">
      <c r="A68" s="46">
        <v>80</v>
      </c>
      <c r="B68" s="38" t="s">
        <v>31</v>
      </c>
      <c r="C68" s="37">
        <v>26</v>
      </c>
      <c r="D68" s="11"/>
      <c r="E68" s="43">
        <v>0.84475806197663017</v>
      </c>
    </row>
    <row r="69" spans="1:7" ht="15">
      <c r="A69" s="46">
        <v>70</v>
      </c>
      <c r="B69" s="38" t="s">
        <v>31</v>
      </c>
      <c r="C69" s="37">
        <v>20</v>
      </c>
      <c r="D69" s="11"/>
      <c r="E69" s="43">
        <v>0.60696870894209953</v>
      </c>
    </row>
    <row r="70" spans="1:7" ht="15.5" thickBot="1">
      <c r="A70" s="46">
        <v>70</v>
      </c>
      <c r="B70" s="38" t="s">
        <v>35</v>
      </c>
      <c r="C70" s="37">
        <v>31</v>
      </c>
      <c r="D70" s="11"/>
      <c r="E70" s="43">
        <v>0.72066752234100973</v>
      </c>
    </row>
    <row r="71" spans="1:7" ht="19">
      <c r="A71" s="30" t="s">
        <v>20</v>
      </c>
      <c r="B71" s="31"/>
      <c r="C71" s="12" t="s">
        <v>18</v>
      </c>
      <c r="D71" s="12"/>
      <c r="E71" s="13">
        <f>COUNT(A73:A116)</f>
        <v>44</v>
      </c>
      <c r="G71" s="39"/>
    </row>
    <row r="72" spans="1:7" ht="15.5" thickBot="1">
      <c r="A72" s="14" t="s">
        <v>1</v>
      </c>
      <c r="B72" s="36" t="s">
        <v>22</v>
      </c>
      <c r="C72" s="9" t="s">
        <v>15</v>
      </c>
      <c r="D72" s="10" t="s">
        <v>16</v>
      </c>
      <c r="E72" s="15" t="s">
        <v>41</v>
      </c>
      <c r="G72" s="39"/>
    </row>
    <row r="73" spans="1:7" ht="15.5" thickTop="1">
      <c r="A73" s="46">
        <v>65</v>
      </c>
      <c r="B73" s="38" t="s">
        <v>38</v>
      </c>
      <c r="C73" s="37">
        <v>65</v>
      </c>
      <c r="D73" s="11"/>
      <c r="E73" s="43">
        <v>5.8297583816213754</v>
      </c>
      <c r="G73" s="39"/>
    </row>
    <row r="74" spans="1:7" ht="15">
      <c r="A74" s="46">
        <v>76</v>
      </c>
      <c r="B74" s="38" t="s">
        <v>39</v>
      </c>
      <c r="C74" s="37">
        <v>60</v>
      </c>
      <c r="D74" s="11"/>
      <c r="E74" s="43">
        <v>151.67375213886532</v>
      </c>
      <c r="G74" s="39"/>
    </row>
    <row r="75" spans="1:7" ht="15">
      <c r="A75" s="46">
        <v>77</v>
      </c>
      <c r="B75" s="38" t="s">
        <v>37</v>
      </c>
      <c r="C75" s="37">
        <v>64</v>
      </c>
      <c r="D75" s="11"/>
      <c r="E75" s="43">
        <v>17.207621505457283</v>
      </c>
      <c r="G75" s="39"/>
    </row>
    <row r="76" spans="1:7" ht="15">
      <c r="A76" s="46">
        <v>66</v>
      </c>
      <c r="B76" s="38" t="s">
        <v>38</v>
      </c>
      <c r="C76" s="37">
        <v>55</v>
      </c>
      <c r="D76" s="11"/>
      <c r="E76" s="43">
        <v>7.9863487939521303</v>
      </c>
      <c r="G76" s="39"/>
    </row>
    <row r="77" spans="1:7" ht="15">
      <c r="A77" s="46">
        <v>79</v>
      </c>
      <c r="B77" s="38" t="s">
        <v>37</v>
      </c>
      <c r="C77" s="37">
        <v>32</v>
      </c>
      <c r="D77" s="11"/>
      <c r="E77" s="43">
        <v>23.26692496747048</v>
      </c>
      <c r="G77" s="39"/>
    </row>
    <row r="78" spans="1:7" ht="15">
      <c r="A78" s="46">
        <v>65</v>
      </c>
      <c r="B78" s="38" t="s">
        <v>36</v>
      </c>
      <c r="C78" s="37">
        <v>22</v>
      </c>
      <c r="D78" s="11"/>
      <c r="E78" s="43">
        <v>0.46796115628839413</v>
      </c>
      <c r="G78" s="39"/>
    </row>
    <row r="79" spans="1:7" ht="15">
      <c r="A79" s="46">
        <v>67</v>
      </c>
      <c r="B79" s="38" t="s">
        <v>39</v>
      </c>
      <c r="C79" s="37">
        <v>72</v>
      </c>
      <c r="D79" s="11"/>
      <c r="E79" s="43">
        <v>104.02698147207703</v>
      </c>
      <c r="G79" s="39"/>
    </row>
    <row r="80" spans="1:7" ht="15">
      <c r="A80" s="46">
        <v>66</v>
      </c>
      <c r="B80" s="38" t="s">
        <v>40</v>
      </c>
      <c r="C80" s="37">
        <v>52</v>
      </c>
      <c r="D80" s="11"/>
      <c r="E80" s="43">
        <v>90.967420127516931</v>
      </c>
      <c r="G80" s="39"/>
    </row>
    <row r="81" spans="1:7" ht="15">
      <c r="A81" s="46">
        <v>75</v>
      </c>
      <c r="B81" s="38" t="s">
        <v>39</v>
      </c>
      <c r="C81" s="37">
        <v>78</v>
      </c>
      <c r="D81" s="11"/>
      <c r="E81" s="43">
        <v>138.72124150334079</v>
      </c>
      <c r="G81" s="39"/>
    </row>
    <row r="82" spans="1:7" ht="15">
      <c r="A82" s="46">
        <v>72</v>
      </c>
      <c r="B82" s="38" t="s">
        <v>36</v>
      </c>
      <c r="C82" s="37">
        <v>55</v>
      </c>
      <c r="D82" s="11"/>
      <c r="E82" s="43">
        <v>0.58125949818878164</v>
      </c>
      <c r="G82" s="39"/>
    </row>
    <row r="83" spans="1:7" ht="15">
      <c r="A83" s="46">
        <v>69</v>
      </c>
      <c r="B83" s="38" t="s">
        <v>36</v>
      </c>
      <c r="C83" s="37">
        <v>66</v>
      </c>
      <c r="D83" s="11"/>
      <c r="E83" s="43">
        <v>0.41065318079348645</v>
      </c>
      <c r="G83" s="39"/>
    </row>
    <row r="84" spans="1:7" ht="15">
      <c r="A84" s="46">
        <v>70</v>
      </c>
      <c r="B84" s="38" t="s">
        <v>38</v>
      </c>
      <c r="C84" s="37">
        <v>13</v>
      </c>
      <c r="D84" s="11"/>
      <c r="E84" s="43">
        <v>8.4442549018313748</v>
      </c>
      <c r="G84" s="39"/>
    </row>
    <row r="85" spans="1:7" ht="15">
      <c r="A85" s="46">
        <v>80</v>
      </c>
      <c r="B85" s="38" t="s">
        <v>39</v>
      </c>
      <c r="C85" s="37">
        <v>11</v>
      </c>
      <c r="D85" s="11"/>
      <c r="E85" s="43">
        <v>117.0248065027706</v>
      </c>
      <c r="G85" s="39"/>
    </row>
    <row r="86" spans="1:7" ht="15">
      <c r="A86" s="46">
        <v>70</v>
      </c>
      <c r="B86" s="38" t="s">
        <v>38</v>
      </c>
      <c r="C86" s="37">
        <v>59</v>
      </c>
      <c r="D86" s="11"/>
      <c r="E86" s="43">
        <v>6.5853952142209211</v>
      </c>
      <c r="G86" s="39"/>
    </row>
    <row r="87" spans="1:7" ht="15">
      <c r="A87" s="46">
        <v>79</v>
      </c>
      <c r="B87" s="38" t="s">
        <v>39</v>
      </c>
      <c r="C87" s="37">
        <v>17</v>
      </c>
      <c r="D87" s="11"/>
      <c r="E87" s="43">
        <v>108.21956448161707</v>
      </c>
      <c r="G87" s="39"/>
    </row>
    <row r="88" spans="1:7" ht="15">
      <c r="A88" s="46">
        <v>70</v>
      </c>
      <c r="B88" s="38" t="s">
        <v>38</v>
      </c>
      <c r="C88" s="37">
        <v>56</v>
      </c>
      <c r="D88" s="11"/>
      <c r="E88" s="43">
        <v>9.4298026855280206</v>
      </c>
      <c r="G88" s="39"/>
    </row>
    <row r="89" spans="1:7" ht="15">
      <c r="A89" s="46">
        <v>69</v>
      </c>
      <c r="B89" s="38" t="s">
        <v>40</v>
      </c>
      <c r="C89" s="37">
        <v>10</v>
      </c>
      <c r="D89" s="11"/>
      <c r="E89" s="43">
        <v>108.02395320109096</v>
      </c>
      <c r="G89" s="39"/>
    </row>
    <row r="90" spans="1:7" ht="15">
      <c r="A90" s="46">
        <v>71</v>
      </c>
      <c r="B90" s="38" t="s">
        <v>38</v>
      </c>
      <c r="C90" s="37">
        <v>48</v>
      </c>
      <c r="D90" s="11"/>
      <c r="E90" s="43">
        <v>6.4984309506284434</v>
      </c>
      <c r="G90" s="39"/>
    </row>
    <row r="91" spans="1:7" ht="15">
      <c r="A91" s="46">
        <v>71</v>
      </c>
      <c r="B91" s="38" t="s">
        <v>38</v>
      </c>
      <c r="C91" s="37">
        <v>52</v>
      </c>
      <c r="D91" s="11"/>
      <c r="E91" s="43">
        <v>5.8326914213601322</v>
      </c>
      <c r="G91" s="39"/>
    </row>
    <row r="92" spans="1:7" ht="15">
      <c r="A92" s="46">
        <v>74</v>
      </c>
      <c r="B92" s="38" t="s">
        <v>38</v>
      </c>
      <c r="C92" s="37">
        <v>42</v>
      </c>
      <c r="D92" s="11"/>
      <c r="E92" s="43">
        <v>8.9385291272629992</v>
      </c>
      <c r="G92" s="39"/>
    </row>
    <row r="93" spans="1:7" ht="15">
      <c r="A93" s="46">
        <v>78</v>
      </c>
      <c r="B93" s="38" t="s">
        <v>37</v>
      </c>
      <c r="C93" s="37">
        <v>36</v>
      </c>
      <c r="D93" s="11"/>
      <c r="E93" s="43">
        <v>18.627019262792903</v>
      </c>
      <c r="G93" s="39"/>
    </row>
    <row r="94" spans="1:7" ht="15">
      <c r="A94" s="46">
        <v>71</v>
      </c>
      <c r="B94" s="38" t="s">
        <v>36</v>
      </c>
      <c r="C94" s="37">
        <v>40</v>
      </c>
      <c r="D94" s="11"/>
      <c r="E94" s="43">
        <v>0.42065801610382997</v>
      </c>
      <c r="G94" s="39"/>
    </row>
    <row r="95" spans="1:7" ht="15">
      <c r="A95" s="46">
        <v>71</v>
      </c>
      <c r="B95" s="38" t="s">
        <v>38</v>
      </c>
      <c r="C95" s="37">
        <v>67</v>
      </c>
      <c r="D95" s="11"/>
      <c r="E95" s="43">
        <v>5.5250962407659063</v>
      </c>
      <c r="G95" s="39"/>
    </row>
    <row r="96" spans="1:7" ht="15">
      <c r="A96" s="46">
        <v>73</v>
      </c>
      <c r="B96" s="38" t="s">
        <v>40</v>
      </c>
      <c r="C96" s="37">
        <v>30</v>
      </c>
      <c r="D96" s="11"/>
      <c r="E96" s="43">
        <v>120.0061223072189</v>
      </c>
      <c r="G96" s="39"/>
    </row>
    <row r="97" spans="1:7" ht="15">
      <c r="A97" s="46">
        <v>66</v>
      </c>
      <c r="B97" s="38" t="s">
        <v>39</v>
      </c>
      <c r="C97" s="37">
        <v>49</v>
      </c>
      <c r="D97" s="11"/>
      <c r="E97" s="43">
        <v>80.490188364121167</v>
      </c>
      <c r="G97" s="39"/>
    </row>
    <row r="98" spans="1:7" ht="15">
      <c r="A98" s="46">
        <v>67</v>
      </c>
      <c r="B98" s="38" t="s">
        <v>36</v>
      </c>
      <c r="C98" s="37">
        <v>31</v>
      </c>
      <c r="D98" s="11"/>
      <c r="E98" s="43">
        <v>0.35264600641075716</v>
      </c>
      <c r="G98" s="39"/>
    </row>
    <row r="99" spans="1:7" ht="15">
      <c r="A99" s="46">
        <v>71</v>
      </c>
      <c r="B99" s="38" t="s">
        <v>40</v>
      </c>
      <c r="C99" s="37">
        <v>14</v>
      </c>
      <c r="D99" s="11"/>
      <c r="E99" s="43">
        <v>120.37645218833399</v>
      </c>
      <c r="G99" s="39"/>
    </row>
    <row r="100" spans="1:7" ht="15">
      <c r="A100" s="46">
        <v>73</v>
      </c>
      <c r="B100" s="38" t="s">
        <v>38</v>
      </c>
      <c r="C100" s="37">
        <v>63</v>
      </c>
      <c r="D100" s="11"/>
      <c r="E100" s="43">
        <v>7.736476792976573</v>
      </c>
      <c r="G100" s="39"/>
    </row>
    <row r="101" spans="1:7" ht="15">
      <c r="A101" s="46">
        <v>73</v>
      </c>
      <c r="B101" s="38" t="s">
        <v>39</v>
      </c>
      <c r="C101" s="37">
        <v>30</v>
      </c>
      <c r="D101" s="11"/>
      <c r="E101" s="43">
        <v>92.638832168927522</v>
      </c>
      <c r="G101" s="39"/>
    </row>
    <row r="102" spans="1:7" ht="15">
      <c r="A102" s="46">
        <v>74</v>
      </c>
      <c r="B102" s="38" t="s">
        <v>39</v>
      </c>
      <c r="C102" s="37">
        <v>19</v>
      </c>
      <c r="D102" s="11"/>
      <c r="E102" s="43">
        <v>98.323575754628337</v>
      </c>
      <c r="G102" s="39"/>
    </row>
    <row r="103" spans="1:7" ht="15">
      <c r="A103" s="46">
        <v>76</v>
      </c>
      <c r="B103" s="38" t="s">
        <v>37</v>
      </c>
      <c r="C103" s="37">
        <v>80</v>
      </c>
      <c r="D103" s="11"/>
      <c r="E103" s="43">
        <v>19.233005477887151</v>
      </c>
      <c r="G103" s="39"/>
    </row>
    <row r="104" spans="1:7" ht="15">
      <c r="A104" s="46">
        <v>70</v>
      </c>
      <c r="B104" s="38" t="s">
        <v>40</v>
      </c>
      <c r="C104" s="37">
        <v>47</v>
      </c>
      <c r="D104" s="11"/>
      <c r="E104" s="43">
        <v>97.570851506141778</v>
      </c>
      <c r="G104" s="39"/>
    </row>
    <row r="105" spans="1:7" ht="15">
      <c r="A105" s="46">
        <v>78</v>
      </c>
      <c r="B105" s="38" t="s">
        <v>38</v>
      </c>
      <c r="C105" s="37">
        <v>63</v>
      </c>
      <c r="D105" s="11"/>
      <c r="E105" s="43">
        <v>8.5203664657139164</v>
      </c>
      <c r="G105" s="39"/>
    </row>
    <row r="106" spans="1:7" ht="15">
      <c r="A106" s="46">
        <v>65</v>
      </c>
      <c r="B106" s="38" t="s">
        <v>36</v>
      </c>
      <c r="C106" s="37">
        <v>47</v>
      </c>
      <c r="D106" s="11"/>
      <c r="E106" s="43">
        <v>0.3345230335544313</v>
      </c>
      <c r="G106" s="39"/>
    </row>
    <row r="107" spans="1:7" ht="15">
      <c r="A107" s="46">
        <v>69</v>
      </c>
      <c r="B107" s="38" t="s">
        <v>40</v>
      </c>
      <c r="C107" s="37">
        <v>57</v>
      </c>
      <c r="D107" s="11"/>
      <c r="E107" s="43">
        <v>103.05526415228159</v>
      </c>
      <c r="G107" s="39"/>
    </row>
    <row r="108" spans="1:7" ht="15">
      <c r="A108" s="46">
        <v>73</v>
      </c>
      <c r="B108" s="38" t="s">
        <v>40</v>
      </c>
      <c r="C108" s="37">
        <v>62</v>
      </c>
      <c r="D108" s="11"/>
      <c r="E108" s="43">
        <v>124.55730770436114</v>
      </c>
      <c r="G108" s="39"/>
    </row>
    <row r="109" spans="1:7" ht="15">
      <c r="A109" s="46">
        <v>71</v>
      </c>
      <c r="B109" s="38" t="s">
        <v>37</v>
      </c>
      <c r="C109" s="37">
        <v>24</v>
      </c>
      <c r="D109" s="11"/>
      <c r="E109" s="43">
        <v>18.318249868210671</v>
      </c>
      <c r="G109" s="39"/>
    </row>
    <row r="110" spans="1:7" ht="15">
      <c r="A110" s="46">
        <v>79</v>
      </c>
      <c r="B110" s="38" t="s">
        <v>39</v>
      </c>
      <c r="C110" s="37">
        <v>61</v>
      </c>
      <c r="D110" s="11"/>
      <c r="E110" s="43">
        <v>138.45030552538867</v>
      </c>
      <c r="G110" s="39"/>
    </row>
    <row r="111" spans="1:7" ht="15">
      <c r="A111" s="46">
        <v>73</v>
      </c>
      <c r="B111" s="38" t="s">
        <v>39</v>
      </c>
      <c r="C111" s="37">
        <v>22</v>
      </c>
      <c r="D111" s="11"/>
      <c r="E111" s="43">
        <v>112.48007093160972</v>
      </c>
      <c r="G111" s="39"/>
    </row>
    <row r="112" spans="1:7" ht="15">
      <c r="A112" s="46">
        <v>71</v>
      </c>
      <c r="B112" s="38" t="s">
        <v>37</v>
      </c>
      <c r="C112" s="37">
        <v>13</v>
      </c>
      <c r="D112" s="11"/>
      <c r="E112" s="43">
        <v>17.675653634892171</v>
      </c>
      <c r="G112" s="39"/>
    </row>
    <row r="113" spans="1:7" ht="15">
      <c r="A113" s="46">
        <v>80</v>
      </c>
      <c r="B113" s="38" t="s">
        <v>37</v>
      </c>
      <c r="C113" s="37">
        <v>47</v>
      </c>
      <c r="D113" s="11"/>
      <c r="E113" s="43">
        <v>19.874583408922657</v>
      </c>
      <c r="G113" s="39"/>
    </row>
    <row r="114" spans="1:7" ht="15">
      <c r="A114" s="46">
        <v>65</v>
      </c>
      <c r="B114" s="38" t="s">
        <v>39</v>
      </c>
      <c r="C114" s="37">
        <v>47</v>
      </c>
      <c r="D114" s="11"/>
      <c r="E114" s="43">
        <v>119.13407039471652</v>
      </c>
      <c r="G114" s="39"/>
    </row>
    <row r="115" spans="1:7" ht="15">
      <c r="A115" s="46">
        <v>79</v>
      </c>
      <c r="B115" s="38" t="s">
        <v>36</v>
      </c>
      <c r="C115" s="37">
        <v>54</v>
      </c>
      <c r="D115" s="11"/>
      <c r="E115" s="43">
        <v>0.69686025488537195</v>
      </c>
      <c r="G115" s="39"/>
    </row>
    <row r="116" spans="1:7" ht="15.5" thickBot="1">
      <c r="A116" s="47">
        <v>75</v>
      </c>
      <c r="B116" s="40" t="s">
        <v>36</v>
      </c>
      <c r="C116" s="45">
        <v>56</v>
      </c>
      <c r="D116" s="16"/>
      <c r="E116" s="44">
        <v>0.5293032108467508</v>
      </c>
      <c r="G116" s="39"/>
    </row>
  </sheetData>
  <mergeCells count="13">
    <mergeCell ref="A34:B34"/>
    <mergeCell ref="A71:B71"/>
    <mergeCell ref="C34:D34"/>
    <mergeCell ref="C71:D71"/>
    <mergeCell ref="L15:P15"/>
    <mergeCell ref="Q3:Q4"/>
    <mergeCell ref="N3:N4"/>
    <mergeCell ref="M3:M4"/>
    <mergeCell ref="L3:L4"/>
    <mergeCell ref="Q2:R2"/>
    <mergeCell ref="M2:P2"/>
    <mergeCell ref="C1:D1"/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521F-BAF1-4BD8-A8C0-680B76C08FBF}">
  <dimension ref="A1"/>
  <sheetViews>
    <sheetView topLeftCell="A18" zoomScale="71" zoomScaleNormal="71" workbookViewId="0"/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 Tunnel Experiments</vt:lpstr>
      <vt:lpstr>Fuel Line System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2020-04-27T20:56:02Z</dcterms:created>
  <dcterms:modified xsi:type="dcterms:W3CDTF">2020-04-28T03:50:06Z</dcterms:modified>
</cp:coreProperties>
</file>