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franses/Documents/Work/Research/Manuscripts and Abstracts/2019-08_LIN28B_PDAC/2019-10_reformat/Nat Comm May 2020 provisional accept/"/>
    </mc:Choice>
  </mc:AlternateContent>
  <xr:revisionPtr revIDLastSave="0" documentId="13_ncr:1_{630AB834-3F10-AE49-BB42-22C88C7273A5}" xr6:coauthVersionLast="45" xr6:coauthVersionMax="45" xr10:uidLastSave="{00000000-0000-0000-0000-000000000000}"/>
  <bookViews>
    <workbookView xWindow="2520" yWindow="1100" windowWidth="27640" windowHeight="16940" xr2:uid="{0A8C4A4D-8A2A-2E40-BE84-F1FBBE8997BB}"/>
  </bookViews>
  <sheets>
    <sheet name="Table 1" sheetId="38" r:id="rId1"/>
    <sheet name="Table 2" sheetId="39" r:id="rId2"/>
    <sheet name="Table S1" sheetId="45" r:id="rId3"/>
    <sheet name="Table S2" sheetId="44" r:id="rId4"/>
    <sheet name="Table S3" sheetId="43" r:id="rId5"/>
    <sheet name="Table S4" sheetId="42" r:id="rId6"/>
    <sheet name="Table S5" sheetId="41" r:id="rId7"/>
    <sheet name="Table S6" sheetId="40" r:id="rId8"/>
    <sheet name="Fig. 1B, S2ABC, S5, 2D" sheetId="2" r:id="rId9"/>
    <sheet name="Fig. S1A, S1B" sheetId="4" r:id="rId10"/>
    <sheet name="Fig. S1D, Fig. 2C" sheetId="6" r:id="rId11"/>
    <sheet name="Fig. S1E" sheetId="5" r:id="rId12"/>
    <sheet name="Fig. S3B" sheetId="10" r:id="rId13"/>
    <sheet name="Fig. 3A" sheetId="11" r:id="rId14"/>
    <sheet name="Fig. 3B" sheetId="12" r:id="rId15"/>
    <sheet name="Fig. 3C" sheetId="13" r:id="rId16"/>
    <sheet name="Fig. 3D" sheetId="14" r:id="rId17"/>
    <sheet name="Fig. 3E" sheetId="15" r:id="rId18"/>
    <sheet name="Fig. 3F" sheetId="16" r:id="rId19"/>
    <sheet name="Fig. 3G" sheetId="17" r:id="rId20"/>
    <sheet name="Fig. 3H" sheetId="19" r:id="rId21"/>
    <sheet name="Fig. 4B" sheetId="26" r:id="rId22"/>
    <sheet name="Fig. 4C" sheetId="22" r:id="rId23"/>
    <sheet name="Fig. 5B" sheetId="27" r:id="rId24"/>
    <sheet name="Fig. 5C" sheetId="28" r:id="rId25"/>
    <sheet name="Fig. 5D" sheetId="29" r:id="rId26"/>
    <sheet name="Fig. 5E" sheetId="30" r:id="rId27"/>
    <sheet name="Fig. 5G" sheetId="31" r:id="rId28"/>
    <sheet name="Fig. S8B" sheetId="20" r:id="rId29"/>
    <sheet name="Fig. S8C" sheetId="18" r:id="rId30"/>
    <sheet name="Fig. S8E" sheetId="21" r:id="rId31"/>
    <sheet name="Fig. S10A" sheetId="23" r:id="rId32"/>
    <sheet name="Fig. S10B" sheetId="36" r:id="rId33"/>
    <sheet name="Fig. S11A" sheetId="37" r:id="rId34"/>
    <sheet name="Fig. S11B" sheetId="32" r:id="rId35"/>
    <sheet name="Fig. S11C" sheetId="33" r:id="rId36"/>
    <sheet name="Fig. S11D" sheetId="34" r:id="rId37"/>
    <sheet name="Fig. S11E" sheetId="35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5" i="33" l="1"/>
  <c r="F35" i="33"/>
  <c r="E35" i="33"/>
  <c r="E36" i="33" s="1"/>
  <c r="D35" i="33"/>
  <c r="C35" i="33"/>
  <c r="B35" i="33"/>
  <c r="G28" i="33"/>
  <c r="F28" i="33"/>
  <c r="E28" i="33"/>
  <c r="E29" i="33" s="1"/>
  <c r="D28" i="33"/>
  <c r="C28" i="33"/>
  <c r="B28" i="33"/>
  <c r="B29" i="33" s="1"/>
  <c r="G21" i="33"/>
  <c r="F21" i="33"/>
  <c r="E21" i="33"/>
  <c r="D21" i="33"/>
  <c r="C21" i="33"/>
  <c r="B21" i="33"/>
  <c r="G14" i="33"/>
  <c r="F14" i="33"/>
  <c r="E14" i="33"/>
  <c r="D14" i="33"/>
  <c r="C14" i="33"/>
  <c r="B14" i="33"/>
  <c r="B15" i="33" s="1"/>
  <c r="F16" i="33" s="1"/>
  <c r="G6" i="33"/>
  <c r="F6" i="33"/>
  <c r="E6" i="33"/>
  <c r="E7" i="33" s="1"/>
  <c r="D6" i="33"/>
  <c r="C6" i="33"/>
  <c r="B6" i="33"/>
  <c r="B7" i="33" s="1"/>
  <c r="C16" i="33" l="1"/>
  <c r="B16" i="33"/>
  <c r="D16" i="33"/>
  <c r="E16" i="33"/>
  <c r="D30" i="33"/>
  <c r="F8" i="33"/>
  <c r="E8" i="33"/>
  <c r="G8" i="33"/>
  <c r="C8" i="33"/>
  <c r="D8" i="33"/>
  <c r="C30" i="33"/>
  <c r="C37" i="33"/>
  <c r="D37" i="33"/>
  <c r="F37" i="33"/>
  <c r="B17" i="33"/>
  <c r="F30" i="33"/>
  <c r="G30" i="33"/>
  <c r="B36" i="33"/>
  <c r="B37" i="33" s="1"/>
  <c r="G16" i="33"/>
  <c r="E22" i="33"/>
  <c r="B30" i="33"/>
  <c r="B8" i="33"/>
  <c r="E30" i="33"/>
  <c r="E15" i="33"/>
  <c r="B22" i="33"/>
  <c r="E23" i="33" s="1"/>
  <c r="B9" i="33" l="1"/>
  <c r="B31" i="33"/>
  <c r="G37" i="33"/>
  <c r="C23" i="33"/>
  <c r="D23" i="33"/>
  <c r="F23" i="33"/>
  <c r="G23" i="33"/>
  <c r="E37" i="33"/>
  <c r="B38" i="33" s="1"/>
  <c r="B23" i="33"/>
  <c r="B24" i="33" s="1"/>
  <c r="G11" i="26" l="1"/>
  <c r="V67" i="12" l="1"/>
  <c r="V66" i="12"/>
  <c r="V65" i="12"/>
  <c r="V64" i="12"/>
  <c r="V63" i="12"/>
  <c r="V62" i="12"/>
  <c r="V61" i="12"/>
  <c r="V60" i="12"/>
  <c r="T67" i="12"/>
  <c r="T66" i="12"/>
  <c r="T65" i="12"/>
  <c r="T64" i="12"/>
  <c r="T63" i="12"/>
  <c r="T62" i="12"/>
  <c r="T61" i="12"/>
  <c r="T60" i="12"/>
  <c r="R67" i="12"/>
  <c r="R66" i="12"/>
  <c r="R65" i="12"/>
  <c r="R64" i="12"/>
  <c r="R63" i="12"/>
  <c r="R62" i="12"/>
  <c r="R61" i="12"/>
  <c r="R60" i="12"/>
  <c r="P67" i="12"/>
  <c r="P66" i="12"/>
  <c r="P65" i="12"/>
  <c r="P64" i="12"/>
  <c r="P63" i="12"/>
  <c r="P62" i="12"/>
  <c r="P61" i="12"/>
  <c r="P60" i="12"/>
  <c r="N67" i="12"/>
  <c r="N66" i="12"/>
  <c r="N65" i="12"/>
  <c r="N64" i="12"/>
  <c r="N63" i="12"/>
  <c r="N62" i="12"/>
  <c r="N61" i="12"/>
  <c r="N60" i="12"/>
  <c r="L67" i="12"/>
  <c r="L66" i="12"/>
  <c r="L65" i="12"/>
  <c r="L64" i="12"/>
  <c r="L63" i="12"/>
  <c r="L62" i="12"/>
  <c r="L61" i="12"/>
  <c r="L60" i="12"/>
  <c r="J67" i="12"/>
  <c r="J66" i="12"/>
  <c r="J65" i="12"/>
  <c r="J64" i="12"/>
  <c r="J63" i="12"/>
  <c r="J62" i="12"/>
  <c r="J61" i="12"/>
  <c r="J60" i="12"/>
  <c r="H67" i="12"/>
  <c r="H66" i="12"/>
  <c r="H65" i="12"/>
  <c r="H64" i="12"/>
  <c r="H63" i="12"/>
  <c r="H62" i="12"/>
  <c r="H61" i="12"/>
  <c r="H60" i="12"/>
  <c r="F67" i="12"/>
  <c r="F66" i="12"/>
  <c r="F65" i="12"/>
  <c r="F64" i="12"/>
  <c r="F63" i="12"/>
  <c r="F62" i="12"/>
  <c r="F61" i="12"/>
  <c r="F60" i="12"/>
  <c r="D60" i="12"/>
  <c r="D67" i="12"/>
  <c r="D66" i="12"/>
  <c r="D65" i="12"/>
  <c r="D64" i="12"/>
  <c r="D63" i="12"/>
  <c r="D62" i="12"/>
  <c r="D61" i="12"/>
  <c r="B61" i="12"/>
  <c r="B62" i="12"/>
  <c r="B63" i="12"/>
  <c r="B64" i="12"/>
  <c r="B65" i="12"/>
  <c r="B66" i="12"/>
  <c r="B67" i="12"/>
  <c r="B60" i="12"/>
  <c r="D36" i="12"/>
  <c r="I13" i="35" l="1"/>
  <c r="H13" i="35"/>
  <c r="H8" i="35"/>
  <c r="G13" i="35"/>
  <c r="F13" i="35"/>
  <c r="F8" i="35"/>
  <c r="G2" i="35"/>
  <c r="G8" i="35"/>
  <c r="F2" i="35"/>
  <c r="E11" i="27" l="1"/>
  <c r="G11" i="27"/>
  <c r="F7" i="27"/>
  <c r="E3" i="27"/>
  <c r="D7" i="27" l="1"/>
  <c r="E7" i="27"/>
  <c r="D11" i="27"/>
  <c r="F11" i="27"/>
  <c r="D3" i="27"/>
  <c r="C25" i="31" l="1"/>
  <c r="B25" i="31"/>
  <c r="C24" i="31"/>
  <c r="C26" i="31" s="1"/>
  <c r="B24" i="31"/>
  <c r="B26" i="31" s="1"/>
  <c r="C23" i="31"/>
  <c r="B23" i="31"/>
  <c r="C13" i="31"/>
  <c r="C14" i="31" s="1"/>
  <c r="B13" i="31"/>
  <c r="B14" i="31" s="1"/>
  <c r="C12" i="31"/>
  <c r="E22" i="31" s="1"/>
  <c r="B12" i="31"/>
  <c r="E4" i="31" l="1"/>
  <c r="E11" i="31"/>
  <c r="E10" i="31"/>
  <c r="E9" i="31"/>
  <c r="E8" i="31"/>
  <c r="E7" i="31"/>
  <c r="E6" i="31"/>
  <c r="E18" i="31"/>
  <c r="E16" i="31"/>
  <c r="E19" i="31"/>
  <c r="E5" i="31"/>
  <c r="E15" i="31"/>
  <c r="E17" i="31"/>
  <c r="E20" i="31"/>
  <c r="E21" i="31"/>
  <c r="J9" i="30" l="1"/>
  <c r="J10" i="30"/>
  <c r="J3" i="30"/>
  <c r="I4" i="30"/>
  <c r="I5" i="30"/>
  <c r="I6" i="30"/>
  <c r="I7" i="30"/>
  <c r="I8" i="30"/>
  <c r="I9" i="30"/>
  <c r="I10" i="30"/>
  <c r="I11" i="30"/>
  <c r="I12" i="30"/>
  <c r="I3" i="30"/>
  <c r="H8" i="30"/>
  <c r="G8" i="30"/>
  <c r="F8" i="30"/>
  <c r="G3" i="30"/>
  <c r="F3" i="30"/>
  <c r="J4" i="30" s="1"/>
  <c r="J12" i="30" l="1"/>
  <c r="J11" i="30"/>
  <c r="J7" i="30"/>
  <c r="J8" i="30"/>
  <c r="J6" i="30"/>
  <c r="J5" i="30"/>
  <c r="I5" i="29"/>
  <c r="E10" i="29"/>
  <c r="I10" i="29" s="1"/>
  <c r="E9" i="29"/>
  <c r="I9" i="29" s="1"/>
  <c r="E8" i="29"/>
  <c r="E7" i="29"/>
  <c r="E6" i="29"/>
  <c r="E5" i="29"/>
  <c r="E4" i="29"/>
  <c r="E3" i="29"/>
  <c r="F3" i="29" s="1"/>
  <c r="I6" i="29" s="1"/>
  <c r="I3" i="29" l="1"/>
  <c r="I4" i="29"/>
  <c r="I7" i="29"/>
  <c r="I8" i="29"/>
  <c r="G3" i="29"/>
  <c r="J7" i="29"/>
  <c r="K7" i="29"/>
  <c r="G7" i="29"/>
  <c r="H7" i="29"/>
  <c r="F7" i="29"/>
  <c r="J3" i="29" l="1"/>
  <c r="K3" i="29"/>
  <c r="L7" i="29"/>
  <c r="J14" i="22" l="1"/>
  <c r="I14" i="22"/>
  <c r="H14" i="22"/>
  <c r="G14" i="22"/>
  <c r="F14" i="22"/>
  <c r="E14" i="22"/>
  <c r="D14" i="22"/>
  <c r="C14" i="22"/>
  <c r="J13" i="22"/>
  <c r="I13" i="22"/>
  <c r="H13" i="22"/>
  <c r="G13" i="22"/>
  <c r="F13" i="22"/>
  <c r="E13" i="22"/>
  <c r="D13" i="22"/>
  <c r="C13" i="22"/>
  <c r="J12" i="22"/>
  <c r="I12" i="22"/>
  <c r="H12" i="22"/>
  <c r="G12" i="22"/>
  <c r="F12" i="22"/>
  <c r="E12" i="22"/>
  <c r="D12" i="22"/>
  <c r="C12" i="22"/>
  <c r="J6" i="22"/>
  <c r="I6" i="22"/>
  <c r="H6" i="22"/>
  <c r="G6" i="22"/>
  <c r="F6" i="22"/>
  <c r="E6" i="22"/>
  <c r="D6" i="22"/>
  <c r="C6" i="22"/>
  <c r="J5" i="22"/>
  <c r="I5" i="22"/>
  <c r="H5" i="22"/>
  <c r="G5" i="22"/>
  <c r="F5" i="22"/>
  <c r="E5" i="22"/>
  <c r="D5" i="22"/>
  <c r="C5" i="22"/>
  <c r="J4" i="22"/>
  <c r="I4" i="22"/>
  <c r="H4" i="22"/>
  <c r="G4" i="22"/>
  <c r="F4" i="22"/>
  <c r="E4" i="22"/>
  <c r="D4" i="22"/>
  <c r="C4" i="22"/>
  <c r="L8" i="19" l="1"/>
  <c r="K8" i="19"/>
  <c r="J8" i="19"/>
  <c r="K2" i="19"/>
  <c r="J2" i="19"/>
  <c r="I10" i="13" l="1"/>
  <c r="I7" i="13"/>
  <c r="V43" i="12" l="1"/>
  <c r="T43" i="12"/>
  <c r="R43" i="12"/>
  <c r="P43" i="12"/>
  <c r="N43" i="12"/>
  <c r="L43" i="12"/>
  <c r="J43" i="12"/>
  <c r="H43" i="12"/>
  <c r="F43" i="12"/>
  <c r="D43" i="12"/>
  <c r="B43" i="12"/>
  <c r="V42" i="12"/>
  <c r="W55" i="12" s="1"/>
  <c r="T42" i="12"/>
  <c r="U55" i="12" s="1"/>
  <c r="R42" i="12"/>
  <c r="P42" i="12"/>
  <c r="N42" i="12"/>
  <c r="L42" i="12"/>
  <c r="J42" i="12"/>
  <c r="H42" i="12"/>
  <c r="F42" i="12"/>
  <c r="D42" i="12"/>
  <c r="B42" i="12"/>
  <c r="V41" i="12"/>
  <c r="T41" i="12"/>
  <c r="R41" i="12"/>
  <c r="P41" i="12"/>
  <c r="N41" i="12"/>
  <c r="L41" i="12"/>
  <c r="J41" i="12"/>
  <c r="H41" i="12"/>
  <c r="F41" i="12"/>
  <c r="D41" i="12"/>
  <c r="B41" i="12"/>
  <c r="V40" i="12"/>
  <c r="T40" i="12"/>
  <c r="R40" i="12"/>
  <c r="P40" i="12"/>
  <c r="N40" i="12"/>
  <c r="L40" i="12"/>
  <c r="J40" i="12"/>
  <c r="H40" i="12"/>
  <c r="F40" i="12"/>
  <c r="D40" i="12"/>
  <c r="D52" i="12" s="1"/>
  <c r="B40" i="12"/>
  <c r="B52" i="12" s="1"/>
  <c r="V39" i="12"/>
  <c r="W52" i="12" s="1"/>
  <c r="T39" i="12"/>
  <c r="R39" i="12"/>
  <c r="P39" i="12"/>
  <c r="N39" i="12"/>
  <c r="L39" i="12"/>
  <c r="J39" i="12"/>
  <c r="H39" i="12"/>
  <c r="F39" i="12"/>
  <c r="D39" i="12"/>
  <c r="B39" i="12"/>
  <c r="V38" i="12"/>
  <c r="T38" i="12"/>
  <c r="R38" i="12"/>
  <c r="P38" i="12"/>
  <c r="N38" i="12"/>
  <c r="L38" i="12"/>
  <c r="J38" i="12"/>
  <c r="H38" i="12"/>
  <c r="F38" i="12"/>
  <c r="D38" i="12"/>
  <c r="B38" i="12"/>
  <c r="V37" i="12"/>
  <c r="T37" i="12"/>
  <c r="R37" i="12"/>
  <c r="P37" i="12"/>
  <c r="N37" i="12"/>
  <c r="L37" i="12"/>
  <c r="J37" i="12"/>
  <c r="H37" i="12"/>
  <c r="F37" i="12"/>
  <c r="D37" i="12"/>
  <c r="B37" i="12"/>
  <c r="V36" i="12"/>
  <c r="T36" i="12"/>
  <c r="R36" i="12"/>
  <c r="P36" i="12"/>
  <c r="N36" i="12"/>
  <c r="L36" i="12"/>
  <c r="J36" i="12"/>
  <c r="H36" i="12"/>
  <c r="F36" i="12"/>
  <c r="G49" i="12" s="1"/>
  <c r="B36" i="12"/>
  <c r="D49" i="12" l="1"/>
  <c r="I55" i="12"/>
  <c r="K55" i="12"/>
  <c r="M55" i="12"/>
  <c r="O55" i="12"/>
  <c r="E49" i="12"/>
  <c r="O52" i="12"/>
  <c r="Q52" i="12"/>
  <c r="U49" i="12"/>
  <c r="R52" i="12"/>
  <c r="Q55" i="12"/>
  <c r="F49" i="12"/>
  <c r="V49" i="12"/>
  <c r="T52" i="12"/>
  <c r="S55" i="12"/>
  <c r="T49" i="12"/>
  <c r="N52" i="12"/>
  <c r="P52" i="12"/>
  <c r="H55" i="12"/>
  <c r="J55" i="12"/>
  <c r="L55" i="12"/>
  <c r="H49" i="12"/>
  <c r="J49" i="12"/>
  <c r="C49" i="12"/>
  <c r="M49" i="12"/>
  <c r="K52" i="12"/>
  <c r="E52" i="12"/>
  <c r="C55" i="12"/>
  <c r="G52" i="12"/>
  <c r="E55" i="12"/>
  <c r="I52" i="12"/>
  <c r="G55" i="12"/>
  <c r="O49" i="12"/>
  <c r="M52" i="12"/>
  <c r="Q49" i="12"/>
  <c r="S49" i="12"/>
  <c r="N55" i="12"/>
  <c r="P55" i="12"/>
  <c r="W49" i="12"/>
  <c r="K49" i="12"/>
  <c r="U52" i="12"/>
  <c r="I49" i="12"/>
  <c r="L49" i="12"/>
  <c r="F52" i="12"/>
  <c r="V52" i="12"/>
  <c r="C52" i="12"/>
  <c r="S52" i="12"/>
  <c r="N49" i="12"/>
  <c r="H52" i="12"/>
  <c r="B55" i="12"/>
  <c r="R55" i="12"/>
  <c r="P49" i="12"/>
  <c r="J52" i="12"/>
  <c r="D55" i="12"/>
  <c r="T55" i="12"/>
  <c r="B49" i="12"/>
  <c r="R49" i="12"/>
  <c r="L52" i="12"/>
  <c r="F55" i="12"/>
  <c r="V55" i="12"/>
  <c r="I40" i="6" l="1"/>
  <c r="H40" i="6"/>
  <c r="G40" i="6"/>
  <c r="F40" i="6"/>
  <c r="E40" i="6"/>
  <c r="D40" i="6"/>
  <c r="C40" i="6"/>
  <c r="I39" i="6"/>
  <c r="H39" i="6"/>
  <c r="G39" i="6"/>
  <c r="F39" i="6"/>
  <c r="E39" i="6"/>
  <c r="D39" i="6"/>
  <c r="C39" i="6"/>
  <c r="I38" i="6"/>
  <c r="H38" i="6"/>
  <c r="G38" i="6"/>
  <c r="F38" i="6"/>
  <c r="E38" i="6"/>
  <c r="D38" i="6"/>
  <c r="C38" i="6"/>
  <c r="I37" i="6"/>
  <c r="H37" i="6"/>
  <c r="G37" i="6"/>
  <c r="F37" i="6"/>
  <c r="E37" i="6"/>
  <c r="D37" i="6"/>
  <c r="C37" i="6"/>
  <c r="I36" i="6"/>
  <c r="H36" i="6"/>
  <c r="G36" i="6"/>
  <c r="F36" i="6"/>
  <c r="E36" i="6"/>
  <c r="D36" i="6"/>
  <c r="C36" i="6"/>
</calcChain>
</file>

<file path=xl/sharedStrings.xml><?xml version="1.0" encoding="utf-8"?>
<sst xmlns="http://schemas.openxmlformats.org/spreadsheetml/2006/main" count="15065" uniqueCount="8710">
  <si>
    <t>HD01</t>
  </si>
  <si>
    <t>HD02</t>
  </si>
  <si>
    <t>HD03</t>
  </si>
  <si>
    <t>HD04</t>
  </si>
  <si>
    <t>HD05</t>
  </si>
  <si>
    <t>HD06</t>
  </si>
  <si>
    <t>HD07</t>
  </si>
  <si>
    <t>HD08</t>
  </si>
  <si>
    <t>HD09</t>
  </si>
  <si>
    <t>HD10</t>
  </si>
  <si>
    <t>HD11</t>
  </si>
  <si>
    <t>HD12</t>
  </si>
  <si>
    <t>HD13</t>
  </si>
  <si>
    <t>HD14</t>
  </si>
  <si>
    <t>HD15</t>
  </si>
  <si>
    <t>HD16</t>
  </si>
  <si>
    <t>HD17</t>
  </si>
  <si>
    <t>HD18</t>
  </si>
  <si>
    <t>HD19</t>
  </si>
  <si>
    <t>HD20</t>
  </si>
  <si>
    <t>HD21</t>
  </si>
  <si>
    <t>locPDAC01</t>
  </si>
  <si>
    <t>locPDAC02</t>
  </si>
  <si>
    <t>locPDAC03</t>
  </si>
  <si>
    <t>locPDAC04</t>
  </si>
  <si>
    <t>locPDAC05</t>
  </si>
  <si>
    <t>locPDAC06</t>
  </si>
  <si>
    <t>locPDAC07</t>
  </si>
  <si>
    <t>locPDAC08</t>
  </si>
  <si>
    <t>locPDAC09</t>
  </si>
  <si>
    <t>locPDAC10</t>
  </si>
  <si>
    <t>locPDAC11</t>
  </si>
  <si>
    <t>locPDAC12</t>
  </si>
  <si>
    <t>locPDAC13</t>
  </si>
  <si>
    <t>locPDAC14</t>
  </si>
  <si>
    <t>locPDAC15</t>
  </si>
  <si>
    <t>locPDAC16</t>
  </si>
  <si>
    <t>locPDAC17</t>
  </si>
  <si>
    <t>metPDAC01</t>
  </si>
  <si>
    <t>metPDAC02</t>
  </si>
  <si>
    <t>metPDAC04</t>
  </si>
  <si>
    <t>metPDAC03</t>
  </si>
  <si>
    <t>metPDAC05</t>
  </si>
  <si>
    <t>metPDAC06</t>
  </si>
  <si>
    <t>metPDAC07</t>
  </si>
  <si>
    <t>metPDAC08</t>
  </si>
  <si>
    <t>metPDAC09</t>
  </si>
  <si>
    <t>metPDAC10</t>
  </si>
  <si>
    <t>metPDAC11</t>
  </si>
  <si>
    <t>metPDAC12</t>
  </si>
  <si>
    <t>metPDAC13</t>
  </si>
  <si>
    <t>metPDAC14</t>
  </si>
  <si>
    <t>metPDAC15</t>
  </si>
  <si>
    <t>metPDAC16</t>
  </si>
  <si>
    <t>metPDAC17</t>
  </si>
  <si>
    <t>metPDAC18</t>
  </si>
  <si>
    <t>MUC3A</t>
  </si>
  <si>
    <t>MUC4</t>
  </si>
  <si>
    <t>MUC16</t>
  </si>
  <si>
    <t>MUC17</t>
  </si>
  <si>
    <t>sum_MUC</t>
  </si>
  <si>
    <t>log10(sum_MUC+1)</t>
  </si>
  <si>
    <t>KRT7</t>
  </si>
  <si>
    <t>KRT8</t>
  </si>
  <si>
    <t>KRT18</t>
  </si>
  <si>
    <t>KRT19</t>
  </si>
  <si>
    <t>KRT23</t>
  </si>
  <si>
    <t>sum_KRT</t>
  </si>
  <si>
    <t>log10(sum_KRT+1)</t>
  </si>
  <si>
    <t>log10(RPM+1)</t>
  </si>
  <si>
    <t>RPM</t>
  </si>
  <si>
    <t>Sample ID</t>
  </si>
  <si>
    <t>TCGA-HZ-A8P0-01</t>
  </si>
  <si>
    <t>TCGA-HZ-7922-01</t>
  </si>
  <si>
    <t>TCGA-HZ-A8P1-01</t>
  </si>
  <si>
    <t>TCGA-IB-AAUM-01</t>
  </si>
  <si>
    <t>TCGA-RL-AAAS-01</t>
  </si>
  <si>
    <t>TCGA-US-A77G-01</t>
  </si>
  <si>
    <t>TCGA-FB-AAQ3-01</t>
  </si>
  <si>
    <t>TCGA-HZ-A77Q-01</t>
  </si>
  <si>
    <t>TCGA-IB-A6UG-01</t>
  </si>
  <si>
    <t>TCGA-FZ-5920-01</t>
  </si>
  <si>
    <t>TCGA-2J-AAB1-01</t>
  </si>
  <si>
    <t>TCGA-2J-AAB8-01</t>
  </si>
  <si>
    <t>TCGA-F2-A7TX-01</t>
  </si>
  <si>
    <t>TCGA-Q3-AA2A-01</t>
  </si>
  <si>
    <t>TCGA-2L-AAQI-01</t>
  </si>
  <si>
    <t>TCGA-IB-7887-01</t>
  </si>
  <si>
    <t>TCGA-IB-7893-01</t>
  </si>
  <si>
    <t>TCGA-HZ-8005-01</t>
  </si>
  <si>
    <t>TCGA-FB-AAQ1-01</t>
  </si>
  <si>
    <t>TCGA-IB-7886-01</t>
  </si>
  <si>
    <t>TCGA-HV-A5A3-01</t>
  </si>
  <si>
    <t>TCGA-2L-AAQA-01</t>
  </si>
  <si>
    <t>TCGA-IB-AAUN-01</t>
  </si>
  <si>
    <t>TCGA-IB-7646-01</t>
  </si>
  <si>
    <t>TCGA-HZ-8638-01</t>
  </si>
  <si>
    <t>TCGA-FB-AAQ2-01</t>
  </si>
  <si>
    <t>TCGA-FZ-5921-01</t>
  </si>
  <si>
    <t>TCGA-HZ-A77O-01</t>
  </si>
  <si>
    <t>TCGA-FB-A4P5-01</t>
  </si>
  <si>
    <t>TCGA-IB-AAUQ-01</t>
  </si>
  <si>
    <t>TCGA-HZ-A4BH-01</t>
  </si>
  <si>
    <t>TCGA-F2-7276-01</t>
  </si>
  <si>
    <t>TCGA-IB-A5SQ-01</t>
  </si>
  <si>
    <t>TCGA-3A-A9IB-01</t>
  </si>
  <si>
    <t>TCGA-IB-AAUS-01</t>
  </si>
  <si>
    <t>TCGA-FB-AAPS-01</t>
  </si>
  <si>
    <t>TCGA-IB-AAUW-01</t>
  </si>
  <si>
    <t>TCGA-HV-A5A4-01</t>
  </si>
  <si>
    <t>TCGA-F2-A44G-01</t>
  </si>
  <si>
    <t>TCGA-HZ-7920-01</t>
  </si>
  <si>
    <t>TCGA-IB-AAUO-01</t>
  </si>
  <si>
    <t>TCGA-FB-AAQ6-01</t>
  </si>
  <si>
    <t>TCGA-IB-AAUU-01</t>
  </si>
  <si>
    <t>TCGA-IB-A7LX-01</t>
  </si>
  <si>
    <t>TCGA-HV-A7OL-01</t>
  </si>
  <si>
    <t>TCGA-OE-A75W-01</t>
  </si>
  <si>
    <t>TCGA-2J-AABU-01</t>
  </si>
  <si>
    <t>TCGA-L1-A7W4-01</t>
  </si>
  <si>
    <t>TCGA-RB-AA9M-01</t>
  </si>
  <si>
    <t>TCGA-IB-AAUT-01</t>
  </si>
  <si>
    <t>TCGA-HV-A5A5-01</t>
  </si>
  <si>
    <t>TCGA-2L-AAQL-01</t>
  </si>
  <si>
    <t>TCGA-2J-AAB6-01</t>
  </si>
  <si>
    <t>TCGA-F2-6880-01</t>
  </si>
  <si>
    <t>TCGA-HZ-8315-01</t>
  </si>
  <si>
    <t>TCGA-3A-A9IZ-01</t>
  </si>
  <si>
    <t>TCGA-HZ-A49I-01</t>
  </si>
  <si>
    <t>TCGA-LB-A9Q5-01</t>
  </si>
  <si>
    <t>TCGA-HZ-7923-01</t>
  </si>
  <si>
    <t>TCGA-2J-AABT-01</t>
  </si>
  <si>
    <t>TCGA-HZ-A77P-01</t>
  </si>
  <si>
    <t>TCGA-F2-6879-01</t>
  </si>
  <si>
    <t>TCGA-IB-AAUR-01</t>
  </si>
  <si>
    <t>TCGA-YB-A89D-01</t>
  </si>
  <si>
    <t>TCGA-FB-A7DR-01</t>
  </si>
  <si>
    <t>TCGA-IB-A5SO-01</t>
  </si>
  <si>
    <t>TCGA-HZ-8002-01</t>
  </si>
  <si>
    <t>TCGA-XD-AAUI-01</t>
  </si>
  <si>
    <t>TCGA-FB-A78T-01</t>
  </si>
  <si>
    <t>TCGA-HZ-8317-01</t>
  </si>
  <si>
    <t>TCGA-LB-A8F3-01</t>
  </si>
  <si>
    <t>TCGA-FB-AAPU-01</t>
  </si>
  <si>
    <t>TCGA-YH-A8SY-01</t>
  </si>
  <si>
    <t>TCGA-H6-8124-01</t>
  </si>
  <si>
    <t>TCGA-LB-A7SX-01</t>
  </si>
  <si>
    <t>TCGA-2L-AAQJ-01</t>
  </si>
  <si>
    <t>TCGA-IB-7644-01</t>
  </si>
  <si>
    <t>TCGA-XD-AAUH-01</t>
  </si>
  <si>
    <t>TCGA-IB-AAUV-01</t>
  </si>
  <si>
    <t>TCGA-Q3-A5QY-01</t>
  </si>
  <si>
    <t>TCGA-XD-AAUG-01</t>
  </si>
  <si>
    <t>TCGA-H6-A45N-01</t>
  </si>
  <si>
    <t>TCGA-US-A77E-01</t>
  </si>
  <si>
    <t>TCGA-IB-AAUP-01</t>
  </si>
  <si>
    <t>TCGA-2J-AABR-01</t>
  </si>
  <si>
    <t>TCGA-2J-AABO-01</t>
  </si>
  <si>
    <t>TCGA-HZ-8519-01</t>
  </si>
  <si>
    <t>TCGA-3A-A9IU-01</t>
  </si>
  <si>
    <t>TCGA-IB-A5SS-01</t>
  </si>
  <si>
    <t>TCGA-IB-8126-01</t>
  </si>
  <si>
    <t>TCGA-2J-AABP-01</t>
  </si>
  <si>
    <t>TCGA-RB-A7B8-01</t>
  </si>
  <si>
    <t>TCGA-IB-7649-01</t>
  </si>
  <si>
    <t>TCGA-Z5-AAPL-01</t>
  </si>
  <si>
    <t>TCGA-PZ-A5RE-01</t>
  </si>
  <si>
    <t>TCGA-FB-AAQ0-01</t>
  </si>
  <si>
    <t>TCGA-IB-7654-01</t>
  </si>
  <si>
    <t>TCGA-FZ-5924-01</t>
  </si>
  <si>
    <t>TCGA-IB-7889-01</t>
  </si>
  <si>
    <t>TCGA-IB-A5SP-01</t>
  </si>
  <si>
    <t>TCGA-IB-A7M4-01</t>
  </si>
  <si>
    <t>TCGA-2J-AABK-01</t>
  </si>
  <si>
    <t>TCGA-FB-AAPP-01</t>
  </si>
  <si>
    <t>TCGA-IB-7897-01</t>
  </si>
  <si>
    <t>TCGA-HZ-A49H-01</t>
  </si>
  <si>
    <t>TCGA-FB-A5VM-01</t>
  </si>
  <si>
    <t>TCGA-XD-AAUL-01</t>
  </si>
  <si>
    <t>TCGA-US-A779-01</t>
  </si>
  <si>
    <t>TCGA-F2-A8YN-01</t>
  </si>
  <si>
    <t>TCGA-HZ-8637-01</t>
  </si>
  <si>
    <t>TCGA-HZ-7926-01</t>
  </si>
  <si>
    <t>TCGA-IB-8127-01</t>
  </si>
  <si>
    <t>TCGA-S4-A8RO-01</t>
  </si>
  <si>
    <t>TCGA-HV-AA8X-01</t>
  </si>
  <si>
    <t>TCGA-FZ-5926-01</t>
  </si>
  <si>
    <t>TCGA-HZ-8636-01</t>
  </si>
  <si>
    <t>TCGA-US-A77J-01</t>
  </si>
  <si>
    <t>TCGA-M8-A5N4-01</t>
  </si>
  <si>
    <t>TCGA-F2-A44H-01</t>
  </si>
  <si>
    <t>TCGA-F2-7273-01</t>
  </si>
  <si>
    <t>TCGA-HZ-7919-01</t>
  </si>
  <si>
    <t>TCGA-HZ-8003-01</t>
  </si>
  <si>
    <t>TCGA-IB-7890-01</t>
  </si>
  <si>
    <t>TCGA-HZ-A9TJ-01</t>
  </si>
  <si>
    <t>TCGA-HZ-A9TJ-06</t>
  </si>
  <si>
    <t>TCGA-IB-7651-01</t>
  </si>
  <si>
    <t>TCGA-2J-AABA-01</t>
  </si>
  <si>
    <t>TCGA-HZ-7925-01</t>
  </si>
  <si>
    <t>TCGA-FZ-5923-01</t>
  </si>
  <si>
    <t>TCGA-2J-AAB9-01</t>
  </si>
  <si>
    <t>TCGA-3A-A9I9-01</t>
  </si>
  <si>
    <t>TCGA-IB-A5ST-01</t>
  </si>
  <si>
    <t>TCGA-2J-AABV-01</t>
  </si>
  <si>
    <t>TCGA-HZ-A4BK-01</t>
  </si>
  <si>
    <t>TCGA-HZ-A49G-01</t>
  </si>
  <si>
    <t>TCGA-HZ-7289-01</t>
  </si>
  <si>
    <t>TCGA-IB-7647-01</t>
  </si>
  <si>
    <t>TCGA-IB-A6UF-01</t>
  </si>
  <si>
    <t>TCGA-H8-A6C1-01</t>
  </si>
  <si>
    <t>TCGA-2J-AABE-01</t>
  </si>
  <si>
    <t>TCGA-2L-AAQE-01</t>
  </si>
  <si>
    <t>TCGA-2J-AABF-01</t>
  </si>
  <si>
    <t>TCGA-US-A774-01</t>
  </si>
  <si>
    <t>TCGA-S4-A8RP-01</t>
  </si>
  <si>
    <t>TCGA-HZ-8001-01</t>
  </si>
  <si>
    <t>TCGA-FB-AAPZ-01</t>
  </si>
  <si>
    <t>TCGA-XN-A8T5-01</t>
  </si>
  <si>
    <t>TCGA-2J-AAB4-01</t>
  </si>
  <si>
    <t>TCGA-FB-A545-01</t>
  </si>
  <si>
    <t>TCGA-S4-A8RM-01</t>
  </si>
  <si>
    <t>TCGA-3A-A9IC-01</t>
  </si>
  <si>
    <t>TCGA-FZ-5919-01</t>
  </si>
  <si>
    <t>TCGA-3A-A9J0-01</t>
  </si>
  <si>
    <t>TCGA-FB-A4P6-01</t>
  </si>
  <si>
    <t>TCGA-HZ-7924-01</t>
  </si>
  <si>
    <t>TCGA-IB-7891-01</t>
  </si>
  <si>
    <t>TCGA-HV-AA8V-01</t>
  </si>
  <si>
    <t>TCGA-XN-A8T3-01</t>
  </si>
  <si>
    <t>TCGA-2J-AABI-01</t>
  </si>
  <si>
    <t>TCGA-HZ-7918-01</t>
  </si>
  <si>
    <t>TCGA-HV-A7OP-01</t>
  </si>
  <si>
    <t>TCGA-3A-A9IS-01</t>
  </si>
  <si>
    <t>TCGA-3A-A9IH-01</t>
  </si>
  <si>
    <t>TCGA-3A-A9IX-01</t>
  </si>
  <si>
    <t>TCGA-FB-AAPY-01</t>
  </si>
  <si>
    <t>TCGA-FZ-5922-01</t>
  </si>
  <si>
    <t>TCGA-3A-A9IV-01</t>
  </si>
  <si>
    <t>TCGA-IB-7652-01</t>
  </si>
  <si>
    <t>TCGA-FB-AAPQ-01</t>
  </si>
  <si>
    <t>TCGA-US-A776-01</t>
  </si>
  <si>
    <t>TCGA-IB-7885-01</t>
  </si>
  <si>
    <t>TCGA-2J-AABH-01</t>
  </si>
  <si>
    <t>TCGA-3A-A9I7-01</t>
  </si>
  <si>
    <t>TCGA-IB-7888-01</t>
  </si>
  <si>
    <t>TCGA-2L-AAQM-01</t>
  </si>
  <si>
    <t>TCGA-IB-7645-01</t>
  </si>
  <si>
    <t>TCGA-3A-A9IR-01</t>
  </si>
  <si>
    <t>TCGA-3A-A9I5-01</t>
  </si>
  <si>
    <t>TCGA-3A-A9IJ-01</t>
  </si>
  <si>
    <t>TCGA-3A-A9IO-01</t>
  </si>
  <si>
    <t>TCGA-YY-A8LH-01</t>
  </si>
  <si>
    <t>TCGA-HV-A5A6-01</t>
  </si>
  <si>
    <t>TCGA-3A-A9IN-01</t>
  </si>
  <si>
    <t>TCGA-3E-AAAZ-01</t>
  </si>
  <si>
    <t>TCGA-3E-AAAY-01</t>
  </si>
  <si>
    <t>TCGA-3A-A9IL-01</t>
  </si>
  <si>
    <t>OS (months)</t>
  </si>
  <si>
    <t>SAMPLE_ID</t>
  </si>
  <si>
    <t>NA</t>
  </si>
  <si>
    <t>PTPRC</t>
  </si>
  <si>
    <t>CSF3R</t>
  </si>
  <si>
    <t>CD14</t>
  </si>
  <si>
    <t>ITGA2B</t>
  </si>
  <si>
    <t>ITGB3</t>
  </si>
  <si>
    <t>ID</t>
  </si>
  <si>
    <t>OS (days)</t>
  </si>
  <si>
    <t>LIN28B</t>
  </si>
  <si>
    <t>HMGA2</t>
  </si>
  <si>
    <t>KLF4</t>
  </si>
  <si>
    <t>WNT5A</t>
  </si>
  <si>
    <t>LGALS3</t>
  </si>
  <si>
    <t>FN1</t>
  </si>
  <si>
    <t>sum(MUC)</t>
  </si>
  <si>
    <t>median</t>
  </si>
  <si>
    <t>mean</t>
  </si>
  <si>
    <t>quartile 1</t>
  </si>
  <si>
    <t>quartile 3</t>
  </si>
  <si>
    <t>max</t>
  </si>
  <si>
    <t>censored (lost to f/u)</t>
  </si>
  <si>
    <t>death</t>
  </si>
  <si>
    <t>FCGR3B</t>
  </si>
  <si>
    <t>Gene, log10RPM+1</t>
  </si>
  <si>
    <t>NANOG</t>
  </si>
  <si>
    <t>MYC</t>
  </si>
  <si>
    <t>POU5F1</t>
  </si>
  <si>
    <t>SOX2</t>
  </si>
  <si>
    <t>Cancer Type</t>
  </si>
  <si>
    <t>Cancer Type Detailed</t>
  </si>
  <si>
    <t>Age</t>
  </si>
  <si>
    <t>Sex</t>
  </si>
  <si>
    <t>M stage</t>
  </si>
  <si>
    <t>T stage</t>
  </si>
  <si>
    <t>Grade</t>
  </si>
  <si>
    <t>Pancreatic Cancer</t>
  </si>
  <si>
    <t>Pancreatic Adenocarcinoma</t>
  </si>
  <si>
    <t>Male</t>
  </si>
  <si>
    <t>MX</t>
  </si>
  <si>
    <t>T3</t>
  </si>
  <si>
    <t>G1</t>
  </si>
  <si>
    <t>Female</t>
  </si>
  <si>
    <t>T2</t>
  </si>
  <si>
    <t>M0</t>
  </si>
  <si>
    <t>G3</t>
  </si>
  <si>
    <t>G2</t>
  </si>
  <si>
    <t>T1</t>
  </si>
  <si>
    <t>GX</t>
  </si>
  <si>
    <t>T4</t>
  </si>
  <si>
    <t>M1</t>
  </si>
  <si>
    <t>Undifferentiated Carcinoma of the Pancreas</t>
  </si>
  <si>
    <t>G4</t>
  </si>
  <si>
    <t>Pancreatic Cancer, NOS</t>
  </si>
  <si>
    <t>Pancreas</t>
  </si>
  <si>
    <t>Pancreatic Neuroendocrine Tumor</t>
  </si>
  <si>
    <t>TX</t>
  </si>
  <si>
    <t>PDX1</t>
  </si>
  <si>
    <t>SIRT6</t>
  </si>
  <si>
    <t>MIR100HG</t>
  </si>
  <si>
    <t>TGFB1</t>
  </si>
  <si>
    <t>TGFBR1</t>
  </si>
  <si>
    <t>IGF2BP1</t>
  </si>
  <si>
    <t>KRAS</t>
  </si>
  <si>
    <t>CDH2</t>
  </si>
  <si>
    <t>SERPINE1</t>
  </si>
  <si>
    <t>CDH1</t>
  </si>
  <si>
    <t>EPCAM</t>
  </si>
  <si>
    <t>HMGA2 Z score</t>
  </si>
  <si>
    <t>30 sec exposure shown</t>
  </si>
  <si>
    <t>PANC1 G/L</t>
  </si>
  <si>
    <t>PANC0327 G/L</t>
  </si>
  <si>
    <t>(ladder)</t>
  </si>
  <si>
    <t>parent</t>
  </si>
  <si>
    <t>crCTRL1</t>
  </si>
  <si>
    <t>crCTRL2</t>
  </si>
  <si>
    <t>crLIN28Bex3</t>
  </si>
  <si>
    <t>crLIN28Bex4</t>
  </si>
  <si>
    <t>55 kda tubulin</t>
  </si>
  <si>
    <t>30 kda LIN28B</t>
  </si>
  <si>
    <t>21 kda LIN28B</t>
  </si>
  <si>
    <t>PLATE 1, 2nd run</t>
  </si>
  <si>
    <t>PLATE 2</t>
  </si>
  <si>
    <t>Ct, Data abstraction (using the plate layout info on prior sheet)</t>
  </si>
  <si>
    <t>Ct using 2nd-derivative method, per miRCURY handbook recommendation</t>
  </si>
  <si>
    <t>let-7a</t>
  </si>
  <si>
    <t>let-7a2</t>
  </si>
  <si>
    <t>let-7b</t>
  </si>
  <si>
    <t>let-7c</t>
  </si>
  <si>
    <t>let-7d</t>
  </si>
  <si>
    <t>let-7e</t>
  </si>
  <si>
    <t>let-7f</t>
  </si>
  <si>
    <t>let-7f2</t>
  </si>
  <si>
    <t>let-7g</t>
  </si>
  <si>
    <t>let-7i</t>
  </si>
  <si>
    <t>miR98</t>
  </si>
  <si>
    <t>SNORD44</t>
  </si>
  <si>
    <t>crCTRL1 1</t>
  </si>
  <si>
    <t>crCTRL 1 2</t>
  </si>
  <si>
    <t>crCTRL 1 3</t>
  </si>
  <si>
    <t>crLex3 1</t>
  </si>
  <si>
    <t>crLex3 2</t>
  </si>
  <si>
    <t>crLex3 3</t>
  </si>
  <si>
    <t>crLex4 1</t>
  </si>
  <si>
    <t>crLex4 2</t>
  </si>
  <si>
    <t>-DCt using SNORD44 normalizer</t>
  </si>
  <si>
    <t>avg of -DCt</t>
  </si>
  <si>
    <t>AVG</t>
  </si>
  <si>
    <t>STDEV</t>
  </si>
  <si>
    <t>crLex3</t>
  </si>
  <si>
    <t>crLex4</t>
  </si>
  <si>
    <t>-DDCt (normalization condition = crCTRL1)</t>
  </si>
  <si>
    <t xml:space="preserve">RT-qPCR for PANC1 cells </t>
  </si>
  <si>
    <t>Condition</t>
  </si>
  <si>
    <t>Replicate</t>
  </si>
  <si>
    <t># colonies</t>
  </si>
  <si>
    <t>Avg</t>
  </si>
  <si>
    <t>Stdev</t>
  </si>
  <si>
    <t>nAvg</t>
  </si>
  <si>
    <t>nStdev</t>
  </si>
  <si>
    <t>ttest1</t>
  </si>
  <si>
    <t>ttest_Bonferroni</t>
  </si>
  <si>
    <t>PANC1 soft agar experiment</t>
  </si>
  <si>
    <t>t0 (hrs)</t>
  </si>
  <si>
    <t>A0 (pix^2)</t>
  </si>
  <si>
    <t>t1 (hrs)</t>
  </si>
  <si>
    <t>A1 (pix^2)</t>
  </si>
  <si>
    <t>Delta</t>
  </si>
  <si>
    <t>ttest</t>
  </si>
  <si>
    <t>scratch migration assay</t>
  </si>
  <si>
    <t>% gap closure</t>
  </si>
  <si>
    <t>t (hrs)</t>
  </si>
  <si>
    <t>ttest2</t>
  </si>
  <si>
    <t>A2 (pix^2)</t>
  </si>
  <si>
    <t>Frac gap closure</t>
  </si>
  <si>
    <t>PANC1 scratch "wound" migration assay</t>
  </si>
  <si>
    <t>D2 (pix^2)</t>
  </si>
  <si>
    <t>Data:</t>
  </si>
  <si>
    <t>t0</t>
  </si>
  <si>
    <t>t13d</t>
  </si>
  <si>
    <t>% area increase</t>
  </si>
  <si>
    <t>replicate</t>
  </si>
  <si>
    <t>Area</t>
  </si>
  <si>
    <t>D(area)</t>
  </si>
  <si>
    <t>crILN28Bex3</t>
  </si>
  <si>
    <t>crILN28Bex4</t>
  </si>
  <si>
    <t>Spheroid invasion assay, PANC1 cells</t>
  </si>
  <si>
    <t>frac invaded area</t>
  </si>
  <si>
    <t>PANC0327 spheroid invasion assay</t>
  </si>
  <si>
    <t>60 sec</t>
  </si>
  <si>
    <t>b-tubulin 55 kDa</t>
  </si>
  <si>
    <t>p-EIF2a 38 kDa</t>
  </si>
  <si>
    <t>b-catenin ~90 kDa</t>
  </si>
  <si>
    <t>EIF2a 38 kDa</t>
  </si>
  <si>
    <t>RAS G12D 21 kDa</t>
  </si>
  <si>
    <t>LC3B 16 / 18 kDa</t>
  </si>
  <si>
    <t>Western blot for b-tubulin (loading control) and p-EIF2a</t>
  </si>
  <si>
    <t>Lanes L to R</t>
  </si>
  <si>
    <t>Lane 1</t>
  </si>
  <si>
    <t>Lane 2</t>
  </si>
  <si>
    <t>Lane 3</t>
  </si>
  <si>
    <t>(loading control)</t>
  </si>
  <si>
    <t>Gene</t>
  </si>
  <si>
    <t>-log2(FC)</t>
  </si>
  <si>
    <t>log2(FC)</t>
  </si>
  <si>
    <t>BMF</t>
  </si>
  <si>
    <t>MDC1</t>
  </si>
  <si>
    <t>ANP32B</t>
  </si>
  <si>
    <t>ZNF827</t>
  </si>
  <si>
    <t>COL21A1</t>
  </si>
  <si>
    <t>NID1</t>
  </si>
  <si>
    <t>SPARC</t>
  </si>
  <si>
    <t>ADAMTS3</t>
  </si>
  <si>
    <t>COL1A1</t>
  </si>
  <si>
    <t>FN1**</t>
  </si>
  <si>
    <t>COL11A1</t>
  </si>
  <si>
    <t>ZC3HAV1L</t>
  </si>
  <si>
    <t>PEG10</t>
  </si>
  <si>
    <t>CD276</t>
  </si>
  <si>
    <t>NFAT5</t>
  </si>
  <si>
    <t>FABP4</t>
  </si>
  <si>
    <t>FASN</t>
  </si>
  <si>
    <t>DGKI</t>
  </si>
  <si>
    <t>SPTSSA</t>
  </si>
  <si>
    <t>MT-CO3</t>
  </si>
  <si>
    <t>MT-CO2</t>
  </si>
  <si>
    <t>MT-ND3</t>
  </si>
  <si>
    <t>MT-CO1</t>
  </si>
  <si>
    <t>MT-ND6</t>
  </si>
  <si>
    <t>MT-CYB</t>
  </si>
  <si>
    <t>RGS17</t>
  </si>
  <si>
    <t>UNC5C</t>
  </si>
  <si>
    <t>GABBR1</t>
  </si>
  <si>
    <t>SV2A</t>
  </si>
  <si>
    <t>VAMP2</t>
  </si>
  <si>
    <t>TRPM8</t>
  </si>
  <si>
    <t>FAM72D</t>
  </si>
  <si>
    <t>LSAMP</t>
  </si>
  <si>
    <t>NES</t>
  </si>
  <si>
    <t>ADGRG6</t>
  </si>
  <si>
    <t>MAP1B</t>
  </si>
  <si>
    <t>QPRT</t>
  </si>
  <si>
    <t>F2RL2</t>
  </si>
  <si>
    <t>RP5-862P8.2</t>
  </si>
  <si>
    <t>R3HDM1</t>
  </si>
  <si>
    <t>TMEM140</t>
  </si>
  <si>
    <t>HNRNPA3</t>
  </si>
  <si>
    <t>FUS</t>
  </si>
  <si>
    <t>FAM98B</t>
  </si>
  <si>
    <t>NOL4L</t>
  </si>
  <si>
    <t>SRRM1</t>
  </si>
  <si>
    <t>LTV1</t>
  </si>
  <si>
    <t>PRPF4B</t>
  </si>
  <si>
    <t>HNRNPUL2</t>
  </si>
  <si>
    <t>YBX2</t>
  </si>
  <si>
    <t>PDE8B</t>
  </si>
  <si>
    <t>RPS6KA5</t>
  </si>
  <si>
    <t>SLC29A2</t>
  </si>
  <si>
    <t>SLCO4C1</t>
  </si>
  <si>
    <t>GUCY1A2</t>
  </si>
  <si>
    <t>SCNN1A</t>
  </si>
  <si>
    <t>SEC31B</t>
  </si>
  <si>
    <t>SHISA3</t>
  </si>
  <si>
    <t>ALPPL2</t>
  </si>
  <si>
    <t>BCAS1</t>
  </si>
  <si>
    <t>GRHL3</t>
  </si>
  <si>
    <t>SCUBE3</t>
  </si>
  <si>
    <t>DICER1</t>
  </si>
  <si>
    <t>TFCP2L1</t>
  </si>
  <si>
    <t>SETD1B</t>
  </si>
  <si>
    <t>FILIP1L</t>
  </si>
  <si>
    <t>IGF2</t>
  </si>
  <si>
    <t>GDF11</t>
  </si>
  <si>
    <t>CPED1</t>
  </si>
  <si>
    <t>TTN</t>
  </si>
  <si>
    <t>MARCKS</t>
  </si>
  <si>
    <t>KIF26B</t>
  </si>
  <si>
    <t>AKAP12</t>
  </si>
  <si>
    <t>CBX5</t>
  </si>
  <si>
    <t>CGNL1</t>
  </si>
  <si>
    <t>PRRC2C</t>
  </si>
  <si>
    <t>SEC63</t>
  </si>
  <si>
    <t>WASF1</t>
  </si>
  <si>
    <t>EPB41L2</t>
  </si>
  <si>
    <t>ASAP1</t>
  </si>
  <si>
    <t>POGZ</t>
  </si>
  <si>
    <t>CADM1</t>
  </si>
  <si>
    <t>PBX2</t>
  </si>
  <si>
    <t>ARID3B</t>
  </si>
  <si>
    <t>ZNF814</t>
  </si>
  <si>
    <t>EP400</t>
  </si>
  <si>
    <t>PLAGL2</t>
  </si>
  <si>
    <t>RERE</t>
  </si>
  <si>
    <t>HOXB5</t>
  </si>
  <si>
    <t>MLXIP</t>
  </si>
  <si>
    <t>RFX7</t>
  </si>
  <si>
    <t>VGLL3</t>
  </si>
  <si>
    <t>MKL2</t>
  </si>
  <si>
    <t>TFAP2A</t>
  </si>
  <si>
    <t>HOXB8</t>
  </si>
  <si>
    <t>DOPEY2</t>
  </si>
  <si>
    <t>HOXB2</t>
  </si>
  <si>
    <t>SIN3A</t>
  </si>
  <si>
    <t>SEM</t>
  </si>
  <si>
    <t>ctrl</t>
  </si>
  <si>
    <t>lung</t>
  </si>
  <si>
    <t>ex3</t>
  </si>
  <si>
    <t>Luminescent signal (p/s) in explanted lungs 56 days after tail vein injection of luciferase-labelled PANC1 cells (subsequently transduced with crCTRL1 or crLIN28Bex3)</t>
  </si>
  <si>
    <t>T (days)</t>
  </si>
  <si>
    <t>DAY 60</t>
  </si>
  <si>
    <t>p (Mann-Whitney U test)</t>
  </si>
  <si>
    <t>Day 0</t>
  </si>
  <si>
    <t>Backsub</t>
  </si>
  <si>
    <t>blank</t>
  </si>
  <si>
    <t>Day 4 (10/19/18)</t>
  </si>
  <si>
    <t>Day 2</t>
  </si>
  <si>
    <t>Day 4</t>
  </si>
  <si>
    <t>Day 6</t>
  </si>
  <si>
    <t>** all protein lysates taken from 50-80% confluent 2D cultures (on TC plates)</t>
  </si>
  <si>
    <t>40 ug of total protein loaded on 10% bis-tris gel, ran with MOPS-SDS buffer and performed semi-dry transfer using iBlot</t>
  </si>
  <si>
    <t>1:500 (2nd use) Lin28B primary Ab (CST, Rabbit) --&gt; 1:5000 secondary (3rd use, CST)</t>
  </si>
  <si>
    <t>5 min exposure with BioRad ECL substrate (on 5/31/17)</t>
  </si>
  <si>
    <t>LANE 1</t>
  </si>
  <si>
    <t>LANE 2</t>
  </si>
  <si>
    <t>PANC0327 shCTRL</t>
  </si>
  <si>
    <t>LANE 3</t>
  </si>
  <si>
    <t>PANC1</t>
  </si>
  <si>
    <t>LANE 4</t>
  </si>
  <si>
    <t>PDAC3</t>
  </si>
  <si>
    <t>LANE 5</t>
  </si>
  <si>
    <t>BxPC3</t>
  </si>
  <si>
    <t>LANE 6</t>
  </si>
  <si>
    <t>DAN-G</t>
  </si>
  <si>
    <t>LANE 7</t>
  </si>
  <si>
    <t>KP4</t>
  </si>
  <si>
    <t>LANE 8</t>
  </si>
  <si>
    <t>SUIT2</t>
  </si>
  <si>
    <t>LANE 9</t>
  </si>
  <si>
    <t>SU86.86</t>
  </si>
  <si>
    <t>LANE 10</t>
  </si>
  <si>
    <t>YAPC</t>
  </si>
  <si>
    <t>Restained with b-tubulin (1:2000, 3rd use)</t>
  </si>
  <si>
    <t>LEFT TO RIGHT</t>
  </si>
  <si>
    <t>LIN28B 21 kD</t>
  </si>
  <si>
    <t>LIN28B 30 kD</t>
  </si>
  <si>
    <t>ladder</t>
  </si>
  <si>
    <t>Well</t>
  </si>
  <si>
    <t>#</t>
  </si>
  <si>
    <t>Total well</t>
  </si>
  <si>
    <t>PANC0327 soft agar quantification</t>
  </si>
  <si>
    <t>frac covered</t>
  </si>
  <si>
    <t>adj #</t>
  </si>
  <si>
    <t>Norm</t>
  </si>
  <si>
    <t>DMSO</t>
  </si>
  <si>
    <t>LIN28 inh</t>
  </si>
  <si>
    <t>PANC1 soft agar assay; count at d14, LIN28 inhibitor (50 uM) or DMSO treated cells</t>
  </si>
  <si>
    <t>Delta (pix^2)</t>
  </si>
  <si>
    <t>Frac</t>
  </si>
  <si>
    <t>LIN28i</t>
  </si>
  <si>
    <t>PANC1 spheroid invasion LIN28i (50 uM vs 0.1% DMSO)</t>
  </si>
  <si>
    <t>Norm lung</t>
  </si>
  <si>
    <t>Body</t>
  </si>
  <si>
    <t>Lungs</t>
  </si>
  <si>
    <t>Day 29 animal sacrifice</t>
  </si>
  <si>
    <t>TTEST</t>
  </si>
  <si>
    <t>CTRL</t>
  </si>
  <si>
    <t>Adj #</t>
  </si>
  <si>
    <t>siNT</t>
  </si>
  <si>
    <t>siGAPDH</t>
  </si>
  <si>
    <t>siHMGA2</t>
  </si>
  <si>
    <t>PANC1 cells pre-transfected with siRNA --&gt; soft agar</t>
  </si>
  <si>
    <t>A0</t>
  </si>
  <si>
    <t>A1</t>
  </si>
  <si>
    <t>Comment</t>
  </si>
  <si>
    <t>spheroid invasion assay for PANC1 cells previously transfected with siRNA</t>
  </si>
  <si>
    <t>[LIN28i] (uM)</t>
  </si>
  <si>
    <t>PANC1 cells pre-treated with LIN28 inhibitor and then placed in soft agar assay with additional exposure to inhibitor at the same concentration</t>
  </si>
  <si>
    <t>Spheroid invasion assay of PANC1 cells pretreated with LIN28 inhibitor (or 0.2% DMSO control) and then added to spheroid invasion assay</t>
  </si>
  <si>
    <t>DCt</t>
  </si>
  <si>
    <t>miR-98</t>
  </si>
  <si>
    <t>(within1)</t>
  </si>
  <si>
    <t>(rel to ctrl)</t>
  </si>
  <si>
    <t>(rel to crLex3)</t>
  </si>
  <si>
    <t>Plasmid</t>
  </si>
  <si>
    <t>MSCVpuro</t>
  </si>
  <si>
    <t>let-7 sponge</t>
  </si>
  <si>
    <t>PANC1 cells with either crCTRL or crLIN28b and then transfected with control plasmid or let-7 sponge plasmid --&gt; soft agar assay</t>
  </si>
  <si>
    <t>-DCt using SNORD44 normalizer, centered around "ctrl" group</t>
  </si>
  <si>
    <t>DMSO1</t>
  </si>
  <si>
    <t>DMSO 2</t>
  </si>
  <si>
    <t>DMSO 3</t>
  </si>
  <si>
    <t>LIN28i 1</t>
  </si>
  <si>
    <t>LIN28i 2</t>
  </si>
  <si>
    <t>LIN28i 3</t>
  </si>
  <si>
    <t>-DCt</t>
  </si>
  <si>
    <t>-DCt Avg</t>
  </si>
  <si>
    <t>Norm(-Dct)</t>
  </si>
  <si>
    <t>Let7-i</t>
  </si>
  <si>
    <t>STATS per  PRISM calculation (Holm-Sidak method for multiple comparisons)</t>
  </si>
  <si>
    <t>Significant?</t>
  </si>
  <si>
    <t>P value</t>
  </si>
  <si>
    <t>Mean of DMSO</t>
  </si>
  <si>
    <t>Mean of LIN28i</t>
  </si>
  <si>
    <t>Difference</t>
  </si>
  <si>
    <t>SE of difference</t>
  </si>
  <si>
    <t>t ratio</t>
  </si>
  <si>
    <t>df</t>
  </si>
  <si>
    <t>Adjusted P Value</t>
  </si>
  <si>
    <t>Yes</t>
  </si>
  <si>
    <t>No</t>
  </si>
  <si>
    <t>Mean of crCTRL1</t>
  </si>
  <si>
    <t>Mean of crLIN28Bex3</t>
  </si>
  <si>
    <t>STATS per PRISM (multiple-testing adjustment using Holm-Sidak method)</t>
  </si>
  <si>
    <t>Discovery?</t>
  </si>
  <si>
    <t>Mean of crLIN28Bex4</t>
  </si>
  <si>
    <t>q value</t>
  </si>
  <si>
    <t>50 kDa</t>
  </si>
  <si>
    <t>37 kDa</t>
  </si>
  <si>
    <t>25 kDa</t>
  </si>
  <si>
    <t>9/18/18, PANC1 growth kinetics (resazurin assay reduction)</t>
  </si>
  <si>
    <t>n = 5-6 per group</t>
  </si>
  <si>
    <t>PANC0327 2D proliferation assay (resazurin reuction, day 0 and day 4)</t>
  </si>
  <si>
    <t>1/21/19 summary</t>
  </si>
  <si>
    <t>PANC1 cells treated with 50 uM of LIN28 inhibitor for 6 days</t>
  </si>
  <si>
    <t>miRNA qPCR</t>
  </si>
  <si>
    <t>2019-04-26 (saved as pptx)</t>
  </si>
  <si>
    <t>JP</t>
  </si>
  <si>
    <t>FN1 antibody</t>
  </si>
  <si>
    <t>IGF2BP1 antibody</t>
  </si>
  <si>
    <t>tubulin antibody</t>
  </si>
  <si>
    <t>GAPDH antibody</t>
  </si>
  <si>
    <t>HMGA2 antibody</t>
  </si>
  <si>
    <t>Age (yrs)</t>
  </si>
  <si>
    <t>CA19-9 (U/mL)</t>
  </si>
  <si>
    <t>CEA (ng/mL)</t>
  </si>
  <si>
    <t>N stage</t>
  </si>
  <si>
    <t>Stage</t>
  </si>
  <si>
    <t>M</t>
  </si>
  <si>
    <t>III</t>
  </si>
  <si>
    <t>F</t>
  </si>
  <si>
    <t>I</t>
  </si>
  <si>
    <t>II</t>
  </si>
  <si>
    <t>Treatment status</t>
  </si>
  <si>
    <t>responding</t>
  </si>
  <si>
    <t>progressing</t>
  </si>
  <si>
    <t>-</t>
  </si>
  <si>
    <t>&lt;1</t>
  </si>
  <si>
    <t>naïve</t>
  </si>
  <si>
    <t>TOP 100 UPREGULATED AND DOWNREGULATED GENES WITH LIN28B CRISPR KO</t>
  </si>
  <si>
    <t>Upregulated</t>
  </si>
  <si>
    <t>Downregulated</t>
  </si>
  <si>
    <t>MMP1</t>
  </si>
  <si>
    <t>PRSS3</t>
  </si>
  <si>
    <t>HMOX1</t>
  </si>
  <si>
    <t>ATG101</t>
  </si>
  <si>
    <t>SQSTM1</t>
  </si>
  <si>
    <t>LAMP3</t>
  </si>
  <si>
    <t>ZFPL1</t>
  </si>
  <si>
    <t>PMP22</t>
  </si>
  <si>
    <t>RANGRF</t>
  </si>
  <si>
    <t>HTR7</t>
  </si>
  <si>
    <t>CLGN</t>
  </si>
  <si>
    <t>DDIT3</t>
  </si>
  <si>
    <t>BRF2</t>
  </si>
  <si>
    <t>TXNIP</t>
  </si>
  <si>
    <t>ADPRHL1</t>
  </si>
  <si>
    <t>MAZ</t>
  </si>
  <si>
    <t>ZNF622</t>
  </si>
  <si>
    <t>IFT46</t>
  </si>
  <si>
    <t>SIAH1</t>
  </si>
  <si>
    <t>LRRC8E</t>
  </si>
  <si>
    <t>CPVL</t>
  </si>
  <si>
    <t>XRCC3</t>
  </si>
  <si>
    <t>MRPS18A</t>
  </si>
  <si>
    <t>GOSR2</t>
  </si>
  <si>
    <t>TSPAN1</t>
  </si>
  <si>
    <t>TIPARP</t>
  </si>
  <si>
    <t>RNMTL1</t>
  </si>
  <si>
    <t>RHCG</t>
  </si>
  <si>
    <t>ZSCAN21</t>
  </si>
  <si>
    <t>FOXD1</t>
  </si>
  <si>
    <t>SDR39U1</t>
  </si>
  <si>
    <t>TXNL4B</t>
  </si>
  <si>
    <t>SH3BP5</t>
  </si>
  <si>
    <t>SLC41A2</t>
  </si>
  <si>
    <t>DNASE1L1</t>
  </si>
  <si>
    <t>FAM219B</t>
  </si>
  <si>
    <t>MAFF</t>
  </si>
  <si>
    <t>BCL2L1</t>
  </si>
  <si>
    <t>KLHL21</t>
  </si>
  <si>
    <t>WDR25</t>
  </si>
  <si>
    <t>HEXA</t>
  </si>
  <si>
    <t>SARM1</t>
  </si>
  <si>
    <t>ID2</t>
  </si>
  <si>
    <t>IL1RL1</t>
  </si>
  <si>
    <t>CEBPB</t>
  </si>
  <si>
    <t>FOSL2</t>
  </si>
  <si>
    <t>PPP1R15A</t>
  </si>
  <si>
    <t>GPAT3</t>
  </si>
  <si>
    <t>WSCD1</t>
  </si>
  <si>
    <t>AFTPH</t>
  </si>
  <si>
    <t>RRAGD</t>
  </si>
  <si>
    <t>RASSF1</t>
  </si>
  <si>
    <t>ENC1</t>
  </si>
  <si>
    <t>ITGBL1</t>
  </si>
  <si>
    <t>ATF3</t>
  </si>
  <si>
    <t>ZNF442</t>
  </si>
  <si>
    <t>COMMD3</t>
  </si>
  <si>
    <t>EPHB6</t>
  </si>
  <si>
    <t>ZFAND2A</t>
  </si>
  <si>
    <t>FTL</t>
  </si>
  <si>
    <t>BLVRB</t>
  </si>
  <si>
    <t>POLR2I</t>
  </si>
  <si>
    <t>HSPA1A</t>
  </si>
  <si>
    <t>ORMDL2</t>
  </si>
  <si>
    <t>EEF1D</t>
  </si>
  <si>
    <t>BCDIN3D</t>
  </si>
  <si>
    <t>LONRF3</t>
  </si>
  <si>
    <t>SLFN5</t>
  </si>
  <si>
    <t>SESN2</t>
  </si>
  <si>
    <t>SUMF2</t>
  </si>
  <si>
    <t>DUSP14</t>
  </si>
  <si>
    <t>DNAJC9</t>
  </si>
  <si>
    <t>CDK4</t>
  </si>
  <si>
    <t>ZNF48</t>
  </si>
  <si>
    <t>CD3EAP</t>
  </si>
  <si>
    <t>SLC46A1</t>
  </si>
  <si>
    <t>SLC3A2</t>
  </si>
  <si>
    <t>GATA6</t>
  </si>
  <si>
    <t>LAMC2</t>
  </si>
  <si>
    <t>C1ORF122</t>
  </si>
  <si>
    <t>RAB39B</t>
  </si>
  <si>
    <t>CAMK1</t>
  </si>
  <si>
    <t>HSPB8</t>
  </si>
  <si>
    <t>WDR74</t>
  </si>
  <si>
    <t>FADD</t>
  </si>
  <si>
    <t>SLC1A4</t>
  </si>
  <si>
    <t>SLC35F3</t>
  </si>
  <si>
    <t>DDT</t>
  </si>
  <si>
    <t>MB21D2</t>
  </si>
  <si>
    <t>FLYWCH1</t>
  </si>
  <si>
    <t>TMEM199</t>
  </si>
  <si>
    <t>STAT5A</t>
  </si>
  <si>
    <t>BEX2</t>
  </si>
  <si>
    <t>NFIL3</t>
  </si>
  <si>
    <t>ARRDC4</t>
  </si>
  <si>
    <t>SEC24C</t>
  </si>
  <si>
    <t>WDR73</t>
  </si>
  <si>
    <t>CES1</t>
  </si>
  <si>
    <t>ZNF593</t>
  </si>
  <si>
    <t>POS/NEG</t>
  </si>
  <si>
    <t>locPDAC_B_01</t>
  </si>
  <si>
    <t>neg</t>
  </si>
  <si>
    <t>locPDAC_B_21</t>
  </si>
  <si>
    <t>pos</t>
  </si>
  <si>
    <t>locPDAC_B_41</t>
  </si>
  <si>
    <t>locPDAC_B_61</t>
  </si>
  <si>
    <t>locPDAC_B_02</t>
  </si>
  <si>
    <t>locPDAC_B_22</t>
  </si>
  <si>
    <t>locPDAC_B_42</t>
  </si>
  <si>
    <t>locPDAC_B_62</t>
  </si>
  <si>
    <t>locPDAC_B_03</t>
  </si>
  <si>
    <t>locPDAC_B_23</t>
  </si>
  <si>
    <t>locPDAC_B_43</t>
  </si>
  <si>
    <t>locPDAC_B_63</t>
  </si>
  <si>
    <t>locPDAC_B_04</t>
  </si>
  <si>
    <t>locPDAC_B_24</t>
  </si>
  <si>
    <t>locPDAC_B_44</t>
  </si>
  <si>
    <t>locPDAC_B_64</t>
  </si>
  <si>
    <t>locPDAC_B_05</t>
  </si>
  <si>
    <t>locPDAC_B_25</t>
  </si>
  <si>
    <t>locPDAC_B_45</t>
  </si>
  <si>
    <t>locPDAC_B_65</t>
  </si>
  <si>
    <t>locPDAC_B_06</t>
  </si>
  <si>
    <t>locPDAC_B_26</t>
  </si>
  <si>
    <t>locPDAC_B_46</t>
  </si>
  <si>
    <t>locPDAC_B_66</t>
  </si>
  <si>
    <t>locPDAC_B_07</t>
  </si>
  <si>
    <t>locPDAC_B_27</t>
  </si>
  <si>
    <t>locPDAC_B_47</t>
  </si>
  <si>
    <t>locPDAC_B_67</t>
  </si>
  <si>
    <t>locPDAC_B_08</t>
  </si>
  <si>
    <t>locPDAC_B_28</t>
  </si>
  <si>
    <t>locPDAC_B_48</t>
  </si>
  <si>
    <t>locPDAC_B_68</t>
  </si>
  <si>
    <t>locPDAC_B_09</t>
  </si>
  <si>
    <t>locPDAC_B_29</t>
  </si>
  <si>
    <t>locPDAC_B_49</t>
  </si>
  <si>
    <t>locPDAC_B_69</t>
  </si>
  <si>
    <t>locPDAC_B_10</t>
  </si>
  <si>
    <t>locPDAC_B_30</t>
  </si>
  <si>
    <t>locPDAC_B_50</t>
  </si>
  <si>
    <t>locPDAC_B_70</t>
  </si>
  <si>
    <t>locPDAC_B_11</t>
  </si>
  <si>
    <t>locPDAC_B_31</t>
  </si>
  <si>
    <t>locPDAC_B_51</t>
  </si>
  <si>
    <t>locPDAC_B_71</t>
  </si>
  <si>
    <t>locPDAC_B_12</t>
  </si>
  <si>
    <t>locPDAC_B_32</t>
  </si>
  <si>
    <t>locPDAC_B_52</t>
  </si>
  <si>
    <t>locPDAC_B_72</t>
  </si>
  <si>
    <t>locPDAC_B_13</t>
  </si>
  <si>
    <t>locPDAC_B_33</t>
  </si>
  <si>
    <t>locPDAC_B_53</t>
  </si>
  <si>
    <t>locPDAC_B_73</t>
  </si>
  <si>
    <t>locPDAC_B_14</t>
  </si>
  <si>
    <t>locPDAC_B_34</t>
  </si>
  <si>
    <t>locPDAC_B_54</t>
  </si>
  <si>
    <t>locPDAC_B_74</t>
  </si>
  <si>
    <t>locPDAC_B_15</t>
  </si>
  <si>
    <t>locPDAC_B_35</t>
  </si>
  <si>
    <t>locPDAC_B_55</t>
  </si>
  <si>
    <t>locPDAC_B_75</t>
  </si>
  <si>
    <t>locPDAC_B_16</t>
  </si>
  <si>
    <t>locPDAC_B_36</t>
  </si>
  <si>
    <t>locPDAC_B_56</t>
  </si>
  <si>
    <t>locPDAC_B_76</t>
  </si>
  <si>
    <t>locPDAC_B_17</t>
  </si>
  <si>
    <t>locPDAC_B_37</t>
  </si>
  <si>
    <t>locPDAC_B_57</t>
  </si>
  <si>
    <t>locPDAC_B_77</t>
  </si>
  <si>
    <t>locPDAC_B_18</t>
  </si>
  <si>
    <t>locPDAC_B_38</t>
  </si>
  <si>
    <t>locPDAC_B_58</t>
  </si>
  <si>
    <t>locPDAC_B_78</t>
  </si>
  <si>
    <t>locPDAC_B_19</t>
  </si>
  <si>
    <t>locPDAC_B_39</t>
  </si>
  <si>
    <t>locPDAC_B_59</t>
  </si>
  <si>
    <t>locPDAC_B_79</t>
  </si>
  <si>
    <t>locPDAC_B_20</t>
  </si>
  <si>
    <t>locPDAC_B_40</t>
  </si>
  <si>
    <t>locPDAC_B_60</t>
  </si>
  <si>
    <t>locPDAC_B_80</t>
  </si>
  <si>
    <t>TIME OF BLOOD DRAW</t>
  </si>
  <si>
    <t>TIME OF SURVIVAL ANALYSIS</t>
  </si>
  <si>
    <t>CTC RNA-SEQ GENE EXPRESSION VALUES (RPM)</t>
  </si>
  <si>
    <t>Alive at analysis?</t>
  </si>
  <si>
    <t>N</t>
  </si>
  <si>
    <t>**</t>
  </si>
  <si>
    <t>Y</t>
  </si>
  <si>
    <t>** Lost to follow-up immediately after discharge from hospital after surgical resection. Not included in survival analysis.</t>
  </si>
  <si>
    <t>LIN28B correlates</t>
  </si>
  <si>
    <t>WNT5A correlates</t>
  </si>
  <si>
    <t>LGALS3 correlates</t>
  </si>
  <si>
    <t>KLF4 correlates</t>
  </si>
  <si>
    <t>Correlation coeff</t>
  </si>
  <si>
    <t>GPR112</t>
  </si>
  <si>
    <t>RANBP17</t>
  </si>
  <si>
    <t>BPGM</t>
  </si>
  <si>
    <t>TSHZ1</t>
  </si>
  <si>
    <t>ATP6AP1L</t>
  </si>
  <si>
    <t>PDE1A</t>
  </si>
  <si>
    <t>CA1</t>
  </si>
  <si>
    <t>SIPA1L3</t>
  </si>
  <si>
    <t>RP11-752L20.3</t>
  </si>
  <si>
    <t>RPS6KA6</t>
  </si>
  <si>
    <t>MKRN1</t>
  </si>
  <si>
    <t>ZNF740</t>
  </si>
  <si>
    <t>PHACTR3</t>
  </si>
  <si>
    <t>PCDH9</t>
  </si>
  <si>
    <t>BTF3</t>
  </si>
  <si>
    <t>SKIL</t>
  </si>
  <si>
    <t>KIAA2022</t>
  </si>
  <si>
    <t>NEBL</t>
  </si>
  <si>
    <t>EIF1B</t>
  </si>
  <si>
    <t>HIVEP3</t>
  </si>
  <si>
    <t>CHST9</t>
  </si>
  <si>
    <t>SLC12A2</t>
  </si>
  <si>
    <t>BNIP3L</t>
  </si>
  <si>
    <t>SPACA6P-AS</t>
  </si>
  <si>
    <t>FAM71F2</t>
  </si>
  <si>
    <t>SNAP25-AS1</t>
  </si>
  <si>
    <t>CAT</t>
  </si>
  <si>
    <t>TRERF1</t>
  </si>
  <si>
    <t>RIMS1</t>
  </si>
  <si>
    <t>RP11-358D17.2</t>
  </si>
  <si>
    <t>STRADB</t>
  </si>
  <si>
    <t>CDKN1C</t>
  </si>
  <si>
    <t>PCDHA4</t>
  </si>
  <si>
    <t>MPP1</t>
  </si>
  <si>
    <t>LINC00661</t>
  </si>
  <si>
    <t>ADH1B</t>
  </si>
  <si>
    <t>KCTD16</t>
  </si>
  <si>
    <t>PSMF1</t>
  </si>
  <si>
    <t>ARHGEF10</t>
  </si>
  <si>
    <t>RP11-775C24.3</t>
  </si>
  <si>
    <t>ZNF704</t>
  </si>
  <si>
    <t>RIOK3</t>
  </si>
  <si>
    <t>GAS6</t>
  </si>
  <si>
    <t>TAF1L</t>
  </si>
  <si>
    <t>HOMER1</t>
  </si>
  <si>
    <t>TOP1</t>
  </si>
  <si>
    <t>DLL4</t>
  </si>
  <si>
    <t>FCRL5</t>
  </si>
  <si>
    <t>ARID1B</t>
  </si>
  <si>
    <t>ISCA1</t>
  </si>
  <si>
    <t>USP43</t>
  </si>
  <si>
    <t>CNTNAP5</t>
  </si>
  <si>
    <t>ZNF257</t>
  </si>
  <si>
    <t>THOC7</t>
  </si>
  <si>
    <t>MESDC1</t>
  </si>
  <si>
    <t>RP11-93G23.2</t>
  </si>
  <si>
    <t>LIMCH1</t>
  </si>
  <si>
    <t>SEC62</t>
  </si>
  <si>
    <t>SHOX2</t>
  </si>
  <si>
    <t>STEAP2</t>
  </si>
  <si>
    <t>TSHZ3</t>
  </si>
  <si>
    <t>GABARAPL2</t>
  </si>
  <si>
    <t>SNX18</t>
  </si>
  <si>
    <t>MORC4</t>
  </si>
  <si>
    <t>FAM221B</t>
  </si>
  <si>
    <t>PRDX6</t>
  </si>
  <si>
    <t>RSBN1</t>
  </si>
  <si>
    <t>BAI3</t>
  </si>
  <si>
    <t>DLG2</t>
  </si>
  <si>
    <t>TRAK2</t>
  </si>
  <si>
    <t>CYTH3</t>
  </si>
  <si>
    <t>RP11-475J5.4</t>
  </si>
  <si>
    <t>TSC22D2</t>
  </si>
  <si>
    <t>HBD</t>
  </si>
  <si>
    <t>THBD</t>
  </si>
  <si>
    <t>B3GALT5</t>
  </si>
  <si>
    <t>DSC2</t>
  </si>
  <si>
    <t>RBX1</t>
  </si>
  <si>
    <t>TSPYL4</t>
  </si>
  <si>
    <t>RP1-274L7.4</t>
  </si>
  <si>
    <t>UBB</t>
  </si>
  <si>
    <t>PGRMC2</t>
  </si>
  <si>
    <t>MAPK10</t>
  </si>
  <si>
    <t>GRID2</t>
  </si>
  <si>
    <t>RPS12</t>
  </si>
  <si>
    <t>FAM229A</t>
  </si>
  <si>
    <t>GALNT13</t>
  </si>
  <si>
    <t>DST</t>
  </si>
  <si>
    <t>SNCA</t>
  </si>
  <si>
    <t>ZNF273</t>
  </si>
  <si>
    <t>CTB-113D17.1</t>
  </si>
  <si>
    <t>Y_RNA</t>
  </si>
  <si>
    <t>DCAF12</t>
  </si>
  <si>
    <t>KLHL28</t>
  </si>
  <si>
    <t>OPN5</t>
  </si>
  <si>
    <t>LINC01579</t>
  </si>
  <si>
    <t>OPTN</t>
  </si>
  <si>
    <t>ZNF319</t>
  </si>
  <si>
    <t>RP11-760D2.5</t>
  </si>
  <si>
    <t>COL19A1</t>
  </si>
  <si>
    <t>SELK</t>
  </si>
  <si>
    <t>TMEM229A</t>
  </si>
  <si>
    <t>ZNF619</t>
  </si>
  <si>
    <t>HDGFRP3</t>
  </si>
  <si>
    <t>ATP5E</t>
  </si>
  <si>
    <t>XKR4</t>
  </si>
  <si>
    <t>GPR137C</t>
  </si>
  <si>
    <t>RNF10</t>
  </si>
  <si>
    <t>RP11-598F7.4</t>
  </si>
  <si>
    <t>ERVW-1</t>
  </si>
  <si>
    <t>LINC00971</t>
  </si>
  <si>
    <t>CTSB</t>
  </si>
  <si>
    <t>TENM3</t>
  </si>
  <si>
    <t>ZNF334</t>
  </si>
  <si>
    <t>FGF13</t>
  </si>
  <si>
    <t>TPGS2</t>
  </si>
  <si>
    <t>BEND3</t>
  </si>
  <si>
    <t>RP11-359E3.4</t>
  </si>
  <si>
    <t>NRXN1</t>
  </si>
  <si>
    <t>FECH</t>
  </si>
  <si>
    <t>PIK3CG</t>
  </si>
  <si>
    <t>LL22NC03-22D1.1</t>
  </si>
  <si>
    <t>CCDC150</t>
  </si>
  <si>
    <t>MXI1</t>
  </si>
  <si>
    <t>KCNT2</t>
  </si>
  <si>
    <t>ZNF615</t>
  </si>
  <si>
    <t>CLUL1</t>
  </si>
  <si>
    <t>HBG1</t>
  </si>
  <si>
    <t>MTND1P36</t>
  </si>
  <si>
    <t>SUMO4</t>
  </si>
  <si>
    <t>FBXO9</t>
  </si>
  <si>
    <t>CTD-3187F8.14</t>
  </si>
  <si>
    <t>LINC00347</t>
  </si>
  <si>
    <t>MAGI1</t>
  </si>
  <si>
    <t>ST13</t>
  </si>
  <si>
    <t>CDH5</t>
  </si>
  <si>
    <t>ANK2</t>
  </si>
  <si>
    <t>BMP3</t>
  </si>
  <si>
    <t>SKP1</t>
  </si>
  <si>
    <t>LDLRAD4</t>
  </si>
  <si>
    <t>KANK1</t>
  </si>
  <si>
    <t>SYT14</t>
  </si>
  <si>
    <t>GSPT1</t>
  </si>
  <si>
    <t>EFNB2</t>
  </si>
  <si>
    <t>DCLK1</t>
  </si>
  <si>
    <t>PGGT1B</t>
  </si>
  <si>
    <t>ZBED6CL</t>
  </si>
  <si>
    <t>EPB41L4B</t>
  </si>
  <si>
    <t>FAM92A1P2</t>
  </si>
  <si>
    <t>ZMAT2</t>
  </si>
  <si>
    <t>KCTD12</t>
  </si>
  <si>
    <t>TRIO</t>
  </si>
  <si>
    <t>SOX11</t>
  </si>
  <si>
    <t>PCGF5</t>
  </si>
  <si>
    <t>ESYT3</t>
  </si>
  <si>
    <t>TRPC5</t>
  </si>
  <si>
    <t>NAALADL2</t>
  </si>
  <si>
    <t>SOD1</t>
  </si>
  <si>
    <t>COL9A1</t>
  </si>
  <si>
    <t>TMEM132B</t>
  </si>
  <si>
    <t>GAN</t>
  </si>
  <si>
    <t>RPIA</t>
  </si>
  <si>
    <t>RP1</t>
  </si>
  <si>
    <t>RP1-101G11.3</t>
  </si>
  <si>
    <t>TMTC1</t>
  </si>
  <si>
    <t>GMPR</t>
  </si>
  <si>
    <t>FEZF1</t>
  </si>
  <si>
    <t>CSRNP3</t>
  </si>
  <si>
    <t>RNASEH2B-AS1</t>
  </si>
  <si>
    <t>FAM46C</t>
  </si>
  <si>
    <t>REM2</t>
  </si>
  <si>
    <t>CTA-544A11.1</t>
  </si>
  <si>
    <t>ST6GALNAC3</t>
  </si>
  <si>
    <t>EIF3J</t>
  </si>
  <si>
    <t>PIGP</t>
  </si>
  <si>
    <t>CTD-2313J23.1</t>
  </si>
  <si>
    <t>MTTP</t>
  </si>
  <si>
    <t>CCNDBP1</t>
  </si>
  <si>
    <t>ZIC5</t>
  </si>
  <si>
    <t>SLC12A1</t>
  </si>
  <si>
    <t>RP11-346C20.3</t>
  </si>
  <si>
    <t>GYPA</t>
  </si>
  <si>
    <t>ZSWIM4</t>
  </si>
  <si>
    <t>ALMS1</t>
  </si>
  <si>
    <t>NF1</t>
  </si>
  <si>
    <t>FGFR1OP2</t>
  </si>
  <si>
    <t>RHOB</t>
  </si>
  <si>
    <t>OPCML</t>
  </si>
  <si>
    <t>ZNF333</t>
  </si>
  <si>
    <t>HBB</t>
  </si>
  <si>
    <t>RANBP3</t>
  </si>
  <si>
    <t>AC105921.5</t>
  </si>
  <si>
    <t>RBM46</t>
  </si>
  <si>
    <t>MAP2K3</t>
  </si>
  <si>
    <t>DHX33</t>
  </si>
  <si>
    <t>RP11-268G12.1</t>
  </si>
  <si>
    <t>ESR1</t>
  </si>
  <si>
    <t>FAM210B</t>
  </si>
  <si>
    <t>SOX9</t>
  </si>
  <si>
    <t>CFTR</t>
  </si>
  <si>
    <t>TMEM67</t>
  </si>
  <si>
    <t>DCAF6</t>
  </si>
  <si>
    <t>MAML1</t>
  </si>
  <si>
    <t>SLCO5A1</t>
  </si>
  <si>
    <t>DGKE</t>
  </si>
  <si>
    <t>FBXO7</t>
  </si>
  <si>
    <t>BCL7A</t>
  </si>
  <si>
    <t>CALML3-AS1</t>
  </si>
  <si>
    <t>ZNF462</t>
  </si>
  <si>
    <t>UBBP4</t>
  </si>
  <si>
    <t>MECOM</t>
  </si>
  <si>
    <t>AC006548.28</t>
  </si>
  <si>
    <t>RP11-976B16.1</t>
  </si>
  <si>
    <t>PIP4K2A</t>
  </si>
  <si>
    <t>ZC3H4</t>
  </si>
  <si>
    <t>NTRK3</t>
  </si>
  <si>
    <t>SCAI</t>
  </si>
  <si>
    <t>HBG2</t>
  </si>
  <si>
    <t>AUTS2</t>
  </si>
  <si>
    <t>SYT16</t>
  </si>
  <si>
    <t>GULP1</t>
  </si>
  <si>
    <t>SELENBP1</t>
  </si>
  <si>
    <t>RP11-357P18.2</t>
  </si>
  <si>
    <t>LINC00900</t>
  </si>
  <si>
    <t>ABCC9</t>
  </si>
  <si>
    <t>PITHD1</t>
  </si>
  <si>
    <t>IGFBP3</t>
  </si>
  <si>
    <t>ST8SIA3</t>
  </si>
  <si>
    <t>PGAP1</t>
  </si>
  <si>
    <t>AC104389.1</t>
  </si>
  <si>
    <t>PHKA1</t>
  </si>
  <si>
    <t>IMPG2</t>
  </si>
  <si>
    <t>CHL1</t>
  </si>
  <si>
    <t>IFIT1B</t>
  </si>
  <si>
    <t>NR2F2</t>
  </si>
  <si>
    <t>KIRREL3</t>
  </si>
  <si>
    <t>KCNQ1OT1</t>
  </si>
  <si>
    <t>CKS2</t>
  </si>
  <si>
    <t>HOXA3</t>
  </si>
  <si>
    <t>AC083843.1</t>
  </si>
  <si>
    <t>NPY1R</t>
  </si>
  <si>
    <t>TERF2IP</t>
  </si>
  <si>
    <t>DCHS2</t>
  </si>
  <si>
    <t>HECW2</t>
  </si>
  <si>
    <t>ALS2CR11</t>
  </si>
  <si>
    <t>NDUFC1</t>
  </si>
  <si>
    <t>GRIN2B</t>
  </si>
  <si>
    <t>CXXC4</t>
  </si>
  <si>
    <t>YBX1</t>
  </si>
  <si>
    <t>AFF3</t>
  </si>
  <si>
    <t>RP11-508N22.12</t>
  </si>
  <si>
    <t>BMPR2</t>
  </si>
  <si>
    <t>AHSP</t>
  </si>
  <si>
    <t>MNT</t>
  </si>
  <si>
    <t>FEZ2</t>
  </si>
  <si>
    <t>ENAH</t>
  </si>
  <si>
    <t>CCDC176</t>
  </si>
  <si>
    <t>CSMD1</t>
  </si>
  <si>
    <t>IL17RE</t>
  </si>
  <si>
    <t>ERBB4</t>
  </si>
  <si>
    <t>UBE2B</t>
  </si>
  <si>
    <t>ABCB10P1</t>
  </si>
  <si>
    <t>RTKN2</t>
  </si>
  <si>
    <t>EVI5</t>
  </si>
  <si>
    <t>HEMGN</t>
  </si>
  <si>
    <t>GABRB3</t>
  </si>
  <si>
    <t>ACVR1C</t>
  </si>
  <si>
    <t>GYPB</t>
  </si>
  <si>
    <t>LDB3</t>
  </si>
  <si>
    <t>NPR3</t>
  </si>
  <si>
    <t>SYCP2</t>
  </si>
  <si>
    <t>CCNI</t>
  </si>
  <si>
    <t>HES1</t>
  </si>
  <si>
    <t>KCNQ3</t>
  </si>
  <si>
    <t>NAALAD2</t>
  </si>
  <si>
    <t>RAB2B</t>
  </si>
  <si>
    <t>MCAM</t>
  </si>
  <si>
    <t>RP11-281P23.1</t>
  </si>
  <si>
    <t>LRRN1</t>
  </si>
  <si>
    <t>SLC2A1</t>
  </si>
  <si>
    <t>MANEA-AS1</t>
  </si>
  <si>
    <t>CACHD1</t>
  </si>
  <si>
    <t>PCCA</t>
  </si>
  <si>
    <t>LINC00570</t>
  </si>
  <si>
    <t>SALL3</t>
  </si>
  <si>
    <t>RP11-295P9.3</t>
  </si>
  <si>
    <t>ONECUT2</t>
  </si>
  <si>
    <t>CISD2</t>
  </si>
  <si>
    <t>TTC28</t>
  </si>
  <si>
    <t>RP11-983P16.4</t>
  </si>
  <si>
    <t>LRAT</t>
  </si>
  <si>
    <t>MMADHC</t>
  </si>
  <si>
    <t>ZCCHC3</t>
  </si>
  <si>
    <t>RP11-766F14.2</t>
  </si>
  <si>
    <t>RBM26-AS1</t>
  </si>
  <si>
    <t>TCEA1</t>
  </si>
  <si>
    <t>METTL10</t>
  </si>
  <si>
    <t>RP11-379F4.4</t>
  </si>
  <si>
    <t>KBTBD7</t>
  </si>
  <si>
    <t>RP11-85G21.3</t>
  </si>
  <si>
    <t>PRLR</t>
  </si>
  <si>
    <t>SLITRK5</t>
  </si>
  <si>
    <t>SLC25A38</t>
  </si>
  <si>
    <t>IRX2</t>
  </si>
  <si>
    <t>SLC1A3</t>
  </si>
  <si>
    <t>APTR</t>
  </si>
  <si>
    <t>CR1L</t>
  </si>
  <si>
    <t>EXOSC7</t>
  </si>
  <si>
    <t>RP3-405J10.3</t>
  </si>
  <si>
    <t>ANKRD31</t>
  </si>
  <si>
    <t>MBNL3</t>
  </si>
  <si>
    <t>LHX2</t>
  </si>
  <si>
    <t>DRP2</t>
  </si>
  <si>
    <t>ABCA10</t>
  </si>
  <si>
    <t>NAP1L4</t>
  </si>
  <si>
    <t>GLI3</t>
  </si>
  <si>
    <t>FUT9</t>
  </si>
  <si>
    <t>GALNTL6</t>
  </si>
  <si>
    <t>CMAS</t>
  </si>
  <si>
    <t>CCDC7</t>
  </si>
  <si>
    <t>RP11-39H3.2</t>
  </si>
  <si>
    <t>RP11-63B13.1</t>
  </si>
  <si>
    <t>RHD</t>
  </si>
  <si>
    <t>WASF3</t>
  </si>
  <si>
    <t>RP11-710C12.1</t>
  </si>
  <si>
    <t>PIK3C3</t>
  </si>
  <si>
    <t>UBAP1</t>
  </si>
  <si>
    <t>PBX3</t>
  </si>
  <si>
    <t>RP11-638L3.1</t>
  </si>
  <si>
    <t>COX18</t>
  </si>
  <si>
    <t>OAZ1</t>
  </si>
  <si>
    <t>FAM46A</t>
  </si>
  <si>
    <t>OSBPL10</t>
  </si>
  <si>
    <t>SOX2-OT</t>
  </si>
  <si>
    <t>FAM104A</t>
  </si>
  <si>
    <t>DISP2</t>
  </si>
  <si>
    <t>NME9</t>
  </si>
  <si>
    <t>RGS5</t>
  </si>
  <si>
    <t>KRT1</t>
  </si>
  <si>
    <t>LAMA4</t>
  </si>
  <si>
    <t>IRAK1BP1</t>
  </si>
  <si>
    <t>DCUN1D1</t>
  </si>
  <si>
    <t>AC133785.1</t>
  </si>
  <si>
    <t>AC105342.1</t>
  </si>
  <si>
    <t>ZFP30</t>
  </si>
  <si>
    <t>FAU</t>
  </si>
  <si>
    <t>OMG</t>
  </si>
  <si>
    <t>KIF21A</t>
  </si>
  <si>
    <t>OPA1</t>
  </si>
  <si>
    <t>MTUS2</t>
  </si>
  <si>
    <t>DTNA</t>
  </si>
  <si>
    <t>ADAM22</t>
  </si>
  <si>
    <t>DHX29</t>
  </si>
  <si>
    <t>RP3-466P17.1</t>
  </si>
  <si>
    <t>HECW1</t>
  </si>
  <si>
    <t>KIAA1377</t>
  </si>
  <si>
    <t>RALBP1</t>
  </si>
  <si>
    <t>NDRG1</t>
  </si>
  <si>
    <t>ZNF501</t>
  </si>
  <si>
    <t>SMURF2</t>
  </si>
  <si>
    <t>SLC25A39</t>
  </si>
  <si>
    <t>IRS1</t>
  </si>
  <si>
    <t>CTC-529P8.1</t>
  </si>
  <si>
    <t>RP11-2E11.6</t>
  </si>
  <si>
    <t>RPL38</t>
  </si>
  <si>
    <t>SREBF2</t>
  </si>
  <si>
    <t>AC093642.1</t>
  </si>
  <si>
    <t>SCN11A</t>
  </si>
  <si>
    <t>ARL4A</t>
  </si>
  <si>
    <t>GRB7</t>
  </si>
  <si>
    <t>AC074286.1</t>
  </si>
  <si>
    <t>FLRT2</t>
  </si>
  <si>
    <t>COPZ1</t>
  </si>
  <si>
    <t>TWIST1</t>
  </si>
  <si>
    <t>MAL2</t>
  </si>
  <si>
    <t>ZBTB38</t>
  </si>
  <si>
    <t>COL6A4P1</t>
  </si>
  <si>
    <t>GLI1</t>
  </si>
  <si>
    <t>FAM171B</t>
  </si>
  <si>
    <t>OSBP2</t>
  </si>
  <si>
    <t>RP11-113I24.1</t>
  </si>
  <si>
    <t>NHSL1</t>
  </si>
  <si>
    <t>HBM</t>
  </si>
  <si>
    <t>MUM1</t>
  </si>
  <si>
    <t>ACVR2B</t>
  </si>
  <si>
    <t>EYA4</t>
  </si>
  <si>
    <t>ISCU</t>
  </si>
  <si>
    <t>PRKAR2A-AS1</t>
  </si>
  <si>
    <t>ENPP1</t>
  </si>
  <si>
    <t>HBA2</t>
  </si>
  <si>
    <t>TTC7B</t>
  </si>
  <si>
    <t>PLCXD3</t>
  </si>
  <si>
    <t>LMO7</t>
  </si>
  <si>
    <t>GUK1</t>
  </si>
  <si>
    <t>RP11-463O9.9</t>
  </si>
  <si>
    <t>CDH8</t>
  </si>
  <si>
    <t>RP11-483C6.1</t>
  </si>
  <si>
    <t>CCS</t>
  </si>
  <si>
    <t>CDK6</t>
  </si>
  <si>
    <t>CLVS1</t>
  </si>
  <si>
    <t>RASAL2</t>
  </si>
  <si>
    <t>BSDC1</t>
  </si>
  <si>
    <t>ERCC6</t>
  </si>
  <si>
    <t>PRKRIRP2</t>
  </si>
  <si>
    <t>LINC00960</t>
  </si>
  <si>
    <t>GXYLT1</t>
  </si>
  <si>
    <t>HHIP</t>
  </si>
  <si>
    <t>EPB42</t>
  </si>
  <si>
    <t>GPC5</t>
  </si>
  <si>
    <t>MIPOL1</t>
  </si>
  <si>
    <t>SPAG1</t>
  </si>
  <si>
    <t>GYPC</t>
  </si>
  <si>
    <t>L3HYPDH</t>
  </si>
  <si>
    <t>MYOCD</t>
  </si>
  <si>
    <t>GUCD1</t>
  </si>
  <si>
    <t>RP11-407N17.5</t>
  </si>
  <si>
    <t>PPP1R3D</t>
  </si>
  <si>
    <t>MMS22L</t>
  </si>
  <si>
    <t>ARF1</t>
  </si>
  <si>
    <t>KIAA1024</t>
  </si>
  <si>
    <t>SPRY3</t>
  </si>
  <si>
    <t>BNC2</t>
  </si>
  <si>
    <t>EIF2S2</t>
  </si>
  <si>
    <t>LZTS3</t>
  </si>
  <si>
    <t>DKK2</t>
  </si>
  <si>
    <t>PCLO</t>
  </si>
  <si>
    <t>PAGE2B</t>
  </si>
  <si>
    <t>ADAMTSL5</t>
  </si>
  <si>
    <t>SV2B</t>
  </si>
  <si>
    <t>ZNF518B</t>
  </si>
  <si>
    <t>TALDO1</t>
  </si>
  <si>
    <t>LEKR1</t>
  </si>
  <si>
    <t>DLGAP1</t>
  </si>
  <si>
    <t>ZFHX3</t>
  </si>
  <si>
    <t>LAMTOR5</t>
  </si>
  <si>
    <t>NCAPD3</t>
  </si>
  <si>
    <t>CHRM3</t>
  </si>
  <si>
    <t>MSR1</t>
  </si>
  <si>
    <t>EMC3</t>
  </si>
  <si>
    <t>AMOTL2</t>
  </si>
  <si>
    <t>FREM3</t>
  </si>
  <si>
    <t>SYCP3</t>
  </si>
  <si>
    <t>PTGES3</t>
  </si>
  <si>
    <t>LMCD1-AS1</t>
  </si>
  <si>
    <t>FAXC</t>
  </si>
  <si>
    <t>SLC38A9</t>
  </si>
  <si>
    <t>RNF5</t>
  </si>
  <si>
    <t>ASGR1</t>
  </si>
  <si>
    <t>IGSF10</t>
  </si>
  <si>
    <t>RP11-517I3.2</t>
  </si>
  <si>
    <t>GLRX5</t>
  </si>
  <si>
    <t>SGSM2</t>
  </si>
  <si>
    <t>KIAA1958</t>
  </si>
  <si>
    <t>HAPLN1</t>
  </si>
  <si>
    <t>SERF2</t>
  </si>
  <si>
    <t>UBE2E1</t>
  </si>
  <si>
    <t>TTC23L</t>
  </si>
  <si>
    <t>MDGA2</t>
  </si>
  <si>
    <t>GPX1</t>
  </si>
  <si>
    <t>NUPL2</t>
  </si>
  <si>
    <t>RPTN</t>
  </si>
  <si>
    <t>MAP2</t>
  </si>
  <si>
    <t>PPP1CB</t>
  </si>
  <si>
    <t>KB-1507C5.2</t>
  </si>
  <si>
    <t>RP11-430C1.1</t>
  </si>
  <si>
    <t>BCL11A</t>
  </si>
  <si>
    <t>CCDC23</t>
  </si>
  <si>
    <t>MBNL1-AS1</t>
  </si>
  <si>
    <t>FRMD6</t>
  </si>
  <si>
    <t>BCL11B</t>
  </si>
  <si>
    <t>PABPC1</t>
  </si>
  <si>
    <t>CXADR</t>
  </si>
  <si>
    <t>PTPRG</t>
  </si>
  <si>
    <t>FAM104B</t>
  </si>
  <si>
    <t>MCCC2</t>
  </si>
  <si>
    <t>RP11-97O12.6</t>
  </si>
  <si>
    <t>ZNF716</t>
  </si>
  <si>
    <t>HEBP1</t>
  </si>
  <si>
    <t>GPHN</t>
  </si>
  <si>
    <t>GRIK2</t>
  </si>
  <si>
    <t>MBTPS2</t>
  </si>
  <si>
    <t>RHCE</t>
  </si>
  <si>
    <t>GALNT9</t>
  </si>
  <si>
    <t>RP11-238K6.1</t>
  </si>
  <si>
    <t>AK4</t>
  </si>
  <si>
    <t>SLC4A1</t>
  </si>
  <si>
    <t>NPAS3</t>
  </si>
  <si>
    <t>MYL4</t>
  </si>
  <si>
    <t>MSL2</t>
  </si>
  <si>
    <t>TRDN</t>
  </si>
  <si>
    <t>TNKS</t>
  </si>
  <si>
    <t>BSG</t>
  </si>
  <si>
    <t>PHF6</t>
  </si>
  <si>
    <t>GPR1-AS</t>
  </si>
  <si>
    <t>PCBP2</t>
  </si>
  <si>
    <t>LARP6</t>
  </si>
  <si>
    <t>HELLPAR</t>
  </si>
  <si>
    <t>ALAS2</t>
  </si>
  <si>
    <t>CTD-2368P22.1</t>
  </si>
  <si>
    <t>UNC13C</t>
  </si>
  <si>
    <t>RP11-406H23.5</t>
  </si>
  <si>
    <t>UQCR11</t>
  </si>
  <si>
    <t>MFRP</t>
  </si>
  <si>
    <t>CTD-2516F10.2</t>
  </si>
  <si>
    <t>RP11-717H13.1</t>
  </si>
  <si>
    <t>UROD</t>
  </si>
  <si>
    <t>RP11-46E17.8</t>
  </si>
  <si>
    <t>PPP2R3A</t>
  </si>
  <si>
    <t>USH2A</t>
  </si>
  <si>
    <t>MOSPD1</t>
  </si>
  <si>
    <t>PCDH15</t>
  </si>
  <si>
    <t>RPLP2</t>
  </si>
  <si>
    <t>EPPK1</t>
  </si>
  <si>
    <t>KCNK3</t>
  </si>
  <si>
    <t>USP44</t>
  </si>
  <si>
    <t>SVIP</t>
  </si>
  <si>
    <t>RUNX2</t>
  </si>
  <si>
    <t>FAT4</t>
  </si>
  <si>
    <t>UBL7</t>
  </si>
  <si>
    <t>AP001046.6</t>
  </si>
  <si>
    <t>RP1-225E12.2</t>
  </si>
  <si>
    <t>IFT52</t>
  </si>
  <si>
    <t>FBN1</t>
  </si>
  <si>
    <t>SPATA7</t>
  </si>
  <si>
    <t>FKBP8</t>
  </si>
  <si>
    <t>CHAMP1</t>
  </si>
  <si>
    <t>BTBD3</t>
  </si>
  <si>
    <t>ASXL3</t>
  </si>
  <si>
    <t>FAM117A</t>
  </si>
  <si>
    <t>OSR1</t>
  </si>
  <si>
    <t>LINC01314</t>
  </si>
  <si>
    <t>PCTP</t>
  </si>
  <si>
    <t>CYP1A1</t>
  </si>
  <si>
    <t>PROX1-AS1</t>
  </si>
  <si>
    <t>BDNF-AS</t>
  </si>
  <si>
    <t>TSPO2</t>
  </si>
  <si>
    <t>AC011747.4</t>
  </si>
  <si>
    <t>BEND7</t>
  </si>
  <si>
    <t>ARHGAP29</t>
  </si>
  <si>
    <t>VTI1B</t>
  </si>
  <si>
    <t>CASKIN2</t>
  </si>
  <si>
    <t>ARHGEF33</t>
  </si>
  <si>
    <t>RUFY2</t>
  </si>
  <si>
    <t>EID1</t>
  </si>
  <si>
    <t>PKIB</t>
  </si>
  <si>
    <t>SPRED1</t>
  </si>
  <si>
    <t>CRIPT</t>
  </si>
  <si>
    <t>MTL5</t>
  </si>
  <si>
    <t>RP11-1193F23.1</t>
  </si>
  <si>
    <t>PLD1</t>
  </si>
  <si>
    <t>YOD1</t>
  </si>
  <si>
    <t>MAST2</t>
  </si>
  <si>
    <t>RP11-560F18.1</t>
  </si>
  <si>
    <t>TMEM65</t>
  </si>
  <si>
    <t>POLR1D</t>
  </si>
  <si>
    <t>ZNF423</t>
  </si>
  <si>
    <t>ZRANB2-AS2</t>
  </si>
  <si>
    <t>PLD5</t>
  </si>
  <si>
    <t>COPS3</t>
  </si>
  <si>
    <t>HLA-V</t>
  </si>
  <si>
    <t>ARHGEF26-AS1</t>
  </si>
  <si>
    <t>HEPACAM2</t>
  </si>
  <si>
    <t>BICD1</t>
  </si>
  <si>
    <t>AF064858.6</t>
  </si>
  <si>
    <t>CADM2</t>
  </si>
  <si>
    <t>HIGD1A</t>
  </si>
  <si>
    <t>TMEM260</t>
  </si>
  <si>
    <t>RP11-344P13.3</t>
  </si>
  <si>
    <t>GAS2</t>
  </si>
  <si>
    <t>COX7B</t>
  </si>
  <si>
    <t>PKDREJ</t>
  </si>
  <si>
    <t>RP11-61F12.1</t>
  </si>
  <si>
    <t>AC009299.2</t>
  </si>
  <si>
    <t>TCEB2</t>
  </si>
  <si>
    <t>SH3PXD2B</t>
  </si>
  <si>
    <t>FGG</t>
  </si>
  <si>
    <t>KHDRBS3</t>
  </si>
  <si>
    <t>ARG1</t>
  </si>
  <si>
    <t>LSM14B</t>
  </si>
  <si>
    <t>MET</t>
  </si>
  <si>
    <t>SP4</t>
  </si>
  <si>
    <t>MYL6</t>
  </si>
  <si>
    <t>NOG</t>
  </si>
  <si>
    <t>B4GALNT2</t>
  </si>
  <si>
    <t>SMIM1</t>
  </si>
  <si>
    <t>SHANK2</t>
  </si>
  <si>
    <t>TDRD6</t>
  </si>
  <si>
    <t>AC004053.1</t>
  </si>
  <si>
    <t>ATP5EP2</t>
  </si>
  <si>
    <t>KIAA1217</t>
  </si>
  <si>
    <t>RP11-362F19.1</t>
  </si>
  <si>
    <t>GFPT1</t>
  </si>
  <si>
    <t>SLC25A37</t>
  </si>
  <si>
    <t>MYO1B</t>
  </si>
  <si>
    <t>RP11-90D11.1</t>
  </si>
  <si>
    <t>PDZK1IP1</t>
  </si>
  <si>
    <t>CHORDC1</t>
  </si>
  <si>
    <t>RP11-192M23.1</t>
  </si>
  <si>
    <t>SLC8A1-AS1</t>
  </si>
  <si>
    <t>HBQ1</t>
  </si>
  <si>
    <t>PPM1E</t>
  </si>
  <si>
    <t>RNF11</t>
  </si>
  <si>
    <t>RAB34</t>
  </si>
  <si>
    <t>PALMD</t>
  </si>
  <si>
    <t>CTA-363E6.6</t>
  </si>
  <si>
    <t>RP11-113E21.2</t>
  </si>
  <si>
    <t>EBF1</t>
  </si>
  <si>
    <t>PNP</t>
  </si>
  <si>
    <t>CTD-2076M15.1</t>
  </si>
  <si>
    <t>PRRG1</t>
  </si>
  <si>
    <t>ADAM32</t>
  </si>
  <si>
    <t>TMEM86B</t>
  </si>
  <si>
    <t>LAMB1</t>
  </si>
  <si>
    <t>ANKFN1</t>
  </si>
  <si>
    <t>RP11-334E15.1</t>
  </si>
  <si>
    <t>PIM1</t>
  </si>
  <si>
    <t>TSKU</t>
  </si>
  <si>
    <t>ZNF799</t>
  </si>
  <si>
    <t>RAB21</t>
  </si>
  <si>
    <t>TESC</t>
  </si>
  <si>
    <t>DKFZP434A062</t>
  </si>
  <si>
    <t>PEAK1</t>
  </si>
  <si>
    <t>SNTG1</t>
  </si>
  <si>
    <t>COX17</t>
  </si>
  <si>
    <t>WIZ</t>
  </si>
  <si>
    <t>BDNF</t>
  </si>
  <si>
    <t>MYEF2</t>
  </si>
  <si>
    <t>MRFAP1</t>
  </si>
  <si>
    <t>ANO3</t>
  </si>
  <si>
    <t>ZNF678</t>
  </si>
  <si>
    <t>PCMTD1</t>
  </si>
  <si>
    <t>KIRREL</t>
  </si>
  <si>
    <t>PTPDC1</t>
  </si>
  <si>
    <t>AC107622.1</t>
  </si>
  <si>
    <t>ASCC2</t>
  </si>
  <si>
    <t>ID1</t>
  </si>
  <si>
    <t>MYLK3</t>
  </si>
  <si>
    <t>RP11-504A18.1</t>
  </si>
  <si>
    <t>C1D</t>
  </si>
  <si>
    <t>AC145676.2</t>
  </si>
  <si>
    <t>BMP5</t>
  </si>
  <si>
    <t>CDH11</t>
  </si>
  <si>
    <t>YIPF6</t>
  </si>
  <si>
    <t>ETV7</t>
  </si>
  <si>
    <t>DPP6</t>
  </si>
  <si>
    <t>FLJ46284</t>
  </si>
  <si>
    <t>WDR26</t>
  </si>
  <si>
    <t>TP53INP2</t>
  </si>
  <si>
    <t>CHMP1B2P</t>
  </si>
  <si>
    <t>FZD3</t>
  </si>
  <si>
    <t>DCK</t>
  </si>
  <si>
    <t>FSIP2</t>
  </si>
  <si>
    <t>NOVA1</t>
  </si>
  <si>
    <t>GATA1</t>
  </si>
  <si>
    <t>OR4A1P</t>
  </si>
  <si>
    <t>TRIM2</t>
  </si>
  <si>
    <t>GPKOW</t>
  </si>
  <si>
    <t>ZBTB18</t>
  </si>
  <si>
    <t>CCDC144NL-AS1</t>
  </si>
  <si>
    <t>RP11-539G18.3</t>
  </si>
  <si>
    <t>ASNSD1</t>
  </si>
  <si>
    <t>GINS3</t>
  </si>
  <si>
    <t>PRKG2</t>
  </si>
  <si>
    <t>ZNF518A</t>
  </si>
  <si>
    <t>GYPE</t>
  </si>
  <si>
    <t>PDLIM3</t>
  </si>
  <si>
    <t>THEM5</t>
  </si>
  <si>
    <t>KLHL34</t>
  </si>
  <si>
    <t>CLLU1</t>
  </si>
  <si>
    <t>TFDP1</t>
  </si>
  <si>
    <t>DOCK4</t>
  </si>
  <si>
    <t>PLCL1</t>
  </si>
  <si>
    <t>RNF103</t>
  </si>
  <si>
    <t>RNF14</t>
  </si>
  <si>
    <t>FZD7</t>
  </si>
  <si>
    <t>RP3-412A9.17</t>
  </si>
  <si>
    <t>ABCA13</t>
  </si>
  <si>
    <t>GDE1</t>
  </si>
  <si>
    <t>SLC16A13</t>
  </si>
  <si>
    <t>REXO1L1P</t>
  </si>
  <si>
    <t>PLEKHA3</t>
  </si>
  <si>
    <t>HIST1H4C</t>
  </si>
  <si>
    <t>CDH4</t>
  </si>
  <si>
    <t>SLC1A1</t>
  </si>
  <si>
    <t>RAB12</t>
  </si>
  <si>
    <t>MPC2</t>
  </si>
  <si>
    <t>SLC22A5</t>
  </si>
  <si>
    <t>IL7</t>
  </si>
  <si>
    <t>USP15</t>
  </si>
  <si>
    <t>TRIM62</t>
  </si>
  <si>
    <t>TMCO5A</t>
  </si>
  <si>
    <t>RP11-77H9.8</t>
  </si>
  <si>
    <t>PTPRS</t>
  </si>
  <si>
    <t>VWC2L</t>
  </si>
  <si>
    <t>SNCA-AS1</t>
  </si>
  <si>
    <t>RHAG</t>
  </si>
  <si>
    <t>RP11-385D13.1</t>
  </si>
  <si>
    <t>RP11-35N6.1</t>
  </si>
  <si>
    <t>MINPP1</t>
  </si>
  <si>
    <t>P2RY6</t>
  </si>
  <si>
    <t>TMPRSS4</t>
  </si>
  <si>
    <t>KIF3A</t>
  </si>
  <si>
    <t>YBX3</t>
  </si>
  <si>
    <t>TFEB</t>
  </si>
  <si>
    <t>ACVR1B</t>
  </si>
  <si>
    <t>REXO2</t>
  </si>
  <si>
    <t>TMCO3</t>
  </si>
  <si>
    <t>OR5BB1P</t>
  </si>
  <si>
    <t>RP11-116O11.1</t>
  </si>
  <si>
    <t>EPB41</t>
  </si>
  <si>
    <t>PTRF</t>
  </si>
  <si>
    <t>TPH2</t>
  </si>
  <si>
    <t>PEG3</t>
  </si>
  <si>
    <t>RAD23A</t>
  </si>
  <si>
    <t>GDAP1</t>
  </si>
  <si>
    <t>RNF152</t>
  </si>
  <si>
    <t>DCBLD2</t>
  </si>
  <si>
    <t>GPX4</t>
  </si>
  <si>
    <t>RNF44</t>
  </si>
  <si>
    <t>LINC00907</t>
  </si>
  <si>
    <t>FAM155A</t>
  </si>
  <si>
    <t>COX6B1</t>
  </si>
  <si>
    <t>SQLE</t>
  </si>
  <si>
    <t>PCSK5</t>
  </si>
  <si>
    <t>FGD4</t>
  </si>
  <si>
    <t>IFI27</t>
  </si>
  <si>
    <t>F12</t>
  </si>
  <si>
    <t>AC009487.6</t>
  </si>
  <si>
    <t>GIPC2</t>
  </si>
  <si>
    <t>JAZF1</t>
  </si>
  <si>
    <t>GRWD1</t>
  </si>
  <si>
    <t>FAT3</t>
  </si>
  <si>
    <t>AC009158.1</t>
  </si>
  <si>
    <t>TBCEL</t>
  </si>
  <si>
    <t>EXT1</t>
  </si>
  <si>
    <t>RP11-354P17.15</t>
  </si>
  <si>
    <t>FKBP1B</t>
  </si>
  <si>
    <t>FOXC2</t>
  </si>
  <si>
    <t>AKAP6</t>
  </si>
  <si>
    <t>TTC26</t>
  </si>
  <si>
    <t>PTTG1</t>
  </si>
  <si>
    <t>CTA-796E4.5</t>
  </si>
  <si>
    <t>PARM1</t>
  </si>
  <si>
    <t>CHCHD2</t>
  </si>
  <si>
    <t>BEAN1</t>
  </si>
  <si>
    <t>SUCLA2P2</t>
  </si>
  <si>
    <t>MFN2</t>
  </si>
  <si>
    <t>AKAP11</t>
  </si>
  <si>
    <t>ITGA1</t>
  </si>
  <si>
    <t>SLC1A5</t>
  </si>
  <si>
    <t>SIAH3</t>
  </si>
  <si>
    <t>ANKEF1</t>
  </si>
  <si>
    <t>ZNRF2</t>
  </si>
  <si>
    <t>HRSP12</t>
  </si>
  <si>
    <t>SLC35F5</t>
  </si>
  <si>
    <t>LINC01105</t>
  </si>
  <si>
    <t>DLC1</t>
  </si>
  <si>
    <t>ATG3</t>
  </si>
  <si>
    <t>CDK5R1</t>
  </si>
  <si>
    <t>RP4-668E10.4</t>
  </si>
  <si>
    <t>HAUS3</t>
  </si>
  <si>
    <t>ITLN1</t>
  </si>
  <si>
    <t>WFIKKN1</t>
  </si>
  <si>
    <t>SLC5A7</t>
  </si>
  <si>
    <t>GABPB1</t>
  </si>
  <si>
    <t>KLF1</t>
  </si>
  <si>
    <t>PRKDC</t>
  </si>
  <si>
    <t>FRK</t>
  </si>
  <si>
    <t>PLCE1-AS1</t>
  </si>
  <si>
    <t>BIRC2</t>
  </si>
  <si>
    <t>DRD1</t>
  </si>
  <si>
    <t>ZNF250</t>
  </si>
  <si>
    <t>UBAC1</t>
  </si>
  <si>
    <t>TCHH</t>
  </si>
  <si>
    <t>TEAD1</t>
  </si>
  <si>
    <t>ENPEP</t>
  </si>
  <si>
    <t>KIAA1586</t>
  </si>
  <si>
    <t>SEMA4G</t>
  </si>
  <si>
    <t>PSG11</t>
  </si>
  <si>
    <t>PFDN4</t>
  </si>
  <si>
    <t>ZDHHC8</t>
  </si>
  <si>
    <t>COL5A2</t>
  </si>
  <si>
    <t>SLMAP</t>
  </si>
  <si>
    <t>FAHD1</t>
  </si>
  <si>
    <t>RAPGEF5</t>
  </si>
  <si>
    <t>ANK3</t>
  </si>
  <si>
    <t>MLIP-AS1</t>
  </si>
  <si>
    <t>ATP5J2</t>
  </si>
  <si>
    <t>MMP28</t>
  </si>
  <si>
    <t>LRP8</t>
  </si>
  <si>
    <t>R3HDM4</t>
  </si>
  <si>
    <t>FBXL12</t>
  </si>
  <si>
    <t>CHRM2</t>
  </si>
  <si>
    <t>ATXN1</t>
  </si>
  <si>
    <t>DMTN</t>
  </si>
  <si>
    <t>CMTM4</t>
  </si>
  <si>
    <t>CTD-2201G3.1</t>
  </si>
  <si>
    <t>PPP2R2A</t>
  </si>
  <si>
    <t>RBM38</t>
  </si>
  <si>
    <t>SLC5A10</t>
  </si>
  <si>
    <t>SRRM4</t>
  </si>
  <si>
    <t>CPLX4</t>
  </si>
  <si>
    <t>HBE1</t>
  </si>
  <si>
    <t>SLC28A3</t>
  </si>
  <si>
    <t>RAB11FIP2</t>
  </si>
  <si>
    <t>HEXIM1</t>
  </si>
  <si>
    <t>LINC00630</t>
  </si>
  <si>
    <t>ASTN1</t>
  </si>
  <si>
    <t>NEUROD1</t>
  </si>
  <si>
    <t>UBE2C</t>
  </si>
  <si>
    <t>ZNF697</t>
  </si>
  <si>
    <t>CACNA1A</t>
  </si>
  <si>
    <t>AF129075.5</t>
  </si>
  <si>
    <t>MAF1</t>
  </si>
  <si>
    <t>DUX4L18</t>
  </si>
  <si>
    <t>AC000123.2</t>
  </si>
  <si>
    <t>INTS6</t>
  </si>
  <si>
    <t>UBL5</t>
  </si>
  <si>
    <t>CUX1</t>
  </si>
  <si>
    <t>RP11-173G21.1</t>
  </si>
  <si>
    <t>FOXO3</t>
  </si>
  <si>
    <t>INO80D</t>
  </si>
  <si>
    <t>DGKH</t>
  </si>
  <si>
    <t>NLGN1</t>
  </si>
  <si>
    <t>RSAD2</t>
  </si>
  <si>
    <t>RP13-977J11.2</t>
  </si>
  <si>
    <t>PRSS16</t>
  </si>
  <si>
    <t>AC007038.7</t>
  </si>
  <si>
    <t>MRPS36</t>
  </si>
  <si>
    <t>CCNJ</t>
  </si>
  <si>
    <t>RP11-30P6.6</t>
  </si>
  <si>
    <t>DOCK7</t>
  </si>
  <si>
    <t>GID8</t>
  </si>
  <si>
    <t>GJA3</t>
  </si>
  <si>
    <t>COL28A1</t>
  </si>
  <si>
    <t>EPHA7</t>
  </si>
  <si>
    <t>POC1B</t>
  </si>
  <si>
    <t>CCDC15</t>
  </si>
  <si>
    <t>ALG10B</t>
  </si>
  <si>
    <t>RP11-379L18.2</t>
  </si>
  <si>
    <t>PRDX1</t>
  </si>
  <si>
    <t>RRS1</t>
  </si>
  <si>
    <t>NR4A3</t>
  </si>
  <si>
    <t>RP11-688I9.5</t>
  </si>
  <si>
    <t>E2F4</t>
  </si>
  <si>
    <t>DLGAP2</t>
  </si>
  <si>
    <t>ZNF774</t>
  </si>
  <si>
    <t>CDYL</t>
  </si>
  <si>
    <t>SNHG14</t>
  </si>
  <si>
    <t>NDUFAF3</t>
  </si>
  <si>
    <t>GNB4</t>
  </si>
  <si>
    <t>FAM150B</t>
  </si>
  <si>
    <t>RPEL1</t>
  </si>
  <si>
    <t>UFC1</t>
  </si>
  <si>
    <t>LINC00643</t>
  </si>
  <si>
    <t>ETV1</t>
  </si>
  <si>
    <t>PRDX5</t>
  </si>
  <si>
    <t>LINC01184</t>
  </si>
  <si>
    <t>PIKFYVE</t>
  </si>
  <si>
    <t>SNX4</t>
  </si>
  <si>
    <t>C1R</t>
  </si>
  <si>
    <t>RP5-1107A17.4</t>
  </si>
  <si>
    <t>NPEPPS</t>
  </si>
  <si>
    <t>RANBP10</t>
  </si>
  <si>
    <t>ICA1L</t>
  </si>
  <si>
    <t>CTD-2619J13.19</t>
  </si>
  <si>
    <t>HAGH</t>
  </si>
  <si>
    <t>ERCC6L2</t>
  </si>
  <si>
    <t>NTNG1</t>
  </si>
  <si>
    <t>VPS13A</t>
  </si>
  <si>
    <t>HBA1</t>
  </si>
  <si>
    <t>TTC30A</t>
  </si>
  <si>
    <t>GABRB2</t>
  </si>
  <si>
    <t>CDC27</t>
  </si>
  <si>
    <t>YWHAG</t>
  </si>
  <si>
    <t>CAMK4</t>
  </si>
  <si>
    <t>MMAA</t>
  </si>
  <si>
    <t>FIS1</t>
  </si>
  <si>
    <t>SLC1A7</t>
  </si>
  <si>
    <t>MPPED2</t>
  </si>
  <si>
    <t>GPM6B</t>
  </si>
  <si>
    <t>MT1L</t>
  </si>
  <si>
    <t>LRP1</t>
  </si>
  <si>
    <t>TCTE3</t>
  </si>
  <si>
    <t>ABCA1</t>
  </si>
  <si>
    <t>CCNB1</t>
  </si>
  <si>
    <t>SCN7A</t>
  </si>
  <si>
    <t>RASSF6</t>
  </si>
  <si>
    <t>RP11-223A3.1</t>
  </si>
  <si>
    <t>PTCRA</t>
  </si>
  <si>
    <t>CDYL2</t>
  </si>
  <si>
    <t>LINC01560</t>
  </si>
  <si>
    <t>PA2G4</t>
  </si>
  <si>
    <t>TMEFF2</t>
  </si>
  <si>
    <t>KAT2B</t>
  </si>
  <si>
    <t>LIPT1</t>
  </si>
  <si>
    <t>PRICKLE1</t>
  </si>
  <si>
    <t>RPS4XP5</t>
  </si>
  <si>
    <t>WBP4</t>
  </si>
  <si>
    <t>LMO4</t>
  </si>
  <si>
    <t>ROCK1P1</t>
  </si>
  <si>
    <t>LRRC1</t>
  </si>
  <si>
    <t>CALM3</t>
  </si>
  <si>
    <t>SLC37A1</t>
  </si>
  <si>
    <t>MUC19</t>
  </si>
  <si>
    <t>SMIM5</t>
  </si>
  <si>
    <t>ADAMTSL2</t>
  </si>
  <si>
    <t>LINC00838</t>
  </si>
  <si>
    <t>ATP5I</t>
  </si>
  <si>
    <t>EPN1</t>
  </si>
  <si>
    <t>EYS</t>
  </si>
  <si>
    <t>CLIC2</t>
  </si>
  <si>
    <t>PHF21B</t>
  </si>
  <si>
    <t>HLF</t>
  </si>
  <si>
    <t>LIFR</t>
  </si>
  <si>
    <t>ZNHIT1</t>
  </si>
  <si>
    <t>RP11-355B11.2</t>
  </si>
  <si>
    <t>RP11-1220K2.2</t>
  </si>
  <si>
    <t>PSD3</t>
  </si>
  <si>
    <t>PLEK2</t>
  </si>
  <si>
    <t>RAB11FIP4</t>
  </si>
  <si>
    <t>SCD5</t>
  </si>
  <si>
    <t>RP11-475O6.1</t>
  </si>
  <si>
    <t>ABCC13</t>
  </si>
  <si>
    <t>MT-TR</t>
  </si>
  <si>
    <t>DMD</t>
  </si>
  <si>
    <t>STARD4-AS1</t>
  </si>
  <si>
    <t>GABARAP</t>
  </si>
  <si>
    <t>CCND1</t>
  </si>
  <si>
    <t>L3MBTL1</t>
  </si>
  <si>
    <t>NHLH2</t>
  </si>
  <si>
    <t>WASF2</t>
  </si>
  <si>
    <t>BBC3</t>
  </si>
  <si>
    <t>MYOZ2</t>
  </si>
  <si>
    <t>GLDN</t>
  </si>
  <si>
    <t>JTB</t>
  </si>
  <si>
    <t>SPSB1</t>
  </si>
  <si>
    <t>CASC2</t>
  </si>
  <si>
    <t>SCIN</t>
  </si>
  <si>
    <t>SAMD9</t>
  </si>
  <si>
    <t>SLC26A4-AS1</t>
  </si>
  <si>
    <t>RP11-362F19.2</t>
  </si>
  <si>
    <t>FTLP3</t>
  </si>
  <si>
    <t>SKIDA1</t>
  </si>
  <si>
    <t>ANKRD26P1</t>
  </si>
  <si>
    <t>CADPS2</t>
  </si>
  <si>
    <t>USP7</t>
  </si>
  <si>
    <t>RP11-700H6.1</t>
  </si>
  <si>
    <t>ATG14</t>
  </si>
  <si>
    <t>SUPT20H</t>
  </si>
  <si>
    <t>DUSP16</t>
  </si>
  <si>
    <t>FGF14</t>
  </si>
  <si>
    <t>NRGN</t>
  </si>
  <si>
    <t>KLF9</t>
  </si>
  <si>
    <t>STIL</t>
  </si>
  <si>
    <t>ASNA1</t>
  </si>
  <si>
    <t>RP11-390E23.6</t>
  </si>
  <si>
    <t>ZSWIM5</t>
  </si>
  <si>
    <t>ANKAR</t>
  </si>
  <si>
    <t>MARCH8</t>
  </si>
  <si>
    <t>ACTBL2</t>
  </si>
  <si>
    <t>UBE2O</t>
  </si>
  <si>
    <t>PLS3</t>
  </si>
  <si>
    <t>CALCB</t>
  </si>
  <si>
    <t>PAPPA</t>
  </si>
  <si>
    <t>PIP5K1B</t>
  </si>
  <si>
    <t>EFCAB1</t>
  </si>
  <si>
    <t>CTD-2314G24.2</t>
  </si>
  <si>
    <t>CD59</t>
  </si>
  <si>
    <t>KATNAL1</t>
  </si>
  <si>
    <t>ALOX12P2</t>
  </si>
  <si>
    <t>PHLDB2</t>
  </si>
  <si>
    <t>TMCC2</t>
  </si>
  <si>
    <t>FGD6</t>
  </si>
  <si>
    <t>RP11-314P15.1</t>
  </si>
  <si>
    <t>ZNF583</t>
  </si>
  <si>
    <t>TRIM10</t>
  </si>
  <si>
    <t>UBTFL9</t>
  </si>
  <si>
    <t>NPY2R</t>
  </si>
  <si>
    <t>EIF3K</t>
  </si>
  <si>
    <t>GPR124</t>
  </si>
  <si>
    <t>FITM2</t>
  </si>
  <si>
    <t>SMIM24</t>
  </si>
  <si>
    <t>PIGU</t>
  </si>
  <si>
    <t>XCR1</t>
  </si>
  <si>
    <t>DIAPH3</t>
  </si>
  <si>
    <t>ASF1A</t>
  </si>
  <si>
    <t>PCDHB13</t>
  </si>
  <si>
    <t>RP5-991G20.1</t>
  </si>
  <si>
    <t>LINC01111</t>
  </si>
  <si>
    <t>PRDX2</t>
  </si>
  <si>
    <t>TTC21B-AS1</t>
  </si>
  <si>
    <t>AP2M1</t>
  </si>
  <si>
    <t>DUOX1</t>
  </si>
  <si>
    <t>GRHL2</t>
  </si>
  <si>
    <t>AC008067.2</t>
  </si>
  <si>
    <t>RAB30-AS1</t>
  </si>
  <si>
    <t>RPS11</t>
  </si>
  <si>
    <t>NFE2L1</t>
  </si>
  <si>
    <t>SLC30A8</t>
  </si>
  <si>
    <t>CPOX</t>
  </si>
  <si>
    <t>PDE11A</t>
  </si>
  <si>
    <t>TMEM200C</t>
  </si>
  <si>
    <t>RUNDC3A-AS1</t>
  </si>
  <si>
    <t>MFSD2B</t>
  </si>
  <si>
    <t>SMAD6</t>
  </si>
  <si>
    <t>RP11-437J2.3</t>
  </si>
  <si>
    <t>CSMD3</t>
  </si>
  <si>
    <t>FZD4</t>
  </si>
  <si>
    <t>GRID1</t>
  </si>
  <si>
    <t>SLITRK2</t>
  </si>
  <si>
    <t>HMBS</t>
  </si>
  <si>
    <t>ZMIZ1</t>
  </si>
  <si>
    <t>NTRK2</t>
  </si>
  <si>
    <t>TRIM23</t>
  </si>
  <si>
    <t>TDG</t>
  </si>
  <si>
    <t>LINC01516</t>
  </si>
  <si>
    <t>CAMK2D</t>
  </si>
  <si>
    <t>UBXN6</t>
  </si>
  <si>
    <t>AKR1D1</t>
  </si>
  <si>
    <t>ZBTB10</t>
  </si>
  <si>
    <t>SOCS4</t>
  </si>
  <si>
    <t>PLAC4</t>
  </si>
  <si>
    <t>CTD-2123J17.2</t>
  </si>
  <si>
    <t>ONECUT3</t>
  </si>
  <si>
    <t>ZNF528</t>
  </si>
  <si>
    <t>FEM1C</t>
  </si>
  <si>
    <t>PRND</t>
  </si>
  <si>
    <t>AJUBA</t>
  </si>
  <si>
    <t>RP3-428A13.1</t>
  </si>
  <si>
    <t>HOXA10</t>
  </si>
  <si>
    <t>URB1</t>
  </si>
  <si>
    <t>TMEM33</t>
  </si>
  <si>
    <t>AMZ1</t>
  </si>
  <si>
    <t>CCDC158</t>
  </si>
  <si>
    <t>MAP9</t>
  </si>
  <si>
    <t>ARHGEF11</t>
  </si>
  <si>
    <t>LHCGR</t>
  </si>
  <si>
    <t>FASTKD1</t>
  </si>
  <si>
    <t>AADACL3</t>
  </si>
  <si>
    <t>DEPDC1-AS1</t>
  </si>
  <si>
    <t>MAPK12</t>
  </si>
  <si>
    <t>LINC01452</t>
  </si>
  <si>
    <t>LINC01492</t>
  </si>
  <si>
    <t>ATP10B</t>
  </si>
  <si>
    <t>AOC2</t>
  </si>
  <si>
    <t>LINC01320</t>
  </si>
  <si>
    <t>PASK</t>
  </si>
  <si>
    <t>XKR9</t>
  </si>
  <si>
    <t>KBTBD3</t>
  </si>
  <si>
    <t>PABPC5</t>
  </si>
  <si>
    <t>RP1-5O6.6</t>
  </si>
  <si>
    <t>LYRM7</t>
  </si>
  <si>
    <t>RP11-109D24.1</t>
  </si>
  <si>
    <t>CACNA2D1</t>
  </si>
  <si>
    <t>CTIF</t>
  </si>
  <si>
    <t>RP11-403N16.3</t>
  </si>
  <si>
    <t>RP11-401I19.2</t>
  </si>
  <si>
    <t>RP11-244M2.1</t>
  </si>
  <si>
    <t>RP11-100L22.1</t>
  </si>
  <si>
    <t>ATP13A1</t>
  </si>
  <si>
    <t>RNF217</t>
  </si>
  <si>
    <t>KRT222</t>
  </si>
  <si>
    <t>RP11-401P9.5</t>
  </si>
  <si>
    <t>RP11-76I14.1</t>
  </si>
  <si>
    <t>LZTS2</t>
  </si>
  <si>
    <t>PLEKHD1</t>
  </si>
  <si>
    <t>RP11-467L19.14</t>
  </si>
  <si>
    <t>RP11-576I22.2</t>
  </si>
  <si>
    <t>C1QTNF7</t>
  </si>
  <si>
    <t>APBB2</t>
  </si>
  <si>
    <t>RP11-336F14.1</t>
  </si>
  <si>
    <t>MSI2</t>
  </si>
  <si>
    <t>NPAP1</t>
  </si>
  <si>
    <t>MAP3K11</t>
  </si>
  <si>
    <t>RP11-203B7.2</t>
  </si>
  <si>
    <t>RREB1</t>
  </si>
  <si>
    <t>COL4A4</t>
  </si>
  <si>
    <t>RP5-968D22.1</t>
  </si>
  <si>
    <t>EML3</t>
  </si>
  <si>
    <t>AC098617.1</t>
  </si>
  <si>
    <t>CFH</t>
  </si>
  <si>
    <t>PEX5L</t>
  </si>
  <si>
    <t>MXRA7</t>
  </si>
  <si>
    <t>HAS2</t>
  </si>
  <si>
    <t>NAP1L3</t>
  </si>
  <si>
    <t>AC093590.1</t>
  </si>
  <si>
    <t>RP5-836J3.1</t>
  </si>
  <si>
    <t>GPR133</t>
  </si>
  <si>
    <t>GRIN3A</t>
  </si>
  <si>
    <t>PON1</t>
  </si>
  <si>
    <t>AOX3P</t>
  </si>
  <si>
    <t>GBP1P1</t>
  </si>
  <si>
    <t>HS3ST1</t>
  </si>
  <si>
    <t>TMEM106B</t>
  </si>
  <si>
    <t>SLC9A3P3</t>
  </si>
  <si>
    <t>RGAG1</t>
  </si>
  <si>
    <t>GJB7</t>
  </si>
  <si>
    <t>HRH3</t>
  </si>
  <si>
    <t>CD164L2</t>
  </si>
  <si>
    <t>RP11-278J20.2</t>
  </si>
  <si>
    <t>AP3D1</t>
  </si>
  <si>
    <t>RP11-861E23.2</t>
  </si>
  <si>
    <t>B4GALT6</t>
  </si>
  <si>
    <t>DLEU7</t>
  </si>
  <si>
    <t>TMPPE</t>
  </si>
  <si>
    <t>PPP5D1</t>
  </si>
  <si>
    <t>RP11-336N8.1</t>
  </si>
  <si>
    <t>PAK7</t>
  </si>
  <si>
    <t>CTD-3247F14.2</t>
  </si>
  <si>
    <t>ZNF407</t>
  </si>
  <si>
    <t>FIGN</t>
  </si>
  <si>
    <t>A1BG</t>
  </si>
  <si>
    <t>SPAG9</t>
  </si>
  <si>
    <t>SLC22A8</t>
  </si>
  <si>
    <t>UBA6</t>
  </si>
  <si>
    <t>TPRN</t>
  </si>
  <si>
    <t>RP11-287D1.2</t>
  </si>
  <si>
    <t>ZNF726</t>
  </si>
  <si>
    <t>RP11-108B14.5</t>
  </si>
  <si>
    <t>SEC23A</t>
  </si>
  <si>
    <t>CDC42BPA</t>
  </si>
  <si>
    <t>APCDD1L-AS1</t>
  </si>
  <si>
    <t>PM20D2</t>
  </si>
  <si>
    <t>ARID2</t>
  </si>
  <si>
    <t>G3BP1</t>
  </si>
  <si>
    <t>CALN1</t>
  </si>
  <si>
    <t>SRGAP2C</t>
  </si>
  <si>
    <t>RP11-567M16.1</t>
  </si>
  <si>
    <t>SEMA3A</t>
  </si>
  <si>
    <t>ITGA11</t>
  </si>
  <si>
    <t>PSMC1P11</t>
  </si>
  <si>
    <t>PVRL3</t>
  </si>
  <si>
    <t>MECP2</t>
  </si>
  <si>
    <t>CLDN1</t>
  </si>
  <si>
    <t>AP4S1</t>
  </si>
  <si>
    <t>SLIT3</t>
  </si>
  <si>
    <t>RP11-382E9.1</t>
  </si>
  <si>
    <t>GFPT2</t>
  </si>
  <si>
    <t>ZNF19</t>
  </si>
  <si>
    <t>CTC-479C5.10</t>
  </si>
  <si>
    <t>LINC00276</t>
  </si>
  <si>
    <t>TRPM2-AS</t>
  </si>
  <si>
    <t>DSPP</t>
  </si>
  <si>
    <t>SHH</t>
  </si>
  <si>
    <t>WDR27</t>
  </si>
  <si>
    <t>THSD7A</t>
  </si>
  <si>
    <t>RAB11FIP5</t>
  </si>
  <si>
    <t>TNFRSF13C</t>
  </si>
  <si>
    <t>RAX2</t>
  </si>
  <si>
    <t>RBM26</t>
  </si>
  <si>
    <t>AC025165.8</t>
  </si>
  <si>
    <t>RP11-159D12.10</t>
  </si>
  <si>
    <t>DNAH5</t>
  </si>
  <si>
    <t>TMEM169</t>
  </si>
  <si>
    <t>SEC63P2</t>
  </si>
  <si>
    <t>BCL2L2</t>
  </si>
  <si>
    <t>CTC-459F4.1</t>
  </si>
  <si>
    <t>DGKB</t>
  </si>
  <si>
    <t>FLT4</t>
  </si>
  <si>
    <t>SNTN</t>
  </si>
  <si>
    <t>ERICH3-AS1</t>
  </si>
  <si>
    <t>LRRTM4</t>
  </si>
  <si>
    <t>PCDHGA6</t>
  </si>
  <si>
    <t>TENM1</t>
  </si>
  <si>
    <t>SOCS7</t>
  </si>
  <si>
    <t>RP11-775L16.1</t>
  </si>
  <si>
    <t>RP11-809N15.3</t>
  </si>
  <si>
    <t>SGCE</t>
  </si>
  <si>
    <t>CYP1B1-AS1</t>
  </si>
  <si>
    <t>CYLC2</t>
  </si>
  <si>
    <t>RP4-734G22.3</t>
  </si>
  <si>
    <t>CCDC144CP</t>
  </si>
  <si>
    <t>TRPC3</t>
  </si>
  <si>
    <t>PLEKHH2</t>
  </si>
  <si>
    <t>PKP4</t>
  </si>
  <si>
    <t>RP11-17P16.1</t>
  </si>
  <si>
    <t>ELN</t>
  </si>
  <si>
    <t>ZNF449</t>
  </si>
  <si>
    <t>SCN2A</t>
  </si>
  <si>
    <t>ANKRD35</t>
  </si>
  <si>
    <t>TMEM178B</t>
  </si>
  <si>
    <t>RP1-209A6.1</t>
  </si>
  <si>
    <t>PRDM8</t>
  </si>
  <si>
    <t>PRTG</t>
  </si>
  <si>
    <t>PREX2</t>
  </si>
  <si>
    <t>HMGCS1</t>
  </si>
  <si>
    <t>NACAD</t>
  </si>
  <si>
    <t>STXBP4</t>
  </si>
  <si>
    <t>RP11-171I2.1</t>
  </si>
  <si>
    <t>RIN2</t>
  </si>
  <si>
    <t>ERICH3</t>
  </si>
  <si>
    <t>TPH1</t>
  </si>
  <si>
    <t>MAN1C1</t>
  </si>
  <si>
    <t>RP11-95O2.1</t>
  </si>
  <si>
    <t>RP11-958N24.2</t>
  </si>
  <si>
    <t>AC104623.1</t>
  </si>
  <si>
    <t>LUZP2</t>
  </si>
  <si>
    <t>ZNF835</t>
  </si>
  <si>
    <t>PPP1R13B</t>
  </si>
  <si>
    <t>SCHLAP1</t>
  </si>
  <si>
    <t>FNDC3B</t>
  </si>
  <si>
    <t>KIAA1549L</t>
  </si>
  <si>
    <t>PIAS2</t>
  </si>
  <si>
    <t>ATP1A3</t>
  </si>
  <si>
    <t>GALK2</t>
  </si>
  <si>
    <t>PKP3</t>
  </si>
  <si>
    <t>KCTD1</t>
  </si>
  <si>
    <t>RP11-283I3.6</t>
  </si>
  <si>
    <t>FCRL4</t>
  </si>
  <si>
    <t>AC015849.16</t>
  </si>
  <si>
    <t>UACA</t>
  </si>
  <si>
    <t>DUSP8</t>
  </si>
  <si>
    <t>LINC00901</t>
  </si>
  <si>
    <t>METTL25</t>
  </si>
  <si>
    <t>BMP4</t>
  </si>
  <si>
    <t>ZFYVE26</t>
  </si>
  <si>
    <t>ELAVL2</t>
  </si>
  <si>
    <t>ZNF516</t>
  </si>
  <si>
    <t>ZDHHC11</t>
  </si>
  <si>
    <t>RBMXL1</t>
  </si>
  <si>
    <t>ZNF549</t>
  </si>
  <si>
    <t>SERPINI2</t>
  </si>
  <si>
    <t>KCNC4</t>
  </si>
  <si>
    <t>LGR4</t>
  </si>
  <si>
    <t>CCDC43</t>
  </si>
  <si>
    <t>RP11-142E9.1</t>
  </si>
  <si>
    <t>NNT-AS1</t>
  </si>
  <si>
    <t>HIP1R</t>
  </si>
  <si>
    <t>LMTK2</t>
  </si>
  <si>
    <t>PAPOLG</t>
  </si>
  <si>
    <t>SLIT1</t>
  </si>
  <si>
    <t>EFCAB5</t>
  </si>
  <si>
    <t>SNAPC1</t>
  </si>
  <si>
    <t>PHRF1</t>
  </si>
  <si>
    <t>UNC45B</t>
  </si>
  <si>
    <t>NEK5</t>
  </si>
  <si>
    <t>RGS11</t>
  </si>
  <si>
    <t>PDZRN4</t>
  </si>
  <si>
    <t>HAL</t>
  </si>
  <si>
    <t>CTC-251D13.1</t>
  </si>
  <si>
    <t>AC018717.2</t>
  </si>
  <si>
    <t>PDIA2</t>
  </si>
  <si>
    <t>ATP2B3</t>
  </si>
  <si>
    <t>STK3</t>
  </si>
  <si>
    <t>SLC7A11-AS1</t>
  </si>
  <si>
    <t>ANKRD26</t>
  </si>
  <si>
    <t>ALDH1A3</t>
  </si>
  <si>
    <t>FARP1</t>
  </si>
  <si>
    <t>SPIN4-AS1</t>
  </si>
  <si>
    <t>TSPAN11</t>
  </si>
  <si>
    <t>PTPRK</t>
  </si>
  <si>
    <t>ADAMTS7</t>
  </si>
  <si>
    <t>PURB</t>
  </si>
  <si>
    <t>BAG4</t>
  </si>
  <si>
    <t>CAV2</t>
  </si>
  <si>
    <t>AC093627.10</t>
  </si>
  <si>
    <t>UBE2Q1</t>
  </si>
  <si>
    <t>ALKBH6</t>
  </si>
  <si>
    <t>AMDHD1</t>
  </si>
  <si>
    <t>PTX3</t>
  </si>
  <si>
    <t>AKR1C1</t>
  </si>
  <si>
    <t>ZCCHC4</t>
  </si>
  <si>
    <t>DHH</t>
  </si>
  <si>
    <t>ADAMDEC1</t>
  </si>
  <si>
    <t>TMEM201</t>
  </si>
  <si>
    <t>CTD-2351A16.1</t>
  </si>
  <si>
    <t>MYO9A</t>
  </si>
  <si>
    <t>ATP8B2</t>
  </si>
  <si>
    <t>DNAH14</t>
  </si>
  <si>
    <t>SLC24A2</t>
  </si>
  <si>
    <t>KB-1208A12.3</t>
  </si>
  <si>
    <t>CDH26</t>
  </si>
  <si>
    <t>RP11-282K24.3</t>
  </si>
  <si>
    <t>SYDE1</t>
  </si>
  <si>
    <t>KYNU</t>
  </si>
  <si>
    <t>HMGB3P17</t>
  </si>
  <si>
    <t>GPR116</t>
  </si>
  <si>
    <t>PRRC1</t>
  </si>
  <si>
    <t>ATOH8</t>
  </si>
  <si>
    <t>RP11-907D1.3</t>
  </si>
  <si>
    <t>ZNF252P</t>
  </si>
  <si>
    <t>NANOS1</t>
  </si>
  <si>
    <t>RP11-651L5.3</t>
  </si>
  <si>
    <t>DBNDD1</t>
  </si>
  <si>
    <t>IQCC</t>
  </si>
  <si>
    <t>USP6</t>
  </si>
  <si>
    <t>MIR124-2HG</t>
  </si>
  <si>
    <t>FAM35CP</t>
  </si>
  <si>
    <t>DUSP10</t>
  </si>
  <si>
    <t>FAM69C</t>
  </si>
  <si>
    <t>NEB</t>
  </si>
  <si>
    <t>CACNA1C</t>
  </si>
  <si>
    <t>AMER2</t>
  </si>
  <si>
    <t>PCDH20</t>
  </si>
  <si>
    <t>CLNK</t>
  </si>
  <si>
    <t>RMDN2</t>
  </si>
  <si>
    <t>TMEM136</t>
  </si>
  <si>
    <t>LINC01232</t>
  </si>
  <si>
    <t>RUNDC3B</t>
  </si>
  <si>
    <t>HPS6</t>
  </si>
  <si>
    <t>SATB2</t>
  </si>
  <si>
    <t>RP11-196B3.2</t>
  </si>
  <si>
    <t>COL25A1</t>
  </si>
  <si>
    <t>CYP3A5</t>
  </si>
  <si>
    <t>TARID</t>
  </si>
  <si>
    <t>FLRT1</t>
  </si>
  <si>
    <t>IGIP</t>
  </si>
  <si>
    <t>GBP6</t>
  </si>
  <si>
    <t>KAZN</t>
  </si>
  <si>
    <t>LINC00086</t>
  </si>
  <si>
    <t>ADAMTS5</t>
  </si>
  <si>
    <t>GAS1</t>
  </si>
  <si>
    <t>HMCN1</t>
  </si>
  <si>
    <t>LCORL</t>
  </si>
  <si>
    <t>RP11-537H15.4</t>
  </si>
  <si>
    <t>PTGFR</t>
  </si>
  <si>
    <t>RP11-145G20.1</t>
  </si>
  <si>
    <t>SEMA4C</t>
  </si>
  <si>
    <t>AC104820.2</t>
  </si>
  <si>
    <t>YTHDC2</t>
  </si>
  <si>
    <t>PODXL</t>
  </si>
  <si>
    <t>EMP1</t>
  </si>
  <si>
    <t>LDHAL6CP</t>
  </si>
  <si>
    <t>ARHGAP5</t>
  </si>
  <si>
    <t>TPBG</t>
  </si>
  <si>
    <t>NKD1</t>
  </si>
  <si>
    <t>RP11-933H2.4</t>
  </si>
  <si>
    <t>RP11-627G23.1</t>
  </si>
  <si>
    <t>SLC27A1</t>
  </si>
  <si>
    <t>UGT3A1</t>
  </si>
  <si>
    <t>CRB2</t>
  </si>
  <si>
    <t>RP11-267N12.1</t>
  </si>
  <si>
    <t>RP11-16E18.3</t>
  </si>
  <si>
    <t>RP11-306B9.1</t>
  </si>
  <si>
    <t>FBXL21</t>
  </si>
  <si>
    <t>TM4SF18</t>
  </si>
  <si>
    <t>CD248</t>
  </si>
  <si>
    <t>SNX6P1</t>
  </si>
  <si>
    <t>MC5R</t>
  </si>
  <si>
    <t>SPOCK3</t>
  </si>
  <si>
    <t>NUPR1</t>
  </si>
  <si>
    <t>GRIN2A</t>
  </si>
  <si>
    <t>TNRC6B</t>
  </si>
  <si>
    <t>ZCCHC24</t>
  </si>
  <si>
    <t>CRHR1-IT1</t>
  </si>
  <si>
    <t>FSD1L</t>
  </si>
  <si>
    <t>TUSC1</t>
  </si>
  <si>
    <t>VWDE</t>
  </si>
  <si>
    <t>RP3-399J4.4</t>
  </si>
  <si>
    <t>BCORL1</t>
  </si>
  <si>
    <t>STRN3</t>
  </si>
  <si>
    <t>GPR20</t>
  </si>
  <si>
    <t>RP11-85B7.2</t>
  </si>
  <si>
    <t>MPDZ</t>
  </si>
  <si>
    <t>BAHD1</t>
  </si>
  <si>
    <t>ESRRG</t>
  </si>
  <si>
    <t>TANC1</t>
  </si>
  <si>
    <t>ZMAT4</t>
  </si>
  <si>
    <t>MIR99AHG</t>
  </si>
  <si>
    <t>NOTCH3</t>
  </si>
  <si>
    <t>TEX15</t>
  </si>
  <si>
    <t>SSFA2</t>
  </si>
  <si>
    <t>RP11-13K12.2</t>
  </si>
  <si>
    <t>RAPGEF4</t>
  </si>
  <si>
    <t>PLAG1</t>
  </si>
  <si>
    <t>NABP2</t>
  </si>
  <si>
    <t>CYP2B6</t>
  </si>
  <si>
    <t>FMR1</t>
  </si>
  <si>
    <t>THUMPD2</t>
  </si>
  <si>
    <t>NPNT</t>
  </si>
  <si>
    <t>PALM</t>
  </si>
  <si>
    <t>TCERG1L</t>
  </si>
  <si>
    <t>TRHDE</t>
  </si>
  <si>
    <t>MORN2</t>
  </si>
  <si>
    <t>AC108142.1</t>
  </si>
  <si>
    <t>RUNX1T1</t>
  </si>
  <si>
    <t>CDKN2B</t>
  </si>
  <si>
    <t>RP11-500G22.5</t>
  </si>
  <si>
    <t>PPP4R1L</t>
  </si>
  <si>
    <t>MGAT5B</t>
  </si>
  <si>
    <t>PAX1</t>
  </si>
  <si>
    <t>MTMR7</t>
  </si>
  <si>
    <t>P4HTM</t>
  </si>
  <si>
    <t>OR6K3</t>
  </si>
  <si>
    <t>KCNK10</t>
  </si>
  <si>
    <t>RP11-74E22.8</t>
  </si>
  <si>
    <t>SLCO1A2</t>
  </si>
  <si>
    <t>ROBO1</t>
  </si>
  <si>
    <t>VSTM2A</t>
  </si>
  <si>
    <t>RP11-285J16.1</t>
  </si>
  <si>
    <t>ZDHHC14</t>
  </si>
  <si>
    <t>THSD4</t>
  </si>
  <si>
    <t>UGT2B15</t>
  </si>
  <si>
    <t>PTK7</t>
  </si>
  <si>
    <t>KLHL4</t>
  </si>
  <si>
    <t>GPATCH2L</t>
  </si>
  <si>
    <t>MMP17</t>
  </si>
  <si>
    <t>LRRC53</t>
  </si>
  <si>
    <t>ELAVL4</t>
  </si>
  <si>
    <t>WNT7B</t>
  </si>
  <si>
    <t>GLIPR1L2</t>
  </si>
  <si>
    <t>CRIM1</t>
  </si>
  <si>
    <t>ZNF623</t>
  </si>
  <si>
    <t>TNRC18</t>
  </si>
  <si>
    <t>TPT1-AS1</t>
  </si>
  <si>
    <t>RP4-603I14.3</t>
  </si>
  <si>
    <t>SHROOM3</t>
  </si>
  <si>
    <t>AF127577.11</t>
  </si>
  <si>
    <t>ERCC4</t>
  </si>
  <si>
    <t>DACH1</t>
  </si>
  <si>
    <t>CD274</t>
  </si>
  <si>
    <t>TPRG1</t>
  </si>
  <si>
    <t>LRP3</t>
  </si>
  <si>
    <t>ZNF181</t>
  </si>
  <si>
    <t>PTPRQ</t>
  </si>
  <si>
    <t>ZBTB46</t>
  </si>
  <si>
    <t>OR8L1P</t>
  </si>
  <si>
    <t>RP13-192B19.2</t>
  </si>
  <si>
    <t>ANKS3</t>
  </si>
  <si>
    <t>CASC15</t>
  </si>
  <si>
    <t>BDP1</t>
  </si>
  <si>
    <t>PRRG3</t>
  </si>
  <si>
    <t>ZNF662</t>
  </si>
  <si>
    <t>RFX6</t>
  </si>
  <si>
    <t>AC015849.15</t>
  </si>
  <si>
    <t>RP11-760D2.11</t>
  </si>
  <si>
    <t>RP11-70L8.4</t>
  </si>
  <si>
    <t>CCDC71L</t>
  </si>
  <si>
    <t>RP3-323A16.1</t>
  </si>
  <si>
    <t>RP4-751H13.7</t>
  </si>
  <si>
    <t>GABRA3</t>
  </si>
  <si>
    <t>ENOX1</t>
  </si>
  <si>
    <t>PLEKHG5</t>
  </si>
  <si>
    <t>GREM2</t>
  </si>
  <si>
    <t>LINC01415</t>
  </si>
  <si>
    <t>MID1</t>
  </si>
  <si>
    <t>ZNF154</t>
  </si>
  <si>
    <t>ACOX2</t>
  </si>
  <si>
    <t>LINC00662</t>
  </si>
  <si>
    <t>LINC01422</t>
  </si>
  <si>
    <t>DENND1B</t>
  </si>
  <si>
    <t>MT3</t>
  </si>
  <si>
    <t>PRICKLE2-AS1</t>
  </si>
  <si>
    <t>AC007163.3</t>
  </si>
  <si>
    <t>SSTR5-AS1</t>
  </si>
  <si>
    <t>LINC00925</t>
  </si>
  <si>
    <t>AGMO</t>
  </si>
  <si>
    <t>GPR37L1</t>
  </si>
  <si>
    <t>TBC1D30</t>
  </si>
  <si>
    <t>LINC01473</t>
  </si>
  <si>
    <t>LRFN1</t>
  </si>
  <si>
    <t>LINC00837</t>
  </si>
  <si>
    <t>RP11-363G15.2</t>
  </si>
  <si>
    <t>EXTL1</t>
  </si>
  <si>
    <t>FAT1</t>
  </si>
  <si>
    <t>RP11-288C18.1</t>
  </si>
  <si>
    <t>ALPI</t>
  </si>
  <si>
    <t>AC073043.1</t>
  </si>
  <si>
    <t>SERPINB13</t>
  </si>
  <si>
    <t>CTD-2014B16.3</t>
  </si>
  <si>
    <t>RPH3AL</t>
  </si>
  <si>
    <t>EIF4E</t>
  </si>
  <si>
    <t>ADARB1</t>
  </si>
  <si>
    <t>MAB21L1</t>
  </si>
  <si>
    <t>LINC00547</t>
  </si>
  <si>
    <t>NRSN1</t>
  </si>
  <si>
    <t>ABCD3</t>
  </si>
  <si>
    <t>GTPBP3</t>
  </si>
  <si>
    <t>RP11-398E10.1</t>
  </si>
  <si>
    <t>KDM4C</t>
  </si>
  <si>
    <t>LINC01451</t>
  </si>
  <si>
    <t>CTD-2074D8.1</t>
  </si>
  <si>
    <t>RP11-848P1.2</t>
  </si>
  <si>
    <t>RP11-526D8.7</t>
  </si>
  <si>
    <t>RP11-295I5.3</t>
  </si>
  <si>
    <t>MEX3A</t>
  </si>
  <si>
    <t>ATXN7</t>
  </si>
  <si>
    <t>GPR179</t>
  </si>
  <si>
    <t>SREK1</t>
  </si>
  <si>
    <t>MUC22</t>
  </si>
  <si>
    <t>EXOC6</t>
  </si>
  <si>
    <t>RGS12</t>
  </si>
  <si>
    <t>RP11-89K21.1</t>
  </si>
  <si>
    <t>SLC35G3</t>
  </si>
  <si>
    <t>FRY</t>
  </si>
  <si>
    <t>ECM2</t>
  </si>
  <si>
    <t>RP1-309I22.2</t>
  </si>
  <si>
    <t>MTF2</t>
  </si>
  <si>
    <t>RP11-348J24.2</t>
  </si>
  <si>
    <t>PSPN</t>
  </si>
  <si>
    <t>PRNT</t>
  </si>
  <si>
    <t>ZDHHC21</t>
  </si>
  <si>
    <t>PCYOX1L</t>
  </si>
  <si>
    <t>PABPC4L</t>
  </si>
  <si>
    <t>RALGPS1</t>
  </si>
  <si>
    <t>CFAP69</t>
  </si>
  <si>
    <t>EGR3</t>
  </si>
  <si>
    <t>WWTR1</t>
  </si>
  <si>
    <t>RP11-177H13.2</t>
  </si>
  <si>
    <t>CTD-2307P3.1</t>
  </si>
  <si>
    <t>AC092881.1</t>
  </si>
  <si>
    <t>ZNF831</t>
  </si>
  <si>
    <t>DNAH8</t>
  </si>
  <si>
    <t>FMO2</t>
  </si>
  <si>
    <t>OTUD6B</t>
  </si>
  <si>
    <t>ACSS3</t>
  </si>
  <si>
    <t>RP11-63E9.1</t>
  </si>
  <si>
    <t>GRM3</t>
  </si>
  <si>
    <t>DNAJC24</t>
  </si>
  <si>
    <t>DCSTAMP</t>
  </si>
  <si>
    <t>SOX5</t>
  </si>
  <si>
    <t>RP11-277P12.20</t>
  </si>
  <si>
    <t>TRPM3</t>
  </si>
  <si>
    <t>MAPKAPK5P1</t>
  </si>
  <si>
    <t>CTAGE5</t>
  </si>
  <si>
    <t>ZEB1-AS1</t>
  </si>
  <si>
    <t>LINC00621</t>
  </si>
  <si>
    <t>ZNF687</t>
  </si>
  <si>
    <t>DCDC1</t>
  </si>
  <si>
    <t>CCDC168</t>
  </si>
  <si>
    <t>CTD-2311M21.3</t>
  </si>
  <si>
    <t>PTPRO</t>
  </si>
  <si>
    <t>STXBP6</t>
  </si>
  <si>
    <t>NPAS2</t>
  </si>
  <si>
    <t>LUM</t>
  </si>
  <si>
    <t>GRAMD3</t>
  </si>
  <si>
    <t>ZNF287</t>
  </si>
  <si>
    <t>EFHC1</t>
  </si>
  <si>
    <t>ANKRD36BP2</t>
  </si>
  <si>
    <t>LINC00910</t>
  </si>
  <si>
    <t>POF1B</t>
  </si>
  <si>
    <t>RP11-361H10.5</t>
  </si>
  <si>
    <t>CSMD2</t>
  </si>
  <si>
    <t>LRCH2</t>
  </si>
  <si>
    <t>DPP4</t>
  </si>
  <si>
    <t>TNFRSF11A</t>
  </si>
  <si>
    <t>CHODL</t>
  </si>
  <si>
    <t>RP11-74M13.4</t>
  </si>
  <si>
    <t>LINC00504</t>
  </si>
  <si>
    <t>REEP3</t>
  </si>
  <si>
    <t>LINC00906</t>
  </si>
  <si>
    <t>NELL1</t>
  </si>
  <si>
    <t>TSIX</t>
  </si>
  <si>
    <t>SNX16</t>
  </si>
  <si>
    <t>TMCC1-AS1</t>
  </si>
  <si>
    <t>SIK2</t>
  </si>
  <si>
    <t>NR1I2</t>
  </si>
  <si>
    <t>FHIT</t>
  </si>
  <si>
    <t>MAEL</t>
  </si>
  <si>
    <t>CABLES1</t>
  </si>
  <si>
    <t>CCDC141</t>
  </si>
  <si>
    <t>SLC8A1</t>
  </si>
  <si>
    <t>TCTEX1D1</t>
  </si>
  <si>
    <t>SSPN</t>
  </si>
  <si>
    <t>LRRTM1</t>
  </si>
  <si>
    <t>AC007740.1</t>
  </si>
  <si>
    <t>RGS4</t>
  </si>
  <si>
    <t>IQSEC3</t>
  </si>
  <si>
    <t>PDS5B</t>
  </si>
  <si>
    <t>RP11-690I21.2</t>
  </si>
  <si>
    <t>ANGPTL3</t>
  </si>
  <si>
    <t>PSG1</t>
  </si>
  <si>
    <t>ZC3H6</t>
  </si>
  <si>
    <t>NOD2</t>
  </si>
  <si>
    <t>RP11-438B23.2</t>
  </si>
  <si>
    <t>ELOVL2</t>
  </si>
  <si>
    <t>ZYG11B</t>
  </si>
  <si>
    <t>DNALI1</t>
  </si>
  <si>
    <t>ZFX</t>
  </si>
  <si>
    <t>IL1R1</t>
  </si>
  <si>
    <t>LINC00890</t>
  </si>
  <si>
    <t>SGMS2</t>
  </si>
  <si>
    <t>DLGAP1-AS5</t>
  </si>
  <si>
    <t>LINC01297</t>
  </si>
  <si>
    <t>PLEKHA6</t>
  </si>
  <si>
    <t>DOCK9</t>
  </si>
  <si>
    <t>ANKRD50</t>
  </si>
  <si>
    <t>AHI1</t>
  </si>
  <si>
    <t>CYP19A1</t>
  </si>
  <si>
    <t>BTBD19</t>
  </si>
  <si>
    <t>LINC00401</t>
  </si>
  <si>
    <t>UBAP1L</t>
  </si>
  <si>
    <t>AADAC</t>
  </si>
  <si>
    <t>GPRC6A</t>
  </si>
  <si>
    <t>NEDD1</t>
  </si>
  <si>
    <t>TRIM16</t>
  </si>
  <si>
    <t>NLN</t>
  </si>
  <si>
    <t>CPNE8</t>
  </si>
  <si>
    <t>RP11-1E4.1</t>
  </si>
  <si>
    <t>STRBP</t>
  </si>
  <si>
    <t>CHSY3</t>
  </si>
  <si>
    <t>FBLN7</t>
  </si>
  <si>
    <t>KCNC2</t>
  </si>
  <si>
    <t>ST18</t>
  </si>
  <si>
    <t>ARHGAP28</t>
  </si>
  <si>
    <t>PAX9</t>
  </si>
  <si>
    <t>TRDMT1</t>
  </si>
  <si>
    <t>LIFR-AS1</t>
  </si>
  <si>
    <t>SLC13A1</t>
  </si>
  <si>
    <t>HEPHL1</t>
  </si>
  <si>
    <t>TCHHL1</t>
  </si>
  <si>
    <t>RP4-666F24.3</t>
  </si>
  <si>
    <t>GPR98</t>
  </si>
  <si>
    <t>CEP128</t>
  </si>
  <si>
    <t>HDX</t>
  </si>
  <si>
    <t>SEMA6A</t>
  </si>
  <si>
    <t>ITPR1</t>
  </si>
  <si>
    <t>RP11-734K2.4</t>
  </si>
  <si>
    <t>CDH19</t>
  </si>
  <si>
    <t>PRIM2</t>
  </si>
  <si>
    <t>SLC2A11</t>
  </si>
  <si>
    <t>RAP2C</t>
  </si>
  <si>
    <t>TSPAN19</t>
  </si>
  <si>
    <t>RICTOR</t>
  </si>
  <si>
    <t>RP11-10O17.1</t>
  </si>
  <si>
    <t>BRWD3</t>
  </si>
  <si>
    <t>ANXA10</t>
  </si>
  <si>
    <t>FAM186A</t>
  </si>
  <si>
    <t>RP11-386G21.1</t>
  </si>
  <si>
    <t>SMG6</t>
  </si>
  <si>
    <t>ZNF280D</t>
  </si>
  <si>
    <t>PCDHGB8P</t>
  </si>
  <si>
    <t>RP11-43A1.1</t>
  </si>
  <si>
    <t>NR2F1-AS1</t>
  </si>
  <si>
    <t>RP11-292D4.4</t>
  </si>
  <si>
    <t>AC008985.1</t>
  </si>
  <si>
    <t>RP11-643G5.2</t>
  </si>
  <si>
    <t>TESK1</t>
  </si>
  <si>
    <t>CADM2-AS1</t>
  </si>
  <si>
    <t>TRAK1</t>
  </si>
  <si>
    <t>CNR1</t>
  </si>
  <si>
    <t>RP11-131K17.1</t>
  </si>
  <si>
    <t>XIRP2</t>
  </si>
  <si>
    <t>MED13</t>
  </si>
  <si>
    <t>RP11-1217F2.9</t>
  </si>
  <si>
    <t>MAGI3</t>
  </si>
  <si>
    <t>SEZ6</t>
  </si>
  <si>
    <t>HDAC9</t>
  </si>
  <si>
    <t>EIF3EP2</t>
  </si>
  <si>
    <t>CNKSR2</t>
  </si>
  <si>
    <t>MPP6</t>
  </si>
  <si>
    <t>LRRC37A6P</t>
  </si>
  <si>
    <t>RP11-1134I14.8</t>
  </si>
  <si>
    <t>PKD2</t>
  </si>
  <si>
    <t>KITLG</t>
  </si>
  <si>
    <t>CDH12</t>
  </si>
  <si>
    <t>DNM3OS</t>
  </si>
  <si>
    <t>LINC01268</t>
  </si>
  <si>
    <t>ZNF557</t>
  </si>
  <si>
    <t>CHRNB4</t>
  </si>
  <si>
    <t>PCSK2</t>
  </si>
  <si>
    <t>HIF3A</t>
  </si>
  <si>
    <t>FRYL</t>
  </si>
  <si>
    <t>NCKAP1</t>
  </si>
  <si>
    <t>CAPS2</t>
  </si>
  <si>
    <t>AQPEP</t>
  </si>
  <si>
    <t>CTA-125H2.2</t>
  </si>
  <si>
    <t>AC073055.2</t>
  </si>
  <si>
    <t>PLS1</t>
  </si>
  <si>
    <t>NECAB1</t>
  </si>
  <si>
    <t>BATF2</t>
  </si>
  <si>
    <t>UGT8</t>
  </si>
  <si>
    <t>REPS1</t>
  </si>
  <si>
    <t>RP4-663N10.1</t>
  </si>
  <si>
    <t>MED13L</t>
  </si>
  <si>
    <t>SHPRH</t>
  </si>
  <si>
    <t>PGM5</t>
  </si>
  <si>
    <t>RAD17P2</t>
  </si>
  <si>
    <t>THNSL2</t>
  </si>
  <si>
    <t>KHDRBS2</t>
  </si>
  <si>
    <t>RP11-513O17.3</t>
  </si>
  <si>
    <t>NEK10</t>
  </si>
  <si>
    <t>CCDC34P1</t>
  </si>
  <si>
    <t>FANCC</t>
  </si>
  <si>
    <t>RP3-428A13.2</t>
  </si>
  <si>
    <t>SLC38A11</t>
  </si>
  <si>
    <t>MESTIT1</t>
  </si>
  <si>
    <t>TATDN2P2</t>
  </si>
  <si>
    <t>CR2</t>
  </si>
  <si>
    <t>RP11-356O9.1</t>
  </si>
  <si>
    <t>NXPE1</t>
  </si>
  <si>
    <t>KIAA1715</t>
  </si>
  <si>
    <t>KDM5B</t>
  </si>
  <si>
    <t>CNOT7</t>
  </si>
  <si>
    <t>CPB1</t>
  </si>
  <si>
    <t>GPAM</t>
  </si>
  <si>
    <t>RP11-379B18.5</t>
  </si>
  <si>
    <t>AMIGO2</t>
  </si>
  <si>
    <t>GMNC</t>
  </si>
  <si>
    <t>RP11-271K21.12</t>
  </si>
  <si>
    <t>GKAP1</t>
  </si>
  <si>
    <t>ADAM20P2</t>
  </si>
  <si>
    <t>FAM208B</t>
  </si>
  <si>
    <t>SLC7A14</t>
  </si>
  <si>
    <t>TMEM168</t>
  </si>
  <si>
    <t>LMLN</t>
  </si>
  <si>
    <t>MEMO1</t>
  </si>
  <si>
    <t>MAP3K9</t>
  </si>
  <si>
    <t>RP11-383I23.2</t>
  </si>
  <si>
    <t>GRIP1</t>
  </si>
  <si>
    <t>ZFP28</t>
  </si>
  <si>
    <t>RP11-304C16.3</t>
  </si>
  <si>
    <t>SPEF2</t>
  </si>
  <si>
    <t>SLC16A12</t>
  </si>
  <si>
    <t>CTB-102L5.7</t>
  </si>
  <si>
    <t>AASS</t>
  </si>
  <si>
    <t>OR4C6</t>
  </si>
  <si>
    <t>SMAD4</t>
  </si>
  <si>
    <t>RTEL1P1</t>
  </si>
  <si>
    <t>EDEM3</t>
  </si>
  <si>
    <t>CCDC26</t>
  </si>
  <si>
    <t>HPCAL4</t>
  </si>
  <si>
    <t>RP5-991O23.1</t>
  </si>
  <si>
    <t>CTC-303L1.1</t>
  </si>
  <si>
    <t>GPR135</t>
  </si>
  <si>
    <t>SPRY1</t>
  </si>
  <si>
    <t>ASPRV1</t>
  </si>
  <si>
    <t>TMEM209</t>
  </si>
  <si>
    <t>CFAP44</t>
  </si>
  <si>
    <t>PTPRD</t>
  </si>
  <si>
    <t>TIGD6</t>
  </si>
  <si>
    <t>ZNF471</t>
  </si>
  <si>
    <t>FGD5P1</t>
  </si>
  <si>
    <t>RP11-258C19.7</t>
  </si>
  <si>
    <t>KLF17</t>
  </si>
  <si>
    <t>PAWR</t>
  </si>
  <si>
    <t>RP6-99M1.3</t>
  </si>
  <si>
    <t>CCDC169</t>
  </si>
  <si>
    <t>SCYL3</t>
  </si>
  <si>
    <t>STAB2</t>
  </si>
  <si>
    <t>RP11-260M2.1</t>
  </si>
  <si>
    <t>RP11-274B18.3</t>
  </si>
  <si>
    <t>RP11-1144P22.1</t>
  </si>
  <si>
    <t>KMT2D</t>
  </si>
  <si>
    <t>NANOGP11</t>
  </si>
  <si>
    <t>LTV1P1</t>
  </si>
  <si>
    <t>RP11-871F6.3</t>
  </si>
  <si>
    <t>EHF</t>
  </si>
  <si>
    <t>SCGB2A2</t>
  </si>
  <si>
    <t>CASQ1</t>
  </si>
  <si>
    <t>MPZL2</t>
  </si>
  <si>
    <t>RP11-442O1.3</t>
  </si>
  <si>
    <t>THRB-IT1</t>
  </si>
  <si>
    <t>PRR32</t>
  </si>
  <si>
    <t>RP1-146A15.1</t>
  </si>
  <si>
    <t>BBS9</t>
  </si>
  <si>
    <t>CNNM2</t>
  </si>
  <si>
    <t>RELN</t>
  </si>
  <si>
    <t>SLC17A8</t>
  </si>
  <si>
    <t>GPR63</t>
  </si>
  <si>
    <t>RP11-806L2.2</t>
  </si>
  <si>
    <t>RP11-78H18.2</t>
  </si>
  <si>
    <t>PXDN</t>
  </si>
  <si>
    <t>AC011043.1</t>
  </si>
  <si>
    <t>DNAJC10</t>
  </si>
  <si>
    <t>CTTNBP2</t>
  </si>
  <si>
    <t>AF131215.3</t>
  </si>
  <si>
    <t>TFAP4</t>
  </si>
  <si>
    <t>EFCAB12</t>
  </si>
  <si>
    <t>AC009948.5</t>
  </si>
  <si>
    <t>ATXN8OS</t>
  </si>
  <si>
    <t>FXYD2</t>
  </si>
  <si>
    <t>RP11-366L20.2</t>
  </si>
  <si>
    <t>KB-1674E1.1</t>
  </si>
  <si>
    <t>RNPC3</t>
  </si>
  <si>
    <t>SYT17</t>
  </si>
  <si>
    <t>GPC3</t>
  </si>
  <si>
    <t>CNTLN</t>
  </si>
  <si>
    <t>LINC00645</t>
  </si>
  <si>
    <t>SRGAP3</t>
  </si>
  <si>
    <t>HIPK3</t>
  </si>
  <si>
    <t>FAM13C</t>
  </si>
  <si>
    <t>COL6A3</t>
  </si>
  <si>
    <t>CTD-2298J14.2</t>
  </si>
  <si>
    <t>SERPINA10</t>
  </si>
  <si>
    <t>SLC35G1</t>
  </si>
  <si>
    <t>ATXN1L</t>
  </si>
  <si>
    <t>OTOGL</t>
  </si>
  <si>
    <t>USP8P1</t>
  </si>
  <si>
    <t>RP11-925D8.3</t>
  </si>
  <si>
    <t>DTWD1</t>
  </si>
  <si>
    <t>NRCAM</t>
  </si>
  <si>
    <t>PLA2G4F</t>
  </si>
  <si>
    <t>ART3</t>
  </si>
  <si>
    <t>DGKK</t>
  </si>
  <si>
    <t>RP11-619L19.2</t>
  </si>
  <si>
    <t>TACC2</t>
  </si>
  <si>
    <t>OSBPL9P1</t>
  </si>
  <si>
    <t>GOLGA6L2</t>
  </si>
  <si>
    <t>SEMA3D</t>
  </si>
  <si>
    <t>PRR26</t>
  </si>
  <si>
    <t>RP11-145P16.3</t>
  </si>
  <si>
    <t>KLF12</t>
  </si>
  <si>
    <t>LINC01091</t>
  </si>
  <si>
    <t>TMEM135</t>
  </si>
  <si>
    <t>DNAH7</t>
  </si>
  <si>
    <t>PCDHGA11</t>
  </si>
  <si>
    <t>PDC</t>
  </si>
  <si>
    <t>RP4-591C20.9</t>
  </si>
  <si>
    <t>RP4-614O4.12</t>
  </si>
  <si>
    <t>VTCN1</t>
  </si>
  <si>
    <t>EPM2AIP1</t>
  </si>
  <si>
    <t>RP11-141M3.6</t>
  </si>
  <si>
    <t>RP3-468B3.2</t>
  </si>
  <si>
    <t>MBD2</t>
  </si>
  <si>
    <t>PIRT</t>
  </si>
  <si>
    <t>RP11-154D6.2</t>
  </si>
  <si>
    <t>SPACA6P</t>
  </si>
  <si>
    <t>LINC01484</t>
  </si>
  <si>
    <t>SATB1-AS1</t>
  </si>
  <si>
    <t>RP11-295H24.5</t>
  </si>
  <si>
    <t>MAS1</t>
  </si>
  <si>
    <t>CBLB</t>
  </si>
  <si>
    <t>POMT1</t>
  </si>
  <si>
    <t>NAV3</t>
  </si>
  <si>
    <t>MST1L</t>
  </si>
  <si>
    <t>ANKRD33B</t>
  </si>
  <si>
    <t>RAPGEF2</t>
  </si>
  <si>
    <t>MRGPRG-AS1</t>
  </si>
  <si>
    <t>PPP3CA</t>
  </si>
  <si>
    <t>KIF24</t>
  </si>
  <si>
    <t>NEK7</t>
  </si>
  <si>
    <t>SLC41A3</t>
  </si>
  <si>
    <t>AK7</t>
  </si>
  <si>
    <t>CHM</t>
  </si>
  <si>
    <t>TRIT1</t>
  </si>
  <si>
    <t>ST8SIA2</t>
  </si>
  <si>
    <t>ZSWIM2</t>
  </si>
  <si>
    <t>ZNHIT3</t>
  </si>
  <si>
    <t>RP11-713C5.1</t>
  </si>
  <si>
    <t>RASGEF1B</t>
  </si>
  <si>
    <t>DNAJB14</t>
  </si>
  <si>
    <t>FAHD2A</t>
  </si>
  <si>
    <t>GCNT1</t>
  </si>
  <si>
    <t>RP11-504P24.3</t>
  </si>
  <si>
    <t>RP4-575N6.5</t>
  </si>
  <si>
    <t>ZNF460</t>
  </si>
  <si>
    <t>BRMS1L</t>
  </si>
  <si>
    <t>CHRNA3</t>
  </si>
  <si>
    <t>RASGRF1</t>
  </si>
  <si>
    <t>CNTNAP4</t>
  </si>
  <si>
    <t>TRPV6</t>
  </si>
  <si>
    <t>KLK10</t>
  </si>
  <si>
    <t>NAA30</t>
  </si>
  <si>
    <t>SLC34A1</t>
  </si>
  <si>
    <t>ITPR2</t>
  </si>
  <si>
    <t>PERP</t>
  </si>
  <si>
    <t>ZFYVE28</t>
  </si>
  <si>
    <t>RP11-243M5.5</t>
  </si>
  <si>
    <t>AP003025.2</t>
  </si>
  <si>
    <t>RP11-359E10.1</t>
  </si>
  <si>
    <t>KCNJ16</t>
  </si>
  <si>
    <t>RP11-588K22.2</t>
  </si>
  <si>
    <t>CDK8</t>
  </si>
  <si>
    <t>SLC5A12</t>
  </si>
  <si>
    <t>KRR1</t>
  </si>
  <si>
    <t>RP4-798A10.2</t>
  </si>
  <si>
    <t>RP11-55K13.1</t>
  </si>
  <si>
    <t>CTB-95D12.1</t>
  </si>
  <si>
    <t>AP000560.3</t>
  </si>
  <si>
    <t>RNU2-28P</t>
  </si>
  <si>
    <t>LIMD1</t>
  </si>
  <si>
    <t>MTCL1</t>
  </si>
  <si>
    <t>MAD2L1</t>
  </si>
  <si>
    <t>CHD9</t>
  </si>
  <si>
    <t>MSANTD4</t>
  </si>
  <si>
    <t>ARMC4</t>
  </si>
  <si>
    <t>BAAT</t>
  </si>
  <si>
    <t>C1S</t>
  </si>
  <si>
    <t>KIAA1671</t>
  </si>
  <si>
    <t>IGFBP5</t>
  </si>
  <si>
    <t>IL17RD</t>
  </si>
  <si>
    <t>NWD2</t>
  </si>
  <si>
    <t>SLCO1C1</t>
  </si>
  <si>
    <t>RP11-26J3.1</t>
  </si>
  <si>
    <t>UBE2W</t>
  </si>
  <si>
    <t>EMBP1</t>
  </si>
  <si>
    <t>UBR3</t>
  </si>
  <si>
    <t>NAV2</t>
  </si>
  <si>
    <t>RP11-9E17.1</t>
  </si>
  <si>
    <t>RP11-343L5.2</t>
  </si>
  <si>
    <t>MAGI2</t>
  </si>
  <si>
    <t>RP11-59C5.3</t>
  </si>
  <si>
    <t>KCNG4</t>
  </si>
  <si>
    <t>LRRN2</t>
  </si>
  <si>
    <t>TRIM36-IT1</t>
  </si>
  <si>
    <t>RP11-769O8.3</t>
  </si>
  <si>
    <t>WDR36</t>
  </si>
  <si>
    <t>FAM47E</t>
  </si>
  <si>
    <t>PCDH7</t>
  </si>
  <si>
    <t>LINC01538</t>
  </si>
  <si>
    <t>CTD-3193O13.12</t>
  </si>
  <si>
    <t>COX10-AS1</t>
  </si>
  <si>
    <t>DACT3</t>
  </si>
  <si>
    <t>UTP15</t>
  </si>
  <si>
    <t>RP11-715J22.6</t>
  </si>
  <si>
    <t>FGF2</t>
  </si>
  <si>
    <t>IGFN1</t>
  </si>
  <si>
    <t>SLC25A31</t>
  </si>
  <si>
    <t>SRRM2-AS1</t>
  </si>
  <si>
    <t>FAM183CP</t>
  </si>
  <si>
    <t>RP11-1112C15.1</t>
  </si>
  <si>
    <t>SEMA3E</t>
  </si>
  <si>
    <t>AC007563.1</t>
  </si>
  <si>
    <t>RP11-690D19.3</t>
  </si>
  <si>
    <t>CTA-243E7.2</t>
  </si>
  <si>
    <t>LINC00550</t>
  </si>
  <si>
    <t>KCND2</t>
  </si>
  <si>
    <t>MYT1L</t>
  </si>
  <si>
    <t>TANC2</t>
  </si>
  <si>
    <t>STX18-AS1</t>
  </si>
  <si>
    <t>AFG3L1P</t>
  </si>
  <si>
    <t>SOCS6</t>
  </si>
  <si>
    <t>ATP11C</t>
  </si>
  <si>
    <t>DZIP1L</t>
  </si>
  <si>
    <t>ELMSAN1</t>
  </si>
  <si>
    <t>IGFBP2</t>
  </si>
  <si>
    <t>ZNF100</t>
  </si>
  <si>
    <t>KY</t>
  </si>
  <si>
    <t>HELLS</t>
  </si>
  <si>
    <t>AC007131.1</t>
  </si>
  <si>
    <t>RP11-430C1.2</t>
  </si>
  <si>
    <t>CCDC87</t>
  </si>
  <si>
    <t>NEAT1</t>
  </si>
  <si>
    <t>PLEKHG2</t>
  </si>
  <si>
    <t>ZNF714</t>
  </si>
  <si>
    <t>FAM47DP</t>
  </si>
  <si>
    <t>EPS15P1</t>
  </si>
  <si>
    <t>RP11-244G12.1</t>
  </si>
  <si>
    <t>TMIGD1</t>
  </si>
  <si>
    <t>RP11-286H14.4</t>
  </si>
  <si>
    <t>GOLIM4</t>
  </si>
  <si>
    <t>RP4-794I6.4</t>
  </si>
  <si>
    <t>POU3F2</t>
  </si>
  <si>
    <t>SH3D19</t>
  </si>
  <si>
    <t>HAUS8</t>
  </si>
  <si>
    <t>RP11-379K17.4</t>
  </si>
  <si>
    <t>UBE2V2P2</t>
  </si>
  <si>
    <t>CHST6</t>
  </si>
  <si>
    <t>RRP15</t>
  </si>
  <si>
    <t>GSTZ1</t>
  </si>
  <si>
    <t>HACE1</t>
  </si>
  <si>
    <t>RP11-1081M5.2</t>
  </si>
  <si>
    <t>UNC5D</t>
  </si>
  <si>
    <t>SEPT7P6</t>
  </si>
  <si>
    <t>RP11-53O19.1</t>
  </si>
  <si>
    <t>TBC1D10A</t>
  </si>
  <si>
    <t>TRIM36</t>
  </si>
  <si>
    <t>TMEM26</t>
  </si>
  <si>
    <t>DR1</t>
  </si>
  <si>
    <t>RP11-326I11.3</t>
  </si>
  <si>
    <t>RP11-510C10.4</t>
  </si>
  <si>
    <t>RAP2C-AS1</t>
  </si>
  <si>
    <t>RP11-280G9.1</t>
  </si>
  <si>
    <t>MICU3</t>
  </si>
  <si>
    <t>VCPIP1</t>
  </si>
  <si>
    <t>ZNF367</t>
  </si>
  <si>
    <t>OR9N1P</t>
  </si>
  <si>
    <t>CTD-2267D19.1</t>
  </si>
  <si>
    <t>ZDBF2</t>
  </si>
  <si>
    <t>RP5-1142A6.10</t>
  </si>
  <si>
    <t>TMTC3</t>
  </si>
  <si>
    <t>MIER3</t>
  </si>
  <si>
    <t>ENAM</t>
  </si>
  <si>
    <t>RP11-203H19.2</t>
  </si>
  <si>
    <t>JAM2</t>
  </si>
  <si>
    <t>TRIM7</t>
  </si>
  <si>
    <t>IL1RAPL1</t>
  </si>
  <si>
    <t>COLGALT2</t>
  </si>
  <si>
    <t>LINC01559</t>
  </si>
  <si>
    <t>RP11-10C8.2</t>
  </si>
  <si>
    <t>FBXO11</t>
  </si>
  <si>
    <t>GPLD1</t>
  </si>
  <si>
    <t>ZFP41</t>
  </si>
  <si>
    <t>RP11-415C15.3</t>
  </si>
  <si>
    <t>ALG10</t>
  </si>
  <si>
    <t>FNIP1</t>
  </si>
  <si>
    <t>SRRM3</t>
  </si>
  <si>
    <t>RP1-91J24.1</t>
  </si>
  <si>
    <t>CCSER1</t>
  </si>
  <si>
    <t>MDM2</t>
  </si>
  <si>
    <t>RP1-140C12.2</t>
  </si>
  <si>
    <t>RMST</t>
  </si>
  <si>
    <t>AC010127.3</t>
  </si>
  <si>
    <t>AC004538.3</t>
  </si>
  <si>
    <t>FAM110B</t>
  </si>
  <si>
    <t>CFAP221</t>
  </si>
  <si>
    <t>RP11-392O17.2</t>
  </si>
  <si>
    <t>MYH11</t>
  </si>
  <si>
    <t>POLI</t>
  </si>
  <si>
    <t>CTD-2619J13.17</t>
  </si>
  <si>
    <t>KLHL25</t>
  </si>
  <si>
    <t>ZNF33BP1</t>
  </si>
  <si>
    <t>GJA1</t>
  </si>
  <si>
    <t>FOXD2-AS1</t>
  </si>
  <si>
    <t>CTD-2587M2.1</t>
  </si>
  <si>
    <t>CLDN23</t>
  </si>
  <si>
    <t>RIMS2</t>
  </si>
  <si>
    <t>GCNT2</t>
  </si>
  <si>
    <t>TRMT13</t>
  </si>
  <si>
    <t>TULP4</t>
  </si>
  <si>
    <t>GABPA</t>
  </si>
  <si>
    <t>PRDM6</t>
  </si>
  <si>
    <t>RP11-201E8.1</t>
  </si>
  <si>
    <t>ADRA1A</t>
  </si>
  <si>
    <t>RDX</t>
  </si>
  <si>
    <t>RP11-4B16.4</t>
  </si>
  <si>
    <t>FAM111B</t>
  </si>
  <si>
    <t>FAM66C</t>
  </si>
  <si>
    <t>TG</t>
  </si>
  <si>
    <t>WDFY3</t>
  </si>
  <si>
    <t>FEM1A</t>
  </si>
  <si>
    <t>SSC5D</t>
  </si>
  <si>
    <t>MCM9</t>
  </si>
  <si>
    <t>CRISPLD1</t>
  </si>
  <si>
    <t>LRRC37B</t>
  </si>
  <si>
    <t>PHACTR2</t>
  </si>
  <si>
    <t>RP11-643A5.3</t>
  </si>
  <si>
    <t>TMEM246</t>
  </si>
  <si>
    <t>KSR2</t>
  </si>
  <si>
    <t>E2F7</t>
  </si>
  <si>
    <t>RP11-319G9.3</t>
  </si>
  <si>
    <t>SASS6</t>
  </si>
  <si>
    <t>RP11-902B17.1</t>
  </si>
  <si>
    <t>NTM</t>
  </si>
  <si>
    <t>CSNK1A1L</t>
  </si>
  <si>
    <t>OR5AM1P</t>
  </si>
  <si>
    <t>ELF2</t>
  </si>
  <si>
    <t>WDHD1</t>
  </si>
  <si>
    <t>GSTTP2</t>
  </si>
  <si>
    <t>EIF1AX</t>
  </si>
  <si>
    <t>APLNR</t>
  </si>
  <si>
    <t>RALYL</t>
  </si>
  <si>
    <t>ZDHHC22</t>
  </si>
  <si>
    <t>LINC01122</t>
  </si>
  <si>
    <t>SH2D4B</t>
  </si>
  <si>
    <t>PPP1R26P1</t>
  </si>
  <si>
    <t>BBS7</t>
  </si>
  <si>
    <t>FRAS1</t>
  </si>
  <si>
    <t>MYH10</t>
  </si>
  <si>
    <t>ZBTB44</t>
  </si>
  <si>
    <t>PCSK1</t>
  </si>
  <si>
    <t>GPT2</t>
  </si>
  <si>
    <t>ARMCX4</t>
  </si>
  <si>
    <t>CEP290</t>
  </si>
  <si>
    <t>COBLL1</t>
  </si>
  <si>
    <t>PDGFC</t>
  </si>
  <si>
    <t>ACOT11</t>
  </si>
  <si>
    <t>LYRM9</t>
  </si>
  <si>
    <t>SLC25A34</t>
  </si>
  <si>
    <t>ZNF585A</t>
  </si>
  <si>
    <t>RP11-405A12.1</t>
  </si>
  <si>
    <t>RP11-148B6.1</t>
  </si>
  <si>
    <t>ASPH</t>
  </si>
  <si>
    <t>RBM45</t>
  </si>
  <si>
    <t>SDCBP2-AS1</t>
  </si>
  <si>
    <t>RP11-267C16.1</t>
  </si>
  <si>
    <t>PFKFB2</t>
  </si>
  <si>
    <t>KLHL20</t>
  </si>
  <si>
    <t>HRNR</t>
  </si>
  <si>
    <t>FAM102B</t>
  </si>
  <si>
    <t>EEA1</t>
  </si>
  <si>
    <t>NCOA2</t>
  </si>
  <si>
    <t>WDR87</t>
  </si>
  <si>
    <t>NDN</t>
  </si>
  <si>
    <t>DNAH11</t>
  </si>
  <si>
    <t>CECR2</t>
  </si>
  <si>
    <t>SPIN4</t>
  </si>
  <si>
    <t>KLHL11</t>
  </si>
  <si>
    <t>PPARGC1B</t>
  </si>
  <si>
    <t>LCOR</t>
  </si>
  <si>
    <t>ROR1-AS1</t>
  </si>
  <si>
    <t>QKI</t>
  </si>
  <si>
    <t>GIMAP5</t>
  </si>
  <si>
    <t>CDH7</t>
  </si>
  <si>
    <t>AJAP1</t>
  </si>
  <si>
    <t>UBAP2</t>
  </si>
  <si>
    <t>GPR161</t>
  </si>
  <si>
    <t>SVOPL</t>
  </si>
  <si>
    <t>SOCS2-AS1</t>
  </si>
  <si>
    <t>TMEM126B</t>
  </si>
  <si>
    <t>TLCD2</t>
  </si>
  <si>
    <t>KTN1</t>
  </si>
  <si>
    <t>RP11-449P15.2</t>
  </si>
  <si>
    <t>NETO2</t>
  </si>
  <si>
    <t>DAB1</t>
  </si>
  <si>
    <t>SYNPO2</t>
  </si>
  <si>
    <t>ZBTB39</t>
  </si>
  <si>
    <t>ING3</t>
  </si>
  <si>
    <t>FAT2</t>
  </si>
  <si>
    <t>WSCD2</t>
  </si>
  <si>
    <t>MRPL19</t>
  </si>
  <si>
    <t>ZBED8</t>
  </si>
  <si>
    <t>FBXO15</t>
  </si>
  <si>
    <t>PCBP3</t>
  </si>
  <si>
    <t>TMEM47</t>
  </si>
  <si>
    <t>KCNA1</t>
  </si>
  <si>
    <t>CCDC170</t>
  </si>
  <si>
    <t>OAS3</t>
  </si>
  <si>
    <t>MOB3B</t>
  </si>
  <si>
    <t>PAPPA2</t>
  </si>
  <si>
    <t>RP11-115H18.1</t>
  </si>
  <si>
    <t>AC091814.3</t>
  </si>
  <si>
    <t>TBC1D8B</t>
  </si>
  <si>
    <t>AC000099.1</t>
  </si>
  <si>
    <t>PRUNE2</t>
  </si>
  <si>
    <t>PPAT</t>
  </si>
  <si>
    <t>RP11-805I24.1</t>
  </si>
  <si>
    <t>EPC2</t>
  </si>
  <si>
    <t>PTPRB</t>
  </si>
  <si>
    <t>CYP4F8</t>
  </si>
  <si>
    <t>RP11-1038A11.2</t>
  </si>
  <si>
    <t>PPM1L</t>
  </si>
  <si>
    <t>SLC30A9</t>
  </si>
  <si>
    <t>VASH2</t>
  </si>
  <si>
    <t>APOL6</t>
  </si>
  <si>
    <t>SHISA7</t>
  </si>
  <si>
    <t>RP4-671O14.5</t>
  </si>
  <si>
    <t>ABCA12</t>
  </si>
  <si>
    <t>MXRA5</t>
  </si>
  <si>
    <t>MARK1</t>
  </si>
  <si>
    <t>SNX29P2</t>
  </si>
  <si>
    <t>ABCA8</t>
  </si>
  <si>
    <t>ITPKC</t>
  </si>
  <si>
    <t>TDGF1P3</t>
  </si>
  <si>
    <t>SNX33</t>
  </si>
  <si>
    <t>EDIL3</t>
  </si>
  <si>
    <t>OR12D2</t>
  </si>
  <si>
    <t>TRIM9</t>
  </si>
  <si>
    <t>SMCR8</t>
  </si>
  <si>
    <t>ARHGEF26</t>
  </si>
  <si>
    <t>SUPT3H</t>
  </si>
  <si>
    <t>AC003075.4</t>
  </si>
  <si>
    <t>MAMDC2-AS1</t>
  </si>
  <si>
    <t>HELZ</t>
  </si>
  <si>
    <t>MCM4</t>
  </si>
  <si>
    <t>RP11-363E7.4</t>
  </si>
  <si>
    <t>TBC1D24</t>
  </si>
  <si>
    <t>ARL13B</t>
  </si>
  <si>
    <t>PPT2-EGFL8</t>
  </si>
  <si>
    <t>ATG12</t>
  </si>
  <si>
    <t>DLX4</t>
  </si>
  <si>
    <t>SCLT1</t>
  </si>
  <si>
    <t>FBN3</t>
  </si>
  <si>
    <t>OGG1</t>
  </si>
  <si>
    <t>KCTD8</t>
  </si>
  <si>
    <t>CLRN1</t>
  </si>
  <si>
    <t>RAB30</t>
  </si>
  <si>
    <t>STPG1</t>
  </si>
  <si>
    <t>ACADL</t>
  </si>
  <si>
    <t>RP11-680F8.1</t>
  </si>
  <si>
    <t>SCML1</t>
  </si>
  <si>
    <t>DISC1</t>
  </si>
  <si>
    <t>DPP10</t>
  </si>
  <si>
    <t>GAB1</t>
  </si>
  <si>
    <t>FMN1</t>
  </si>
  <si>
    <t>TTC22</t>
  </si>
  <si>
    <t>CNOT2</t>
  </si>
  <si>
    <t>INHBE</t>
  </si>
  <si>
    <t>GLTSCR1L</t>
  </si>
  <si>
    <t>FOXN2</t>
  </si>
  <si>
    <t>ZNF772</t>
  </si>
  <si>
    <t>OGN</t>
  </si>
  <si>
    <t>CTD-3006G17.2</t>
  </si>
  <si>
    <t>GADL1</t>
  </si>
  <si>
    <t>KPNA4</t>
  </si>
  <si>
    <t>DYNC2H1</t>
  </si>
  <si>
    <t>TJP1</t>
  </si>
  <si>
    <t>PPIC</t>
  </si>
  <si>
    <t>FAM177B</t>
  </si>
  <si>
    <t>LINC01440</t>
  </si>
  <si>
    <t>LINC01326</t>
  </si>
  <si>
    <t>RP11-158G18.1</t>
  </si>
  <si>
    <t>CCDC132</t>
  </si>
  <si>
    <t>CNTN6</t>
  </si>
  <si>
    <t>RGS22</t>
  </si>
  <si>
    <t>MTND1P7</t>
  </si>
  <si>
    <t>CCNC</t>
  </si>
  <si>
    <t>RAD18</t>
  </si>
  <si>
    <t>EXOG</t>
  </si>
  <si>
    <t>EPS8</t>
  </si>
  <si>
    <t>MYO3A</t>
  </si>
  <si>
    <t>FAM13A</t>
  </si>
  <si>
    <t>ATG2B</t>
  </si>
  <si>
    <t>RP5-1180D12.1</t>
  </si>
  <si>
    <t>PAK3</t>
  </si>
  <si>
    <t>GPATCH2</t>
  </si>
  <si>
    <t>IL6ST</t>
  </si>
  <si>
    <t>TMTC2</t>
  </si>
  <si>
    <t>RP11-344E13.4</t>
  </si>
  <si>
    <t>SLC25A46</t>
  </si>
  <si>
    <t>HSPA2</t>
  </si>
  <si>
    <t>SYNCRIP</t>
  </si>
  <si>
    <t>ZNF664</t>
  </si>
  <si>
    <t>RP11-68L18.1</t>
  </si>
  <si>
    <t>JRKL</t>
  </si>
  <si>
    <t>CDC20B</t>
  </si>
  <si>
    <t>COL4A3</t>
  </si>
  <si>
    <t>RP11-349H17.2</t>
  </si>
  <si>
    <t>FUT8</t>
  </si>
  <si>
    <t>STAMBPL1</t>
  </si>
  <si>
    <t>FAM13A-AS1</t>
  </si>
  <si>
    <t>CDC37L1</t>
  </si>
  <si>
    <t>CEP44</t>
  </si>
  <si>
    <t>BARD1</t>
  </si>
  <si>
    <t>ELTD1</t>
  </si>
  <si>
    <t>AC097467.2</t>
  </si>
  <si>
    <t>NOL4</t>
  </si>
  <si>
    <t>LDHAL6A</t>
  </si>
  <si>
    <t>GTF2H1</t>
  </si>
  <si>
    <t>RP11-115D19.1</t>
  </si>
  <si>
    <t>ABI2</t>
  </si>
  <si>
    <t>PIEZO2</t>
  </si>
  <si>
    <t>PCM1</t>
  </si>
  <si>
    <t>RP11-1157N2__A.2</t>
  </si>
  <si>
    <t>BRINP2</t>
  </si>
  <si>
    <t>SNRNP48</t>
  </si>
  <si>
    <t>SLC38A6</t>
  </si>
  <si>
    <t>RP11-139H14.5</t>
  </si>
  <si>
    <t>GMFB</t>
  </si>
  <si>
    <t>COG6</t>
  </si>
  <si>
    <t>RNF2</t>
  </si>
  <si>
    <t>RP11-3D23.1</t>
  </si>
  <si>
    <t>FXR1</t>
  </si>
  <si>
    <t>MAGEB18</t>
  </si>
  <si>
    <t>LINC00836</t>
  </si>
  <si>
    <t>DMXL1</t>
  </si>
  <si>
    <t>LDB2</t>
  </si>
  <si>
    <t>ZNF385D</t>
  </si>
  <si>
    <t>PLK4</t>
  </si>
  <si>
    <t>TMEM45A</t>
  </si>
  <si>
    <t>RP11-218E20.3</t>
  </si>
  <si>
    <t>RALGPS2</t>
  </si>
  <si>
    <t>ADO</t>
  </si>
  <si>
    <t>ZGRF1</t>
  </si>
  <si>
    <t>MCTP1</t>
  </si>
  <si>
    <t>PPP2CB</t>
  </si>
  <si>
    <t>TRMT10A</t>
  </si>
  <si>
    <t>SHFM1</t>
  </si>
  <si>
    <t>CELF4</t>
  </si>
  <si>
    <t>TRIM71</t>
  </si>
  <si>
    <t>LINC01296</t>
  </si>
  <si>
    <t>MYCBP2-AS1</t>
  </si>
  <si>
    <t>TEK</t>
  </si>
  <si>
    <t>FGF9</t>
  </si>
  <si>
    <t>ASXL2</t>
  </si>
  <si>
    <t>CCPG1</t>
  </si>
  <si>
    <t>VPS13D</t>
  </si>
  <si>
    <t>LRP1B</t>
  </si>
  <si>
    <t>ZDHHC17</t>
  </si>
  <si>
    <t>AP000432.1</t>
  </si>
  <si>
    <t>SETBP1</t>
  </si>
  <si>
    <t>RORB</t>
  </si>
  <si>
    <t>FREM2</t>
  </si>
  <si>
    <t>NEGR1</t>
  </si>
  <si>
    <t>NEDD4</t>
  </si>
  <si>
    <t>MIS18BP1</t>
  </si>
  <si>
    <t>RP11-307L14.2</t>
  </si>
  <si>
    <t>BRAF</t>
  </si>
  <si>
    <t>TSGA10</t>
  </si>
  <si>
    <t>SNHG23</t>
  </si>
  <si>
    <t>NPTX1</t>
  </si>
  <si>
    <t>KPNA5</t>
  </si>
  <si>
    <t>LINC01266</t>
  </si>
  <si>
    <t>SI</t>
  </si>
  <si>
    <t>NTS</t>
  </si>
  <si>
    <t>MAGOHB</t>
  </si>
  <si>
    <t>OMD</t>
  </si>
  <si>
    <t>APH1B</t>
  </si>
  <si>
    <t>TMEM184C</t>
  </si>
  <si>
    <t>TIAL1</t>
  </si>
  <si>
    <t>DEFB127</t>
  </si>
  <si>
    <t>TMEM182</t>
  </si>
  <si>
    <t>PRPS2</t>
  </si>
  <si>
    <t>SMIM15</t>
  </si>
  <si>
    <t>BAG2</t>
  </si>
  <si>
    <t>RBM27</t>
  </si>
  <si>
    <t>SC22CB-109E1.1</t>
  </si>
  <si>
    <t>ACTL6A</t>
  </si>
  <si>
    <t>PMP2</t>
  </si>
  <si>
    <t>ARHGAP21</t>
  </si>
  <si>
    <t>PCDHB3</t>
  </si>
  <si>
    <t>NEDD4L</t>
  </si>
  <si>
    <t>RP11-457M11.7</t>
  </si>
  <si>
    <t>EXOC5</t>
  </si>
  <si>
    <t>RP11-196G18.22</t>
  </si>
  <si>
    <t>PLSCR4</t>
  </si>
  <si>
    <t>HSPH1</t>
  </si>
  <si>
    <t>TDRD1</t>
  </si>
  <si>
    <t>CAST</t>
  </si>
  <si>
    <t>ACSL3</t>
  </si>
  <si>
    <t>CP</t>
  </si>
  <si>
    <t>ARHGAP42</t>
  </si>
  <si>
    <t>BUB1</t>
  </si>
  <si>
    <t>CALCRL</t>
  </si>
  <si>
    <t>CLK4</t>
  </si>
  <si>
    <t>ARMC1</t>
  </si>
  <si>
    <t>RAG1</t>
  </si>
  <si>
    <t>PTCH1</t>
  </si>
  <si>
    <t>FGF7</t>
  </si>
  <si>
    <t>DZIP3</t>
  </si>
  <si>
    <t>SCN9A</t>
  </si>
  <si>
    <t>FABP2</t>
  </si>
  <si>
    <t>SULF1</t>
  </si>
  <si>
    <t>NOSTRIN</t>
  </si>
  <si>
    <t>CCDC14</t>
  </si>
  <si>
    <t>GART</t>
  </si>
  <si>
    <t>ZDHHC2</t>
  </si>
  <si>
    <t>STK38L</t>
  </si>
  <si>
    <t>SORBS1</t>
  </si>
  <si>
    <t>SPCS3</t>
  </si>
  <si>
    <t>NNT</t>
  </si>
  <si>
    <t>MAML3</t>
  </si>
  <si>
    <t>ZNF451</t>
  </si>
  <si>
    <t>CTA-204B4.2</t>
  </si>
  <si>
    <t>WDR41</t>
  </si>
  <si>
    <t>LARP4</t>
  </si>
  <si>
    <t>RP11-115H15.2</t>
  </si>
  <si>
    <t>SIKE1</t>
  </si>
  <si>
    <t>MBTD1</t>
  </si>
  <si>
    <t>FAM19A2</t>
  </si>
  <si>
    <t>TRA2A</t>
  </si>
  <si>
    <t>DPY19L1P1</t>
  </si>
  <si>
    <t>WASL</t>
  </si>
  <si>
    <t>DYRK1A</t>
  </si>
  <si>
    <t>EMCN</t>
  </si>
  <si>
    <t>WDR61</t>
  </si>
  <si>
    <t>GABRG1</t>
  </si>
  <si>
    <t>RP11-720D4.2</t>
  </si>
  <si>
    <t>ZXDB</t>
  </si>
  <si>
    <t>LONRF2</t>
  </si>
  <si>
    <t>PAXIP1</t>
  </si>
  <si>
    <t>NPM1P11</t>
  </si>
  <si>
    <t>VPS37A</t>
  </si>
  <si>
    <t>CCDC90B</t>
  </si>
  <si>
    <t>RP11-159G9.5</t>
  </si>
  <si>
    <t>TAB3</t>
  </si>
  <si>
    <t>ALKBH8</t>
  </si>
  <si>
    <t>RP11-316N24.2</t>
  </si>
  <si>
    <t>SHOX</t>
  </si>
  <si>
    <t>ZNF519</t>
  </si>
  <si>
    <t>ZNF532</t>
  </si>
  <si>
    <t>VANGL2</t>
  </si>
  <si>
    <t>PPP4R2</t>
  </si>
  <si>
    <t>ZHX1</t>
  </si>
  <si>
    <t>PDGFRA</t>
  </si>
  <si>
    <t>GNG12</t>
  </si>
  <si>
    <t>GTF2A1</t>
  </si>
  <si>
    <t>CCDC149</t>
  </si>
  <si>
    <t>NFIA</t>
  </si>
  <si>
    <t>DAAM1</t>
  </si>
  <si>
    <t>FUBP1</t>
  </si>
  <si>
    <t>RP11-154J22.1</t>
  </si>
  <si>
    <t>VEZT</t>
  </si>
  <si>
    <t>A1CF</t>
  </si>
  <si>
    <t>RP1-69B13.2</t>
  </si>
  <si>
    <t>RP11-930O11.2</t>
  </si>
  <si>
    <t>SFRP1</t>
  </si>
  <si>
    <t>DRAM1</t>
  </si>
  <si>
    <t>MYO1D</t>
  </si>
  <si>
    <t>GRIA2</t>
  </si>
  <si>
    <t>TOPORSLP</t>
  </si>
  <si>
    <t>PLXNA2</t>
  </si>
  <si>
    <t>CAV1</t>
  </si>
  <si>
    <t>NCAPG2</t>
  </si>
  <si>
    <t>UBE4A</t>
  </si>
  <si>
    <t>EMC2</t>
  </si>
  <si>
    <t>AC003991.3</t>
  </si>
  <si>
    <t>PAX6</t>
  </si>
  <si>
    <t>LHFP</t>
  </si>
  <si>
    <t>SIPA1L2</t>
  </si>
  <si>
    <t>CNN3</t>
  </si>
  <si>
    <t>HIST1H3G</t>
  </si>
  <si>
    <t>CDC73</t>
  </si>
  <si>
    <t>HECA</t>
  </si>
  <si>
    <t>ANKRD1</t>
  </si>
  <si>
    <t>PARPBP</t>
  </si>
  <si>
    <t>FOXG1</t>
  </si>
  <si>
    <t>MYO16</t>
  </si>
  <si>
    <t>NAP1L2</t>
  </si>
  <si>
    <t>YY1</t>
  </si>
  <si>
    <t>RAP2A</t>
  </si>
  <si>
    <t>NEK4P1</t>
  </si>
  <si>
    <t>FZD5</t>
  </si>
  <si>
    <t>STMND1</t>
  </si>
  <si>
    <t>AC016903.2</t>
  </si>
  <si>
    <t>YEATS2</t>
  </si>
  <si>
    <t>FAM118B</t>
  </si>
  <si>
    <t>ZDHHC13</t>
  </si>
  <si>
    <t>CTNNB1</t>
  </si>
  <si>
    <t>ANKRD34B</t>
  </si>
  <si>
    <t>HBS1L</t>
  </si>
  <si>
    <t>FANCB</t>
  </si>
  <si>
    <t>MYBPC1</t>
  </si>
  <si>
    <t>RAD21</t>
  </si>
  <si>
    <t>IKZF5</t>
  </si>
  <si>
    <t>NUDT6</t>
  </si>
  <si>
    <t>PPAP2B</t>
  </si>
  <si>
    <t>CRYBG3</t>
  </si>
  <si>
    <t>APOLD1</t>
  </si>
  <si>
    <t>TBL1XR1</t>
  </si>
  <si>
    <t>LRFN5</t>
  </si>
  <si>
    <t>SOX7</t>
  </si>
  <si>
    <t>SOX6</t>
  </si>
  <si>
    <t>PTGS2</t>
  </si>
  <si>
    <t>ATXN3</t>
  </si>
  <si>
    <t>GDF7</t>
  </si>
  <si>
    <t>MTND2P6</t>
  </si>
  <si>
    <t>ZC3H12C</t>
  </si>
  <si>
    <t>NXN</t>
  </si>
  <si>
    <t>SETD6</t>
  </si>
  <si>
    <t>FPGT</t>
  </si>
  <si>
    <t>CTD-2588E21.1</t>
  </si>
  <si>
    <t>ST3GAL6</t>
  </si>
  <si>
    <t>TMX1</t>
  </si>
  <si>
    <t>MOCS2</t>
  </si>
  <si>
    <t>TNPO1</t>
  </si>
  <si>
    <t>IL33</t>
  </si>
  <si>
    <t>MTMR4</t>
  </si>
  <si>
    <t>PI15</t>
  </si>
  <si>
    <t>RPGR</t>
  </si>
  <si>
    <t>SNX13</t>
  </si>
  <si>
    <t>CDC40</t>
  </si>
  <si>
    <t>CETN3</t>
  </si>
  <si>
    <t>RP11-981P6.1</t>
  </si>
  <si>
    <t>RP11-575F12.3</t>
  </si>
  <si>
    <t>SLC38A2</t>
  </si>
  <si>
    <t>NUP54</t>
  </si>
  <si>
    <t>ARHGAP32</t>
  </si>
  <si>
    <t>LPHN2</t>
  </si>
  <si>
    <t>Genes upregulated in locPDAC CTCs vs HD (FDR&lt;0.1)</t>
  </si>
  <si>
    <t>Genes upregulated in metPDAC CTCs vs HD (FDR&lt;0.1)</t>
  </si>
  <si>
    <t>Log2(FC)</t>
  </si>
  <si>
    <t>RP11-126O22.1</t>
  </si>
  <si>
    <t>MUC6</t>
  </si>
  <si>
    <t>TMEM184A</t>
  </si>
  <si>
    <t>SLC6A19</t>
  </si>
  <si>
    <t>RAB3IL1</t>
  </si>
  <si>
    <t>MT-TP</t>
  </si>
  <si>
    <t>AGRN</t>
  </si>
  <si>
    <t>PLA2G2F</t>
  </si>
  <si>
    <t>MUC2</t>
  </si>
  <si>
    <t>GPR123-AS1</t>
  </si>
  <si>
    <t>HHIPL1</t>
  </si>
  <si>
    <t>VWA1</t>
  </si>
  <si>
    <t>PTPN5</t>
  </si>
  <si>
    <t>ELFN2</t>
  </si>
  <si>
    <t>CHAC2</t>
  </si>
  <si>
    <t>AC027601.1</t>
  </si>
  <si>
    <t>WNK1</t>
  </si>
  <si>
    <t>SYT8</t>
  </si>
  <si>
    <t>DUX4L19</t>
  </si>
  <si>
    <t>LYNX1</t>
  </si>
  <si>
    <t>MAGEL2</t>
  </si>
  <si>
    <t>FLJ16779</t>
  </si>
  <si>
    <t>FAM83H</t>
  </si>
  <si>
    <t>DIO3OS</t>
  </si>
  <si>
    <t>TTBK1</t>
  </si>
  <si>
    <t>ARHGEF16</t>
  </si>
  <si>
    <t>AC139099.7</t>
  </si>
  <si>
    <t>LRRC3</t>
  </si>
  <si>
    <t>CFAP46</t>
  </si>
  <si>
    <t>MKI67</t>
  </si>
  <si>
    <t>CITF22-49D8.1</t>
  </si>
  <si>
    <t>RP11-1299A16.3</t>
  </si>
  <si>
    <t>CEP170B</t>
  </si>
  <si>
    <t>KIF26A</t>
  </si>
  <si>
    <t>KCNQ2</t>
  </si>
  <si>
    <t>NTSR1</t>
  </si>
  <si>
    <t>RTN4R</t>
  </si>
  <si>
    <t>SLC6A9</t>
  </si>
  <si>
    <t>AC007326.10</t>
  </si>
  <si>
    <t>DDN</t>
  </si>
  <si>
    <t>LINC00982</t>
  </si>
  <si>
    <t>NUF2</t>
  </si>
  <si>
    <t>ARHGEF17</t>
  </si>
  <si>
    <t>CHST3</t>
  </si>
  <si>
    <t>BCAR1</t>
  </si>
  <si>
    <t>HCN4</t>
  </si>
  <si>
    <t>BSN</t>
  </si>
  <si>
    <t>ESPNL</t>
  </si>
  <si>
    <t>NXPH3</t>
  </si>
  <si>
    <t>LINC01166</t>
  </si>
  <si>
    <t>GPC1</t>
  </si>
  <si>
    <t>SMYD1</t>
  </si>
  <si>
    <t>RP11-54O7.3</t>
  </si>
  <si>
    <t>GPR78</t>
  </si>
  <si>
    <t>RIMS4</t>
  </si>
  <si>
    <t>HMGN5</t>
  </si>
  <si>
    <t>GRK1</t>
  </si>
  <si>
    <t>PPP1R3G</t>
  </si>
  <si>
    <t>GPRIN2</t>
  </si>
  <si>
    <t>XKR7</t>
  </si>
  <si>
    <t>ARHGAP23</t>
  </si>
  <si>
    <t>ADAM33</t>
  </si>
  <si>
    <t>CTA-392E5.1</t>
  </si>
  <si>
    <t>NFIX</t>
  </si>
  <si>
    <t>CECR6</t>
  </si>
  <si>
    <t>TSPAN7</t>
  </si>
  <si>
    <t>NHLRC4</t>
  </si>
  <si>
    <t>FLNC</t>
  </si>
  <si>
    <t>MT-TI</t>
  </si>
  <si>
    <t>KIF11</t>
  </si>
  <si>
    <t>RP11-503N18.1</t>
  </si>
  <si>
    <t>AHNAK2</t>
  </si>
  <si>
    <t>TMEM132A</t>
  </si>
  <si>
    <t>FAM181A</t>
  </si>
  <si>
    <t>HGFAC</t>
  </si>
  <si>
    <t>CHRNA4</t>
  </si>
  <si>
    <t>LRFN3</t>
  </si>
  <si>
    <t>FLG2</t>
  </si>
  <si>
    <t>TEX22</t>
  </si>
  <si>
    <t>XIRP1</t>
  </si>
  <si>
    <t>MUC5B</t>
  </si>
  <si>
    <t>COL3A1</t>
  </si>
  <si>
    <t>RP13-580B18.4</t>
  </si>
  <si>
    <t>CROCCP1</t>
  </si>
  <si>
    <t>PNCK</t>
  </si>
  <si>
    <t>AC064875.2</t>
  </si>
  <si>
    <t>C6orf223</t>
  </si>
  <si>
    <t>HOXC12</t>
  </si>
  <si>
    <t>ZFP92</t>
  </si>
  <si>
    <t>CYP26B1</t>
  </si>
  <si>
    <t>ACSL6</t>
  </si>
  <si>
    <t>AIRE</t>
  </si>
  <si>
    <t>LINC01168</t>
  </si>
  <si>
    <t>CENPE</t>
  </si>
  <si>
    <t>B4GALNT1</t>
  </si>
  <si>
    <t>RP5-908M14.10</t>
  </si>
  <si>
    <t>DAGLA</t>
  </si>
  <si>
    <t>MAOA</t>
  </si>
  <si>
    <t>SSPO</t>
  </si>
  <si>
    <t>EMX1</t>
  </si>
  <si>
    <t>FEM1AP4</t>
  </si>
  <si>
    <t>IGSF9</t>
  </si>
  <si>
    <t>PLVAP</t>
  </si>
  <si>
    <t>MMP24</t>
  </si>
  <si>
    <t>RP13-870H17.3</t>
  </si>
  <si>
    <t>BEGAIN</t>
  </si>
  <si>
    <t>EPHA8</t>
  </si>
  <si>
    <t>TBX2</t>
  </si>
  <si>
    <t>RGAG4</t>
  </si>
  <si>
    <t>RP11-352D13.6</t>
  </si>
  <si>
    <t>CSPG4</t>
  </si>
  <si>
    <t>SLC6A17</t>
  </si>
  <si>
    <t>TGM2</t>
  </si>
  <si>
    <t>RP13-467H17.1</t>
  </si>
  <si>
    <t>CA3</t>
  </si>
  <si>
    <t>F7</t>
  </si>
  <si>
    <t>OR8B12</t>
  </si>
  <si>
    <t>ACTBP13</t>
  </si>
  <si>
    <t>RBMXL3</t>
  </si>
  <si>
    <t>TERT</t>
  </si>
  <si>
    <t>EPN3</t>
  </si>
  <si>
    <t>AC005077.14</t>
  </si>
  <si>
    <t>CCDC78</t>
  </si>
  <si>
    <t>CACNA1H</t>
  </si>
  <si>
    <t>GAPDHP36</t>
  </si>
  <si>
    <t>TBC1D26</t>
  </si>
  <si>
    <t>TMEM179</t>
  </si>
  <si>
    <t>PPP1R1B</t>
  </si>
  <si>
    <t>KNDC1</t>
  </si>
  <si>
    <t>PRR36</t>
  </si>
  <si>
    <t>INSL4</t>
  </si>
  <si>
    <t>DEGS2</t>
  </si>
  <si>
    <t>RP5-1139B12.2</t>
  </si>
  <si>
    <t>DEPDC1B</t>
  </si>
  <si>
    <t>SHC2</t>
  </si>
  <si>
    <t>ECT2</t>
  </si>
  <si>
    <t>ADAMTS2</t>
  </si>
  <si>
    <t>RP1-272E8.2</t>
  </si>
  <si>
    <t>RASD2</t>
  </si>
  <si>
    <t>MT-TH</t>
  </si>
  <si>
    <t>ANO7</t>
  </si>
  <si>
    <t>ZNF469</t>
  </si>
  <si>
    <t>CTB-12O2.1</t>
  </si>
  <si>
    <t>COL8A2</t>
  </si>
  <si>
    <t>AC104809.3</t>
  </si>
  <si>
    <t>IL17REL</t>
  </si>
  <si>
    <t>RP11-683L23.1</t>
  </si>
  <si>
    <t>LINC00552</t>
  </si>
  <si>
    <t>RP11-90P13.1</t>
  </si>
  <si>
    <t>ANKRD65</t>
  </si>
  <si>
    <t>KRT42P</t>
  </si>
  <si>
    <t>RP11-477H21.2</t>
  </si>
  <si>
    <t>LINC00235</t>
  </si>
  <si>
    <t>SPTBN5</t>
  </si>
  <si>
    <t>RP11-787P24.1</t>
  </si>
  <si>
    <t>COL18A1-AS1</t>
  </si>
  <si>
    <t>RHBDF1</t>
  </si>
  <si>
    <t>SSTR3</t>
  </si>
  <si>
    <t>GRINA</t>
  </si>
  <si>
    <t>ASIC1</t>
  </si>
  <si>
    <t>AQP2</t>
  </si>
  <si>
    <t>CILP2</t>
  </si>
  <si>
    <t>DYRK3</t>
  </si>
  <si>
    <t>LINC00304</t>
  </si>
  <si>
    <t>DUX4L26</t>
  </si>
  <si>
    <t>RP5-1142A6.2</t>
  </si>
  <si>
    <t>GPR123</t>
  </si>
  <si>
    <t>TK1</t>
  </si>
  <si>
    <t>NFATC4</t>
  </si>
  <si>
    <t>ASPM</t>
  </si>
  <si>
    <t>KCNJ11</t>
  </si>
  <si>
    <t>ABCB10</t>
  </si>
  <si>
    <t>SLC6A3</t>
  </si>
  <si>
    <t>NSRP1P1</t>
  </si>
  <si>
    <t>COL7A1</t>
  </si>
  <si>
    <t>CCDC183-AS1</t>
  </si>
  <si>
    <t>ANKRD34A</t>
  </si>
  <si>
    <t>RNF182</t>
  </si>
  <si>
    <t>CPLX2</t>
  </si>
  <si>
    <t>RP11-794P6.1</t>
  </si>
  <si>
    <t>C20orf195</t>
  </si>
  <si>
    <t>SP7</t>
  </si>
  <si>
    <t>KRT17</t>
  </si>
  <si>
    <t>C19orf26</t>
  </si>
  <si>
    <t>TMEM255B</t>
  </si>
  <si>
    <t>GPRIN1</t>
  </si>
  <si>
    <t>BAI2</t>
  </si>
  <si>
    <t>DPCR1</t>
  </si>
  <si>
    <t>ADAMTS15</t>
  </si>
  <si>
    <t>TMEM56</t>
  </si>
  <si>
    <t>UNC5B</t>
  </si>
  <si>
    <t>NEU4</t>
  </si>
  <si>
    <t>SLC6A8</t>
  </si>
  <si>
    <t>C4orf22</t>
  </si>
  <si>
    <t>ATN1</t>
  </si>
  <si>
    <t>RTN4RL1</t>
  </si>
  <si>
    <t>GALNT5</t>
  </si>
  <si>
    <t>RP11-174G17.3</t>
  </si>
  <si>
    <t>PCSK9</t>
  </si>
  <si>
    <t>SBF1P1</t>
  </si>
  <si>
    <t>TRIM17</t>
  </si>
  <si>
    <t>AC097374.2</t>
  </si>
  <si>
    <t>RP1-153P14.7</t>
  </si>
  <si>
    <t>ADAMTS14</t>
  </si>
  <si>
    <t>NYAP1</t>
  </si>
  <si>
    <t>ALDH5A1</t>
  </si>
  <si>
    <t>REEP2</t>
  </si>
  <si>
    <t>ANXA8L1</t>
  </si>
  <si>
    <t>ADM2</t>
  </si>
  <si>
    <t>EPPIN</t>
  </si>
  <si>
    <t>TBC1D16</t>
  </si>
  <si>
    <t>DAB2IP</t>
  </si>
  <si>
    <t>ALDH3B2</t>
  </si>
  <si>
    <t>RP11-284N8.3</t>
  </si>
  <si>
    <t>C3orf36</t>
  </si>
  <si>
    <t>RP11-496I9.1</t>
  </si>
  <si>
    <t>B4GALT2</t>
  </si>
  <si>
    <t>DUSP8P3</t>
  </si>
  <si>
    <t>SPPL2C</t>
  </si>
  <si>
    <t>SHANK3</t>
  </si>
  <si>
    <t>C2orf82</t>
  </si>
  <si>
    <t>SYNGR3</t>
  </si>
  <si>
    <t>RAP1GAP</t>
  </si>
  <si>
    <t>RAD17P1</t>
  </si>
  <si>
    <t>CCDC74B</t>
  </si>
  <si>
    <t>GAGE1</t>
  </si>
  <si>
    <t>RP11-465B22.8</t>
  </si>
  <si>
    <t>BLOC1S5-TXNDC5</t>
  </si>
  <si>
    <t>CDHR2</t>
  </si>
  <si>
    <t>PSAPL1</t>
  </si>
  <si>
    <t>DOK7</t>
  </si>
  <si>
    <t>MRGPRF</t>
  </si>
  <si>
    <t>LMOD1</t>
  </si>
  <si>
    <t>TAS2R38</t>
  </si>
  <si>
    <t>MT-TV</t>
  </si>
  <si>
    <t>ZNF324B</t>
  </si>
  <si>
    <t>TMEM125</t>
  </si>
  <si>
    <t>SHCBP1</t>
  </si>
  <si>
    <t>PLXNA1</t>
  </si>
  <si>
    <t>GSG1L</t>
  </si>
  <si>
    <t>BOC</t>
  </si>
  <si>
    <t>LINC01128</t>
  </si>
  <si>
    <t>IL17C</t>
  </si>
  <si>
    <t>MLIP</t>
  </si>
  <si>
    <t>EDNRB</t>
  </si>
  <si>
    <t>CSF3</t>
  </si>
  <si>
    <t>SUSD2</t>
  </si>
  <si>
    <t>LGI4</t>
  </si>
  <si>
    <t>SLC7A4</t>
  </si>
  <si>
    <t>TMEM151B</t>
  </si>
  <si>
    <t>MT-TL2</t>
  </si>
  <si>
    <t>CCDC185</t>
  </si>
  <si>
    <t>SEMA3F</t>
  </si>
  <si>
    <t>CTB-31O20.4</t>
  </si>
  <si>
    <t>TMEM200B</t>
  </si>
  <si>
    <t>LAMC3</t>
  </si>
  <si>
    <t>MT-TD</t>
  </si>
  <si>
    <t>RP11-189E14.4</t>
  </si>
  <si>
    <t>CDCA2</t>
  </si>
  <si>
    <t>C2CD4C</t>
  </si>
  <si>
    <t>KCNT1</t>
  </si>
  <si>
    <t>PDCD1</t>
  </si>
  <si>
    <t>DAB1-AS1</t>
  </si>
  <si>
    <t>MAP6</t>
  </si>
  <si>
    <t>PLP1</t>
  </si>
  <si>
    <t>RP11-830F9.7</t>
  </si>
  <si>
    <t>NETO1</t>
  </si>
  <si>
    <t>LINGO1</t>
  </si>
  <si>
    <t>GPSM1</t>
  </si>
  <si>
    <t>SCN4A</t>
  </si>
  <si>
    <t>CPEB4</t>
  </si>
  <si>
    <t>CHD5</t>
  </si>
  <si>
    <t>FIBCD1</t>
  </si>
  <si>
    <t>FOXJ1</t>
  </si>
  <si>
    <t>ALDH3A1</t>
  </si>
  <si>
    <t>NPHP4</t>
  </si>
  <si>
    <t>TMEM63C</t>
  </si>
  <si>
    <t>RP11-342F21.1</t>
  </si>
  <si>
    <t>LINC00163</t>
  </si>
  <si>
    <t>SPATA31E1</t>
  </si>
  <si>
    <t>N4BP3</t>
  </si>
  <si>
    <t>CITF22-92A6.2</t>
  </si>
  <si>
    <t>DLGAP5</t>
  </si>
  <si>
    <t>MUC5AC</t>
  </si>
  <si>
    <t>LINC00176</t>
  </si>
  <si>
    <t>OSMR</t>
  </si>
  <si>
    <t>AP000997.2</t>
  </si>
  <si>
    <t>SOWAHB</t>
  </si>
  <si>
    <t>NSUN3</t>
  </si>
  <si>
    <t>MIR600HG</t>
  </si>
  <si>
    <t>WNT4</t>
  </si>
  <si>
    <t>SORCS2</t>
  </si>
  <si>
    <t>TAS1R3</t>
  </si>
  <si>
    <t>PLXNB1</t>
  </si>
  <si>
    <t>SHROOM2</t>
  </si>
  <si>
    <t>CAMKV</t>
  </si>
  <si>
    <t>PNMAL2</t>
  </si>
  <si>
    <t>ESPN</t>
  </si>
  <si>
    <t>RP11-24F11.2</t>
  </si>
  <si>
    <t>TMEM132E</t>
  </si>
  <si>
    <t>AC011899.9</t>
  </si>
  <si>
    <t>FLG</t>
  </si>
  <si>
    <t>GDF10</t>
  </si>
  <si>
    <t>ISLR</t>
  </si>
  <si>
    <t>SRPK3</t>
  </si>
  <si>
    <t>FGFR3</t>
  </si>
  <si>
    <t>FAM129B</t>
  </si>
  <si>
    <t>PRX</t>
  </si>
  <si>
    <t>DNAJC6</t>
  </si>
  <si>
    <t>OR52B2</t>
  </si>
  <si>
    <t>PCSK4</t>
  </si>
  <si>
    <t>TMEM63B</t>
  </si>
  <si>
    <t>VSX2</t>
  </si>
  <si>
    <t>AC004490.1</t>
  </si>
  <si>
    <t>PSMB11</t>
  </si>
  <si>
    <t>MGC50722</t>
  </si>
  <si>
    <t>SLC14A1</t>
  </si>
  <si>
    <t>CSPG4P13</t>
  </si>
  <si>
    <t>RP11-97C18.1</t>
  </si>
  <si>
    <t>CICP8</t>
  </si>
  <si>
    <t>RP13-516M14.2</t>
  </si>
  <si>
    <t>LINC01159</t>
  </si>
  <si>
    <t>RP11-494O16.4</t>
  </si>
  <si>
    <t>KIAA1522</t>
  </si>
  <si>
    <t>PLEKHG4B</t>
  </si>
  <si>
    <t>RP11-206L10.9</t>
  </si>
  <si>
    <t>MUC1</t>
  </si>
  <si>
    <t>RP11-248B24.1</t>
  </si>
  <si>
    <t>MDGA1</t>
  </si>
  <si>
    <t>FAM122A</t>
  </si>
  <si>
    <t>GPR153</t>
  </si>
  <si>
    <t>C9orf172</t>
  </si>
  <si>
    <t>HR</t>
  </si>
  <si>
    <t>DNAJB4</t>
  </si>
  <si>
    <t>IGHA2</t>
  </si>
  <si>
    <t>LZTS1</t>
  </si>
  <si>
    <t>CAMSAP3</t>
  </si>
  <si>
    <t>SDC3</t>
  </si>
  <si>
    <t>RP11-925D8.5</t>
  </si>
  <si>
    <t>RP5-1120P11.3</t>
  </si>
  <si>
    <t>LRTM2</t>
  </si>
  <si>
    <t>CDK1</t>
  </si>
  <si>
    <t>DLG4</t>
  </si>
  <si>
    <t>PSMC1P10</t>
  </si>
  <si>
    <t>KIF17</t>
  </si>
  <si>
    <t>TMEM139</t>
  </si>
  <si>
    <t>SCN5A</t>
  </si>
  <si>
    <t>EXOC3L4</t>
  </si>
  <si>
    <t>ANLN</t>
  </si>
  <si>
    <t>CABP7</t>
  </si>
  <si>
    <t>RP11-936I5.1</t>
  </si>
  <si>
    <t>ZDHHC19</t>
  </si>
  <si>
    <t>DKFZP434K028</t>
  </si>
  <si>
    <t>SLC43A1</t>
  </si>
  <si>
    <t>MAPK15</t>
  </si>
  <si>
    <t>LINC00242</t>
  </si>
  <si>
    <t>NXF3</t>
  </si>
  <si>
    <t>GRM4</t>
  </si>
  <si>
    <t>MEG9</t>
  </si>
  <si>
    <t>AC141928.1</t>
  </si>
  <si>
    <t>RP13-415G19.2</t>
  </si>
  <si>
    <t>bP-21201H5.2</t>
  </si>
  <si>
    <t>FSCN2</t>
  </si>
  <si>
    <t>TEKT1</t>
  </si>
  <si>
    <t>SPEG</t>
  </si>
  <si>
    <t>BRSK2</t>
  </si>
  <si>
    <t>PPP2R2C</t>
  </si>
  <si>
    <t>MFSD6L</t>
  </si>
  <si>
    <t>CELSR2</t>
  </si>
  <si>
    <t>EPHB3</t>
  </si>
  <si>
    <t>DPM2</t>
  </si>
  <si>
    <t>RP11-893F2.14</t>
  </si>
  <si>
    <t>LA16c-313D11.12</t>
  </si>
  <si>
    <t>SYNPO</t>
  </si>
  <si>
    <t>TH</t>
  </si>
  <si>
    <t>CELSR1</t>
  </si>
  <si>
    <t>CTC-546K23.2</t>
  </si>
  <si>
    <t>SCN4B</t>
  </si>
  <si>
    <t>PRR23B</t>
  </si>
  <si>
    <t>EPHB2</t>
  </si>
  <si>
    <t>IZUMO4</t>
  </si>
  <si>
    <t>RP5-983L19.2</t>
  </si>
  <si>
    <t>SPRN</t>
  </si>
  <si>
    <t>CYP2W1</t>
  </si>
  <si>
    <t>MAPK8IP1</t>
  </si>
  <si>
    <t>BMX</t>
  </si>
  <si>
    <t>FBLN2</t>
  </si>
  <si>
    <t>KLHL40</t>
  </si>
  <si>
    <t>GRIN2C</t>
  </si>
  <si>
    <t>KCNJ9</t>
  </si>
  <si>
    <t>MYRF</t>
  </si>
  <si>
    <t>FAM132B</t>
  </si>
  <si>
    <t>ELL2</t>
  </si>
  <si>
    <t>TICRR</t>
  </si>
  <si>
    <t>MICALCL</t>
  </si>
  <si>
    <t>CENPB</t>
  </si>
  <si>
    <t>COL20A1</t>
  </si>
  <si>
    <t>KRT77</t>
  </si>
  <si>
    <t>PROB1</t>
  </si>
  <si>
    <t>ARSI</t>
  </si>
  <si>
    <t>MT-TM</t>
  </si>
  <si>
    <t>MAMDC4</t>
  </si>
  <si>
    <t>ACHE</t>
  </si>
  <si>
    <t>AC110781.3</t>
  </si>
  <si>
    <t>FBXO30</t>
  </si>
  <si>
    <t>SCART1</t>
  </si>
  <si>
    <t>CALHM1</t>
  </si>
  <si>
    <t>ESRP2</t>
  </si>
  <si>
    <t>TRABD2B</t>
  </si>
  <si>
    <t>HPN</t>
  </si>
  <si>
    <t>GGH</t>
  </si>
  <si>
    <t>CICP17</t>
  </si>
  <si>
    <t>MYADML2</t>
  </si>
  <si>
    <t>KIF14</t>
  </si>
  <si>
    <t>OGDHL</t>
  </si>
  <si>
    <t>CTB-127C13.1</t>
  </si>
  <si>
    <t>PP14571</t>
  </si>
  <si>
    <t>KIAA1755</t>
  </si>
  <si>
    <t>RP11-233E12.2</t>
  </si>
  <si>
    <t>ZNF628</t>
  </si>
  <si>
    <t>CTA-280A3.2</t>
  </si>
  <si>
    <t>HTRA3</t>
  </si>
  <si>
    <t>NATD1</t>
  </si>
  <si>
    <t>CTC-756D1.3</t>
  </si>
  <si>
    <t>CYS1</t>
  </si>
  <si>
    <t>AMN</t>
  </si>
  <si>
    <t>USH1G</t>
  </si>
  <si>
    <t>ABCG2</t>
  </si>
  <si>
    <t>KRT15</t>
  </si>
  <si>
    <t>SLC17A7</t>
  </si>
  <si>
    <t>DDR1</t>
  </si>
  <si>
    <t>DBIL5P</t>
  </si>
  <si>
    <t>RAB17</t>
  </si>
  <si>
    <t>LINC00384</t>
  </si>
  <si>
    <t>HMMR</t>
  </si>
  <si>
    <t>RP3-431P23.5</t>
  </si>
  <si>
    <t>CMPK2</t>
  </si>
  <si>
    <t>TTC9B</t>
  </si>
  <si>
    <t>OR51A6P</t>
  </si>
  <si>
    <t>BLACE</t>
  </si>
  <si>
    <t>HBZ</t>
  </si>
  <si>
    <t>AGXT</t>
  </si>
  <si>
    <t>PNMA3</t>
  </si>
  <si>
    <t>RP11-320H14.1</t>
  </si>
  <si>
    <t>FBXL19</t>
  </si>
  <si>
    <t>CD177</t>
  </si>
  <si>
    <t>RIMBP3</t>
  </si>
  <si>
    <t>TMEM74B</t>
  </si>
  <si>
    <t>LCN15</t>
  </si>
  <si>
    <t>FAM47C</t>
  </si>
  <si>
    <t>NKX6-3</t>
  </si>
  <si>
    <t>PNPLA7</t>
  </si>
  <si>
    <t>RP11-319G9.1</t>
  </si>
  <si>
    <t>SLC5A2</t>
  </si>
  <si>
    <t>PCDH19</t>
  </si>
  <si>
    <t>FGFR4</t>
  </si>
  <si>
    <t>LIN9</t>
  </si>
  <si>
    <t>FER1L4</t>
  </si>
  <si>
    <t>HEYL</t>
  </si>
  <si>
    <t>ZNF790</t>
  </si>
  <si>
    <t>CYP2D7</t>
  </si>
  <si>
    <t>IGKV3-11</t>
  </si>
  <si>
    <t>PTGES2-AS1</t>
  </si>
  <si>
    <t>RP11-815J4.5</t>
  </si>
  <si>
    <t>FAM20C</t>
  </si>
  <si>
    <t>JPH3</t>
  </si>
  <si>
    <t>SERINC2</t>
  </si>
  <si>
    <t>IL13</t>
  </si>
  <si>
    <t>CHGA</t>
  </si>
  <si>
    <t>ITPKA</t>
  </si>
  <si>
    <t>LCN12</t>
  </si>
  <si>
    <t>RP4-740C4.5</t>
  </si>
  <si>
    <t>FAM122B</t>
  </si>
  <si>
    <t>ART4</t>
  </si>
  <si>
    <t>PROM2</t>
  </si>
  <si>
    <t>SPTA1</t>
  </si>
  <si>
    <t>OBSCN</t>
  </si>
  <si>
    <t>TBC1D27</t>
  </si>
  <si>
    <t>IGF2-AS</t>
  </si>
  <si>
    <t>KLHDC8A</t>
  </si>
  <si>
    <t>INPP5J</t>
  </si>
  <si>
    <t>LMX1B</t>
  </si>
  <si>
    <t>ANO7P1</t>
  </si>
  <si>
    <t>RP11-932A10.1</t>
  </si>
  <si>
    <t>RP11-1072A3.3</t>
  </si>
  <si>
    <t>LDHD</t>
  </si>
  <si>
    <t>PRSS53</t>
  </si>
  <si>
    <t>GRIP2</t>
  </si>
  <si>
    <t>ABI3BP</t>
  </si>
  <si>
    <t>RAPGEF3</t>
  </si>
  <si>
    <t>CYP2T1P</t>
  </si>
  <si>
    <t>SESN3</t>
  </si>
  <si>
    <t>MTA1</t>
  </si>
  <si>
    <t>HK2P1</t>
  </si>
  <si>
    <t>LPIN2</t>
  </si>
  <si>
    <t>ALDH1L1</t>
  </si>
  <si>
    <t>PKMYT1</t>
  </si>
  <si>
    <t>LRRC20</t>
  </si>
  <si>
    <t>CTD-3145H4.1</t>
  </si>
  <si>
    <t>USP35</t>
  </si>
  <si>
    <t>INSRR</t>
  </si>
  <si>
    <t>PCDHGB9P</t>
  </si>
  <si>
    <t>CNTN5</t>
  </si>
  <si>
    <t>WNK2</t>
  </si>
  <si>
    <t>VASN</t>
  </si>
  <si>
    <t>MTND1P27</t>
  </si>
  <si>
    <t>UCP3</t>
  </si>
  <si>
    <t>RUNDC3A</t>
  </si>
  <si>
    <t>CTD-2517M22.14</t>
  </si>
  <si>
    <t>C9orf41</t>
  </si>
  <si>
    <t>GAREML</t>
  </si>
  <si>
    <t>SLC12A5</t>
  </si>
  <si>
    <t>PPAPDC3</t>
  </si>
  <si>
    <t>RP1-301L19.1</t>
  </si>
  <si>
    <t>CDH16</t>
  </si>
  <si>
    <t>RIPK4</t>
  </si>
  <si>
    <t>UNC5A</t>
  </si>
  <si>
    <t>RP11-474P2.6</t>
  </si>
  <si>
    <t>KCNG1</t>
  </si>
  <si>
    <t>CAMK2B</t>
  </si>
  <si>
    <t>SLC38A3</t>
  </si>
  <si>
    <t>ZNF219</t>
  </si>
  <si>
    <t>GJC2</t>
  </si>
  <si>
    <t>OTOG</t>
  </si>
  <si>
    <t>ABALON</t>
  </si>
  <si>
    <t>HID1</t>
  </si>
  <si>
    <t>NRXN2</t>
  </si>
  <si>
    <t>C19orf68</t>
  </si>
  <si>
    <t>KIF18A</t>
  </si>
  <si>
    <t>HCG4P7</t>
  </si>
  <si>
    <t>RP11-108M9.3</t>
  </si>
  <si>
    <t>EPS8L1</t>
  </si>
  <si>
    <t>CPSF1P1</t>
  </si>
  <si>
    <t>EPS8L3</t>
  </si>
  <si>
    <t>C11orf87</t>
  </si>
  <si>
    <t>ATP4A</t>
  </si>
  <si>
    <t>TRIM29</t>
  </si>
  <si>
    <t>GCK</t>
  </si>
  <si>
    <t>RP11-173D3.4</t>
  </si>
  <si>
    <t>LINC01310</t>
  </si>
  <si>
    <t>C9orf117</t>
  </si>
  <si>
    <t>AQP6</t>
  </si>
  <si>
    <t>ZNF391</t>
  </si>
  <si>
    <t>AHRR</t>
  </si>
  <si>
    <t>RP11-314N13.9</t>
  </si>
  <si>
    <t>MRC2</t>
  </si>
  <si>
    <t>MMP11</t>
  </si>
  <si>
    <t>MT-TL1</t>
  </si>
  <si>
    <t>RP5-1059L7.1</t>
  </si>
  <si>
    <t>OBSL1</t>
  </si>
  <si>
    <t>RP11-503C24.6</t>
  </si>
  <si>
    <t>SPRED3</t>
  </si>
  <si>
    <t>AC139143.2</t>
  </si>
  <si>
    <t>KNSTRN</t>
  </si>
  <si>
    <t>AC010969.1</t>
  </si>
  <si>
    <t>DNAJB2</t>
  </si>
  <si>
    <t>AKAP7</t>
  </si>
  <si>
    <t>RP11-273G15.2</t>
  </si>
  <si>
    <t>VWA5B2</t>
  </si>
  <si>
    <t>JSRP1</t>
  </si>
  <si>
    <t>GJB3</t>
  </si>
  <si>
    <t>RP4-758J18.10</t>
  </si>
  <si>
    <t>CENPF</t>
  </si>
  <si>
    <t>KANK2</t>
  </si>
  <si>
    <t>SOX8</t>
  </si>
  <si>
    <t>RP11-1024P17.1</t>
  </si>
  <si>
    <t>ZNF653</t>
  </si>
  <si>
    <t>ARHGAP11A</t>
  </si>
  <si>
    <t>ADAM11</t>
  </si>
  <si>
    <t>MFAP4</t>
  </si>
  <si>
    <t>MYLK4</t>
  </si>
  <si>
    <t>KCNQ4</t>
  </si>
  <si>
    <t>ZNF81</t>
  </si>
  <si>
    <t>LINC00898</t>
  </si>
  <si>
    <t>JAG2</t>
  </si>
  <si>
    <t>FBXL16</t>
  </si>
  <si>
    <t>GLI2</t>
  </si>
  <si>
    <t>MXRA5Y</t>
  </si>
  <si>
    <t>BCL9L</t>
  </si>
  <si>
    <t>PAX8</t>
  </si>
  <si>
    <t>ZNF703</t>
  </si>
  <si>
    <t>SKOR1</t>
  </si>
  <si>
    <t>MFI2</t>
  </si>
  <si>
    <t>SKA3</t>
  </si>
  <si>
    <t>WNT9B</t>
  </si>
  <si>
    <t>TTK</t>
  </si>
  <si>
    <t>CCDC96</t>
  </si>
  <si>
    <t>RP11-188C12.2</t>
  </si>
  <si>
    <t>SPARCL1</t>
  </si>
  <si>
    <t>RECQL4</t>
  </si>
  <si>
    <t>LPPR3</t>
  </si>
  <si>
    <t>C9orf40</t>
  </si>
  <si>
    <t>KCNC1</t>
  </si>
  <si>
    <t>CTD-2328D6.1</t>
  </si>
  <si>
    <t>PRR12</t>
  </si>
  <si>
    <t>RP4-737E23.2</t>
  </si>
  <si>
    <t>GPR88</t>
  </si>
  <si>
    <t>RFESD</t>
  </si>
  <si>
    <t>RP11-331F4.5</t>
  </si>
  <si>
    <t>PLEKHA7</t>
  </si>
  <si>
    <t>DIMT1</t>
  </si>
  <si>
    <t>PANX2</t>
  </si>
  <si>
    <t>NUDT1</t>
  </si>
  <si>
    <t>TTLL10</t>
  </si>
  <si>
    <t>E2F2</t>
  </si>
  <si>
    <t>AC114730.3</t>
  </si>
  <si>
    <t>CHRD</t>
  </si>
  <si>
    <t>CCDC17</t>
  </si>
  <si>
    <t>RP11-495P10.10</t>
  </si>
  <si>
    <t>ALX4</t>
  </si>
  <si>
    <t>MKRN4P</t>
  </si>
  <si>
    <t>DPEP1</t>
  </si>
  <si>
    <t>GPR182</t>
  </si>
  <si>
    <t>PPFIA3</t>
  </si>
  <si>
    <t>ENTPD8</t>
  </si>
  <si>
    <t>FAM135B</t>
  </si>
  <si>
    <t>RP11-147G7.3</t>
  </si>
  <si>
    <t>PTPRU</t>
  </si>
  <si>
    <t>RP11-228B15.4</t>
  </si>
  <si>
    <t>HIPK1</t>
  </si>
  <si>
    <t>TCAP</t>
  </si>
  <si>
    <t>AP001476.2</t>
  </si>
  <si>
    <t>PDCL</t>
  </si>
  <si>
    <t>UBALD1</t>
  </si>
  <si>
    <t>ASIC2</t>
  </si>
  <si>
    <t>LRRC75B</t>
  </si>
  <si>
    <t>RP3-492P14.2</t>
  </si>
  <si>
    <t>ARHGAP22</t>
  </si>
  <si>
    <t>GRIK3</t>
  </si>
  <si>
    <t>KIF1A</t>
  </si>
  <si>
    <t>RP11-830F9.5</t>
  </si>
  <si>
    <t>CTA-299D3.8</t>
  </si>
  <si>
    <t>snoU13</t>
  </si>
  <si>
    <t>LINC01165</t>
  </si>
  <si>
    <t>ANKRD13B</t>
  </si>
  <si>
    <t>RP11-550F7.1</t>
  </si>
  <si>
    <t>MARCH3</t>
  </si>
  <si>
    <t>ELFN1</t>
  </si>
  <si>
    <t>SHC3</t>
  </si>
  <si>
    <t>ADAMTS13</t>
  </si>
  <si>
    <t>MROH6</t>
  </si>
  <si>
    <t>FLJ38122</t>
  </si>
  <si>
    <t>CHIT1</t>
  </si>
  <si>
    <t>RP11-661A12.8</t>
  </si>
  <si>
    <t>FHDC1</t>
  </si>
  <si>
    <t>TUSC5</t>
  </si>
  <si>
    <t>KCNJ1</t>
  </si>
  <si>
    <t>PRMT8</t>
  </si>
  <si>
    <t>IGJ</t>
  </si>
  <si>
    <t>CH17-351M24.1</t>
  </si>
  <si>
    <t>GFRA2</t>
  </si>
  <si>
    <t>SERPINA3</t>
  </si>
  <si>
    <t>DNM1P51</t>
  </si>
  <si>
    <t>ZBTB42</t>
  </si>
  <si>
    <t>JPH2</t>
  </si>
  <si>
    <t>NAT8L</t>
  </si>
  <si>
    <t>AC007750.5</t>
  </si>
  <si>
    <t>FCGBP</t>
  </si>
  <si>
    <t>GLTSCR1</t>
  </si>
  <si>
    <t>CARNS1</t>
  </si>
  <si>
    <t>TMPRSS9</t>
  </si>
  <si>
    <t>NRL</t>
  </si>
  <si>
    <t>GTSE1-AS1</t>
  </si>
  <si>
    <t>FAIM2</t>
  </si>
  <si>
    <t>MAGI1-IT1</t>
  </si>
  <si>
    <t>PRTN3</t>
  </si>
  <si>
    <t>RP11-161M6.2</t>
  </si>
  <si>
    <t>RBP3</t>
  </si>
  <si>
    <t>MIR210HG</t>
  </si>
  <si>
    <t>DTX1</t>
  </si>
  <si>
    <t>PDLIM4</t>
  </si>
  <si>
    <t>FGF17</t>
  </si>
  <si>
    <t>CELSR3</t>
  </si>
  <si>
    <t>TBX1</t>
  </si>
  <si>
    <t>ZNF646</t>
  </si>
  <si>
    <t>ZWINT</t>
  </si>
  <si>
    <t>ABTB2</t>
  </si>
  <si>
    <t>AIFM3</t>
  </si>
  <si>
    <t>OTX1</t>
  </si>
  <si>
    <t>FAM114A2</t>
  </si>
  <si>
    <t>IGLV4-69</t>
  </si>
  <si>
    <t>PLK1</t>
  </si>
  <si>
    <t>CTD-2228K2.7</t>
  </si>
  <si>
    <t>FAM189A1</t>
  </si>
  <si>
    <t>C8orf4</t>
  </si>
  <si>
    <t>C16orf96</t>
  </si>
  <si>
    <t>RP11-159D12.8</t>
  </si>
  <si>
    <t>RP11-1055B8.4</t>
  </si>
  <si>
    <t>LINC00473</t>
  </si>
  <si>
    <t>PSD</t>
  </si>
  <si>
    <t>MICALL2</t>
  </si>
  <si>
    <t>ARVCF</t>
  </si>
  <si>
    <t>HCN3</t>
  </si>
  <si>
    <t>SLC16A1</t>
  </si>
  <si>
    <t>KIAA1614</t>
  </si>
  <si>
    <t>ANK1</t>
  </si>
  <si>
    <t>HOTTIP</t>
  </si>
  <si>
    <t>CLDN9</t>
  </si>
  <si>
    <t>TBX10</t>
  </si>
  <si>
    <t>SYPL2</t>
  </si>
  <si>
    <t>GRIN1</t>
  </si>
  <si>
    <t>LINC01121</t>
  </si>
  <si>
    <t>RLTPR</t>
  </si>
  <si>
    <t>C8orf74</t>
  </si>
  <si>
    <t>PRKACG</t>
  </si>
  <si>
    <t>CTD-2561J22.5</t>
  </si>
  <si>
    <t>TREX2</t>
  </si>
  <si>
    <t>RP11-1246C19.1</t>
  </si>
  <si>
    <t>AC092198.1</t>
  </si>
  <si>
    <t>C1orf95</t>
  </si>
  <si>
    <t>FXYD3</t>
  </si>
  <si>
    <t>ZFPM1</t>
  </si>
  <si>
    <t>LA16c-312E8.4</t>
  </si>
  <si>
    <t>AQP1</t>
  </si>
  <si>
    <t>LINC00087</t>
  </si>
  <si>
    <t>RP11-164J13.1</t>
  </si>
  <si>
    <t>ZNF497</t>
  </si>
  <si>
    <t>CYBRD1</t>
  </si>
  <si>
    <t>RP11-1334A24.5</t>
  </si>
  <si>
    <t>RP1-37N7.1</t>
  </si>
  <si>
    <t>ANKRD33</t>
  </si>
  <si>
    <t>LA16c-380H5.1</t>
  </si>
  <si>
    <t>LINC01391</t>
  </si>
  <si>
    <t>ETV2</t>
  </si>
  <si>
    <t>INCENP</t>
  </si>
  <si>
    <t>ANO9</t>
  </si>
  <si>
    <t>LILRB5</t>
  </si>
  <si>
    <t>SH3D21</t>
  </si>
  <si>
    <t>TANK</t>
  </si>
  <si>
    <t>RP11-309L24.4</t>
  </si>
  <si>
    <t>NKX2-3</t>
  </si>
  <si>
    <t>CSDC2</t>
  </si>
  <si>
    <t>SIGLEC1</t>
  </si>
  <si>
    <t>CCNA2</t>
  </si>
  <si>
    <t>PRDM16</t>
  </si>
  <si>
    <t>ST6GALNAC4</t>
  </si>
  <si>
    <t>MMP14</t>
  </si>
  <si>
    <t>RP11-440G9.1</t>
  </si>
  <si>
    <t>RP11-133K1.7</t>
  </si>
  <si>
    <t>TRAF4</t>
  </si>
  <si>
    <t>PLCH2</t>
  </si>
  <si>
    <t>LRRC16B</t>
  </si>
  <si>
    <t>RP11-713P17.3</t>
  </si>
  <si>
    <t>FAM46B</t>
  </si>
  <si>
    <t>RP5-1063M23.2</t>
  </si>
  <si>
    <t>WDTC1</t>
  </si>
  <si>
    <t>AC144831.1</t>
  </si>
  <si>
    <t>GPIHBP1</t>
  </si>
  <si>
    <t>HTR7P1</t>
  </si>
  <si>
    <t>OR8D2</t>
  </si>
  <si>
    <t>DOC2A</t>
  </si>
  <si>
    <t>TSPY26P</t>
  </si>
  <si>
    <t>DPYSL3</t>
  </si>
  <si>
    <t>CTA-929C8.6</t>
  </si>
  <si>
    <t>RP11-353N14.5</t>
  </si>
  <si>
    <t>FOXN1</t>
  </si>
  <si>
    <t>DOT1L</t>
  </si>
  <si>
    <t>CCDC116</t>
  </si>
  <si>
    <t>RP11-629B11.5</t>
  </si>
  <si>
    <t>ATF4P4</t>
  </si>
  <si>
    <t>GNA11</t>
  </si>
  <si>
    <t>SCNN1D</t>
  </si>
  <si>
    <t>SFTPB</t>
  </si>
  <si>
    <t>MT-TS2</t>
  </si>
  <si>
    <t>EVC</t>
  </si>
  <si>
    <t>AC096574.4</t>
  </si>
  <si>
    <t>SSR4P1</t>
  </si>
  <si>
    <t>RP11-133K1.8</t>
  </si>
  <si>
    <t>NEK2</t>
  </si>
  <si>
    <t>LLGL1</t>
  </si>
  <si>
    <t>LIMS2</t>
  </si>
  <si>
    <t>CDKN3</t>
  </si>
  <si>
    <t>RP11-863P13.4</t>
  </si>
  <si>
    <t>SKI</t>
  </si>
  <si>
    <t>TNS1</t>
  </si>
  <si>
    <t>CYP2D6</t>
  </si>
  <si>
    <t>NKPD1</t>
  </si>
  <si>
    <t>C2orf16</t>
  </si>
  <si>
    <t>WFIKKN2</t>
  </si>
  <si>
    <t>TEPP</t>
  </si>
  <si>
    <t>ELANE</t>
  </si>
  <si>
    <t>RP13-554M15.7</t>
  </si>
  <si>
    <t>BUB1B</t>
  </si>
  <si>
    <t>CLIP3</t>
  </si>
  <si>
    <t>GINS2</t>
  </si>
  <si>
    <t>CIC</t>
  </si>
  <si>
    <t>CXorf36</t>
  </si>
  <si>
    <t>ZBTB32</t>
  </si>
  <si>
    <t>L1CAM</t>
  </si>
  <si>
    <t>LRRC4</t>
  </si>
  <si>
    <t>IFFO2</t>
  </si>
  <si>
    <t>SRL</t>
  </si>
  <si>
    <t>CCDC68</t>
  </si>
  <si>
    <t>RP11-469N6.1</t>
  </si>
  <si>
    <t>MMRN2</t>
  </si>
  <si>
    <t>MC1R</t>
  </si>
  <si>
    <t>AMER3</t>
  </si>
  <si>
    <t>KIAA0895L</t>
  </si>
  <si>
    <t>APC2</t>
  </si>
  <si>
    <t>ICAM5</t>
  </si>
  <si>
    <t>TYMS</t>
  </si>
  <si>
    <t>ACTL10</t>
  </si>
  <si>
    <t>CDKN2A</t>
  </si>
  <si>
    <t>RP11-34F20.7</t>
  </si>
  <si>
    <t>TNS2</t>
  </si>
  <si>
    <t>C15orf41</t>
  </si>
  <si>
    <t>GIPC3</t>
  </si>
  <si>
    <t>LGI3</t>
  </si>
  <si>
    <t>KCND1</t>
  </si>
  <si>
    <t>LA16c-380F5.1</t>
  </si>
  <si>
    <t>ZNF517</t>
  </si>
  <si>
    <t>HIST1H1B</t>
  </si>
  <si>
    <t>FGF1</t>
  </si>
  <si>
    <t>CSPG5</t>
  </si>
  <si>
    <t>GRIN3B</t>
  </si>
  <si>
    <t>PYCR1</t>
  </si>
  <si>
    <t>TSTA3</t>
  </si>
  <si>
    <t>C2orf69</t>
  </si>
  <si>
    <t>AC010970.2</t>
  </si>
  <si>
    <t>CRTC1</t>
  </si>
  <si>
    <t>SLC22A4</t>
  </si>
  <si>
    <t>FAM166A</t>
  </si>
  <si>
    <t>KCTD9</t>
  </si>
  <si>
    <t>REEP6</t>
  </si>
  <si>
    <t>LENG8</t>
  </si>
  <si>
    <t>PCDHGA1</t>
  </si>
  <si>
    <t>LINC01016</t>
  </si>
  <si>
    <t>PPDPF</t>
  </si>
  <si>
    <t>IGHE</t>
  </si>
  <si>
    <t>NPRL3</t>
  </si>
  <si>
    <t>B3GNT9</t>
  </si>
  <si>
    <t>HMGB3</t>
  </si>
  <si>
    <t>ISM2</t>
  </si>
  <si>
    <t>CGB7</t>
  </si>
  <si>
    <t>CTD-3064M3.3</t>
  </si>
  <si>
    <t>CDH24</t>
  </si>
  <si>
    <t>TNKS1BP1</t>
  </si>
  <si>
    <t>PODN</t>
  </si>
  <si>
    <t>EEF1A1P17</t>
  </si>
  <si>
    <t>SDK2</t>
  </si>
  <si>
    <t>PON3</t>
  </si>
  <si>
    <t>ADSSL1</t>
  </si>
  <si>
    <t>RWDD2A</t>
  </si>
  <si>
    <t>MASP2</t>
  </si>
  <si>
    <t>NYNRIN</t>
  </si>
  <si>
    <t>LINC00538</t>
  </si>
  <si>
    <t>SPATA3-AS1</t>
  </si>
  <si>
    <t>HMSD</t>
  </si>
  <si>
    <t>ZNF787</t>
  </si>
  <si>
    <t>HSPA13</t>
  </si>
  <si>
    <t>BAHCC1</t>
  </si>
  <si>
    <t>FAM86EP</t>
  </si>
  <si>
    <t>PTPN12</t>
  </si>
  <si>
    <t>LPP-AS2</t>
  </si>
  <si>
    <t>FAM131B</t>
  </si>
  <si>
    <t>CD2AP</t>
  </si>
  <si>
    <t>MST1</t>
  </si>
  <si>
    <t>HIC2</t>
  </si>
  <si>
    <t>MNX1</t>
  </si>
  <si>
    <t>TBC1D22B</t>
  </si>
  <si>
    <t>MPP2</t>
  </si>
  <si>
    <t>DLEU2L</t>
  </si>
  <si>
    <t>ZNF784</t>
  </si>
  <si>
    <t>RP11-559N14.5</t>
  </si>
  <si>
    <t>XXbac-BPGBPG55C20.2</t>
  </si>
  <si>
    <t>RP11-299H21.1</t>
  </si>
  <si>
    <t>RAPGEFL1</t>
  </si>
  <si>
    <t>GNPATP</t>
  </si>
  <si>
    <t>SCRIB</t>
  </si>
  <si>
    <t>PCDHB12</t>
  </si>
  <si>
    <t>IRF2BP1</t>
  </si>
  <si>
    <t>TLX1</t>
  </si>
  <si>
    <t>RP5-1000K24.2</t>
  </si>
  <si>
    <t>SLC26A1</t>
  </si>
  <si>
    <t>SHISA6</t>
  </si>
  <si>
    <t>PIGQ</t>
  </si>
  <si>
    <t>RP11-506O24.1</t>
  </si>
  <si>
    <t>CTD-2587M23.1</t>
  </si>
  <si>
    <t>HAGHL</t>
  </si>
  <si>
    <t>KCNS1</t>
  </si>
  <si>
    <t>ZNF282</t>
  </si>
  <si>
    <t>MT-TT</t>
  </si>
  <si>
    <t>SPTBN2</t>
  </si>
  <si>
    <t>SLC9A3R2</t>
  </si>
  <si>
    <t>LAMA5</t>
  </si>
  <si>
    <t>EIF4E1B</t>
  </si>
  <si>
    <t>GID4</t>
  </si>
  <si>
    <t>PCDHAC2</t>
  </si>
  <si>
    <t>PPM1A</t>
  </si>
  <si>
    <t>RP11-95G6.1</t>
  </si>
  <si>
    <t>DTL</t>
  </si>
  <si>
    <t>PRR5</t>
  </si>
  <si>
    <t>SMC2</t>
  </si>
  <si>
    <t>CTD-2270P14.5</t>
  </si>
  <si>
    <t>C1orf233</t>
  </si>
  <si>
    <t>AJ011931.1</t>
  </si>
  <si>
    <t>B9D1</t>
  </si>
  <si>
    <t>QSOX2</t>
  </si>
  <si>
    <t>HBBP1</t>
  </si>
  <si>
    <t>KIF20B</t>
  </si>
  <si>
    <t>C2orf50</t>
  </si>
  <si>
    <t>OCSTAMP</t>
  </si>
  <si>
    <t>BAG6</t>
  </si>
  <si>
    <t>AMER1</t>
  </si>
  <si>
    <t>ZNF229</t>
  </si>
  <si>
    <t>PPFIA4</t>
  </si>
  <si>
    <t>AC006486.10</t>
  </si>
  <si>
    <t>MED21</t>
  </si>
  <si>
    <t>CALML6</t>
  </si>
  <si>
    <t>GNB1L</t>
  </si>
  <si>
    <t>LRFN4</t>
  </si>
  <si>
    <t>RP11-293A21.1</t>
  </si>
  <si>
    <t>ANP32E</t>
  </si>
  <si>
    <t>UBALD2</t>
  </si>
  <si>
    <t>RTP5</t>
  </si>
  <si>
    <t>CD226</t>
  </si>
  <si>
    <t>RHPN1</t>
  </si>
  <si>
    <t>CASR</t>
  </si>
  <si>
    <t>GYLTL1B</t>
  </si>
  <si>
    <t>CHST1</t>
  </si>
  <si>
    <t>WT1-AS</t>
  </si>
  <si>
    <t>HELZ2</t>
  </si>
  <si>
    <t>B4GALNT3</t>
  </si>
  <si>
    <t>CTSE</t>
  </si>
  <si>
    <t>HSD17B1</t>
  </si>
  <si>
    <t>SP2</t>
  </si>
  <si>
    <t>HES2</t>
  </si>
  <si>
    <t>PKDCC</t>
  </si>
  <si>
    <t>LTBP2</t>
  </si>
  <si>
    <t>PRCD</t>
  </si>
  <si>
    <t>CACNA1I</t>
  </si>
  <si>
    <t>TNFRSF13B</t>
  </si>
  <si>
    <t>AC079248.1</t>
  </si>
  <si>
    <t>IGF2BP2</t>
  </si>
  <si>
    <t>SDSL</t>
  </si>
  <si>
    <t>RP11-981G7.6</t>
  </si>
  <si>
    <t>LCNL1</t>
  </si>
  <si>
    <t>RP1-47M23.3</t>
  </si>
  <si>
    <t>RP11-189G24.2</t>
  </si>
  <si>
    <t>DCHS1</t>
  </si>
  <si>
    <t>EFEMP2</t>
  </si>
  <si>
    <t>RP11-327P2.5</t>
  </si>
  <si>
    <t>TINAGL1</t>
  </si>
  <si>
    <t>GAS2L3</t>
  </si>
  <si>
    <t>C22orf34</t>
  </si>
  <si>
    <t>DACT1</t>
  </si>
  <si>
    <t>RPL3P8</t>
  </si>
  <si>
    <t>JAKMIP3</t>
  </si>
  <si>
    <t>RP11-455O6.5</t>
  </si>
  <si>
    <t>LINC00565</t>
  </si>
  <si>
    <t>DCLK3</t>
  </si>
  <si>
    <t>ZNF512B</t>
  </si>
  <si>
    <t>FOXO4</t>
  </si>
  <si>
    <t>RP4-684O24.5</t>
  </si>
  <si>
    <t>ARL15</t>
  </si>
  <si>
    <t>LBX1-AS1</t>
  </si>
  <si>
    <t>KCNIP3</t>
  </si>
  <si>
    <t>C14orf79</t>
  </si>
  <si>
    <t>FRRS1</t>
  </si>
  <si>
    <t>C22orf15</t>
  </si>
  <si>
    <t>PI3</t>
  </si>
  <si>
    <t>CORO2B</t>
  </si>
  <si>
    <t>LIF</t>
  </si>
  <si>
    <t>FOXL2NB</t>
  </si>
  <si>
    <t>FAM222A</t>
  </si>
  <si>
    <t>CAND2</t>
  </si>
  <si>
    <t>TBC1D17</t>
  </si>
  <si>
    <t>EPHA10</t>
  </si>
  <si>
    <t>ASB2</t>
  </si>
  <si>
    <t>NCAN</t>
  </si>
  <si>
    <t>WDR86</t>
  </si>
  <si>
    <t>NEURL1B</t>
  </si>
  <si>
    <t>AIM1L</t>
  </si>
  <si>
    <t>KCNA5</t>
  </si>
  <si>
    <t>RYR1</t>
  </si>
  <si>
    <t>CHMP4B</t>
  </si>
  <si>
    <t>CTD-3051D23.1</t>
  </si>
  <si>
    <t>CDHR1</t>
  </si>
  <si>
    <t>OR11K2P</t>
  </si>
  <si>
    <t>MGAT3</t>
  </si>
  <si>
    <t>COL26A1</t>
  </si>
  <si>
    <t>VWF</t>
  </si>
  <si>
    <t>PC</t>
  </si>
  <si>
    <t>SFRP2</t>
  </si>
  <si>
    <t>TACSTD2</t>
  </si>
  <si>
    <t>RASIP1</t>
  </si>
  <si>
    <t>CARM1</t>
  </si>
  <si>
    <t>RFNG</t>
  </si>
  <si>
    <t>FOXD2</t>
  </si>
  <si>
    <t>GFAP</t>
  </si>
  <si>
    <t>MTND5P18</t>
  </si>
  <si>
    <t>MOB1B</t>
  </si>
  <si>
    <t>CARD10</t>
  </si>
  <si>
    <t>EMID1</t>
  </si>
  <si>
    <t>NAT14</t>
  </si>
  <si>
    <t>CCDC64B</t>
  </si>
  <si>
    <t>RHBDL3</t>
  </si>
  <si>
    <t>CLPB</t>
  </si>
  <si>
    <t>ARHGEF4</t>
  </si>
  <si>
    <t>GPR146</t>
  </si>
  <si>
    <t>CCR10</t>
  </si>
  <si>
    <t>SLC7A5</t>
  </si>
  <si>
    <t>ZNF488</t>
  </si>
  <si>
    <t>NECAB3</t>
  </si>
  <si>
    <t>PLIN4</t>
  </si>
  <si>
    <t>CCDC34</t>
  </si>
  <si>
    <t>PARD6G</t>
  </si>
  <si>
    <t>FIZ1</t>
  </si>
  <si>
    <t>FENDRR</t>
  </si>
  <si>
    <t>LINC00940</t>
  </si>
  <si>
    <t>HSPG2</t>
  </si>
  <si>
    <t>CDK18</t>
  </si>
  <si>
    <t>TRMT1L</t>
  </si>
  <si>
    <t>TFF3</t>
  </si>
  <si>
    <t>PRDM11</t>
  </si>
  <si>
    <t>RP5-884M6.1</t>
  </si>
  <si>
    <t>ACE</t>
  </si>
  <si>
    <t>EFNA1</t>
  </si>
  <si>
    <t>BAIAP2</t>
  </si>
  <si>
    <t>KLHDC7B</t>
  </si>
  <si>
    <t>CC2D2A</t>
  </si>
  <si>
    <t>ZNF629</t>
  </si>
  <si>
    <t>SSC4D</t>
  </si>
  <si>
    <t>SEMA3B</t>
  </si>
  <si>
    <t>KCNB1</t>
  </si>
  <si>
    <t>FBRSL1</t>
  </si>
  <si>
    <t>NAGS</t>
  </si>
  <si>
    <t>RCCD1</t>
  </si>
  <si>
    <t>RP11-728E14.3</t>
  </si>
  <si>
    <t>LINC01146</t>
  </si>
  <si>
    <t>CTD-2561B21.5</t>
  </si>
  <si>
    <t>NEIL3</t>
  </si>
  <si>
    <t>DHRS2</t>
  </si>
  <si>
    <t>PDE9A</t>
  </si>
  <si>
    <t>ITGA7</t>
  </si>
  <si>
    <t>DSCAML1</t>
  </si>
  <si>
    <t>RP11-214O1.1</t>
  </si>
  <si>
    <t>ACP5</t>
  </si>
  <si>
    <t>FAM47E-STBD1</t>
  </si>
  <si>
    <t>GLB1L2</t>
  </si>
  <si>
    <t>SLFNL1</t>
  </si>
  <si>
    <t>IGSF9B</t>
  </si>
  <si>
    <t>RTEL1-TNFRSF6B</t>
  </si>
  <si>
    <t>AC144833.1</t>
  </si>
  <si>
    <t>RP5-1126H10.2</t>
  </si>
  <si>
    <t>CHCHD6</t>
  </si>
  <si>
    <t>RP11-465B22.3</t>
  </si>
  <si>
    <t>C14orf105</t>
  </si>
  <si>
    <t>EGR2</t>
  </si>
  <si>
    <t>SPRY4</t>
  </si>
  <si>
    <t>TMEM25</t>
  </si>
  <si>
    <t>RAD51</t>
  </si>
  <si>
    <t>RP11-75C10.6</t>
  </si>
  <si>
    <t>TRAPPC13</t>
  </si>
  <si>
    <t>P2RX3</t>
  </si>
  <si>
    <t>RP11-600F24.7</t>
  </si>
  <si>
    <t>PPP1R37</t>
  </si>
  <si>
    <t>SUCNR1</t>
  </si>
  <si>
    <t>NGFR</t>
  </si>
  <si>
    <t>KCNN1</t>
  </si>
  <si>
    <t>RGMA</t>
  </si>
  <si>
    <t>NOS3</t>
  </si>
  <si>
    <t>TMEM105</t>
  </si>
  <si>
    <t>RP11-1060G2.2</t>
  </si>
  <si>
    <t>SLC2A4</t>
  </si>
  <si>
    <t>CCDC106</t>
  </si>
  <si>
    <t>PRRT1</t>
  </si>
  <si>
    <t>GCAT</t>
  </si>
  <si>
    <t>SNX8</t>
  </si>
  <si>
    <t>RP4-815D20.1</t>
  </si>
  <si>
    <t>SLC38A5</t>
  </si>
  <si>
    <t>OSGIN1</t>
  </si>
  <si>
    <t>SWT1</t>
  </si>
  <si>
    <t>MEX3B</t>
  </si>
  <si>
    <t>PANK3</t>
  </si>
  <si>
    <t>ACKR1</t>
  </si>
  <si>
    <t>POM121L1P</t>
  </si>
  <si>
    <t>ITGB4</t>
  </si>
  <si>
    <t>AZU1</t>
  </si>
  <si>
    <t>RP11-483G21.3</t>
  </si>
  <si>
    <t>P2RX6</t>
  </si>
  <si>
    <t>TIFAB</t>
  </si>
  <si>
    <t>AC096670.3</t>
  </si>
  <si>
    <t>MVK</t>
  </si>
  <si>
    <t>IQSEC2</t>
  </si>
  <si>
    <t>TOP2A</t>
  </si>
  <si>
    <t>NUSAP1</t>
  </si>
  <si>
    <t>AMHR2</t>
  </si>
  <si>
    <t>RP3-525N10.2</t>
  </si>
  <si>
    <t>RP11-465L10.10</t>
  </si>
  <si>
    <t>COL6A1</t>
  </si>
  <si>
    <t>SPATC1L</t>
  </si>
  <si>
    <t>BDKRB2</t>
  </si>
  <si>
    <t>CBX2</t>
  </si>
  <si>
    <t>AP2A2</t>
  </si>
  <si>
    <t>PCDHGA5</t>
  </si>
  <si>
    <t>KIAA1875</t>
  </si>
  <si>
    <t>RP11-351J23.2</t>
  </si>
  <si>
    <t>ARHGEF12</t>
  </si>
  <si>
    <t>MAST1</t>
  </si>
  <si>
    <t>ZNF346</t>
  </si>
  <si>
    <t>SLC9A5</t>
  </si>
  <si>
    <t>PGLYRP1</t>
  </si>
  <si>
    <t>HOXA-AS3</t>
  </si>
  <si>
    <t>PCDH12</t>
  </si>
  <si>
    <t>MUC12</t>
  </si>
  <si>
    <t>SLC4A3</t>
  </si>
  <si>
    <t>CICP14</t>
  </si>
  <si>
    <t>KIAA1462</t>
  </si>
  <si>
    <t>TNRC18P1</t>
  </si>
  <si>
    <t>PBK</t>
  </si>
  <si>
    <t>TNXB</t>
  </si>
  <si>
    <t>ADRA2B</t>
  </si>
  <si>
    <t>TSPAN13</t>
  </si>
  <si>
    <t>EFS</t>
  </si>
  <si>
    <t>PRR34-AS1</t>
  </si>
  <si>
    <t>MYO7A</t>
  </si>
  <si>
    <t>B3GAT1</t>
  </si>
  <si>
    <t>CENPQ</t>
  </si>
  <si>
    <t>CTD-2231E14.2</t>
  </si>
  <si>
    <t>LRP5</t>
  </si>
  <si>
    <t>CDH22</t>
  </si>
  <si>
    <t>BTG3</t>
  </si>
  <si>
    <t>YIPF2</t>
  </si>
  <si>
    <t>KLC3</t>
  </si>
  <si>
    <t>FOXA1</t>
  </si>
  <si>
    <t>NT5DC2</t>
  </si>
  <si>
    <t>CLDN8</t>
  </si>
  <si>
    <t>MST1R</t>
  </si>
  <si>
    <t>DLEC1</t>
  </si>
  <si>
    <t>EVX2</t>
  </si>
  <si>
    <t>SEMA5B</t>
  </si>
  <si>
    <t>SLC52A3</t>
  </si>
  <si>
    <t>TMEM262</t>
  </si>
  <si>
    <t>RP1-197B17.3</t>
  </si>
  <si>
    <t>DFNB31</t>
  </si>
  <si>
    <t>HNRNPRP2</t>
  </si>
  <si>
    <t>RNF208</t>
  </si>
  <si>
    <t>SRCIN1</t>
  </si>
  <si>
    <t>GRM8</t>
  </si>
  <si>
    <t>NTNG2</t>
  </si>
  <si>
    <t>GATA2-AS1</t>
  </si>
  <si>
    <t>ORC6</t>
  </si>
  <si>
    <t>BRD7P5</t>
  </si>
  <si>
    <t>CPNE7</t>
  </si>
  <si>
    <t>MAFK</t>
  </si>
  <si>
    <t>SLFN14</t>
  </si>
  <si>
    <t>PITPNM3</t>
  </si>
  <si>
    <t>KCNK5</t>
  </si>
  <si>
    <t>LINC00315</t>
  </si>
  <si>
    <t>RAPGEF4-AS1</t>
  </si>
  <si>
    <t>HIC1</t>
  </si>
  <si>
    <t>C1orf106</t>
  </si>
  <si>
    <t>B3GALNT2P1</t>
  </si>
  <si>
    <t>PPP2R3B</t>
  </si>
  <si>
    <t>RP11-204N11.1</t>
  </si>
  <si>
    <t>AHDC1</t>
  </si>
  <si>
    <t>RAI1</t>
  </si>
  <si>
    <t>RP11-641A6.5</t>
  </si>
  <si>
    <t>PCDH1</t>
  </si>
  <si>
    <t>CADM3-AS1</t>
  </si>
  <si>
    <t>MLLT4-AS1</t>
  </si>
  <si>
    <t>C1orf159</t>
  </si>
  <si>
    <t>EDN1</t>
  </si>
  <si>
    <t>YPEL4</t>
  </si>
  <si>
    <t>CTD-2555A7.3</t>
  </si>
  <si>
    <t>STC2</t>
  </si>
  <si>
    <t>RMND5A</t>
  </si>
  <si>
    <t>AGAP2</t>
  </si>
  <si>
    <t>SMG7</t>
  </si>
  <si>
    <t>RP11-394B2.5</t>
  </si>
  <si>
    <t>ARL6IP1P3</t>
  </si>
  <si>
    <t>ANGPTL2</t>
  </si>
  <si>
    <t>PDZD3</t>
  </si>
  <si>
    <t>MZT1</t>
  </si>
  <si>
    <t>LINC00482</t>
  </si>
  <si>
    <t>HMCN2</t>
  </si>
  <si>
    <t>GPR162</t>
  </si>
  <si>
    <t>MBNL2</t>
  </si>
  <si>
    <t>TRAIP</t>
  </si>
  <si>
    <t>PNMA5</t>
  </si>
  <si>
    <t>TSPEAR</t>
  </si>
  <si>
    <t>WFS1</t>
  </si>
  <si>
    <t>TRIL</t>
  </si>
  <si>
    <t>ASPG</t>
  </si>
  <si>
    <t>MAP3K14-AS1</t>
  </si>
  <si>
    <t>C2orf71</t>
  </si>
  <si>
    <t>SHROOM4</t>
  </si>
  <si>
    <t>CNTN1</t>
  </si>
  <si>
    <t>ATP2B2</t>
  </si>
  <si>
    <t>CPNE6</t>
  </si>
  <si>
    <t>RRM2</t>
  </si>
  <si>
    <t>ADAMTS7P1</t>
  </si>
  <si>
    <t>WWC2-AS2</t>
  </si>
  <si>
    <t>GPER1</t>
  </si>
  <si>
    <t>AIF1L</t>
  </si>
  <si>
    <t>C17orf107</t>
  </si>
  <si>
    <t>FNDC1</t>
  </si>
  <si>
    <t>GTPBP1</t>
  </si>
  <si>
    <t>WNT9A</t>
  </si>
  <si>
    <t>ALAD</t>
  </si>
  <si>
    <t>LINGO4</t>
  </si>
  <si>
    <t>DLL3</t>
  </si>
  <si>
    <t>ZFAND3</t>
  </si>
  <si>
    <t>SLC23A1</t>
  </si>
  <si>
    <t>KLHL17</t>
  </si>
  <si>
    <t>PRSS27</t>
  </si>
  <si>
    <t>TPPP</t>
  </si>
  <si>
    <t>KIAA1683</t>
  </si>
  <si>
    <t>TYMSOS</t>
  </si>
  <si>
    <t>KLK2</t>
  </si>
  <si>
    <t>SLC37A4</t>
  </si>
  <si>
    <t>RP11-479O17.10</t>
  </si>
  <si>
    <t>PAK6</t>
  </si>
  <si>
    <t>PKNOX2</t>
  </si>
  <si>
    <t>TLK1</t>
  </si>
  <si>
    <t>KIFC1</t>
  </si>
  <si>
    <t>SOX9-AS1</t>
  </si>
  <si>
    <t>TRIM46</t>
  </si>
  <si>
    <t>PLEKHH3</t>
  </si>
  <si>
    <t>UMODL1</t>
  </si>
  <si>
    <t>ADORA2A-AS1</t>
  </si>
  <si>
    <t>APCDD1L</t>
  </si>
  <si>
    <t>KEL</t>
  </si>
  <si>
    <t>FAM219A</t>
  </si>
  <si>
    <t>KCNJ12</t>
  </si>
  <si>
    <t>AATBC</t>
  </si>
  <si>
    <t>MICALL1</t>
  </si>
  <si>
    <t>ABCG8</t>
  </si>
  <si>
    <t>SLC7A1</t>
  </si>
  <si>
    <t>MAPK8IP2</t>
  </si>
  <si>
    <t>PCDH8</t>
  </si>
  <si>
    <t>ZNF648</t>
  </si>
  <si>
    <t>KCNH2</t>
  </si>
  <si>
    <t>MSANTD1</t>
  </si>
  <si>
    <t>SLFNL1-AS1</t>
  </si>
  <si>
    <t>RP11-253E3.3</t>
  </si>
  <si>
    <t>WBSCR17</t>
  </si>
  <si>
    <t>BMP1</t>
  </si>
  <si>
    <t>DNAAF3</t>
  </si>
  <si>
    <t>ZDHHC8P1</t>
  </si>
  <si>
    <t>VWA5B1</t>
  </si>
  <si>
    <t>RP11-292D4.3</t>
  </si>
  <si>
    <t>AC104024.1</t>
  </si>
  <si>
    <t>KRBA1</t>
  </si>
  <si>
    <t>FBLN1</t>
  </si>
  <si>
    <t>RP11-597D13.9</t>
  </si>
  <si>
    <t>P3H3</t>
  </si>
  <si>
    <t>C11orf95</t>
  </si>
  <si>
    <t>AANAT</t>
  </si>
  <si>
    <t>SEMA6C</t>
  </si>
  <si>
    <t>CYYR1</t>
  </si>
  <si>
    <t>NCKAP5L</t>
  </si>
  <si>
    <t>A4GALT</t>
  </si>
  <si>
    <t>PTPRF</t>
  </si>
  <si>
    <t>RP11-567M16.6</t>
  </si>
  <si>
    <t>CXorf22</t>
  </si>
  <si>
    <t>ASAP3</t>
  </si>
  <si>
    <t>COL16A1</t>
  </si>
  <si>
    <t>SLC9A4</t>
  </si>
  <si>
    <t>KIAA1524</t>
  </si>
  <si>
    <t>FITM1</t>
  </si>
  <si>
    <t>EMILIN3</t>
  </si>
  <si>
    <t>KCNJ18</t>
  </si>
  <si>
    <t>RP1-138O17.1</t>
  </si>
  <si>
    <t>PACS2</t>
  </si>
  <si>
    <t>POLN</t>
  </si>
  <si>
    <t>CPB2-AS1</t>
  </si>
  <si>
    <t>CCDC120</t>
  </si>
  <si>
    <t>CLCN2</t>
  </si>
  <si>
    <t>C6orf10</t>
  </si>
  <si>
    <t>AC090505.5</t>
  </si>
  <si>
    <t>CHIA</t>
  </si>
  <si>
    <t>ARHGAP6</t>
  </si>
  <si>
    <t>KCNV2</t>
  </si>
  <si>
    <t>EGFR</t>
  </si>
  <si>
    <t>SOWAHD</t>
  </si>
  <si>
    <t>PTCH2</t>
  </si>
  <si>
    <t>EPHX3</t>
  </si>
  <si>
    <t>NHLH1</t>
  </si>
  <si>
    <t>LINC00484</t>
  </si>
  <si>
    <t>C14orf80</t>
  </si>
  <si>
    <t>KCNH3</t>
  </si>
  <si>
    <t>RP11-1042B17.3</t>
  </si>
  <si>
    <t>FAM167A</t>
  </si>
  <si>
    <t>EARS2</t>
  </si>
  <si>
    <t>SLCO4A1</t>
  </si>
  <si>
    <t>RP11-166B2.1</t>
  </si>
  <si>
    <t>LINC00997</t>
  </si>
  <si>
    <t>THAP10</t>
  </si>
  <si>
    <t>ITIH1</t>
  </si>
  <si>
    <t>TCEANC</t>
  </si>
  <si>
    <t>TNK2-AS1</t>
  </si>
  <si>
    <t>TFR2</t>
  </si>
  <si>
    <t>RNF215</t>
  </si>
  <si>
    <t>C11orf80</t>
  </si>
  <si>
    <t>AGAP3</t>
  </si>
  <si>
    <t>FSCN1</t>
  </si>
  <si>
    <t>P2RY2</t>
  </si>
  <si>
    <t>FAM198A</t>
  </si>
  <si>
    <t>MEGF8</t>
  </si>
  <si>
    <t>RTL1</t>
  </si>
  <si>
    <t>TCF3</t>
  </si>
  <si>
    <t>NPTXR</t>
  </si>
  <si>
    <t>RAB26</t>
  </si>
  <si>
    <t>GBGT1</t>
  </si>
  <si>
    <t>THBS2</t>
  </si>
  <si>
    <t>ATAD2</t>
  </si>
  <si>
    <t>PLEKHG4</t>
  </si>
  <si>
    <t>RP11-57K17.1</t>
  </si>
  <si>
    <t>SLC16A3</t>
  </si>
  <si>
    <t>ZNF214</t>
  </si>
  <si>
    <t>HSPB7</t>
  </si>
  <si>
    <t>ERC2</t>
  </si>
  <si>
    <t>SALL2</t>
  </si>
  <si>
    <t>IFT140</t>
  </si>
  <si>
    <t>PTMS</t>
  </si>
  <si>
    <t>SH3RF3</t>
  </si>
  <si>
    <t>CLEC2L</t>
  </si>
  <si>
    <t>HECTD4</t>
  </si>
  <si>
    <t>IGSF22</t>
  </si>
  <si>
    <t>PPL</t>
  </si>
  <si>
    <t>GABRD</t>
  </si>
  <si>
    <t>FLCN</t>
  </si>
  <si>
    <t>VAV2</t>
  </si>
  <si>
    <t>BCAM</t>
  </si>
  <si>
    <t>SLC22A12</t>
  </si>
  <si>
    <t>ESCO2</t>
  </si>
  <si>
    <t>RP11-20D14.6</t>
  </si>
  <si>
    <t>RFX1</t>
  </si>
  <si>
    <t>SH3GL1P1</t>
  </si>
  <si>
    <t>LMF1</t>
  </si>
  <si>
    <t>RP11-817I4.1</t>
  </si>
  <si>
    <t>MAPK11</t>
  </si>
  <si>
    <t>ASIC4</t>
  </si>
  <si>
    <t>C1orf61</t>
  </si>
  <si>
    <t>AP001604.3</t>
  </si>
  <si>
    <t>MAMLD1</t>
  </si>
  <si>
    <t>ENTPD5</t>
  </si>
  <si>
    <t>TPRX1</t>
  </si>
  <si>
    <t>DECR2</t>
  </si>
  <si>
    <t>LINC01480</t>
  </si>
  <si>
    <t>ISLR2</t>
  </si>
  <si>
    <t>BTNL9</t>
  </si>
  <si>
    <t>RP11-374P20.4</t>
  </si>
  <si>
    <t>TBKBP1</t>
  </si>
  <si>
    <t>CTD-2600O9.1</t>
  </si>
  <si>
    <t>SCAF1</t>
  </si>
  <si>
    <t>RET</t>
  </si>
  <si>
    <t>WDR90</t>
  </si>
  <si>
    <t>BTBD2</t>
  </si>
  <si>
    <t>TNK2</t>
  </si>
  <si>
    <t>GAS6-AS1</t>
  </si>
  <si>
    <t>CXCL12</t>
  </si>
  <si>
    <t>TECTA</t>
  </si>
  <si>
    <t>TMPO</t>
  </si>
  <si>
    <t>NTN1</t>
  </si>
  <si>
    <t>SETD1A</t>
  </si>
  <si>
    <t>BMP2K</t>
  </si>
  <si>
    <t>RP11-60L3.3</t>
  </si>
  <si>
    <t>KCNS3</t>
  </si>
  <si>
    <t>RP11-102K13.5</t>
  </si>
  <si>
    <t>ZNF775</t>
  </si>
  <si>
    <t>SLC2A4RG</t>
  </si>
  <si>
    <t>AKT1S1</t>
  </si>
  <si>
    <t>PAQR9</t>
  </si>
  <si>
    <t>ZNF837</t>
  </si>
  <si>
    <t>GFRA4</t>
  </si>
  <si>
    <t>MGC16275</t>
  </si>
  <si>
    <t>RP11-325I22.3</t>
  </si>
  <si>
    <t>VSIG10L</t>
  </si>
  <si>
    <t>GPN3</t>
  </si>
  <si>
    <t>STX1B</t>
  </si>
  <si>
    <t>DHX37</t>
  </si>
  <si>
    <t>GDF15</t>
  </si>
  <si>
    <t>TSNAXIP1</t>
  </si>
  <si>
    <t>LINC01435</t>
  </si>
  <si>
    <t>PLEKHH1</t>
  </si>
  <si>
    <t>POLR2A</t>
  </si>
  <si>
    <t>NOL3</t>
  </si>
  <si>
    <t>TMEM119</t>
  </si>
  <si>
    <t>AEBP1</t>
  </si>
  <si>
    <t>ABCG4</t>
  </si>
  <si>
    <t>ANKLE1</t>
  </si>
  <si>
    <t>RP11-400N9.1</t>
  </si>
  <si>
    <t>RSRC1</t>
  </si>
  <si>
    <t>RABL6</t>
  </si>
  <si>
    <t>RUFY4</t>
  </si>
  <si>
    <t>CTD-2308L22.1</t>
  </si>
  <si>
    <t>GPR1</t>
  </si>
  <si>
    <t>TFAP2B</t>
  </si>
  <si>
    <t>ZNF598</t>
  </si>
  <si>
    <t>NPR1</t>
  </si>
  <si>
    <t>RP11-374F3.5</t>
  </si>
  <si>
    <t>RP11-452L6.5</t>
  </si>
  <si>
    <t>BOD1L2</t>
  </si>
  <si>
    <t>ESPL1</t>
  </si>
  <si>
    <t>KCTD11</t>
  </si>
  <si>
    <t>AC079922.3</t>
  </si>
  <si>
    <t>GPR141</t>
  </si>
  <si>
    <t>THY1</t>
  </si>
  <si>
    <t>ENPP7</t>
  </si>
  <si>
    <t>HSPB9</t>
  </si>
  <si>
    <t>RP11-361D14.2</t>
  </si>
  <si>
    <t>SYNGAP1</t>
  </si>
  <si>
    <t>TP73</t>
  </si>
  <si>
    <t>C9orf153</t>
  </si>
  <si>
    <t>CPEB1-AS1</t>
  </si>
  <si>
    <t>PYCR2</t>
  </si>
  <si>
    <t>KLHL29</t>
  </si>
  <si>
    <t>C3orf80</t>
  </si>
  <si>
    <t>CRYM</t>
  </si>
  <si>
    <t>PAQR4</t>
  </si>
  <si>
    <t>FSTL3</t>
  </si>
  <si>
    <t>CBLN4</t>
  </si>
  <si>
    <t>RP11-245D16.4</t>
  </si>
  <si>
    <t>MED25</t>
  </si>
  <si>
    <t>CHRNA2</t>
  </si>
  <si>
    <t>C8orf46</t>
  </si>
  <si>
    <t>MLLT4</t>
  </si>
  <si>
    <t>PRSS50</t>
  </si>
  <si>
    <t>GCLC</t>
  </si>
  <si>
    <t>WNT10A</t>
  </si>
  <si>
    <t>ATP6V0C</t>
  </si>
  <si>
    <t>C3orf58</t>
  </si>
  <si>
    <t>PCDHA5</t>
  </si>
  <si>
    <t>XK</t>
  </si>
  <si>
    <t>MBLAC2</t>
  </si>
  <si>
    <t>MFHAS1</t>
  </si>
  <si>
    <t>FN3K</t>
  </si>
  <si>
    <t>DPYSL5</t>
  </si>
  <si>
    <t>NSMCE2</t>
  </si>
  <si>
    <t>EPHB4</t>
  </si>
  <si>
    <t>RP11-517B11.7</t>
  </si>
  <si>
    <t>SYVN1</t>
  </si>
  <si>
    <t>FBXO46</t>
  </si>
  <si>
    <t>SLC9B2</t>
  </si>
  <si>
    <t>KLLN</t>
  </si>
  <si>
    <t>NINJ2</t>
  </si>
  <si>
    <t>PTPN23</t>
  </si>
  <si>
    <t>RP11-637N19.1</t>
  </si>
  <si>
    <t>CCDC177</t>
  </si>
  <si>
    <t>SNPH</t>
  </si>
  <si>
    <t>ECE2</t>
  </si>
  <si>
    <t>RP11-331D5.2</t>
  </si>
  <si>
    <t>SPATA31D5P</t>
  </si>
  <si>
    <t>LAMB2</t>
  </si>
  <si>
    <t>FRMPD3</t>
  </si>
  <si>
    <t>KIAA1211L</t>
  </si>
  <si>
    <t>PSMG3-AS1</t>
  </si>
  <si>
    <t>CLYBL</t>
  </si>
  <si>
    <t>PCBP3-OT1</t>
  </si>
  <si>
    <t>ZMYND10</t>
  </si>
  <si>
    <t>ZMIZ1-AS1</t>
  </si>
  <si>
    <t>DLEU2</t>
  </si>
  <si>
    <t>LINC01447</t>
  </si>
  <si>
    <t>TMEM57</t>
  </si>
  <si>
    <t>CDC42EP4</t>
  </si>
  <si>
    <t>PGF</t>
  </si>
  <si>
    <t>CDC20</t>
  </si>
  <si>
    <t>ABCD1</t>
  </si>
  <si>
    <t>PALD1</t>
  </si>
  <si>
    <t>GREB1</t>
  </si>
  <si>
    <t>RP11-458F8.4</t>
  </si>
  <si>
    <t>VSIG1</t>
  </si>
  <si>
    <t>DPCD</t>
  </si>
  <si>
    <t>CTD-3065J16.9</t>
  </si>
  <si>
    <t>AXDND1</t>
  </si>
  <si>
    <t>SLC52A1</t>
  </si>
  <si>
    <t>C16orf71</t>
  </si>
  <si>
    <t>LOXL1</t>
  </si>
  <si>
    <t>HOXA-AS2</t>
  </si>
  <si>
    <t>KLC2</t>
  </si>
  <si>
    <t>CDC7</t>
  </si>
  <si>
    <t>POLRMTP1</t>
  </si>
  <si>
    <t>TSPAN10</t>
  </si>
  <si>
    <t>HNRNPR</t>
  </si>
  <si>
    <t>SAMD12</t>
  </si>
  <si>
    <t>RP11-44N22.3</t>
  </si>
  <si>
    <t>C8orf37</t>
  </si>
  <si>
    <t>PHKB</t>
  </si>
  <si>
    <t>CAMP</t>
  </si>
  <si>
    <t>MYOM3</t>
  </si>
  <si>
    <t>TNFSF9</t>
  </si>
  <si>
    <t>ZFHX2</t>
  </si>
  <si>
    <t>MPO</t>
  </si>
  <si>
    <t>CDH15</t>
  </si>
  <si>
    <t>LINC00174</t>
  </si>
  <si>
    <t>ZNF843</t>
  </si>
  <si>
    <t>HCAR1</t>
  </si>
  <si>
    <t>CCNK</t>
  </si>
  <si>
    <t>FAM195A</t>
  </si>
  <si>
    <t>TM7SF2</t>
  </si>
  <si>
    <t>MIIP</t>
  </si>
  <si>
    <t>CCDC3</t>
  </si>
  <si>
    <t>IMMP2L</t>
  </si>
  <si>
    <t>RIN1</t>
  </si>
  <si>
    <t>SMC4</t>
  </si>
  <si>
    <t>APOL4</t>
  </si>
  <si>
    <t>ID3</t>
  </si>
  <si>
    <t>FAM78B</t>
  </si>
  <si>
    <t>RP11-649A18.12</t>
  </si>
  <si>
    <t>ALPK2</t>
  </si>
  <si>
    <t>SGK223</t>
  </si>
  <si>
    <t>TROAP</t>
  </si>
  <si>
    <t>RP11-395B7.2</t>
  </si>
  <si>
    <t>MLLT3</t>
  </si>
  <si>
    <t>UBE4B</t>
  </si>
  <si>
    <t>SPTBN4</t>
  </si>
  <si>
    <t>AP2A1</t>
  </si>
  <si>
    <t>AC018735.1</t>
  </si>
  <si>
    <t>CDK20</t>
  </si>
  <si>
    <t>CRACR2B</t>
  </si>
  <si>
    <t>C12orf29</t>
  </si>
  <si>
    <t>SULT2B1</t>
  </si>
  <si>
    <t>NBPF1</t>
  </si>
  <si>
    <t>KCNJ2-AS1</t>
  </si>
  <si>
    <t>LINC01015</t>
  </si>
  <si>
    <t>RHBDD3</t>
  </si>
  <si>
    <t>MRPL35</t>
  </si>
  <si>
    <t>DOC2B</t>
  </si>
  <si>
    <t>ZNF425</t>
  </si>
  <si>
    <t>DLL1</t>
  </si>
  <si>
    <t>DPF1</t>
  </si>
  <si>
    <t>GRM2</t>
  </si>
  <si>
    <t>MTMR3</t>
  </si>
  <si>
    <t>ZBTB47</t>
  </si>
  <si>
    <t>LINC01547</t>
  </si>
  <si>
    <t>DDX46</t>
  </si>
  <si>
    <t>RP11-573G6.4</t>
  </si>
  <si>
    <t>CITED2</t>
  </si>
  <si>
    <t>RP5-1142A6.8</t>
  </si>
  <si>
    <t>RTKN</t>
  </si>
  <si>
    <t>EVPL</t>
  </si>
  <si>
    <t>RP11-815N9.2</t>
  </si>
  <si>
    <t>ZNF771</t>
  </si>
  <si>
    <t>PODNL1</t>
  </si>
  <si>
    <t>GAPVD1</t>
  </si>
  <si>
    <t>EPHA2</t>
  </si>
  <si>
    <t>RAB3IP</t>
  </si>
  <si>
    <t>SLC6A7</t>
  </si>
  <si>
    <t>GAD1</t>
  </si>
  <si>
    <t>RP11-412D9.4</t>
  </si>
  <si>
    <t>CLSTN3</t>
  </si>
  <si>
    <t>CRIPAK</t>
  </si>
  <si>
    <t>RP11-359I18.5</t>
  </si>
  <si>
    <t>DNHD1</t>
  </si>
  <si>
    <t>CHP1</t>
  </si>
  <si>
    <t>SLC30A2</t>
  </si>
  <si>
    <t>FDXR</t>
  </si>
  <si>
    <t>INTS6P1</t>
  </si>
  <si>
    <t>UBE2T</t>
  </si>
  <si>
    <t>PHYHIP</t>
  </si>
  <si>
    <t>LRRC48</t>
  </si>
  <si>
    <t>C18orf54</t>
  </si>
  <si>
    <t>NCAPH</t>
  </si>
  <si>
    <t>TMC5</t>
  </si>
  <si>
    <t>SLC36A1</t>
  </si>
  <si>
    <t>PKD1</t>
  </si>
  <si>
    <t>RFX3</t>
  </si>
  <si>
    <t>ZNF853</t>
  </si>
  <si>
    <t>C4orf17</t>
  </si>
  <si>
    <t>CORO6</t>
  </si>
  <si>
    <t>AC005062.2</t>
  </si>
  <si>
    <t>LIME1</t>
  </si>
  <si>
    <t>KCNA7</t>
  </si>
  <si>
    <t>HIST2H2AC</t>
  </si>
  <si>
    <t>ASPSCR1</t>
  </si>
  <si>
    <t>TCP11L2</t>
  </si>
  <si>
    <t>HILPDA</t>
  </si>
  <si>
    <t>SH3PXD2A</t>
  </si>
  <si>
    <t>SHISA4</t>
  </si>
  <si>
    <t>C1QTNF1</t>
  </si>
  <si>
    <t>C17orf99</t>
  </si>
  <si>
    <t>AMIGO1</t>
  </si>
  <si>
    <t>P4HA2</t>
  </si>
  <si>
    <t>LRP10</t>
  </si>
  <si>
    <t>C15orf62</t>
  </si>
  <si>
    <t>ABCC2</t>
  </si>
  <si>
    <t>HCFC1R1</t>
  </si>
  <si>
    <t>SCN1A</t>
  </si>
  <si>
    <t>RP11-93B14.9</t>
  </si>
  <si>
    <t>ADD2</t>
  </si>
  <si>
    <t>CLTCL1</t>
  </si>
  <si>
    <t>MYPOP</t>
  </si>
  <si>
    <t>RP11-311F12.1</t>
  </si>
  <si>
    <t>LINC01013</t>
  </si>
  <si>
    <t>LINC00567</t>
  </si>
  <si>
    <t>NFE2L3</t>
  </si>
  <si>
    <t>CDR2L</t>
  </si>
  <si>
    <t>CENPP</t>
  </si>
  <si>
    <t>MN1</t>
  </si>
  <si>
    <t>ASF1B</t>
  </si>
  <si>
    <t>RP5-934G17.6</t>
  </si>
  <si>
    <t>ST7-AS1</t>
  </si>
  <si>
    <t>SELM</t>
  </si>
  <si>
    <t>CACNA2D2</t>
  </si>
  <si>
    <t>SYT13</t>
  </si>
  <si>
    <t>FOXK1</t>
  </si>
  <si>
    <t>VAC14-AS1</t>
  </si>
  <si>
    <t>LINC00337</t>
  </si>
  <si>
    <t>WRN</t>
  </si>
  <si>
    <t>VIPR1</t>
  </si>
  <si>
    <t>ROGDI</t>
  </si>
  <si>
    <t>NR4A1</t>
  </si>
  <si>
    <t>TTC39A</t>
  </si>
  <si>
    <t>FAM154B</t>
  </si>
  <si>
    <t>GUSBP5</t>
  </si>
  <si>
    <t>ZSCAN10</t>
  </si>
  <si>
    <t>RPAP3</t>
  </si>
  <si>
    <t>PCDHGA7</t>
  </si>
  <si>
    <t>RP11-545E17.3</t>
  </si>
  <si>
    <t>CACNA1B</t>
  </si>
  <si>
    <t>WDR34</t>
  </si>
  <si>
    <t>SNCAIP</t>
  </si>
  <si>
    <t>RETN</t>
  </si>
  <si>
    <t>AKR1C2</t>
  </si>
  <si>
    <t>MMP9</t>
  </si>
  <si>
    <t>CNPY1</t>
  </si>
  <si>
    <t>ISOC2</t>
  </si>
  <si>
    <t>TSPYL1</t>
  </si>
  <si>
    <t>CTD-3126B10.2</t>
  </si>
  <si>
    <t>ZNF316</t>
  </si>
  <si>
    <t>MAGEE1</t>
  </si>
  <si>
    <t>CYP8B1</t>
  </si>
  <si>
    <t>FLJ40288</t>
  </si>
  <si>
    <t>GALNT16</t>
  </si>
  <si>
    <t>RP1-102E24.6</t>
  </si>
  <si>
    <t>DSC3</t>
  </si>
  <si>
    <t>RP11-447M12.3</t>
  </si>
  <si>
    <t>CHPF</t>
  </si>
  <si>
    <t>LINC01478</t>
  </si>
  <si>
    <t>MYL5</t>
  </si>
  <si>
    <t>ATP7A</t>
  </si>
  <si>
    <t>SERPINH1</t>
  </si>
  <si>
    <t>C6orf165</t>
  </si>
  <si>
    <t>MBD3</t>
  </si>
  <si>
    <t>NEURL4</t>
  </si>
  <si>
    <t>CCDC8</t>
  </si>
  <si>
    <t>CAMKK1</t>
  </si>
  <si>
    <t>NARF</t>
  </si>
  <si>
    <t>RP4-773N10.4</t>
  </si>
  <si>
    <t>TNS4</t>
  </si>
  <si>
    <t>CKAP2</t>
  </si>
  <si>
    <t>ABCC8</t>
  </si>
  <si>
    <t>BRWD1-AS2</t>
  </si>
  <si>
    <t>PIGZ</t>
  </si>
  <si>
    <t>MTRNR2L3</t>
  </si>
  <si>
    <t>RP11-71L14.3</t>
  </si>
  <si>
    <t>ACBD4</t>
  </si>
  <si>
    <t>KLK3</t>
  </si>
  <si>
    <t>AC087762.1</t>
  </si>
  <si>
    <t>TRPA1</t>
  </si>
  <si>
    <t>CTSG</t>
  </si>
  <si>
    <t>TNFAIP6</t>
  </si>
  <si>
    <t>NOX5</t>
  </si>
  <si>
    <t>FLRT3</t>
  </si>
  <si>
    <t>ELOF1</t>
  </si>
  <si>
    <t>RGSL1</t>
  </si>
  <si>
    <t>ARMC5</t>
  </si>
  <si>
    <t>LRRC4B</t>
  </si>
  <si>
    <t>KCNAB1</t>
  </si>
  <si>
    <t>EIF5AL1</t>
  </si>
  <si>
    <t>AP001626.2</t>
  </si>
  <si>
    <t>ZFPM2</t>
  </si>
  <si>
    <t>CTBP1-AS</t>
  </si>
  <si>
    <t>B3GALNT1</t>
  </si>
  <si>
    <t>TP53AIP1</t>
  </si>
  <si>
    <t>EPM2A</t>
  </si>
  <si>
    <t>LEFTY2</t>
  </si>
  <si>
    <t>DET1</t>
  </si>
  <si>
    <t>SLC22A20</t>
  </si>
  <si>
    <t>H1FX-AS1</t>
  </si>
  <si>
    <t>ALPK3</t>
  </si>
  <si>
    <t>KRT18P31</t>
  </si>
  <si>
    <t>PRMT9</t>
  </si>
  <si>
    <t>NUDT8</t>
  </si>
  <si>
    <t>MAPT</t>
  </si>
  <si>
    <t>INO80E</t>
  </si>
  <si>
    <t>PPP3R1</t>
  </si>
  <si>
    <t>DNAJC27-AS1</t>
  </si>
  <si>
    <t>KLHL26</t>
  </si>
  <si>
    <t>MBD5</t>
  </si>
  <si>
    <t>GTSE1</t>
  </si>
  <si>
    <t>SEZ6L</t>
  </si>
  <si>
    <t>SH3BP4</t>
  </si>
  <si>
    <t>AIDA</t>
  </si>
  <si>
    <t>AXIN1</t>
  </si>
  <si>
    <t>LINC00326</t>
  </si>
  <si>
    <t>PDSS1P1</t>
  </si>
  <si>
    <t>CTNND2</t>
  </si>
  <si>
    <t>IGHMBP2</t>
  </si>
  <si>
    <t>CTC-378H22.2</t>
  </si>
  <si>
    <t>CTD-2647E9.3</t>
  </si>
  <si>
    <t>AC018804.7</t>
  </si>
  <si>
    <t>RNF175</t>
  </si>
  <si>
    <t>PPP1R9B</t>
  </si>
  <si>
    <t>ZNF358</t>
  </si>
  <si>
    <t>THEM6</t>
  </si>
  <si>
    <t>C1orf109</t>
  </si>
  <si>
    <t>MAP3K10</t>
  </si>
  <si>
    <t>CREBBP</t>
  </si>
  <si>
    <t>HPS1</t>
  </si>
  <si>
    <t>PIK3R2</t>
  </si>
  <si>
    <t>SAPCD2</t>
  </si>
  <si>
    <t>RP11-334C17.5</t>
  </si>
  <si>
    <t>SARDH</t>
  </si>
  <si>
    <t>ZXDA</t>
  </si>
  <si>
    <t>PRRC2A</t>
  </si>
  <si>
    <t>RP11-317N8.5</t>
  </si>
  <si>
    <t>WDR17</t>
  </si>
  <si>
    <t>ZNF213</t>
  </si>
  <si>
    <t>SLC6A12</t>
  </si>
  <si>
    <t>CAMKMT</t>
  </si>
  <si>
    <t>MBD6</t>
  </si>
  <si>
    <t>CAPN15</t>
  </si>
  <si>
    <t>RP3-442L6.4</t>
  </si>
  <si>
    <t>HSPA12A</t>
  </si>
  <si>
    <t>RP11-643M14.1</t>
  </si>
  <si>
    <t>ABCB8</t>
  </si>
  <si>
    <t>LINC00958</t>
  </si>
  <si>
    <t>RASSF3</t>
  </si>
  <si>
    <t>RP11-81A22.4</t>
  </si>
  <si>
    <t>PMEPA1</t>
  </si>
  <si>
    <t>SH2B1</t>
  </si>
  <si>
    <t>SRCAP</t>
  </si>
  <si>
    <t>SPPL2B</t>
  </si>
  <si>
    <t>FBXL22</t>
  </si>
  <si>
    <t>TRIM59</t>
  </si>
  <si>
    <t>PEX14</t>
  </si>
  <si>
    <t>CHID1</t>
  </si>
  <si>
    <t>C4orf50</t>
  </si>
  <si>
    <t>CTU1</t>
  </si>
  <si>
    <t>DBH-AS1</t>
  </si>
  <si>
    <t>UHRF1</t>
  </si>
  <si>
    <t>GPR142</t>
  </si>
  <si>
    <t>PTPRVP</t>
  </si>
  <si>
    <t>JRK</t>
  </si>
  <si>
    <t>FAM174A</t>
  </si>
  <si>
    <t>LEPR</t>
  </si>
  <si>
    <t>LTF</t>
  </si>
  <si>
    <t>LRRC14</t>
  </si>
  <si>
    <t>C9orf78</t>
  </si>
  <si>
    <t>SYT7</t>
  </si>
  <si>
    <t>MLXIPL</t>
  </si>
  <si>
    <t>NARFL</t>
  </si>
  <si>
    <t>SOCS5</t>
  </si>
  <si>
    <t>CTB-49A3.5</t>
  </si>
  <si>
    <t>POLL</t>
  </si>
  <si>
    <t>SEPP1</t>
  </si>
  <si>
    <t>PCK1</t>
  </si>
  <si>
    <t>C12orf73</t>
  </si>
  <si>
    <t>NINL</t>
  </si>
  <si>
    <t>LINC01182</t>
  </si>
  <si>
    <t>F10</t>
  </si>
  <si>
    <t>SEMA6A-AS1</t>
  </si>
  <si>
    <t>PRSS57</t>
  </si>
  <si>
    <t>MARVELD1</t>
  </si>
  <si>
    <t>C6orf62</t>
  </si>
  <si>
    <t>NDRG4</t>
  </si>
  <si>
    <t>HMGCLL1</t>
  </si>
  <si>
    <t>KRT8P33</t>
  </si>
  <si>
    <t>WDR24</t>
  </si>
  <si>
    <t>ABCB5</t>
  </si>
  <si>
    <t>C11orf71</t>
  </si>
  <si>
    <t>MPPED1</t>
  </si>
  <si>
    <t>ZNF205</t>
  </si>
  <si>
    <t>RPA3</t>
  </si>
  <si>
    <t>LINC00200</t>
  </si>
  <si>
    <t>PCNA</t>
  </si>
  <si>
    <t>NDE1P2</t>
  </si>
  <si>
    <t>TUBB3</t>
  </si>
  <si>
    <t>SYNPO2L</t>
  </si>
  <si>
    <t>MIRLET7BHG</t>
  </si>
  <si>
    <t>ZNRF1</t>
  </si>
  <si>
    <t>HYMAI</t>
  </si>
  <si>
    <t>RP11-278A23.1</t>
  </si>
  <si>
    <t>C5</t>
  </si>
  <si>
    <t>ZNF23</t>
  </si>
  <si>
    <t>FKBP1C</t>
  </si>
  <si>
    <t>SIX2</t>
  </si>
  <si>
    <t>ERF</t>
  </si>
  <si>
    <t>FGFBP3</t>
  </si>
  <si>
    <t>B3GNT4</t>
  </si>
  <si>
    <t>LDOC1L</t>
  </si>
  <si>
    <t>ATP2A1</t>
  </si>
  <si>
    <t>ERI2</t>
  </si>
  <si>
    <t>CASZ1</t>
  </si>
  <si>
    <t>PLCD4</t>
  </si>
  <si>
    <t>AC104809.4</t>
  </si>
  <si>
    <t>CDC42EP1</t>
  </si>
  <si>
    <t>IL17RC</t>
  </si>
  <si>
    <t>RBMX2P3</t>
  </si>
  <si>
    <t>FAM83G</t>
  </si>
  <si>
    <t>DNAH17</t>
  </si>
  <si>
    <t>RP11-1023L17.1</t>
  </si>
  <si>
    <t>AIRN</t>
  </si>
  <si>
    <t>METTL7A</t>
  </si>
  <si>
    <t>TTC16</t>
  </si>
  <si>
    <t>SNX22</t>
  </si>
  <si>
    <t>FAM109A</t>
  </si>
  <si>
    <t>MID1IP1</t>
  </si>
  <si>
    <t>ROBO3</t>
  </si>
  <si>
    <t>LRP2</t>
  </si>
  <si>
    <t>RXRA</t>
  </si>
  <si>
    <t>KIAA1161</t>
  </si>
  <si>
    <t>SPECC1</t>
  </si>
  <si>
    <t>IGHG4</t>
  </si>
  <si>
    <t>ALS2CR12</t>
  </si>
  <si>
    <t>ADAMTS17</t>
  </si>
  <si>
    <t>BTBD7P1</t>
  </si>
  <si>
    <t>SLC22A11</t>
  </si>
  <si>
    <t>RPP25</t>
  </si>
  <si>
    <t>CECR7</t>
  </si>
  <si>
    <t>CNIH3</t>
  </si>
  <si>
    <t>BTN2A3P</t>
  </si>
  <si>
    <t>AC092171.4</t>
  </si>
  <si>
    <t>CCNE2</t>
  </si>
  <si>
    <t>SLC25A22</t>
  </si>
  <si>
    <t>RP11-147C23.1</t>
  </si>
  <si>
    <t>OTOP3</t>
  </si>
  <si>
    <t>KMT2B</t>
  </si>
  <si>
    <t>SEMA6D</t>
  </si>
  <si>
    <t>AOC3</t>
  </si>
  <si>
    <t>RPTOR</t>
  </si>
  <si>
    <t>ZNF668</t>
  </si>
  <si>
    <t>OPRL1</t>
  </si>
  <si>
    <t>POFUT2</t>
  </si>
  <si>
    <t>RAP1A</t>
  </si>
  <si>
    <t>RP11-61I13.3</t>
  </si>
  <si>
    <t>TTC3P1</t>
  </si>
  <si>
    <t>MRAS</t>
  </si>
  <si>
    <t>TSPAN4</t>
  </si>
  <si>
    <t>DDI2</t>
  </si>
  <si>
    <t>GSTM5</t>
  </si>
  <si>
    <t>RP11-575L7.4</t>
  </si>
  <si>
    <t>KIF4B</t>
  </si>
  <si>
    <t>VPS37C</t>
  </si>
  <si>
    <t>CEBPE</t>
  </si>
  <si>
    <t>NEUROD2</t>
  </si>
  <si>
    <t>PDZD4</t>
  </si>
  <si>
    <t>ZNF618</t>
  </si>
  <si>
    <t>HIST3H2A</t>
  </si>
  <si>
    <t>MUSK</t>
  </si>
  <si>
    <t>RP5-1024G6.7</t>
  </si>
  <si>
    <t>BAIAP2-AS1</t>
  </si>
  <si>
    <t>C10orf71</t>
  </si>
  <si>
    <t>PRR19</t>
  </si>
  <si>
    <t>PGM2L1</t>
  </si>
  <si>
    <t>PACSIN1</t>
  </si>
  <si>
    <t>LINC01225</t>
  </si>
  <si>
    <t>MUC21</t>
  </si>
  <si>
    <t>MED12L</t>
  </si>
  <si>
    <t>IGLV3-9</t>
  </si>
  <si>
    <t>RP1L1</t>
  </si>
  <si>
    <t>EME2</t>
  </si>
  <si>
    <t>ZCCHC10</t>
  </si>
  <si>
    <t>PYCRL</t>
  </si>
  <si>
    <t>NID2</t>
  </si>
  <si>
    <t>FBXL8</t>
  </si>
  <si>
    <t>LINC01006</t>
  </si>
  <si>
    <t>RHBDD1</t>
  </si>
  <si>
    <t>CRMP1</t>
  </si>
  <si>
    <t>RP11-168O16.1</t>
  </si>
  <si>
    <t>S1PR3</t>
  </si>
  <si>
    <t>ATXN7L2</t>
  </si>
  <si>
    <t>GFER</t>
  </si>
  <si>
    <t>DUSP7</t>
  </si>
  <si>
    <t>NLRP6</t>
  </si>
  <si>
    <t>TYW3</t>
  </si>
  <si>
    <t>CTD-2165H16.4</t>
  </si>
  <si>
    <t>CTD-2619J13.14</t>
  </si>
  <si>
    <t>CDCA8</t>
  </si>
  <si>
    <t>MLLT1</t>
  </si>
  <si>
    <t>RP11-392P7.6</t>
  </si>
  <si>
    <t>RP11-1086F11.1</t>
  </si>
  <si>
    <t>PPP2R4</t>
  </si>
  <si>
    <t>KLHL35</t>
  </si>
  <si>
    <t>ALS2CL</t>
  </si>
  <si>
    <t>ZNF575</t>
  </si>
  <si>
    <t>C18orf65</t>
  </si>
  <si>
    <t>POLR3H</t>
  </si>
  <si>
    <t>CREB1</t>
  </si>
  <si>
    <t>DUSP27</t>
  </si>
  <si>
    <t>IGSF3</t>
  </si>
  <si>
    <t>NLRP5</t>
  </si>
  <si>
    <t>CENPN</t>
  </si>
  <si>
    <t>GRIA3</t>
  </si>
  <si>
    <t>PLCD3</t>
  </si>
  <si>
    <t>SLC9B1</t>
  </si>
  <si>
    <t>TRIM72</t>
  </si>
  <si>
    <t>TMEM86A</t>
  </si>
  <si>
    <t>CXorf57</t>
  </si>
  <si>
    <t>CYB5A</t>
  </si>
  <si>
    <t>MATN1-AS1</t>
  </si>
  <si>
    <t>C7</t>
  </si>
  <si>
    <t>LRRC46</t>
  </si>
  <si>
    <t>NDC80</t>
  </si>
  <si>
    <t>KCNK12</t>
  </si>
  <si>
    <t>CCNB2</t>
  </si>
  <si>
    <t>CX3CL1</t>
  </si>
  <si>
    <t>OR51N1P</t>
  </si>
  <si>
    <t>DKFZp434J0226</t>
  </si>
  <si>
    <t>COQ3</t>
  </si>
  <si>
    <t>CTD-3222D19.4</t>
  </si>
  <si>
    <t>NLE1</t>
  </si>
  <si>
    <t>ABCA2</t>
  </si>
  <si>
    <t>HAP1</t>
  </si>
  <si>
    <t>PUSL1</t>
  </si>
  <si>
    <t>RP3-395M20.8</t>
  </si>
  <si>
    <t>LINC00689</t>
  </si>
  <si>
    <t>CRADD</t>
  </si>
  <si>
    <t>HDAC1P2</t>
  </si>
  <si>
    <t>DENND4A</t>
  </si>
  <si>
    <t>BRF1</t>
  </si>
  <si>
    <t>TTC30B</t>
  </si>
  <si>
    <t>RBFOX3</t>
  </si>
  <si>
    <t>SERPINI1</t>
  </si>
  <si>
    <t>C8orf82</t>
  </si>
  <si>
    <t>PPP1R16A</t>
  </si>
  <si>
    <t>IL4I1</t>
  </si>
  <si>
    <t>C19orf35</t>
  </si>
  <si>
    <t>GPM6A</t>
  </si>
  <si>
    <t>DCAF15</t>
  </si>
  <si>
    <t>LPHN1</t>
  </si>
  <si>
    <t>IGHV1-46</t>
  </si>
  <si>
    <t>KB-1732A1.1</t>
  </si>
  <si>
    <t>CLCN4</t>
  </si>
  <si>
    <t>GRIK1</t>
  </si>
  <si>
    <t>KIF4A</t>
  </si>
  <si>
    <t>FAM157C</t>
  </si>
  <si>
    <t>CYHR1</t>
  </si>
  <si>
    <t>LINC00092</t>
  </si>
  <si>
    <t>IGLL1</t>
  </si>
  <si>
    <t>RP11-473M20.5</t>
  </si>
  <si>
    <t>WDR81</t>
  </si>
  <si>
    <t>DCAF11</t>
  </si>
  <si>
    <t>MFSD2A</t>
  </si>
  <si>
    <t>EFNB3</t>
  </si>
  <si>
    <t>SERBP1</t>
  </si>
  <si>
    <t>ITSN1</t>
  </si>
  <si>
    <t>AC062029.1</t>
  </si>
  <si>
    <t>BPIFB1</t>
  </si>
  <si>
    <t>IFRD2</t>
  </si>
  <si>
    <t>GADD45G</t>
  </si>
  <si>
    <t>FRMD4A</t>
  </si>
  <si>
    <t>FOXO3B</t>
  </si>
  <si>
    <t>LINC00346</t>
  </si>
  <si>
    <t>RP11-117L5.1</t>
  </si>
  <si>
    <t>IGLV9-49</t>
  </si>
  <si>
    <t>ADAMTSL4</t>
  </si>
  <si>
    <t>MCF2L</t>
  </si>
  <si>
    <t>AJ009632.3</t>
  </si>
  <si>
    <t>FRMD1</t>
  </si>
  <si>
    <t>PRR7-AS1</t>
  </si>
  <si>
    <t>PAQR6</t>
  </si>
  <si>
    <t>CLMP</t>
  </si>
  <si>
    <t>GPBP1L1</t>
  </si>
  <si>
    <t>RAB6B</t>
  </si>
  <si>
    <t>PSMD9</t>
  </si>
  <si>
    <t>RP11-680G24.4</t>
  </si>
  <si>
    <t>NKAIN1</t>
  </si>
  <si>
    <t>GPR35</t>
  </si>
  <si>
    <t>SLC17A9</t>
  </si>
  <si>
    <t>GPR156</t>
  </si>
  <si>
    <t>EPN2</t>
  </si>
  <si>
    <t>SPHK2</t>
  </si>
  <si>
    <t>NUCKS1</t>
  </si>
  <si>
    <t>ADAT3</t>
  </si>
  <si>
    <t>AATK</t>
  </si>
  <si>
    <t>PCDHA7</t>
  </si>
  <si>
    <t>PSG7</t>
  </si>
  <si>
    <t>ZNF444</t>
  </si>
  <si>
    <t>P2RY11</t>
  </si>
  <si>
    <t>PVRL1</t>
  </si>
  <si>
    <t>RAB5A</t>
  </si>
  <si>
    <t>SPTB</t>
  </si>
  <si>
    <t>PPME1</t>
  </si>
  <si>
    <t>ARMCX5</t>
  </si>
  <si>
    <t>DOK4</t>
  </si>
  <si>
    <t>NOS1AP</t>
  </si>
  <si>
    <t>RP11-131J4.12</t>
  </si>
  <si>
    <t>LFNG</t>
  </si>
  <si>
    <t>MEF2C-AS1</t>
  </si>
  <si>
    <t>SETD8</t>
  </si>
  <si>
    <t>CTD-2526A2.4</t>
  </si>
  <si>
    <t>MON1A</t>
  </si>
  <si>
    <t>SLC19A1</t>
  </si>
  <si>
    <t>EXOSC4</t>
  </si>
  <si>
    <t>RGP1</t>
  </si>
  <si>
    <t>CYB5R2</t>
  </si>
  <si>
    <t>ZBTB7C</t>
  </si>
  <si>
    <t>ITGA2</t>
  </si>
  <si>
    <t>KRTAP16-1</t>
  </si>
  <si>
    <t>ADARB2</t>
  </si>
  <si>
    <t>EPHA1</t>
  </si>
  <si>
    <t>KCP</t>
  </si>
  <si>
    <t>ACSM5</t>
  </si>
  <si>
    <t>STRA6</t>
  </si>
  <si>
    <t>MYT1</t>
  </si>
  <si>
    <t>ZSCAN1</t>
  </si>
  <si>
    <t>HYAL1</t>
  </si>
  <si>
    <t>NCOR2</t>
  </si>
  <si>
    <t>RBFOX2</t>
  </si>
  <si>
    <t>THOP1</t>
  </si>
  <si>
    <t>GLRX2</t>
  </si>
  <si>
    <t>C1orf132</t>
  </si>
  <si>
    <t>METRN</t>
  </si>
  <si>
    <t>GPAT2</t>
  </si>
  <si>
    <t>STOML1</t>
  </si>
  <si>
    <t>AL133493.2</t>
  </si>
  <si>
    <t>TBC1D3P5</t>
  </si>
  <si>
    <t>SPA17</t>
  </si>
  <si>
    <t>HAAO</t>
  </si>
  <si>
    <t>VASH1</t>
  </si>
  <si>
    <t>TRIM67</t>
  </si>
  <si>
    <t>ZNF217</t>
  </si>
  <si>
    <t>ECSIT</t>
  </si>
  <si>
    <t>C1orf147</t>
  </si>
  <si>
    <t>CMBL</t>
  </si>
  <si>
    <t>ROBO4</t>
  </si>
  <si>
    <t>PGM3</t>
  </si>
  <si>
    <t>ECM1</t>
  </si>
  <si>
    <t>CTD-2653D5.1</t>
  </si>
  <si>
    <t>ZNF707</t>
  </si>
  <si>
    <t>LRRC2</t>
  </si>
  <si>
    <t>RALGAPA1P</t>
  </si>
  <si>
    <t>IFNLR1</t>
  </si>
  <si>
    <t>UQCRB</t>
  </si>
  <si>
    <t>STAC2</t>
  </si>
  <si>
    <t>PCDHB10</t>
  </si>
  <si>
    <t>RP11-521C22.2</t>
  </si>
  <si>
    <t>CPTP</t>
  </si>
  <si>
    <t>IGLV3-25</t>
  </si>
  <si>
    <t>CCDC18</t>
  </si>
  <si>
    <t>C15orf52</t>
  </si>
  <si>
    <t>DLGAP1-AS2</t>
  </si>
  <si>
    <t>RP11-320M2.1</t>
  </si>
  <si>
    <t>HYOU1</t>
  </si>
  <si>
    <t>SSSCA1-AS1</t>
  </si>
  <si>
    <t>SNX32</t>
  </si>
  <si>
    <t>CACTIN</t>
  </si>
  <si>
    <t>DMPK</t>
  </si>
  <si>
    <t>FAM96A</t>
  </si>
  <si>
    <t>MMP8</t>
  </si>
  <si>
    <t>RADIL</t>
  </si>
  <si>
    <t>HDAC11</t>
  </si>
  <si>
    <t>KCTD15</t>
  </si>
  <si>
    <t>CNTN2</t>
  </si>
  <si>
    <t>GALR1</t>
  </si>
  <si>
    <t>OPLAH</t>
  </si>
  <si>
    <t>RP11-23P13.6</t>
  </si>
  <si>
    <t>MT-ATP8</t>
  </si>
  <si>
    <t>MAPKAPK2</t>
  </si>
  <si>
    <t>SAMD14</t>
  </si>
  <si>
    <t>GATM</t>
  </si>
  <si>
    <t>RP11-640N11.2</t>
  </si>
  <si>
    <t>ETNK2</t>
  </si>
  <si>
    <t>LNX2</t>
  </si>
  <si>
    <t>PCDHB4</t>
  </si>
  <si>
    <t>SEC14L2</t>
  </si>
  <si>
    <t>CYP11A1</t>
  </si>
  <si>
    <t>RP11-258F1.2</t>
  </si>
  <si>
    <t>MORN1</t>
  </si>
  <si>
    <t>PRLHR</t>
  </si>
  <si>
    <t>ZNF182</t>
  </si>
  <si>
    <t>GPRC5C</t>
  </si>
  <si>
    <t>VILL</t>
  </si>
  <si>
    <t>RP5-963E22.5</t>
  </si>
  <si>
    <t>ZER1</t>
  </si>
  <si>
    <t>RP11-59D5__B.2</t>
  </si>
  <si>
    <t>RGS16</t>
  </si>
  <si>
    <t>HOXB3</t>
  </si>
  <si>
    <t>RNF19A</t>
  </si>
  <si>
    <t>CLDN19</t>
  </si>
  <si>
    <t>HCFC1</t>
  </si>
  <si>
    <t>CLUH</t>
  </si>
  <si>
    <t>SH3GLB2</t>
  </si>
  <si>
    <t>PDHX</t>
  </si>
  <si>
    <t>PTPN21</t>
  </si>
  <si>
    <t>PHOSPHO1</t>
  </si>
  <si>
    <t>KIFAP3</t>
  </si>
  <si>
    <t>RAB11B</t>
  </si>
  <si>
    <t>FAM163A</t>
  </si>
  <si>
    <t>LGALS4</t>
  </si>
  <si>
    <t>SPRED2</t>
  </si>
  <si>
    <t>CFI</t>
  </si>
  <si>
    <t>BAIAP3</t>
  </si>
  <si>
    <t>XAB2</t>
  </si>
  <si>
    <t>ARFRP1</t>
  </si>
  <si>
    <t>ZC3H12D</t>
  </si>
  <si>
    <t>DDI1</t>
  </si>
  <si>
    <t>GNB2</t>
  </si>
  <si>
    <t>MT-RNR2</t>
  </si>
  <si>
    <t>OTOP2</t>
  </si>
  <si>
    <t>CTSL</t>
  </si>
  <si>
    <t>CHN1</t>
  </si>
  <si>
    <t>NR1H3</t>
  </si>
  <si>
    <t>RP11-66D17.3</t>
  </si>
  <si>
    <t>TPGS1</t>
  </si>
  <si>
    <t>ZNF521</t>
  </si>
  <si>
    <t>NT5C1B</t>
  </si>
  <si>
    <t>RP11-805F19.3</t>
  </si>
  <si>
    <t>NPTX2</t>
  </si>
  <si>
    <t>SEPT7-AS1</t>
  </si>
  <si>
    <t>DNM1P47</t>
  </si>
  <si>
    <t>MZT2B</t>
  </si>
  <si>
    <t>RP11-893F2.18</t>
  </si>
  <si>
    <t>ABHD12B</t>
  </si>
  <si>
    <t>USP27X-AS1</t>
  </si>
  <si>
    <t>DYNLL2</t>
  </si>
  <si>
    <t>A2M-AS1</t>
  </si>
  <si>
    <t>RP11-259K5.2</t>
  </si>
  <si>
    <t>TOX4P1</t>
  </si>
  <si>
    <t>RP11-613D13.8</t>
  </si>
  <si>
    <t>VEGFA</t>
  </si>
  <si>
    <t>NEURL1</t>
  </si>
  <si>
    <t>CTB-58E17.1</t>
  </si>
  <si>
    <t>PROCA1</t>
  </si>
  <si>
    <t>MYCN</t>
  </si>
  <si>
    <t>COL18A1</t>
  </si>
  <si>
    <t>FCN3</t>
  </si>
  <si>
    <t>CHRNB2</t>
  </si>
  <si>
    <t>CHRM1</t>
  </si>
  <si>
    <t>ARHGEF18</t>
  </si>
  <si>
    <t>SPATA2L</t>
  </si>
  <si>
    <t>ZKSCAN8</t>
  </si>
  <si>
    <t>CTU2</t>
  </si>
  <si>
    <t>CTD-3074O7.5</t>
  </si>
  <si>
    <t>CD180</t>
  </si>
  <si>
    <t>ENKD1</t>
  </si>
  <si>
    <t>SCFD1</t>
  </si>
  <si>
    <t>GLI4</t>
  </si>
  <si>
    <t>JPH4</t>
  </si>
  <si>
    <t>GS1-124K5.9</t>
  </si>
  <si>
    <t>TMEM158</t>
  </si>
  <si>
    <t>GRASP</t>
  </si>
  <si>
    <t>PRR11</t>
  </si>
  <si>
    <t>VBP1</t>
  </si>
  <si>
    <t>AGAP1</t>
  </si>
  <si>
    <t>TRPM2</t>
  </si>
  <si>
    <t>CHST10</t>
  </si>
  <si>
    <t>PTS</t>
  </si>
  <si>
    <t>RP11-295H24.3</t>
  </si>
  <si>
    <t>AMPD3</t>
  </si>
  <si>
    <t>COL2A1</t>
  </si>
  <si>
    <t>ZNF768</t>
  </si>
  <si>
    <t>AL022344.5</t>
  </si>
  <si>
    <t>PRSS21</t>
  </si>
  <si>
    <t>SERPINE2</t>
  </si>
  <si>
    <t>GPR152</t>
  </si>
  <si>
    <t>PLEC</t>
  </si>
  <si>
    <t>RP11-742D12.2</t>
  </si>
  <si>
    <t>SYT2</t>
  </si>
  <si>
    <t>NSMF</t>
  </si>
  <si>
    <t>AC005481.5</t>
  </si>
  <si>
    <t>MARCH6</t>
  </si>
  <si>
    <t>SNAI3-AS1</t>
  </si>
  <si>
    <t>MAP3K12</t>
  </si>
  <si>
    <t>SLC19A2</t>
  </si>
  <si>
    <t>STK11</t>
  </si>
  <si>
    <t>HAND2-AS1</t>
  </si>
  <si>
    <t>FAM53A</t>
  </si>
  <si>
    <t>CANT1</t>
  </si>
  <si>
    <t>DCLRE1B</t>
  </si>
  <si>
    <t>B4GALT7</t>
  </si>
  <si>
    <t>FAM83A</t>
  </si>
  <si>
    <t>KDM5C</t>
  </si>
  <si>
    <t>ZNF74</t>
  </si>
  <si>
    <t>SLC7A11</t>
  </si>
  <si>
    <t>FZR1</t>
  </si>
  <si>
    <t>KCNS2</t>
  </si>
  <si>
    <t>CHMP5</t>
  </si>
  <si>
    <t>CROCC</t>
  </si>
  <si>
    <t>TXLNG</t>
  </si>
  <si>
    <t>CMB9-55F22.1</t>
  </si>
  <si>
    <t>CKS1B</t>
  </si>
  <si>
    <t>LINC00934</t>
  </si>
  <si>
    <t>RP11-526I2.5</t>
  </si>
  <si>
    <t>EPOR</t>
  </si>
  <si>
    <t>SLC35E4</t>
  </si>
  <si>
    <t>SPDL1</t>
  </si>
  <si>
    <t>ZNF750</t>
  </si>
  <si>
    <t>SLC18B1</t>
  </si>
  <si>
    <t>RP11-486I11.2</t>
  </si>
  <si>
    <t>ZNF764</t>
  </si>
  <si>
    <t>ARHGAP5-AS1</t>
  </si>
  <si>
    <t>LAD1</t>
  </si>
  <si>
    <t>BCL9</t>
  </si>
  <si>
    <t>OLFM1</t>
  </si>
  <si>
    <t>ACAP3</t>
  </si>
  <si>
    <t>C20orf196</t>
  </si>
  <si>
    <t>CACNA2D4</t>
  </si>
  <si>
    <t>LINC00606</t>
  </si>
  <si>
    <t>SLC1A2</t>
  </si>
  <si>
    <t>AURKB</t>
  </si>
  <si>
    <t>NEURL3</t>
  </si>
  <si>
    <t>CTB-22K14.1</t>
  </si>
  <si>
    <t>GCLM</t>
  </si>
  <si>
    <t>ARFGAP1</t>
  </si>
  <si>
    <t>CCDC85C</t>
  </si>
  <si>
    <t>FAM50B</t>
  </si>
  <si>
    <t>DOCK3</t>
  </si>
  <si>
    <t>DAZAP1</t>
  </si>
  <si>
    <t>COMTD1</t>
  </si>
  <si>
    <t>TIMM44</t>
  </si>
  <si>
    <t>SAC3D1</t>
  </si>
  <si>
    <t>PSMC1P7</t>
  </si>
  <si>
    <t>SLITRK3</t>
  </si>
  <si>
    <t>PNMAL1</t>
  </si>
  <si>
    <t>CCDC24</t>
  </si>
  <si>
    <t>TRHDE-AS1</t>
  </si>
  <si>
    <t>DENND6B</t>
  </si>
  <si>
    <t>AP2S1</t>
  </si>
  <si>
    <t>NDUFS4</t>
  </si>
  <si>
    <t>TTYH3</t>
  </si>
  <si>
    <t>SNHG10</t>
  </si>
  <si>
    <t>TIGD5</t>
  </si>
  <si>
    <t>SNAPC4</t>
  </si>
  <si>
    <t>CBX8</t>
  </si>
  <si>
    <t>NUMBL</t>
  </si>
  <si>
    <t>SLC25A29</t>
  </si>
  <si>
    <t>AMMECR1</t>
  </si>
  <si>
    <t>C9orf106</t>
  </si>
  <si>
    <t>LARP1</t>
  </si>
  <si>
    <t>B4GALT3</t>
  </si>
  <si>
    <t>PIGC</t>
  </si>
  <si>
    <t>RD3</t>
  </si>
  <si>
    <t>NET1</t>
  </si>
  <si>
    <t>TMEM132D</t>
  </si>
  <si>
    <t>PSMG1</t>
  </si>
  <si>
    <t>CCDC91</t>
  </si>
  <si>
    <t>MAPK4</t>
  </si>
  <si>
    <t>POTEE</t>
  </si>
  <si>
    <t>RIMS3</t>
  </si>
  <si>
    <t>BPI</t>
  </si>
  <si>
    <t>RP11-421F16.3</t>
  </si>
  <si>
    <t>MZF1</t>
  </si>
  <si>
    <t>TRIM47</t>
  </si>
  <si>
    <t>C1orf141</t>
  </si>
  <si>
    <t>PLXNA4</t>
  </si>
  <si>
    <t>TXNL1</t>
  </si>
  <si>
    <t>FBXO41</t>
  </si>
  <si>
    <t>MYNN</t>
  </si>
  <si>
    <t>PER1</t>
  </si>
  <si>
    <t>LINC01346</t>
  </si>
  <si>
    <t>ACADS</t>
  </si>
  <si>
    <t>FAM103A1</t>
  </si>
  <si>
    <t>AC007308.6</t>
  </si>
  <si>
    <t>OAT</t>
  </si>
  <si>
    <t>CTC-205M6.5</t>
  </si>
  <si>
    <t>ARHGEF37</t>
  </si>
  <si>
    <t>TJP3</t>
  </si>
  <si>
    <t>KIAA0125</t>
  </si>
  <si>
    <t>RP11-712B9.2</t>
  </si>
  <si>
    <t>FCHO2</t>
  </si>
  <si>
    <t>PTOV1-AS1</t>
  </si>
  <si>
    <t>CCDC124</t>
  </si>
  <si>
    <t>DNAAF5</t>
  </si>
  <si>
    <t>NME4</t>
  </si>
  <si>
    <t>HSD11B1L</t>
  </si>
  <si>
    <t>DNASE1</t>
  </si>
  <si>
    <t>TAB2</t>
  </si>
  <si>
    <t>ZBED3</t>
  </si>
  <si>
    <t>ZNF599</t>
  </si>
  <si>
    <t>PLEKHM2</t>
  </si>
  <si>
    <t>ALDH1B1</t>
  </si>
  <si>
    <t>SPECC1L</t>
  </si>
  <si>
    <t>RNF183</t>
  </si>
  <si>
    <t>SEC24B-AS1</t>
  </si>
  <si>
    <t>AP001062.7</t>
  </si>
  <si>
    <t>CCDC180</t>
  </si>
  <si>
    <t>ZNF343</t>
  </si>
  <si>
    <t>CREB3L1</t>
  </si>
  <si>
    <t>MAP4K5</t>
  </si>
  <si>
    <t>MOK</t>
  </si>
  <si>
    <t>KHK</t>
  </si>
  <si>
    <t>UBE3B</t>
  </si>
  <si>
    <t>OTUD7A</t>
  </si>
  <si>
    <t>ZBTB3</t>
  </si>
  <si>
    <t>B4GAT1</t>
  </si>
  <si>
    <t>ERG</t>
  </si>
  <si>
    <t>DVL1</t>
  </si>
  <si>
    <t>KHSRP</t>
  </si>
  <si>
    <t>C5orf51</t>
  </si>
  <si>
    <t>VIPR1-AS1</t>
  </si>
  <si>
    <t>AL022476.2</t>
  </si>
  <si>
    <t>PIDD1</t>
  </si>
  <si>
    <t>LL22NC03-86G7.1</t>
  </si>
  <si>
    <t>ASB7</t>
  </si>
  <si>
    <t>IGHGP</t>
  </si>
  <si>
    <t>HSPBAP1</t>
  </si>
  <si>
    <t>NCS1</t>
  </si>
  <si>
    <t>ATAD3B</t>
  </si>
  <si>
    <t>CHRNA10</t>
  </si>
  <si>
    <t>RP11-357H14.16</t>
  </si>
  <si>
    <t>ZNF681</t>
  </si>
  <si>
    <t>TRMT44</t>
  </si>
  <si>
    <t>PTPLA</t>
  </si>
  <si>
    <t>AC006538.1</t>
  </si>
  <si>
    <t>BRD4</t>
  </si>
  <si>
    <t>CDC34</t>
  </si>
  <si>
    <t>ATF1</t>
  </si>
  <si>
    <t>FBLN5</t>
  </si>
  <si>
    <t>AC010642.1</t>
  </si>
  <si>
    <t>HERC2P3</t>
  </si>
  <si>
    <t>PQLC2</t>
  </si>
  <si>
    <t>LA16c-381G6.1</t>
  </si>
  <si>
    <t>PPP3CB</t>
  </si>
  <si>
    <t>CACNA1G</t>
  </si>
  <si>
    <t>NDUFV3</t>
  </si>
  <si>
    <t>TMC1</t>
  </si>
  <si>
    <t>AGO2</t>
  </si>
  <si>
    <t>C16orf86</t>
  </si>
  <si>
    <t>PKP1</t>
  </si>
  <si>
    <t>KIF15</t>
  </si>
  <si>
    <t>PLXNB3</t>
  </si>
  <si>
    <t>FUT8-AS1</t>
  </si>
  <si>
    <t>SLC47A2</t>
  </si>
  <si>
    <t>ESRRB</t>
  </si>
  <si>
    <t>MIEF2</t>
  </si>
  <si>
    <t>NCDN</t>
  </si>
  <si>
    <t>TONSL</t>
  </si>
  <si>
    <t>BCAP29</t>
  </si>
  <si>
    <t>ZC3H3</t>
  </si>
  <si>
    <t>FAM188A</t>
  </si>
  <si>
    <t>CNN1</t>
  </si>
  <si>
    <t>ADAM9</t>
  </si>
  <si>
    <t>TEF</t>
  </si>
  <si>
    <t>ZNF71</t>
  </si>
  <si>
    <t>WASH2P</t>
  </si>
  <si>
    <t>C1orf52</t>
  </si>
  <si>
    <t>FGF22</t>
  </si>
  <si>
    <t>MAL</t>
  </si>
  <si>
    <t>ZNF776</t>
  </si>
  <si>
    <t>EPS8L2</t>
  </si>
  <si>
    <t>GGT1</t>
  </si>
  <si>
    <t>POLD4</t>
  </si>
  <si>
    <t>SYNE4</t>
  </si>
  <si>
    <t>USP32</t>
  </si>
  <si>
    <t>SLC15A3</t>
  </si>
  <si>
    <t>KIFC2</t>
  </si>
  <si>
    <t>SLC35G5</t>
  </si>
  <si>
    <t>CEP55</t>
  </si>
  <si>
    <t>BBS5</t>
  </si>
  <si>
    <t>RP11-333E1.1</t>
  </si>
  <si>
    <t>MLYCD</t>
  </si>
  <si>
    <t>DNAH12</t>
  </si>
  <si>
    <t>CASP16</t>
  </si>
  <si>
    <t>TENM4</t>
  </si>
  <si>
    <t>CASC10</t>
  </si>
  <si>
    <t>STX17</t>
  </si>
  <si>
    <t>GPRASP2</t>
  </si>
  <si>
    <t>FRA10AC1</t>
  </si>
  <si>
    <t>CPAMD8</t>
  </si>
  <si>
    <t>AC073065.3</t>
  </si>
  <si>
    <t>FLT3LG</t>
  </si>
  <si>
    <t>DNAAF1</t>
  </si>
  <si>
    <t>DCAF10</t>
  </si>
  <si>
    <t>AC005264.2</t>
  </si>
  <si>
    <t>CTD-2246P4.1</t>
  </si>
  <si>
    <t>SGIP1</t>
  </si>
  <si>
    <t>OR2C3</t>
  </si>
  <si>
    <t>TBX3</t>
  </si>
  <si>
    <t>KLHL30</t>
  </si>
  <si>
    <t>MITF</t>
  </si>
  <si>
    <t>MLST8</t>
  </si>
  <si>
    <t>WTIP</t>
  </si>
  <si>
    <t>SLC39A4</t>
  </si>
  <si>
    <t>RCOR1</t>
  </si>
  <si>
    <t>SBK1</t>
  </si>
  <si>
    <t>PNPLA2</t>
  </si>
  <si>
    <t>ACY1</t>
  </si>
  <si>
    <t>SLC27A5</t>
  </si>
  <si>
    <t>AC009133.17</t>
  </si>
  <si>
    <t>LGALSL</t>
  </si>
  <si>
    <t>PCDHGA12</t>
  </si>
  <si>
    <t>MYO15A</t>
  </si>
  <si>
    <t>ATP11A</t>
  </si>
  <si>
    <t>LRWD1</t>
  </si>
  <si>
    <t>PUS7L</t>
  </si>
  <si>
    <t>MYO18B</t>
  </si>
  <si>
    <t>TET3</t>
  </si>
  <si>
    <t>ABCB6</t>
  </si>
  <si>
    <t>ZCCHC14</t>
  </si>
  <si>
    <t>AQP7</t>
  </si>
  <si>
    <t>AMFR</t>
  </si>
  <si>
    <t>SREBF1</t>
  </si>
  <si>
    <t>AFF1</t>
  </si>
  <si>
    <t>MCOLN1</t>
  </si>
  <si>
    <t>SLC45A3</t>
  </si>
  <si>
    <t>FBXO31</t>
  </si>
  <si>
    <t>LYPD3</t>
  </si>
  <si>
    <t>CEACAM19</t>
  </si>
  <si>
    <t>RCL1</t>
  </si>
  <si>
    <t>TRIM66</t>
  </si>
  <si>
    <t>GNAQ</t>
  </si>
  <si>
    <t>UAP1L1</t>
  </si>
  <si>
    <t>ZNF777</t>
  </si>
  <si>
    <t>MRPS6</t>
  </si>
  <si>
    <t>DOLK</t>
  </si>
  <si>
    <t>USO1</t>
  </si>
  <si>
    <t>PAX8-AS1</t>
  </si>
  <si>
    <t>CLDN4</t>
  </si>
  <si>
    <t>DNM1</t>
  </si>
  <si>
    <t>TOP1MT</t>
  </si>
  <si>
    <t>TGM5</t>
  </si>
  <si>
    <t>GTF2A2</t>
  </si>
  <si>
    <t>SRP72P2</t>
  </si>
  <si>
    <t>FUZ</t>
  </si>
  <si>
    <t>NFIC</t>
  </si>
  <si>
    <t>FBXO48</t>
  </si>
  <si>
    <t>TNK1</t>
  </si>
  <si>
    <t>MKNK2</t>
  </si>
  <si>
    <t>MZF1-AS1</t>
  </si>
  <si>
    <t>SRSF6</t>
  </si>
  <si>
    <t>RP11-21G15.1</t>
  </si>
  <si>
    <t>FBRS</t>
  </si>
  <si>
    <t>KCNJ14</t>
  </si>
  <si>
    <t>PRPSAP2</t>
  </si>
  <si>
    <t>HS6ST1</t>
  </si>
  <si>
    <t>DMKN</t>
  </si>
  <si>
    <t>ZC3H7B</t>
  </si>
  <si>
    <t>ANGPT1</t>
  </si>
  <si>
    <t>RPS6KL1</t>
  </si>
  <si>
    <t>STX18</t>
  </si>
  <si>
    <t>SH3TC1</t>
  </si>
  <si>
    <t>PQLC1</t>
  </si>
  <si>
    <t>PCMTD2</t>
  </si>
  <si>
    <t>ACVRL1</t>
  </si>
  <si>
    <t>RFPL2</t>
  </si>
  <si>
    <t>CES3</t>
  </si>
  <si>
    <t>NPTN</t>
  </si>
  <si>
    <t>CNNM4</t>
  </si>
  <si>
    <t>PDIA3P1</t>
  </si>
  <si>
    <t>TICAM1</t>
  </si>
  <si>
    <t>XPR1</t>
  </si>
  <si>
    <t>NECAB2</t>
  </si>
  <si>
    <t>SF3A1</t>
  </si>
  <si>
    <t>C15orf56</t>
  </si>
  <si>
    <t>CENPA</t>
  </si>
  <si>
    <t>ADRA2A</t>
  </si>
  <si>
    <t>PARD6A</t>
  </si>
  <si>
    <t>TPRKB</t>
  </si>
  <si>
    <t>MTHFSD</t>
  </si>
  <si>
    <t>ZCCHC18</t>
  </si>
  <si>
    <t>AP1B1</t>
  </si>
  <si>
    <t>PPP1R26</t>
  </si>
  <si>
    <t>XRCC6BP1</t>
  </si>
  <si>
    <t>LTK</t>
  </si>
  <si>
    <t>PLIN5</t>
  </si>
  <si>
    <t>DSE</t>
  </si>
  <si>
    <t>FOXN4</t>
  </si>
  <si>
    <t>AASDHPPT</t>
  </si>
  <si>
    <t>SPRY2</t>
  </si>
  <si>
    <t>EZH2</t>
  </si>
  <si>
    <t>APOM</t>
  </si>
  <si>
    <t>ANGPT4</t>
  </si>
  <si>
    <t>DTX3</t>
  </si>
  <si>
    <t>C20orf166-AS1</t>
  </si>
  <si>
    <t>PLXNA3</t>
  </si>
  <si>
    <t>ATP5S</t>
  </si>
  <si>
    <t>C19orf44</t>
  </si>
  <si>
    <t>RPRD1B</t>
  </si>
  <si>
    <t>HSF1</t>
  </si>
  <si>
    <t>CENPK</t>
  </si>
  <si>
    <t>CYP2S1</t>
  </si>
  <si>
    <t>C16orf95</t>
  </si>
  <si>
    <t>PSME4</t>
  </si>
  <si>
    <t>BEND3P1</t>
  </si>
  <si>
    <t>SPAG8</t>
  </si>
  <si>
    <t>RP11-329A14.1</t>
  </si>
  <si>
    <t>EXOSC3</t>
  </si>
  <si>
    <t>POMGNT2</t>
  </si>
  <si>
    <t>WDR43</t>
  </si>
  <si>
    <t>MED26</t>
  </si>
  <si>
    <t>RACGAP1</t>
  </si>
  <si>
    <t>TMEM147-AS1</t>
  </si>
  <si>
    <t>KLF3</t>
  </si>
  <si>
    <t>AP000350.5</t>
  </si>
  <si>
    <t>RP11-84D1.2</t>
  </si>
  <si>
    <t>B3GNT8</t>
  </si>
  <si>
    <t>ERCC2</t>
  </si>
  <si>
    <t>TAB1</t>
  </si>
  <si>
    <t>CARD9</t>
  </si>
  <si>
    <t>STAM</t>
  </si>
  <si>
    <t>MAP3K6</t>
  </si>
  <si>
    <t>RP11-964E11.2</t>
  </si>
  <si>
    <t>LRRC32</t>
  </si>
  <si>
    <t>TMEM239</t>
  </si>
  <si>
    <t>MYO7B</t>
  </si>
  <si>
    <t>NACC2</t>
  </si>
  <si>
    <t>SNAPC3</t>
  </si>
  <si>
    <t>TNNI1</t>
  </si>
  <si>
    <t>SUDS3</t>
  </si>
  <si>
    <t>ACSF2</t>
  </si>
  <si>
    <t>TRAF3</t>
  </si>
  <si>
    <t>IBA57</t>
  </si>
  <si>
    <t>RTCA</t>
  </si>
  <si>
    <t>SBNO2</t>
  </si>
  <si>
    <t>INPP5F</t>
  </si>
  <si>
    <t>C6orf132</t>
  </si>
  <si>
    <t>CYP2E1</t>
  </si>
  <si>
    <t>TNFRSF12A</t>
  </si>
  <si>
    <t>CA11</t>
  </si>
  <si>
    <t>PTPN3</t>
  </si>
  <si>
    <t>PRKAB2</t>
  </si>
  <si>
    <t>SCUBE2</t>
  </si>
  <si>
    <t>NCOA7</t>
  </si>
  <si>
    <t>SCN8A</t>
  </si>
  <si>
    <t>CCDC40</t>
  </si>
  <si>
    <t>CTD-3222D19.9</t>
  </si>
  <si>
    <t>UBAC2-AS1</t>
  </si>
  <si>
    <t>SUFU</t>
  </si>
  <si>
    <t>SLC6A2</t>
  </si>
  <si>
    <t>IQCE</t>
  </si>
  <si>
    <t>RAD17</t>
  </si>
  <si>
    <t>CPT1B</t>
  </si>
  <si>
    <t>CLEC18A</t>
  </si>
  <si>
    <t>RP13-516M14.8</t>
  </si>
  <si>
    <t>ZFYVE1</t>
  </si>
  <si>
    <t>AMDHD2</t>
  </si>
  <si>
    <t>AIPL1</t>
  </si>
  <si>
    <t>CFAP74</t>
  </si>
  <si>
    <t>RP11-709D24.8</t>
  </si>
  <si>
    <t>CDK14</t>
  </si>
  <si>
    <t>IRF3</t>
  </si>
  <si>
    <t>RP11-429E11.3</t>
  </si>
  <si>
    <t>SEMA7A</t>
  </si>
  <si>
    <t>C3orf17</t>
  </si>
  <si>
    <t>RP5-890E16.2</t>
  </si>
  <si>
    <t>GAMT</t>
  </si>
  <si>
    <t>MEOX1</t>
  </si>
  <si>
    <t>DUSP8P5</t>
  </si>
  <si>
    <t>C21orf2</t>
  </si>
  <si>
    <t>TMA16</t>
  </si>
  <si>
    <t>FAM13B</t>
  </si>
  <si>
    <t>SFTPA2</t>
  </si>
  <si>
    <t>PRICKLE4</t>
  </si>
  <si>
    <t>NFYB</t>
  </si>
  <si>
    <t>SOGA1</t>
  </si>
  <si>
    <t>SIM2</t>
  </si>
  <si>
    <t>RP11-61K9.3</t>
  </si>
  <si>
    <t>SERINC1</t>
  </si>
  <si>
    <t>DNM1P46</t>
  </si>
  <si>
    <t>GOLPH3L</t>
  </si>
  <si>
    <t>MAPKBP1</t>
  </si>
  <si>
    <t>DCAF8</t>
  </si>
  <si>
    <t>MROH7</t>
  </si>
  <si>
    <t>LZTFL1</t>
  </si>
  <si>
    <t>KIF9-AS1</t>
  </si>
  <si>
    <t>TPX2</t>
  </si>
  <si>
    <t>FUNDC2</t>
  </si>
  <si>
    <t>UBE2S</t>
  </si>
  <si>
    <t>KRT73-AS1</t>
  </si>
  <si>
    <t>SLC22A17</t>
  </si>
  <si>
    <t>SCNN1G</t>
  </si>
  <si>
    <t>ZNF576</t>
  </si>
  <si>
    <t>CDT1</t>
  </si>
  <si>
    <t>MEIS3</t>
  </si>
  <si>
    <t>USP14</t>
  </si>
  <si>
    <t>ADAMTSL1</t>
  </si>
  <si>
    <t>SP3P</t>
  </si>
  <si>
    <t>KIDINS220</t>
  </si>
  <si>
    <t>NUDT18</t>
  </si>
  <si>
    <t>SEC14L1</t>
  </si>
  <si>
    <t>DENND1A</t>
  </si>
  <si>
    <t>RP11-284F21.9</t>
  </si>
  <si>
    <t>MAN2A2</t>
  </si>
  <si>
    <t>TNNT2</t>
  </si>
  <si>
    <t>TFPI</t>
  </si>
  <si>
    <t>BCAS4</t>
  </si>
  <si>
    <t>RP1-29C18.10</t>
  </si>
  <si>
    <t>G6PD</t>
  </si>
  <si>
    <t>GPR137</t>
  </si>
  <si>
    <t>MIR4697HG</t>
  </si>
  <si>
    <t>AGPAT3</t>
  </si>
  <si>
    <t>RP11-426L16.9</t>
  </si>
  <si>
    <t>CDC42BPG</t>
  </si>
  <si>
    <t>SMNDC1</t>
  </si>
  <si>
    <t>NDUFA6-AS1</t>
  </si>
  <si>
    <t>UBR2</t>
  </si>
  <si>
    <t>MT1F</t>
  </si>
  <si>
    <t>UNC5CL</t>
  </si>
  <si>
    <t>PSMD12</t>
  </si>
  <si>
    <t>SCOC</t>
  </si>
  <si>
    <t>TMPRSS13</t>
  </si>
  <si>
    <t>RP5-832C2.5</t>
  </si>
  <si>
    <t>EPS15</t>
  </si>
  <si>
    <t>MPRIP</t>
  </si>
  <si>
    <t>ACAN</t>
  </si>
  <si>
    <t>RP11-448A19.1</t>
  </si>
  <si>
    <t>SECISBP2L</t>
  </si>
  <si>
    <t>ZDHHC11B</t>
  </si>
  <si>
    <t>RP11-146F11.1</t>
  </si>
  <si>
    <t>CDK19</t>
  </si>
  <si>
    <t>STX7</t>
  </si>
  <si>
    <t>RP11-61A14.4</t>
  </si>
  <si>
    <t>SIGLEC15</t>
  </si>
  <si>
    <t>GLYR1</t>
  </si>
  <si>
    <t>ST5</t>
  </si>
  <si>
    <t>LARP1B</t>
  </si>
  <si>
    <t>CIITA</t>
  </si>
  <si>
    <t>MVB12B</t>
  </si>
  <si>
    <t>OIP5-AS1</t>
  </si>
  <si>
    <t>SPSB2</t>
  </si>
  <si>
    <t>SSBP3</t>
  </si>
  <si>
    <t>LTB4R2</t>
  </si>
  <si>
    <t>TM2D3</t>
  </si>
  <si>
    <t>CNOT3</t>
  </si>
  <si>
    <t>RAB8B</t>
  </si>
  <si>
    <t>FZD1</t>
  </si>
  <si>
    <t>PELI3</t>
  </si>
  <si>
    <t>SEMA3G</t>
  </si>
  <si>
    <t>LLNLR-246C6.1</t>
  </si>
  <si>
    <t>SMPD1</t>
  </si>
  <si>
    <t>NUDT21</t>
  </si>
  <si>
    <t>CD300LG</t>
  </si>
  <si>
    <t>B3GALT6</t>
  </si>
  <si>
    <t>PFAS</t>
  </si>
  <si>
    <t>USP34</t>
  </si>
  <si>
    <t>HKDC1</t>
  </si>
  <si>
    <t>C16orf87</t>
  </si>
  <si>
    <t>FBXO2</t>
  </si>
  <si>
    <t>CCDC186</t>
  </si>
  <si>
    <t>NDUFA3</t>
  </si>
  <si>
    <t>RP11-430H10.2</t>
  </si>
  <si>
    <t>SHROOM1</t>
  </si>
  <si>
    <t>FADS2</t>
  </si>
  <si>
    <t>TAF4</t>
  </si>
  <si>
    <t>PPP6R3</t>
  </si>
  <si>
    <t>ORAOV1</t>
  </si>
  <si>
    <t>NCOA3</t>
  </si>
  <si>
    <t>RP11-499E14.1</t>
  </si>
  <si>
    <t>DDX6</t>
  </si>
  <si>
    <t>APLN</t>
  </si>
  <si>
    <t>CDH23</t>
  </si>
  <si>
    <t>SSH3</t>
  </si>
  <si>
    <t>NOP9</t>
  </si>
  <si>
    <t>ARAP3</t>
  </si>
  <si>
    <t>GIPR</t>
  </si>
  <si>
    <t>PSD2</t>
  </si>
  <si>
    <t>NAPA</t>
  </si>
  <si>
    <t>FKRP</t>
  </si>
  <si>
    <t>TMEM53</t>
  </si>
  <si>
    <t>HYAL3</t>
  </si>
  <si>
    <t>BABAM1</t>
  </si>
  <si>
    <t>E4F1</t>
  </si>
  <si>
    <t>FOXP4</t>
  </si>
  <si>
    <t>MAPK7</t>
  </si>
  <si>
    <t>ATCAY</t>
  </si>
  <si>
    <t>DUOX2</t>
  </si>
  <si>
    <t>CTD-2270P14.1</t>
  </si>
  <si>
    <t>BRD7P2</t>
  </si>
  <si>
    <t>RP11-521B24.4</t>
  </si>
  <si>
    <t>MT2A</t>
  </si>
  <si>
    <t>FAM207A</t>
  </si>
  <si>
    <t>FAM214B</t>
  </si>
  <si>
    <t>GGT5</t>
  </si>
  <si>
    <t>ABCB9</t>
  </si>
  <si>
    <t>TUBG1</t>
  </si>
  <si>
    <t>GPX1P1</t>
  </si>
  <si>
    <t>RP11-398K22.12</t>
  </si>
  <si>
    <t>WASH3P</t>
  </si>
  <si>
    <t>REXO1</t>
  </si>
  <si>
    <t>XG</t>
  </si>
  <si>
    <t>HYI</t>
  </si>
  <si>
    <t>CTD-2095E4.3</t>
  </si>
  <si>
    <t>PAPOLB</t>
  </si>
  <si>
    <t>CCDC155</t>
  </si>
  <si>
    <t>PPP1R3F</t>
  </si>
  <si>
    <t>RP11-429P3.8</t>
  </si>
  <si>
    <t>GATSL3</t>
  </si>
  <si>
    <t>RP11-219G17.4</t>
  </si>
  <si>
    <t>LHPP</t>
  </si>
  <si>
    <t>AC007365.1</t>
  </si>
  <si>
    <t>C7orf25</t>
  </si>
  <si>
    <t>CKB</t>
  </si>
  <si>
    <t>BIRC5</t>
  </si>
  <si>
    <t>RP11-367J11.3</t>
  </si>
  <si>
    <t>EFCAB6-AS1</t>
  </si>
  <si>
    <t>ZP3</t>
  </si>
  <si>
    <t>RP11-1260E13.4</t>
  </si>
  <si>
    <t>SYP</t>
  </si>
  <si>
    <t>ZBTB45</t>
  </si>
  <si>
    <t>NUDT14</t>
  </si>
  <si>
    <t>SSBP3-AS1</t>
  </si>
  <si>
    <t>AK1</t>
  </si>
  <si>
    <t>RND2</t>
  </si>
  <si>
    <t>AL592528.1</t>
  </si>
  <si>
    <t>OAZ3</t>
  </si>
  <si>
    <t>CTC-523E23.5</t>
  </si>
  <si>
    <t>COL5A1</t>
  </si>
  <si>
    <t>FUK</t>
  </si>
  <si>
    <t>TXNRD2</t>
  </si>
  <si>
    <t>CEP131</t>
  </si>
  <si>
    <t>UNC13A</t>
  </si>
  <si>
    <t>PUS1</t>
  </si>
  <si>
    <t>PROC</t>
  </si>
  <si>
    <t>IFITM10</t>
  </si>
  <si>
    <t>C18orf15</t>
  </si>
  <si>
    <t>LRRC61</t>
  </si>
  <si>
    <t>FAM86B3P</t>
  </si>
  <si>
    <t>ZNF749</t>
  </si>
  <si>
    <t>CD151</t>
  </si>
  <si>
    <t>PLCB3</t>
  </si>
  <si>
    <t>SNX18P3</t>
  </si>
  <si>
    <t>PHYHD1</t>
  </si>
  <si>
    <t>MARK4</t>
  </si>
  <si>
    <t>MTMR9LP</t>
  </si>
  <si>
    <t>OGFOD2</t>
  </si>
  <si>
    <t>TMEM120B</t>
  </si>
  <si>
    <t>MEG3</t>
  </si>
  <si>
    <t>PDE2A</t>
  </si>
  <si>
    <t>RAB1B</t>
  </si>
  <si>
    <t>CALML4</t>
  </si>
  <si>
    <t>MFSD3</t>
  </si>
  <si>
    <t>CEMIP</t>
  </si>
  <si>
    <t>SEC14L4</t>
  </si>
  <si>
    <t>ZGPAT</t>
  </si>
  <si>
    <t>RP11-423H2.3</t>
  </si>
  <si>
    <t>CLCF1</t>
  </si>
  <si>
    <t>LIG3</t>
  </si>
  <si>
    <t>PWWP2B</t>
  </si>
  <si>
    <t>LINC00202-1</t>
  </si>
  <si>
    <t>LRRC29</t>
  </si>
  <si>
    <t>RNF187</t>
  </si>
  <si>
    <t>SCN2B</t>
  </si>
  <si>
    <t>CDCA5</t>
  </si>
  <si>
    <t>DCXR</t>
  </si>
  <si>
    <t>SNED1</t>
  </si>
  <si>
    <t>TRAF7</t>
  </si>
  <si>
    <t>HSPA7</t>
  </si>
  <si>
    <t>RP11-88E10.5</t>
  </si>
  <si>
    <t>RP4-738P15.1</t>
  </si>
  <si>
    <t>LAG3</t>
  </si>
  <si>
    <t>RNF207</t>
  </si>
  <si>
    <t>RP11-517M22.1</t>
  </si>
  <si>
    <t>RP11-593F23.1</t>
  </si>
  <si>
    <t>JOSD2</t>
  </si>
  <si>
    <t>CDC42BPB</t>
  </si>
  <si>
    <t>PTPRN</t>
  </si>
  <si>
    <t>NFE2L3P1</t>
  </si>
  <si>
    <t>RP5-1198O20.4</t>
  </si>
  <si>
    <t>SUV420H2</t>
  </si>
  <si>
    <t>WRAP53</t>
  </si>
  <si>
    <t>MOSPD3</t>
  </si>
  <si>
    <t>ARHGEF19</t>
  </si>
  <si>
    <t>ADCY5</t>
  </si>
  <si>
    <t>HES6</t>
  </si>
  <si>
    <t>AIFM2</t>
  </si>
  <si>
    <t>MYL9</t>
  </si>
  <si>
    <t>CD7</t>
  </si>
  <si>
    <t>CTD-2047H16.4</t>
  </si>
  <si>
    <t>FER1L5</t>
  </si>
  <si>
    <t>NPDC1</t>
  </si>
  <si>
    <t>ABCC6</t>
  </si>
  <si>
    <t>CTDP1</t>
  </si>
  <si>
    <t>TOR4A</t>
  </si>
  <si>
    <t>C1QTNF6</t>
  </si>
  <si>
    <t>IGLV1-40</t>
  </si>
  <si>
    <t>NR1D1</t>
  </si>
  <si>
    <t>HAGLR</t>
  </si>
  <si>
    <t>CHST13</t>
  </si>
  <si>
    <t>CENPM</t>
  </si>
  <si>
    <t>ISM1</t>
  </si>
  <si>
    <t>TTC28-AS1</t>
  </si>
  <si>
    <t>CLDN15</t>
  </si>
  <si>
    <t>TMEM177</t>
  </si>
  <si>
    <t>RP11-193J6.1</t>
  </si>
  <si>
    <t>KCNQ1</t>
  </si>
  <si>
    <t>ZNF541</t>
  </si>
  <si>
    <t>SLC35D3</t>
  </si>
  <si>
    <t>DACT2</t>
  </si>
  <si>
    <t>WDR45</t>
  </si>
  <si>
    <t>RNF123</t>
  </si>
  <si>
    <t>PPOX</t>
  </si>
  <si>
    <t>PDZRN3</t>
  </si>
  <si>
    <t>AC009133.12</t>
  </si>
  <si>
    <t>CCDC134</t>
  </si>
  <si>
    <t>KCNJ5</t>
  </si>
  <si>
    <t>XPO7</t>
  </si>
  <si>
    <t>LRRC45</t>
  </si>
  <si>
    <t>SEPN1</t>
  </si>
  <si>
    <t>CILP</t>
  </si>
  <si>
    <t>NEIL2</t>
  </si>
  <si>
    <t>RP11-622C24.2</t>
  </si>
  <si>
    <t>PRICKLE2</t>
  </si>
  <si>
    <t>EVI5L</t>
  </si>
  <si>
    <t>BATF3</t>
  </si>
  <si>
    <t>A1BG-AS1</t>
  </si>
  <si>
    <t>CAPN12</t>
  </si>
  <si>
    <t>ZNF232</t>
  </si>
  <si>
    <t>CNTNAP1</t>
  </si>
  <si>
    <t>TTC21A</t>
  </si>
  <si>
    <t>KAT2A</t>
  </si>
  <si>
    <t>FAM83F</t>
  </si>
  <si>
    <t>TTC25</t>
  </si>
  <si>
    <t>ANAPC2</t>
  </si>
  <si>
    <t>CUEDC1</t>
  </si>
  <si>
    <t>LINC01341</t>
  </si>
  <si>
    <t>MFSD7</t>
  </si>
  <si>
    <t>SCUBE1</t>
  </si>
  <si>
    <t>HOMER3</t>
  </si>
  <si>
    <t>ADCY4</t>
  </si>
  <si>
    <t>CGN</t>
  </si>
  <si>
    <t>ITFG3</t>
  </si>
  <si>
    <t>C10orf25</t>
  </si>
  <si>
    <t>PRRT3</t>
  </si>
  <si>
    <t>SDK1</t>
  </si>
  <si>
    <t>CTB-58E17.5</t>
  </si>
  <si>
    <t>HGH1</t>
  </si>
  <si>
    <t>PKI55</t>
  </si>
  <si>
    <t>ZNF436-AS1</t>
  </si>
  <si>
    <t>PCDHGC3</t>
  </si>
  <si>
    <t>BCL2L12</t>
  </si>
  <si>
    <t>DMWD</t>
  </si>
  <si>
    <t>C1orf216</t>
  </si>
  <si>
    <t>APBA3</t>
  </si>
  <si>
    <t>H2AFX</t>
  </si>
  <si>
    <t>ATG9A</t>
  </si>
  <si>
    <t>C19orf54</t>
  </si>
  <si>
    <t>THSD1</t>
  </si>
  <si>
    <t>SLC1A6</t>
  </si>
  <si>
    <t>TRAF1</t>
  </si>
  <si>
    <t>KLHDC8B</t>
  </si>
  <si>
    <t>ALG12</t>
  </si>
  <si>
    <t>UCKL1-AS1</t>
  </si>
  <si>
    <t>LZTR1</t>
  </si>
  <si>
    <t>SLC6A20</t>
  </si>
  <si>
    <t>RP11-69E11.4</t>
  </si>
  <si>
    <t>MICAL2</t>
  </si>
  <si>
    <t>AC142472.6</t>
  </si>
  <si>
    <t>AP2B1</t>
  </si>
  <si>
    <t>FAM87A</t>
  </si>
  <si>
    <t>DBP</t>
  </si>
  <si>
    <t>FURIN</t>
  </si>
  <si>
    <t>PRKCZ</t>
  </si>
  <si>
    <t>DTX4</t>
  </si>
  <si>
    <t>ADCY2</t>
  </si>
  <si>
    <t>IFT27</t>
  </si>
  <si>
    <t>GMEB2</t>
  </si>
  <si>
    <t>DEFA3</t>
  </si>
  <si>
    <t>ZNF574</t>
  </si>
  <si>
    <t>LAGE3</t>
  </si>
  <si>
    <t>TSPAN9</t>
  </si>
  <si>
    <t>ZNF556</t>
  </si>
  <si>
    <t>THRA</t>
  </si>
  <si>
    <t>IQGAP3</t>
  </si>
  <si>
    <t>RAVER1</t>
  </si>
  <si>
    <t>DOHH</t>
  </si>
  <si>
    <t>C1orf86</t>
  </si>
  <si>
    <t>AURKA</t>
  </si>
  <si>
    <t>SAMD11</t>
  </si>
  <si>
    <t>MOV10L1</t>
  </si>
  <si>
    <t>HIST3H2BB</t>
  </si>
  <si>
    <t>AJ239322.1</t>
  </si>
  <si>
    <t>CRISP3</t>
  </si>
  <si>
    <t>RP4-800G7.2</t>
  </si>
  <si>
    <t>URB1-AS1</t>
  </si>
  <si>
    <t>RP11-73K9.2</t>
  </si>
  <si>
    <t>MYH7B</t>
  </si>
  <si>
    <t>RASGEF1A</t>
  </si>
  <si>
    <t>SH3GL1</t>
  </si>
  <si>
    <t>LIPE-AS1</t>
  </si>
  <si>
    <t>DOCK6</t>
  </si>
  <si>
    <t>ZNF696</t>
  </si>
  <si>
    <t>PRSS36</t>
  </si>
  <si>
    <t>RP11-1023L17.2</t>
  </si>
  <si>
    <t>UQCC2</t>
  </si>
  <si>
    <t>CTD-2006K23.1</t>
  </si>
  <si>
    <t>TBC1D10B</t>
  </si>
  <si>
    <t>DAK</t>
  </si>
  <si>
    <t>NLGN3</t>
  </si>
  <si>
    <t>FAM127C</t>
  </si>
  <si>
    <t>AC012314.8</t>
  </si>
  <si>
    <t>MOB2</t>
  </si>
  <si>
    <t>LIMK1</t>
  </si>
  <si>
    <t>CHST14</t>
  </si>
  <si>
    <t>C15orf59</t>
  </si>
  <si>
    <t>RP11-529E10.6</t>
  </si>
  <si>
    <t>SMPDL3B</t>
  </si>
  <si>
    <t>ADCK5</t>
  </si>
  <si>
    <t>CTD-2336O2.1</t>
  </si>
  <si>
    <t>AC006942.4</t>
  </si>
  <si>
    <t>WNK4</t>
  </si>
  <si>
    <t>MAGIX</t>
  </si>
  <si>
    <t>GGACT</t>
  </si>
  <si>
    <t>CTC-499B15.7</t>
  </si>
  <si>
    <t>VSIG2</t>
  </si>
  <si>
    <t>MMP24-AS1</t>
  </si>
  <si>
    <t>MYOZ3</t>
  </si>
  <si>
    <t>AC005330.2</t>
  </si>
  <si>
    <t>DBF4B</t>
  </si>
  <si>
    <t>CES4A</t>
  </si>
  <si>
    <t>BOK</t>
  </si>
  <si>
    <t>KRT6C</t>
  </si>
  <si>
    <t>SLC47A1</t>
  </si>
  <si>
    <t>SFTPA1</t>
  </si>
  <si>
    <t>AL845472.1</t>
  </si>
  <si>
    <t>FBXO44</t>
  </si>
  <si>
    <t>GRAMD1B</t>
  </si>
  <si>
    <t>FRMPD1</t>
  </si>
  <si>
    <t>RP11-774O3.3</t>
  </si>
  <si>
    <t>TMPRSS3</t>
  </si>
  <si>
    <t>TRIM15</t>
  </si>
  <si>
    <t>MSI1</t>
  </si>
  <si>
    <t>STARD13</t>
  </si>
  <si>
    <t>EMILIN1</t>
  </si>
  <si>
    <t>HDDC3</t>
  </si>
  <si>
    <t>RARG</t>
  </si>
  <si>
    <t>PHF19</t>
  </si>
  <si>
    <t>SHF</t>
  </si>
  <si>
    <t>AC006026.10</t>
  </si>
  <si>
    <t>RP11-309H21.3</t>
  </si>
  <si>
    <t>FANCG</t>
  </si>
  <si>
    <t>AC006128.2</t>
  </si>
  <si>
    <t>TRAPPC12</t>
  </si>
  <si>
    <t>RP11-823P9.3</t>
  </si>
  <si>
    <t>TSC22D4</t>
  </si>
  <si>
    <t>C21orf58</t>
  </si>
  <si>
    <t>ITGA3</t>
  </si>
  <si>
    <t>MRPL23</t>
  </si>
  <si>
    <t>TCEA2</t>
  </si>
  <si>
    <t>TLL2</t>
  </si>
  <si>
    <t>FAM179A</t>
  </si>
  <si>
    <t>PHACTR2P1</t>
  </si>
  <si>
    <t>STXBP2</t>
  </si>
  <si>
    <t>ZNF783</t>
  </si>
  <si>
    <t>TRAPPC5</t>
  </si>
  <si>
    <t>ST8SIA5</t>
  </si>
  <si>
    <t>TRIM3</t>
  </si>
  <si>
    <t>C17orf49</t>
  </si>
  <si>
    <t>LINC00642</t>
  </si>
  <si>
    <t>B3GNTL1</t>
  </si>
  <si>
    <t>SOX13</t>
  </si>
  <si>
    <t>IL18BP</t>
  </si>
  <si>
    <t>TSPAN5</t>
  </si>
  <si>
    <t>AP3B2</t>
  </si>
  <si>
    <t>SORBS3</t>
  </si>
  <si>
    <t>NR6A1</t>
  </si>
  <si>
    <t>OGFOD3</t>
  </si>
  <si>
    <t>ADAMTS8</t>
  </si>
  <si>
    <t>ZNF526</t>
  </si>
  <si>
    <t>SLC45A4</t>
  </si>
  <si>
    <t>GNAO1</t>
  </si>
  <si>
    <t>GGT6</t>
  </si>
  <si>
    <t>FAM107A</t>
  </si>
  <si>
    <t>AC106801.1</t>
  </si>
  <si>
    <t>VARS</t>
  </si>
  <si>
    <t>TANGO2</t>
  </si>
  <si>
    <t>RP4-647C14.2</t>
  </si>
  <si>
    <t>RP11-61K12.2</t>
  </si>
  <si>
    <t>ADCY9</t>
  </si>
  <si>
    <t>FBXL18</t>
  </si>
  <si>
    <t>CERCAM</t>
  </si>
  <si>
    <t>WNT5B</t>
  </si>
  <si>
    <t>FGFRL1</t>
  </si>
  <si>
    <t>MAPK3</t>
  </si>
  <si>
    <t>CLEC11A</t>
  </si>
  <si>
    <t>NDRG2</t>
  </si>
  <si>
    <t>AC068039.4</t>
  </si>
  <si>
    <t>SF3A2</t>
  </si>
  <si>
    <t>KCTD2</t>
  </si>
  <si>
    <t>CLK3</t>
  </si>
  <si>
    <t>H2AFJ</t>
  </si>
  <si>
    <t>RP11-139I14.2</t>
  </si>
  <si>
    <t>PLXNB2</t>
  </si>
  <si>
    <t>SAMD1</t>
  </si>
  <si>
    <t>NUCB1</t>
  </si>
  <si>
    <t>MCHR1</t>
  </si>
  <si>
    <t>OSBPL7</t>
  </si>
  <si>
    <t>ETFB</t>
  </si>
  <si>
    <t>RP11-166P13.3</t>
  </si>
  <si>
    <t>SLC12A7</t>
  </si>
  <si>
    <t>RP11-582J16.5</t>
  </si>
  <si>
    <t>CCDC57</t>
  </si>
  <si>
    <t>BOP1</t>
  </si>
  <si>
    <t>GDPD5</t>
  </si>
  <si>
    <t>AFAP1-AS1</t>
  </si>
  <si>
    <t>NGRN</t>
  </si>
  <si>
    <t>GHDC</t>
  </si>
  <si>
    <t>RP11-540A21.2</t>
  </si>
  <si>
    <t>RP11-568N6.1</t>
  </si>
  <si>
    <t>ZNHIT2</t>
  </si>
  <si>
    <t>NDST1</t>
  </si>
  <si>
    <t>STK32B</t>
  </si>
  <si>
    <t>RP11-1275H24.3</t>
  </si>
  <si>
    <t>UVSSA</t>
  </si>
  <si>
    <t>PXMP4</t>
  </si>
  <si>
    <t>ARNT2</t>
  </si>
  <si>
    <t>CCDC127</t>
  </si>
  <si>
    <t>SH3BP5L</t>
  </si>
  <si>
    <t>DYNLL1-AS1</t>
  </si>
  <si>
    <t>CPXM1</t>
  </si>
  <si>
    <t>MGRN1</t>
  </si>
  <si>
    <t>ZAN</t>
  </si>
  <si>
    <t>COL27A1</t>
  </si>
  <si>
    <t>TRAF2</t>
  </si>
  <si>
    <t>HSPA1L</t>
  </si>
  <si>
    <t>RP11-1277A3.1</t>
  </si>
  <si>
    <t>GIT1</t>
  </si>
  <si>
    <t>AC004156.3</t>
  </si>
  <si>
    <t>ACOX3</t>
  </si>
  <si>
    <t>RP11-521B24.3</t>
  </si>
  <si>
    <t>PLEKHB1</t>
  </si>
  <si>
    <t>GALNT14</t>
  </si>
  <si>
    <t>C19orf57</t>
  </si>
  <si>
    <t>VPS28</t>
  </si>
  <si>
    <t>IZUMO1</t>
  </si>
  <si>
    <t>ATG9B</t>
  </si>
  <si>
    <t>SYNGR1</t>
  </si>
  <si>
    <t>WASH7P</t>
  </si>
  <si>
    <t>AC016757.3</t>
  </si>
  <si>
    <t>ZNF709</t>
  </si>
  <si>
    <t>PRKAR1B</t>
  </si>
  <si>
    <t>MICAL3</t>
  </si>
  <si>
    <t>NFKBIL1</t>
  </si>
  <si>
    <t>EXOC3-AS1</t>
  </si>
  <si>
    <t>HYAL2</t>
  </si>
  <si>
    <t>ADCY1</t>
  </si>
  <si>
    <t>STARD9</t>
  </si>
  <si>
    <t>JMJD4</t>
  </si>
  <si>
    <t>AC005915.1</t>
  </si>
  <si>
    <t>MRPL12</t>
  </si>
  <si>
    <t>UBXN10</t>
  </si>
  <si>
    <t>DMBX1</t>
  </si>
  <si>
    <t>TRPC2</t>
  </si>
  <si>
    <t>MYBBP1A</t>
  </si>
  <si>
    <t>SLC29A4</t>
  </si>
  <si>
    <t>SYT12</t>
  </si>
  <si>
    <t>RP4-671O14.6</t>
  </si>
  <si>
    <t>CTD-2186M15.3</t>
  </si>
  <si>
    <t>C1orf35</t>
  </si>
  <si>
    <t>TCP10L</t>
  </si>
  <si>
    <t>POMC</t>
  </si>
  <si>
    <t>PITPNM2</t>
  </si>
  <si>
    <t>TIGD3</t>
  </si>
  <si>
    <t>RP11-420K14.2</t>
  </si>
  <si>
    <t>RP11-795F19.1</t>
  </si>
  <si>
    <t>PPP1R12C</t>
  </si>
  <si>
    <t>FMOD</t>
  </si>
  <si>
    <t>MVD</t>
  </si>
  <si>
    <t>LINC00599</t>
  </si>
  <si>
    <t>CRAMP1L</t>
  </si>
  <si>
    <t>RP11-834C11.11</t>
  </si>
  <si>
    <t>RHOBTB2</t>
  </si>
  <si>
    <t>SLC25A10</t>
  </si>
  <si>
    <t>AC091729.9</t>
  </si>
  <si>
    <t>OR7E38P</t>
  </si>
  <si>
    <t>ZNF385A</t>
  </si>
  <si>
    <t>TMEM141</t>
  </si>
  <si>
    <t>RP11-730K11.1</t>
  </si>
  <si>
    <t>SPATA2</t>
  </si>
  <si>
    <t>DFNA5</t>
  </si>
  <si>
    <t>GFOD2</t>
  </si>
  <si>
    <t>RUSC2</t>
  </si>
  <si>
    <t>EMC10</t>
  </si>
  <si>
    <t>NDUFA11</t>
  </si>
  <si>
    <t>TAF1C</t>
  </si>
  <si>
    <t>CUL7</t>
  </si>
  <si>
    <t>SLC12A9</t>
  </si>
  <si>
    <t>ARMC7</t>
  </si>
  <si>
    <t>ZGLP1</t>
  </si>
  <si>
    <t>UNC45A</t>
  </si>
  <si>
    <t>LHX1</t>
  </si>
  <si>
    <t>RP11-644F5.11</t>
  </si>
  <si>
    <t>RP13-270P17.1</t>
  </si>
  <si>
    <t>S1PR2</t>
  </si>
  <si>
    <t>ULK1</t>
  </si>
  <si>
    <t>GTF2IRD1</t>
  </si>
  <si>
    <t>CTD-3088G3.8</t>
  </si>
  <si>
    <t>ZNF142</t>
  </si>
  <si>
    <t>ILVBL</t>
  </si>
  <si>
    <t>RP13-638C3.5</t>
  </si>
  <si>
    <t>GPR113</t>
  </si>
  <si>
    <t>RHBG</t>
  </si>
  <si>
    <t>KPRP</t>
  </si>
  <si>
    <t>CTD-2547G23.4</t>
  </si>
  <si>
    <t>CACFD1</t>
  </si>
  <si>
    <t>CACNB1</t>
  </si>
  <si>
    <t>SCARB1</t>
  </si>
  <si>
    <t>DNAH2</t>
  </si>
  <si>
    <t>CBX6</t>
  </si>
  <si>
    <t>AC108488.4</t>
  </si>
  <si>
    <t>UBA52</t>
  </si>
  <si>
    <t>RTN2</t>
  </si>
  <si>
    <t>ZNF513</t>
  </si>
  <si>
    <t>LA16c-358B7.4</t>
  </si>
  <si>
    <t>ZNF746</t>
  </si>
  <si>
    <t>FAM195B</t>
  </si>
  <si>
    <t>MROH1</t>
  </si>
  <si>
    <t>PRMT6</t>
  </si>
  <si>
    <t>DLGAP4</t>
  </si>
  <si>
    <t>B3GNT7</t>
  </si>
  <si>
    <t>SLC25A25</t>
  </si>
  <si>
    <t>VEGFB</t>
  </si>
  <si>
    <t>KCNH1</t>
  </si>
  <si>
    <t>KIAA0430</t>
  </si>
  <si>
    <t>AC004980.7</t>
  </si>
  <si>
    <t>ZNF385C</t>
  </si>
  <si>
    <t>RAB15</t>
  </si>
  <si>
    <t>SLC26A9</t>
  </si>
  <si>
    <t>PRDX2P2</t>
  </si>
  <si>
    <t>NDOR1</t>
  </si>
  <si>
    <t>CABLES2</t>
  </si>
  <si>
    <t>KBTBD11</t>
  </si>
  <si>
    <t>EXD3</t>
  </si>
  <si>
    <t>FOXF1</t>
  </si>
  <si>
    <t>NEFL</t>
  </si>
  <si>
    <t>C22orf29</t>
  </si>
  <si>
    <t>GPRC5B</t>
  </si>
  <si>
    <t>RDH16</t>
  </si>
  <si>
    <t>P3H4</t>
  </si>
  <si>
    <t>PXN-AS1</t>
  </si>
  <si>
    <t>TTC34</t>
  </si>
  <si>
    <t>HDGF</t>
  </si>
  <si>
    <t>NDUFA13</t>
  </si>
  <si>
    <t>NUBP2</t>
  </si>
  <si>
    <t>SLC2A1-AS1</t>
  </si>
  <si>
    <t>GIPC1</t>
  </si>
  <si>
    <t>FAM160A2</t>
  </si>
  <si>
    <t>AC068282.3</t>
  </si>
  <si>
    <t>PPP1R32</t>
  </si>
  <si>
    <t>RNPEPL1</t>
  </si>
  <si>
    <t>ITGAD</t>
  </si>
  <si>
    <t>KLHL30-AS1</t>
  </si>
  <si>
    <t>RP11-45A17.4</t>
  </si>
  <si>
    <t>PATZ1</t>
  </si>
  <si>
    <t>EHD2</t>
  </si>
  <si>
    <t>CHTF18</t>
  </si>
  <si>
    <t>MIB2</t>
  </si>
  <si>
    <t>PARP3</t>
  </si>
  <si>
    <t>TOMM40L</t>
  </si>
  <si>
    <t>FBXW4P1</t>
  </si>
  <si>
    <t>PCBP4</t>
  </si>
  <si>
    <t>CTA-331P3.1</t>
  </si>
  <si>
    <t>ZIK1P1</t>
  </si>
  <si>
    <t>C16orf74</t>
  </si>
  <si>
    <t>LTBP3</t>
  </si>
  <si>
    <t>RN7SL1</t>
  </si>
  <si>
    <t>RP11-10J21.2</t>
  </si>
  <si>
    <t>FBXW9</t>
  </si>
  <si>
    <t>COX20</t>
  </si>
  <si>
    <t>RP11-504P24.8</t>
  </si>
  <si>
    <t>SLC22A16</t>
  </si>
  <si>
    <t>PSRC1</t>
  </si>
  <si>
    <t>C1orf127</t>
  </si>
  <si>
    <t>DYRK1B</t>
  </si>
  <si>
    <t>SIX6</t>
  </si>
  <si>
    <t>SNRNP25</t>
  </si>
  <si>
    <t>PRORSD1P</t>
  </si>
  <si>
    <t>NMB</t>
  </si>
  <si>
    <t>CHST5</t>
  </si>
  <si>
    <t>AP5Z1</t>
  </si>
  <si>
    <t>RTCA-AS1</t>
  </si>
  <si>
    <t>CTB-55O6.12</t>
  </si>
  <si>
    <t>TNIP1</t>
  </si>
  <si>
    <t>DSP</t>
  </si>
  <si>
    <t>TMEM187</t>
  </si>
  <si>
    <t>CDCA3</t>
  </si>
  <si>
    <t>C2CD2</t>
  </si>
  <si>
    <t>DYSF</t>
  </si>
  <si>
    <t>PIP5K1C</t>
  </si>
  <si>
    <t>CROCCP3</t>
  </si>
  <si>
    <t>ATP7B</t>
  </si>
  <si>
    <t>SMPD3</t>
  </si>
  <si>
    <t>PPAN</t>
  </si>
  <si>
    <t>GAS8</t>
  </si>
  <si>
    <t>PHLDA3</t>
  </si>
  <si>
    <t>FBXO17</t>
  </si>
  <si>
    <t>DNAJC5</t>
  </si>
  <si>
    <t>DGCR5</t>
  </si>
  <si>
    <t>WDR62</t>
  </si>
  <si>
    <t>SLC27A4</t>
  </si>
  <si>
    <t>WASH6P</t>
  </si>
  <si>
    <t>SOX12</t>
  </si>
  <si>
    <t>KLC1</t>
  </si>
  <si>
    <t>PDGFRB</t>
  </si>
  <si>
    <t>WDR13</t>
  </si>
  <si>
    <t>LINC00869</t>
  </si>
  <si>
    <t>MXD3</t>
  </si>
  <si>
    <t>TMPO-AS1</t>
  </si>
  <si>
    <t>NDUFS7</t>
  </si>
  <si>
    <t>FAM110C</t>
  </si>
  <si>
    <t>MAPK8IP3</t>
  </si>
  <si>
    <t>FXYD6</t>
  </si>
  <si>
    <t>FUT4</t>
  </si>
  <si>
    <t>LCA5L</t>
  </si>
  <si>
    <t>EGLN2</t>
  </si>
  <si>
    <t>PLA2G4D</t>
  </si>
  <si>
    <t>ST20-AS1</t>
  </si>
  <si>
    <t>SLC4A2</t>
  </si>
  <si>
    <t>FUT1</t>
  </si>
  <si>
    <t>PSG6</t>
  </si>
  <si>
    <t>CTNNBIP1</t>
  </si>
  <si>
    <t>BMP8B</t>
  </si>
  <si>
    <t>U2AF2</t>
  </si>
  <si>
    <t>AGAP4</t>
  </si>
  <si>
    <t>RP3-341O5.3</t>
  </si>
  <si>
    <t>TUBB4A</t>
  </si>
  <si>
    <t>AC017104.6</t>
  </si>
  <si>
    <t>FGF18</t>
  </si>
  <si>
    <t>WDR4</t>
  </si>
  <si>
    <t>STAC</t>
  </si>
  <si>
    <t>ZNF688</t>
  </si>
  <si>
    <t>TRPV3</t>
  </si>
  <si>
    <t>RP11-345J18.2</t>
  </si>
  <si>
    <t>LA16c-306A4.2</t>
  </si>
  <si>
    <t>CAPN10-AS1</t>
  </si>
  <si>
    <t>SPATA20</t>
  </si>
  <si>
    <t>NCCRP1</t>
  </si>
  <si>
    <t>PTOV1</t>
  </si>
  <si>
    <t>CNNM1</t>
  </si>
  <si>
    <t>CAMTA2</t>
  </si>
  <si>
    <t>LPIN3</t>
  </si>
  <si>
    <t>POP7</t>
  </si>
  <si>
    <t>ENO3</t>
  </si>
  <si>
    <t>ASCL2</t>
  </si>
  <si>
    <t>SLCO2B1</t>
  </si>
  <si>
    <t>LRP4</t>
  </si>
  <si>
    <t>CNPPD1</t>
  </si>
  <si>
    <t>RP5-1063M23.1</t>
  </si>
  <si>
    <t>TPRA1</t>
  </si>
  <si>
    <t>FBXW8</t>
  </si>
  <si>
    <t>MIOX</t>
  </si>
  <si>
    <t>CTD-3222D19.8</t>
  </si>
  <si>
    <t>RGL3</t>
  </si>
  <si>
    <t>LSS</t>
  </si>
  <si>
    <t>RP11-544P1.3</t>
  </si>
  <si>
    <t>DOC2GP</t>
  </si>
  <si>
    <t>KIF13B</t>
  </si>
  <si>
    <t>RUSC1</t>
  </si>
  <si>
    <t>PLBD2</t>
  </si>
  <si>
    <t>KDR</t>
  </si>
  <si>
    <t>RP11-486G15.2</t>
  </si>
  <si>
    <t>LHFPL4</t>
  </si>
  <si>
    <t>RP1-283E3.4</t>
  </si>
  <si>
    <t>EMX2OS</t>
  </si>
  <si>
    <t>CCDC136</t>
  </si>
  <si>
    <t>RNASEH2C</t>
  </si>
  <si>
    <t>PDE6G</t>
  </si>
  <si>
    <t>GPR176</t>
  </si>
  <si>
    <t>ARHGAP31</t>
  </si>
  <si>
    <t>CLPTM1</t>
  </si>
  <si>
    <t>TLE2</t>
  </si>
  <si>
    <t>XIST</t>
  </si>
  <si>
    <t>INTS1</t>
  </si>
  <si>
    <t>STK16</t>
  </si>
  <si>
    <t>CABYR</t>
  </si>
  <si>
    <t>BCAS3</t>
  </si>
  <si>
    <t>RP5-1086L22.1</t>
  </si>
  <si>
    <t>MYO5B</t>
  </si>
  <si>
    <t>DDB1</t>
  </si>
  <si>
    <t>RASL10B</t>
  </si>
  <si>
    <t>RP11-416I2.1</t>
  </si>
  <si>
    <t>KL</t>
  </si>
  <si>
    <t>POLR2L</t>
  </si>
  <si>
    <t>C1orf116</t>
  </si>
  <si>
    <t>SLC30A3</t>
  </si>
  <si>
    <t>EEPD1</t>
  </si>
  <si>
    <t>HSPB1</t>
  </si>
  <si>
    <t>PPRC1</t>
  </si>
  <si>
    <t>PPP2R5B</t>
  </si>
  <si>
    <t>JADE2</t>
  </si>
  <si>
    <t>RP11-546B8.6</t>
  </si>
  <si>
    <t>RP13-487C10.1</t>
  </si>
  <si>
    <t>STEAP3</t>
  </si>
  <si>
    <t>PGLYRP2</t>
  </si>
  <si>
    <t>LRRC15</t>
  </si>
  <si>
    <t>SGK2</t>
  </si>
  <si>
    <t>PCDHGA8</t>
  </si>
  <si>
    <t>ALDH4A1</t>
  </si>
  <si>
    <t>GRIK4</t>
  </si>
  <si>
    <t>KMT2E-AS1</t>
  </si>
  <si>
    <t>ZBTB11-AS1</t>
  </si>
  <si>
    <t>KDM2B</t>
  </si>
  <si>
    <t>OPRD1</t>
  </si>
  <si>
    <t>C9orf16</t>
  </si>
  <si>
    <t>KRT18P16</t>
  </si>
  <si>
    <t>SCAMP5</t>
  </si>
  <si>
    <t>RAB9B</t>
  </si>
  <si>
    <t>PPARD</t>
  </si>
  <si>
    <t>ABR</t>
  </si>
  <si>
    <t>DUSP4</t>
  </si>
  <si>
    <t>SPATA33</t>
  </si>
  <si>
    <t>FAM57B</t>
  </si>
  <si>
    <t>TCF20</t>
  </si>
  <si>
    <t>RP11-393I2.4</t>
  </si>
  <si>
    <t>TPRG1L</t>
  </si>
  <si>
    <t>PDE4C</t>
  </si>
  <si>
    <t>FFAR1</t>
  </si>
  <si>
    <t>ME3</t>
  </si>
  <si>
    <t>SALL4</t>
  </si>
  <si>
    <t>POTEC</t>
  </si>
  <si>
    <t>ZMIZ2</t>
  </si>
  <si>
    <t>KIF3C</t>
  </si>
  <si>
    <t>NOD1</t>
  </si>
  <si>
    <t>SLC35C1</t>
  </si>
  <si>
    <t>TGFB1I1</t>
  </si>
  <si>
    <t>CPNE5</t>
  </si>
  <si>
    <t>B3GNT6</t>
  </si>
  <si>
    <t>CEP164</t>
  </si>
  <si>
    <t>SLC2A10</t>
  </si>
  <si>
    <t>MYO1C</t>
  </si>
  <si>
    <t>MPI</t>
  </si>
  <si>
    <t>AKT1</t>
  </si>
  <si>
    <t>PLXND1</t>
  </si>
  <si>
    <t>RORC</t>
  </si>
  <si>
    <t>VAC14</t>
  </si>
  <si>
    <t>FOSL1</t>
  </si>
  <si>
    <t>MYBPC3</t>
  </si>
  <si>
    <t>ATF5</t>
  </si>
  <si>
    <t>AC005082.12</t>
  </si>
  <si>
    <t>RP11-723O4.6</t>
  </si>
  <si>
    <t>AC074117.10</t>
  </si>
  <si>
    <t>D2HGDH</t>
  </si>
  <si>
    <t>FCRLB</t>
  </si>
  <si>
    <t>PML</t>
  </si>
  <si>
    <t>CDK5</t>
  </si>
  <si>
    <t>ADAMTS10</t>
  </si>
  <si>
    <t>SLC22A23</t>
  </si>
  <si>
    <t>TMEM130</t>
  </si>
  <si>
    <t>RP11-214K3.24</t>
  </si>
  <si>
    <t>NLRX1</t>
  </si>
  <si>
    <t>HTRA2</t>
  </si>
  <si>
    <t>PARD6G-AS1</t>
  </si>
  <si>
    <t>AP000253.1</t>
  </si>
  <si>
    <t>TMEM104</t>
  </si>
  <si>
    <t>ARHGEF15</t>
  </si>
  <si>
    <t>ZNF473</t>
  </si>
  <si>
    <t>CDKN2C</t>
  </si>
  <si>
    <t>ZNF823</t>
  </si>
  <si>
    <t>STRA13</t>
  </si>
  <si>
    <t>SMTN</t>
  </si>
  <si>
    <t>ARSA</t>
  </si>
  <si>
    <t>SLC4A11</t>
  </si>
  <si>
    <t>FUT6</t>
  </si>
  <si>
    <t>RP11-539I5.1</t>
  </si>
  <si>
    <t>TPI1P1</t>
  </si>
  <si>
    <t>NOP14-AS1</t>
  </si>
  <si>
    <t>RAD9A</t>
  </si>
  <si>
    <t>SLC2A5</t>
  </si>
  <si>
    <t>CUX2</t>
  </si>
  <si>
    <t>TMEM222</t>
  </si>
  <si>
    <t>ADAM30</t>
  </si>
  <si>
    <t>NRBP2</t>
  </si>
  <si>
    <t>RP11-77P6.2</t>
  </si>
  <si>
    <t>ERBB2</t>
  </si>
  <si>
    <t>DHRS11</t>
  </si>
  <si>
    <t>ARID3A</t>
  </si>
  <si>
    <t>LINC01305</t>
  </si>
  <si>
    <t>HIST1H2AI</t>
  </si>
  <si>
    <t>TSNARE1</t>
  </si>
  <si>
    <t>DNAJA4</t>
  </si>
  <si>
    <t>IGHV4-59</t>
  </si>
  <si>
    <t>CATIP</t>
  </si>
  <si>
    <t>LINC01043</t>
  </si>
  <si>
    <t>RP11-36D19.9</t>
  </si>
  <si>
    <t>SMARCD1</t>
  </si>
  <si>
    <t>RP11-252A24.3</t>
  </si>
  <si>
    <t>RP11-175B9.2</t>
  </si>
  <si>
    <t>DGCR8</t>
  </si>
  <si>
    <t>RP11-227G15.12</t>
  </si>
  <si>
    <t>CAPS</t>
  </si>
  <si>
    <t>LIN37</t>
  </si>
  <si>
    <t>MKRN3</t>
  </si>
  <si>
    <t>TRIP6</t>
  </si>
  <si>
    <t>RAB40C</t>
  </si>
  <si>
    <t>NRIP3</t>
  </si>
  <si>
    <t>SLC22A2</t>
  </si>
  <si>
    <t>HSD3B7</t>
  </si>
  <si>
    <t>TIGD2</t>
  </si>
  <si>
    <t>TARBP2</t>
  </si>
  <si>
    <t>LINC01531</t>
  </si>
  <si>
    <t>RP11-264B17.3</t>
  </si>
  <si>
    <t>ZBTB17</t>
  </si>
  <si>
    <t>TMEM191A</t>
  </si>
  <si>
    <t>ZNF69</t>
  </si>
  <si>
    <t>FAM65A</t>
  </si>
  <si>
    <t>FAM86DP</t>
  </si>
  <si>
    <t>TECPR1</t>
  </si>
  <si>
    <t>AQP11</t>
  </si>
  <si>
    <t>ING5</t>
  </si>
  <si>
    <t>KIF1C</t>
  </si>
  <si>
    <t>RCC2P3</t>
  </si>
  <si>
    <t>BIN3</t>
  </si>
  <si>
    <t>RP11-169D4.2</t>
  </si>
  <si>
    <t>CYSTM1</t>
  </si>
  <si>
    <t>ZXDC</t>
  </si>
  <si>
    <t>LOXL2</t>
  </si>
  <si>
    <t>RP11-426D19.1</t>
  </si>
  <si>
    <t>RP11-143A12.3</t>
  </si>
  <si>
    <t>NFE2</t>
  </si>
  <si>
    <t>ENTHD2</t>
  </si>
  <si>
    <t>MEGF6</t>
  </si>
  <si>
    <t>CHADL</t>
  </si>
  <si>
    <t>RMND5B</t>
  </si>
  <si>
    <t>DCPS</t>
  </si>
  <si>
    <t>LTBP4</t>
  </si>
  <si>
    <t>RHOU</t>
  </si>
  <si>
    <t>GPR111</t>
  </si>
  <si>
    <t>XXbac-BPG32J3.19</t>
  </si>
  <si>
    <t>BZRAP1</t>
  </si>
  <si>
    <t>PANK1</t>
  </si>
  <si>
    <t>CABP1</t>
  </si>
  <si>
    <t>ATP8B3</t>
  </si>
  <si>
    <t>RP11-378A13.1</t>
  </si>
  <si>
    <t>MZT2A</t>
  </si>
  <si>
    <t>CCRL2</t>
  </si>
  <si>
    <t>RANBP20P</t>
  </si>
  <si>
    <t>SBF1</t>
  </si>
  <si>
    <t>CHST8</t>
  </si>
  <si>
    <t>AMOTL1</t>
  </si>
  <si>
    <t>FOXK2</t>
  </si>
  <si>
    <t>GABRE</t>
  </si>
  <si>
    <t>CTD-3060P21.1</t>
  </si>
  <si>
    <t>FGFR1</t>
  </si>
  <si>
    <t>GSK3A</t>
  </si>
  <si>
    <t>FBXO27</t>
  </si>
  <si>
    <t>XXcos-LUCA16.1</t>
  </si>
  <si>
    <t>MSH5</t>
  </si>
  <si>
    <t>E2F1</t>
  </si>
  <si>
    <t>FAM83H-AS1</t>
  </si>
  <si>
    <t>RP11-678G14.4</t>
  </si>
  <si>
    <t>C2</t>
  </si>
  <si>
    <t>PELO</t>
  </si>
  <si>
    <t>IPO13</t>
  </si>
  <si>
    <t>SPIRE2</t>
  </si>
  <si>
    <t>DNAH1</t>
  </si>
  <si>
    <t>MTND1P15</t>
  </si>
  <si>
    <t>ACSF3</t>
  </si>
  <si>
    <t>RP4-758J18.2</t>
  </si>
  <si>
    <t>TPPP3</t>
  </si>
  <si>
    <t>TLN2</t>
  </si>
  <si>
    <t>KIAA0195</t>
  </si>
  <si>
    <t>TRIM31</t>
  </si>
  <si>
    <t>RP11-700A24.1</t>
  </si>
  <si>
    <t>C19orf25</t>
  </si>
  <si>
    <t>PROSER3</t>
  </si>
  <si>
    <t>CHMP1A</t>
  </si>
  <si>
    <t>RMDN3</t>
  </si>
  <si>
    <t>PIF1</t>
  </si>
  <si>
    <t>TLN1</t>
  </si>
  <si>
    <t>ADAM15</t>
  </si>
  <si>
    <t>HMGA1</t>
  </si>
  <si>
    <t>KIF20A</t>
  </si>
  <si>
    <t>CA4</t>
  </si>
  <si>
    <t>TBL3</t>
  </si>
  <si>
    <t>LINC00638</t>
  </si>
  <si>
    <t>ZNF337-AS1</t>
  </si>
  <si>
    <t>ABL2</t>
  </si>
  <si>
    <t>PCSK6</t>
  </si>
  <si>
    <t>RBPMS2</t>
  </si>
  <si>
    <t>TCP10</t>
  </si>
  <si>
    <t>LGALS9C</t>
  </si>
  <si>
    <t>PFDN6</t>
  </si>
  <si>
    <t>KATNB1</t>
  </si>
  <si>
    <t>WFDC1</t>
  </si>
  <si>
    <t>RP11-589C21.5</t>
  </si>
  <si>
    <t>AQP4</t>
  </si>
  <si>
    <t>CTD-2281E23.1</t>
  </si>
  <si>
    <t>GLUD1P3</t>
  </si>
  <si>
    <t>EP400NL</t>
  </si>
  <si>
    <t>EPHA1-AS1</t>
  </si>
  <si>
    <t>TTYH1</t>
  </si>
  <si>
    <t>AC009303.2</t>
  </si>
  <si>
    <t>LGALS3BP</t>
  </si>
  <si>
    <t>PIPSL</t>
  </si>
  <si>
    <t>TYRO3</t>
  </si>
  <si>
    <t>THAP7-AS1</t>
  </si>
  <si>
    <t>PDK2</t>
  </si>
  <si>
    <t>CEACAM8</t>
  </si>
  <si>
    <t>FAM149A</t>
  </si>
  <si>
    <t>TMEM98</t>
  </si>
  <si>
    <t>MRPL37</t>
  </si>
  <si>
    <t>COL6A2</t>
  </si>
  <si>
    <t>TRIM41</t>
  </si>
  <si>
    <t>CBX7</t>
  </si>
  <si>
    <t>RP11-480A16.1</t>
  </si>
  <si>
    <t>GOLGA7B</t>
  </si>
  <si>
    <t>C2orf81</t>
  </si>
  <si>
    <t>RP11-598F7.6</t>
  </si>
  <si>
    <t>AP003774.4</t>
  </si>
  <si>
    <t>GAL3ST4</t>
  </si>
  <si>
    <t>PAXBP1-AS1</t>
  </si>
  <si>
    <t>DPEP3</t>
  </si>
  <si>
    <t>NKX2-5</t>
  </si>
  <si>
    <t>RP11-875O11.1</t>
  </si>
  <si>
    <t>LRRC75A</t>
  </si>
  <si>
    <t>TSSC4</t>
  </si>
  <si>
    <t>CAPN5</t>
  </si>
  <si>
    <t>OLIG1</t>
  </si>
  <si>
    <t>C17orf70</t>
  </si>
  <si>
    <t>RP11-295D4.3</t>
  </si>
  <si>
    <t>LMNB2</t>
  </si>
  <si>
    <t>FBXW4</t>
  </si>
  <si>
    <t>ABHD8</t>
  </si>
  <si>
    <t>STAB1</t>
  </si>
  <si>
    <t>ERAL1</t>
  </si>
  <si>
    <t>ZNF341</t>
  </si>
  <si>
    <t>KIF21B</t>
  </si>
  <si>
    <t>SYBU</t>
  </si>
  <si>
    <t>METTL1</t>
  </si>
  <si>
    <t>HS1BP3</t>
  </si>
  <si>
    <t>IGDCC4</t>
  </si>
  <si>
    <t>C17orf97</t>
  </si>
  <si>
    <t>GAK</t>
  </si>
  <si>
    <t>UNKL</t>
  </si>
  <si>
    <t>SCYL1</t>
  </si>
  <si>
    <t>NAALADL1</t>
  </si>
  <si>
    <t>ZBTB7B</t>
  </si>
  <si>
    <t>DPM3</t>
  </si>
  <si>
    <t>DDA1</t>
  </si>
  <si>
    <t>FAM213B</t>
  </si>
  <si>
    <t>GCDH</t>
  </si>
  <si>
    <t>CPNE2</t>
  </si>
  <si>
    <t>CD81</t>
  </si>
  <si>
    <t>ZNF408</t>
  </si>
  <si>
    <t>CAPN11</t>
  </si>
  <si>
    <t>CTDNEP1</t>
  </si>
  <si>
    <t>UQCC3</t>
  </si>
  <si>
    <t>SSSCA1</t>
  </si>
  <si>
    <t>VENTX</t>
  </si>
  <si>
    <t>BCL2L13</t>
  </si>
  <si>
    <t>RFXANK</t>
  </si>
  <si>
    <t>IP6K1</t>
  </si>
  <si>
    <t>TOLLIP</t>
  </si>
  <si>
    <t>A2ML1</t>
  </si>
  <si>
    <t>PHPT1</t>
  </si>
  <si>
    <t>ARHGEF10L</t>
  </si>
  <si>
    <t>TIMM17B</t>
  </si>
  <si>
    <t>FAM109B</t>
  </si>
  <si>
    <t>RP4-742C19.13</t>
  </si>
  <si>
    <t>ACTN4</t>
  </si>
  <si>
    <t>RANGAP1</t>
  </si>
  <si>
    <t>LYSMD4</t>
  </si>
  <si>
    <t>PAX5</t>
  </si>
  <si>
    <t>DDX54</t>
  </si>
  <si>
    <t>DAG1</t>
  </si>
  <si>
    <t>CLCN6</t>
  </si>
  <si>
    <t>RAD51D</t>
  </si>
  <si>
    <t>TOX2</t>
  </si>
  <si>
    <t>CTB-129P6.7</t>
  </si>
  <si>
    <t>WDFY4</t>
  </si>
  <si>
    <t>RASL12</t>
  </si>
  <si>
    <t>SRP14-AS1</t>
  </si>
  <si>
    <t>IRF2BPL</t>
  </si>
  <si>
    <t>TRMT61A</t>
  </si>
  <si>
    <t>FAM43A</t>
  </si>
  <si>
    <t>GJA4</t>
  </si>
  <si>
    <t>AGPAT4</t>
  </si>
  <si>
    <t>PRICKLE3</t>
  </si>
  <si>
    <t>PGBD5</t>
  </si>
  <si>
    <t>NAA38</t>
  </si>
  <si>
    <t>PSG5</t>
  </si>
  <si>
    <t>ZNF414</t>
  </si>
  <si>
    <t>GALNS</t>
  </si>
  <si>
    <t>KIF19</t>
  </si>
  <si>
    <t>ME2P1</t>
  </si>
  <si>
    <t>KIF18B</t>
  </si>
  <si>
    <t>MSC</t>
  </si>
  <si>
    <t>CYB561D1</t>
  </si>
  <si>
    <t>CAPN10</t>
  </si>
  <si>
    <t>SSRP1</t>
  </si>
  <si>
    <t>CACNA1D</t>
  </si>
  <si>
    <t>CC2D1B</t>
  </si>
  <si>
    <t>SS18L1</t>
  </si>
  <si>
    <t>RP11-799D4.4</t>
  </si>
  <si>
    <t>ZNF710</t>
  </si>
  <si>
    <t>PHF13</t>
  </si>
  <si>
    <t>ZFP64</t>
  </si>
  <si>
    <t>MTHFR</t>
  </si>
  <si>
    <t>TLE3</t>
  </si>
  <si>
    <t>CACNG8</t>
  </si>
  <si>
    <t>ARHGDIA</t>
  </si>
  <si>
    <t>SLC10A4</t>
  </si>
  <si>
    <t>RP4-591N18.2</t>
  </si>
  <si>
    <t>EDA</t>
  </si>
  <si>
    <t>RP11-649A18.3</t>
  </si>
  <si>
    <t>PLEKHM1</t>
  </si>
  <si>
    <t>PCYT2</t>
  </si>
  <si>
    <t>RP5-968P14.2</t>
  </si>
  <si>
    <t>SNX15</t>
  </si>
  <si>
    <t>BTBD9</t>
  </si>
  <si>
    <t>PCDHB11</t>
  </si>
  <si>
    <t>KIAA1210</t>
  </si>
  <si>
    <t>USP51</t>
  </si>
  <si>
    <t>LIN7B</t>
  </si>
  <si>
    <t>PIGR</t>
  </si>
  <si>
    <t>DENND2A</t>
  </si>
  <si>
    <t>VPS9D1</t>
  </si>
  <si>
    <t>CAP1P2</t>
  </si>
  <si>
    <t>GPR84</t>
  </si>
  <si>
    <t>ZNF862</t>
  </si>
  <si>
    <t>RP11-359G22.2</t>
  </si>
  <si>
    <t>AC008079.10</t>
  </si>
  <si>
    <t>CTC-360J11.4</t>
  </si>
  <si>
    <t>ADAMTS4</t>
  </si>
  <si>
    <t>RP4-728D4.2</t>
  </si>
  <si>
    <t>POU6F1</t>
  </si>
  <si>
    <t>NPHS1</t>
  </si>
  <si>
    <t>SLC26A6</t>
  </si>
  <si>
    <t>TMEM163</t>
  </si>
  <si>
    <t>PTK6</t>
  </si>
  <si>
    <t>YIF1A</t>
  </si>
  <si>
    <t>CTC-459F4.3</t>
  </si>
  <si>
    <t>TIMM13</t>
  </si>
  <si>
    <t>SLC48A1</t>
  </si>
  <si>
    <t>TRMU</t>
  </si>
  <si>
    <t>RP11-572O17.1</t>
  </si>
  <si>
    <t>RP11-350N15.5</t>
  </si>
  <si>
    <t>TNPO2</t>
  </si>
  <si>
    <t>RWDD2B</t>
  </si>
  <si>
    <t>C19orf33</t>
  </si>
  <si>
    <t>HCCS</t>
  </si>
  <si>
    <t>FBXL14</t>
  </si>
  <si>
    <t>ZIC4</t>
  </si>
  <si>
    <t>BTBD18</t>
  </si>
  <si>
    <t>DNAJC22</t>
  </si>
  <si>
    <t>NAPSA</t>
  </si>
  <si>
    <t>MPV17L2</t>
  </si>
  <si>
    <t>VARS2</t>
  </si>
  <si>
    <t>C8orf58</t>
  </si>
  <si>
    <t>KCNAB3</t>
  </si>
  <si>
    <t>RP11-667F14.1</t>
  </si>
  <si>
    <t>CHMP6</t>
  </si>
  <si>
    <t>TRIM11</t>
  </si>
  <si>
    <t>RP11-317P15.4</t>
  </si>
  <si>
    <t>ANKRD52</t>
  </si>
  <si>
    <t>TNFRSF4</t>
  </si>
  <si>
    <t>KCNN4</t>
  </si>
  <si>
    <t>SLCO2A1</t>
  </si>
  <si>
    <t>PPT2</t>
  </si>
  <si>
    <t>UBE2V1</t>
  </si>
  <si>
    <t>ZNF428</t>
  </si>
  <si>
    <t>NOVA2</t>
  </si>
  <si>
    <t>AKR1A1</t>
  </si>
  <si>
    <t>CACNB3</t>
  </si>
  <si>
    <t>FAM3A</t>
  </si>
  <si>
    <t>TPO</t>
  </si>
  <si>
    <t>CD34</t>
  </si>
  <si>
    <t>PRPF40B</t>
  </si>
  <si>
    <t>INPP5E</t>
  </si>
  <si>
    <t>SUOX</t>
  </si>
  <si>
    <t>RN7SK</t>
  </si>
  <si>
    <t>SLC9A8</t>
  </si>
  <si>
    <t>LINC00668</t>
  </si>
  <si>
    <t>PPM1N</t>
  </si>
  <si>
    <t>KIAA0556</t>
  </si>
  <si>
    <t>TMEM229B</t>
  </si>
  <si>
    <t>RP11-209D14.2</t>
  </si>
  <si>
    <t>RP3-337O18.9</t>
  </si>
  <si>
    <t>GPR132</t>
  </si>
  <si>
    <t>IGDCC3</t>
  </si>
  <si>
    <t>PTDSS2</t>
  </si>
  <si>
    <t>SCAMP4</t>
  </si>
  <si>
    <t>TJAP1</t>
  </si>
  <si>
    <t>AC004893.11</t>
  </si>
  <si>
    <t>PGP</t>
  </si>
  <si>
    <t>ZSCAN16-AS1</t>
  </si>
  <si>
    <t>USHBP1</t>
  </si>
  <si>
    <t>GPC2</t>
  </si>
  <si>
    <t>C10orf2</t>
  </si>
  <si>
    <t>NDUFS8</t>
  </si>
  <si>
    <t>RP4-671O14.7</t>
  </si>
  <si>
    <t>PIGO</t>
  </si>
  <si>
    <t>TMOD1</t>
  </si>
  <si>
    <t>LINC01521</t>
  </si>
  <si>
    <t>ADAP1</t>
  </si>
  <si>
    <t>RP11-764K9.2</t>
  </si>
  <si>
    <t>SAMD10</t>
  </si>
  <si>
    <t>SPC25</t>
  </si>
  <si>
    <t>IRX3</t>
  </si>
  <si>
    <t>RP5-1071N3.1</t>
  </si>
  <si>
    <t>ACTL7B</t>
  </si>
  <si>
    <t>PLA2G6</t>
  </si>
  <si>
    <t>ITPRIPL2</t>
  </si>
  <si>
    <t>ADAD1</t>
  </si>
  <si>
    <t>UBTD1</t>
  </si>
  <si>
    <t>THAP3</t>
  </si>
  <si>
    <t>STOML2</t>
  </si>
  <si>
    <t>TRAPPC2L</t>
  </si>
  <si>
    <t>WEE2-AS1</t>
  </si>
  <si>
    <t>RP11-715J22.2</t>
  </si>
  <si>
    <t>ATP2C2</t>
  </si>
  <si>
    <t>TMEM102</t>
  </si>
  <si>
    <t>RP11-429J17.7</t>
  </si>
  <si>
    <t>PLCG1</t>
  </si>
  <si>
    <t>SMG7-AS1</t>
  </si>
  <si>
    <t>SEC1P</t>
  </si>
  <si>
    <t>FBF1</t>
  </si>
  <si>
    <t>TSPAN15</t>
  </si>
  <si>
    <t>OLR1</t>
  </si>
  <si>
    <t>BEST2</t>
  </si>
  <si>
    <t>TAGLN2P1</t>
  </si>
  <si>
    <t>ADAMTS7P4</t>
  </si>
  <si>
    <t>DGKZ</t>
  </si>
  <si>
    <t>HDHD3</t>
  </si>
  <si>
    <t>LINC00282</t>
  </si>
  <si>
    <t>DZIP1</t>
  </si>
  <si>
    <t>EHD1</t>
  </si>
  <si>
    <t>RNF43</t>
  </si>
  <si>
    <t>URGCP</t>
  </si>
  <si>
    <t>AGFG2</t>
  </si>
  <si>
    <t>DGKQ</t>
  </si>
  <si>
    <t>TNFRSF25</t>
  </si>
  <si>
    <t>TSPAN17</t>
  </si>
  <si>
    <t>RP11-385H1.1</t>
  </si>
  <si>
    <t>CTA-212A2.2</t>
  </si>
  <si>
    <t>REEP4</t>
  </si>
  <si>
    <t>BLOC1S1</t>
  </si>
  <si>
    <t>GRM1</t>
  </si>
  <si>
    <t>PAK4</t>
  </si>
  <si>
    <t>MFGE8</t>
  </si>
  <si>
    <t>FBXL19-AS1</t>
  </si>
  <si>
    <t>WBP2</t>
  </si>
  <si>
    <t>BOLA3</t>
  </si>
  <si>
    <t>NAIF1</t>
  </si>
  <si>
    <t>CHST7</t>
  </si>
  <si>
    <t>INA</t>
  </si>
  <si>
    <t>RPL32P3</t>
  </si>
  <si>
    <t>PEX10</t>
  </si>
  <si>
    <t>CELP</t>
  </si>
  <si>
    <t>CNNM3</t>
  </si>
  <si>
    <t>SMG1P7</t>
  </si>
  <si>
    <t>RP11-1398P2.1</t>
  </si>
  <si>
    <t>NUAK1</t>
  </si>
  <si>
    <t>SCAND1</t>
  </si>
  <si>
    <t>XX-FW83563B9.5</t>
  </si>
  <si>
    <t>NLRP7</t>
  </si>
  <si>
    <t>MYCBPAP</t>
  </si>
  <si>
    <t>FLJ31104</t>
  </si>
  <si>
    <t>ARHGAP35</t>
  </si>
  <si>
    <t>USF2</t>
  </si>
  <si>
    <t>CCDC167</t>
  </si>
  <si>
    <t>CDIPT</t>
  </si>
  <si>
    <t>KRT86</t>
  </si>
  <si>
    <t>GALK1</t>
  </si>
  <si>
    <t>CNKSR1</t>
  </si>
  <si>
    <t>PFKL</t>
  </si>
  <si>
    <t>SNX21</t>
  </si>
  <si>
    <t>ANKRD11</t>
  </si>
  <si>
    <t>CMTM5</t>
  </si>
  <si>
    <t>RP11-440L14.1</t>
  </si>
  <si>
    <t>MIER2</t>
  </si>
  <si>
    <t>TIGD4</t>
  </si>
  <si>
    <t>CD24</t>
  </si>
  <si>
    <t>PAQR5</t>
  </si>
  <si>
    <t>CCHCR1</t>
  </si>
  <si>
    <t>PPCDC</t>
  </si>
  <si>
    <t>FSTL4</t>
  </si>
  <si>
    <t>ZMYM3</t>
  </si>
  <si>
    <t>MAP2K2</t>
  </si>
  <si>
    <t>RNF165</t>
  </si>
  <si>
    <t>C1orf145</t>
  </si>
  <si>
    <t>CTB-25B13.5</t>
  </si>
  <si>
    <t>PARVB</t>
  </si>
  <si>
    <t>PHLDB1</t>
  </si>
  <si>
    <t>RP5-1039K5.19</t>
  </si>
  <si>
    <t>HP</t>
  </si>
  <si>
    <t>PAQR7</t>
  </si>
  <si>
    <t>FAM131A</t>
  </si>
  <si>
    <t>SMPD2</t>
  </si>
  <si>
    <t>NISCH</t>
  </si>
  <si>
    <t>PRR34</t>
  </si>
  <si>
    <t>BAD</t>
  </si>
  <si>
    <t>CCDC51</t>
  </si>
  <si>
    <t>AZIN2</t>
  </si>
  <si>
    <t>PAFAH1B3</t>
  </si>
  <si>
    <t>INPPL1</t>
  </si>
  <si>
    <t>SNAPC2</t>
  </si>
  <si>
    <t>C9orf139</t>
  </si>
  <si>
    <t>HJURP</t>
  </si>
  <si>
    <t>MCRS1</t>
  </si>
  <si>
    <t>PCDH10</t>
  </si>
  <si>
    <t>GGA3</t>
  </si>
  <si>
    <t>ZNF446</t>
  </si>
  <si>
    <t>LINC00607</t>
  </si>
  <si>
    <t>C14orf119</t>
  </si>
  <si>
    <t>SLPI</t>
  </si>
  <si>
    <t>NR3C2</t>
  </si>
  <si>
    <t>C1orf122</t>
  </si>
  <si>
    <t>LCN2</t>
  </si>
  <si>
    <t>ATAD3C</t>
  </si>
  <si>
    <t>MFSD10</t>
  </si>
  <si>
    <t>LINC00608</t>
  </si>
  <si>
    <t>CLCN7</t>
  </si>
  <si>
    <t>FAM73B</t>
  </si>
  <si>
    <t>LRRC23</t>
  </si>
  <si>
    <t>ATG2A</t>
  </si>
  <si>
    <t>KIAA0101</t>
  </si>
  <si>
    <t>FAH</t>
  </si>
  <si>
    <t>NSUN5</t>
  </si>
  <si>
    <t>ZC3H18</t>
  </si>
  <si>
    <t>RIMBP2</t>
  </si>
  <si>
    <t>ARHGEF39</t>
  </si>
  <si>
    <t>TRBV7-5</t>
  </si>
  <si>
    <t>TMEM143</t>
  </si>
  <si>
    <t>C11orf24</t>
  </si>
  <si>
    <t>MZB1</t>
  </si>
  <si>
    <t>FKBPL</t>
  </si>
  <si>
    <t>MPG</t>
  </si>
  <si>
    <t>ANKRD9</t>
  </si>
  <si>
    <t>RP5-965G21.4</t>
  </si>
  <si>
    <t>KCTD17</t>
  </si>
  <si>
    <t>RP11-363G2.4</t>
  </si>
  <si>
    <t>PLD2</t>
  </si>
  <si>
    <t>DNAJB12</t>
  </si>
  <si>
    <t>EEF2KMT</t>
  </si>
  <si>
    <t>MSX1</t>
  </si>
  <si>
    <t>TMC7</t>
  </si>
  <si>
    <t>TP73-AS1</t>
  </si>
  <si>
    <t>PIEZO1</t>
  </si>
  <si>
    <t>SLC39A13</t>
  </si>
  <si>
    <t>TTC12</t>
  </si>
  <si>
    <t>ZHX3</t>
  </si>
  <si>
    <t>ASXL1</t>
  </si>
  <si>
    <t>NRSN2</t>
  </si>
  <si>
    <t>GPR61</t>
  </si>
  <si>
    <t>SMPD4</t>
  </si>
  <si>
    <t>THAP8</t>
  </si>
  <si>
    <t>ZSCAN5A</t>
  </si>
  <si>
    <t>CLIP2</t>
  </si>
  <si>
    <t>ATP1B2</t>
  </si>
  <si>
    <t>LRRC37A7P</t>
  </si>
  <si>
    <t>NPEPL1</t>
  </si>
  <si>
    <t>TMEM8B</t>
  </si>
  <si>
    <t>HDAC4</t>
  </si>
  <si>
    <t>RP11-87H9.2</t>
  </si>
  <si>
    <t>RP11-28G8.1</t>
  </si>
  <si>
    <t>ZNF821</t>
  </si>
  <si>
    <t>LINC00094</t>
  </si>
  <si>
    <t>HSPA8P18</t>
  </si>
  <si>
    <t>CTC-338M12.4</t>
  </si>
  <si>
    <t>POLE</t>
  </si>
  <si>
    <t>MORC2</t>
  </si>
  <si>
    <t>TMEM8A</t>
  </si>
  <si>
    <t>ELK1</t>
  </si>
  <si>
    <t>PTRHD1</t>
  </si>
  <si>
    <t>AMBRA1</t>
  </si>
  <si>
    <t>RP11-697K23.3</t>
  </si>
  <si>
    <t>KDM4B</t>
  </si>
  <si>
    <t>PRC1</t>
  </si>
  <si>
    <t>OXER1</t>
  </si>
  <si>
    <t>BGN</t>
  </si>
  <si>
    <t>NFATC1</t>
  </si>
  <si>
    <t>CYP4F12</t>
  </si>
  <si>
    <t>NAA10</t>
  </si>
  <si>
    <t>RDH13</t>
  </si>
  <si>
    <t>TFDP2</t>
  </si>
  <si>
    <t>MPDU1</t>
  </si>
  <si>
    <t>FHOD1</t>
  </si>
  <si>
    <t>RP11-513O13.1</t>
  </si>
  <si>
    <t>PDDC1</t>
  </si>
  <si>
    <t>INTS5</t>
  </si>
  <si>
    <t>FAM160B2</t>
  </si>
  <si>
    <t>RPL28</t>
  </si>
  <si>
    <t>HLX</t>
  </si>
  <si>
    <t>SRC</t>
  </si>
  <si>
    <t>AC007292.3</t>
  </si>
  <si>
    <t>LRRK1</t>
  </si>
  <si>
    <t>ATAT1</t>
  </si>
  <si>
    <t>TAOK2</t>
  </si>
  <si>
    <t>TCN2</t>
  </si>
  <si>
    <t>CAPNS1</t>
  </si>
  <si>
    <t>NRROS</t>
  </si>
  <si>
    <t>RP11-982M15.6</t>
  </si>
  <si>
    <t>GVQW1</t>
  </si>
  <si>
    <t>GADD45GIP1</t>
  </si>
  <si>
    <t>RPUSD1</t>
  </si>
  <si>
    <t>CCNF</t>
  </si>
  <si>
    <t>RILPL1</t>
  </si>
  <si>
    <t>FOXRED2</t>
  </si>
  <si>
    <t>RP4-640H8.2</t>
  </si>
  <si>
    <t>PI4KAP1</t>
  </si>
  <si>
    <t>TRIM28</t>
  </si>
  <si>
    <t>RP11-195M16.3</t>
  </si>
  <si>
    <t>RP11-175O19.4</t>
  </si>
  <si>
    <t>CTA-414D7.1</t>
  </si>
  <si>
    <t>PM20D1</t>
  </si>
  <si>
    <t>CELF5</t>
  </si>
  <si>
    <t>NOTCH4</t>
  </si>
  <si>
    <t>LAMP1</t>
  </si>
  <si>
    <t>CTD-2553L13.10</t>
  </si>
  <si>
    <t>NFASC</t>
  </si>
  <si>
    <t>MOV10</t>
  </si>
  <si>
    <t>TYSND1</t>
  </si>
  <si>
    <t>COL9A3</t>
  </si>
  <si>
    <t>COX6B2</t>
  </si>
  <si>
    <t>PSKH1</t>
  </si>
  <si>
    <t>AKT2</t>
  </si>
  <si>
    <t>CATSPERG</t>
  </si>
  <si>
    <t>ODF3B</t>
  </si>
  <si>
    <t>CTD-2015H6.3</t>
  </si>
  <si>
    <t>MAP2K7</t>
  </si>
  <si>
    <t>TRIB3</t>
  </si>
  <si>
    <t>TCF23</t>
  </si>
  <si>
    <t>TSSC2</t>
  </si>
  <si>
    <t>SLC7A8</t>
  </si>
  <si>
    <t>NIPAL4</t>
  </si>
  <si>
    <t>TSPO</t>
  </si>
  <si>
    <t>RP11-416N2.4</t>
  </si>
  <si>
    <t>CEP85</t>
  </si>
  <si>
    <t>INSL3</t>
  </si>
  <si>
    <t>AC093802.1</t>
  </si>
  <si>
    <t>NAGPA</t>
  </si>
  <si>
    <t>FCHO1</t>
  </si>
  <si>
    <t>COL4A2</t>
  </si>
  <si>
    <t>VMAC</t>
  </si>
  <si>
    <t>CXCR6</t>
  </si>
  <si>
    <t>ABHD14B</t>
  </si>
  <si>
    <t>C20orf27</t>
  </si>
  <si>
    <t>RP11-216L13.19</t>
  </si>
  <si>
    <t>WISP2</t>
  </si>
  <si>
    <t>JMJD7-PLA2G4B</t>
  </si>
  <si>
    <t>RPL3L</t>
  </si>
  <si>
    <t>NPFFR1</t>
  </si>
  <si>
    <t>BRAT1</t>
  </si>
  <si>
    <t>KLF13</t>
  </si>
  <si>
    <t>RP1-18D14.7</t>
  </si>
  <si>
    <t>HEMK1</t>
  </si>
  <si>
    <t>ZNF70</t>
  </si>
  <si>
    <t>SELO</t>
  </si>
  <si>
    <t>STK32C</t>
  </si>
  <si>
    <t>ACTR1B</t>
  </si>
  <si>
    <t>CARD14</t>
  </si>
  <si>
    <t>C7orf50</t>
  </si>
  <si>
    <t>MCM2</t>
  </si>
  <si>
    <t>DLG3</t>
  </si>
  <si>
    <t>MAMDC2</t>
  </si>
  <si>
    <t>NTHL1</t>
  </si>
  <si>
    <t>CTD-2015G9.2</t>
  </si>
  <si>
    <t>EHBP1L1</t>
  </si>
  <si>
    <t>ASB16-AS1</t>
  </si>
  <si>
    <t>MIR762HG</t>
  </si>
  <si>
    <t>SERTAD1</t>
  </si>
  <si>
    <t>TMEM14B</t>
  </si>
  <si>
    <t>RN7SL2</t>
  </si>
  <si>
    <t>GALE</t>
  </si>
  <si>
    <t>ANKMY1</t>
  </si>
  <si>
    <t>ITPK1</t>
  </si>
  <si>
    <t>LINC01360</t>
  </si>
  <si>
    <t>MYH14</t>
  </si>
  <si>
    <t>HIST1H2AD</t>
  </si>
  <si>
    <t>DKFZP434I0714</t>
  </si>
  <si>
    <t>ZNF324</t>
  </si>
  <si>
    <t>HHLA3</t>
  </si>
  <si>
    <t>CENPW</t>
  </si>
  <si>
    <t>CA10</t>
  </si>
  <si>
    <t>MTRNR2L10</t>
  </si>
  <si>
    <t>FOXM1</t>
  </si>
  <si>
    <t>GMNN</t>
  </si>
  <si>
    <t>ITIH4</t>
  </si>
  <si>
    <t>PPAPDC2</t>
  </si>
  <si>
    <t>GLMP</t>
  </si>
  <si>
    <t>TCEAL3</t>
  </si>
  <si>
    <t>CTD-2540F13.2</t>
  </si>
  <si>
    <t>CA5A</t>
  </si>
  <si>
    <t>RAD54L2</t>
  </si>
  <si>
    <t>PPM1J</t>
  </si>
  <si>
    <t>RNF121</t>
  </si>
  <si>
    <t>RP11-172H24.4</t>
  </si>
  <si>
    <t>DERL3</t>
  </si>
  <si>
    <t>KLHDC4</t>
  </si>
  <si>
    <t>RP11-196E1.3</t>
  </si>
  <si>
    <t>TIE1</t>
  </si>
  <si>
    <t>PI4KAP2</t>
  </si>
  <si>
    <t>CROCCP2</t>
  </si>
  <si>
    <t>AACS</t>
  </si>
  <si>
    <t>VWCE</t>
  </si>
  <si>
    <t>FADS6</t>
  </si>
  <si>
    <t>KIAA0319</t>
  </si>
  <si>
    <t>ASB13</t>
  </si>
  <si>
    <t>AC012146.7</t>
  </si>
  <si>
    <t>LINC01226</t>
  </si>
  <si>
    <t>LETM2</t>
  </si>
  <si>
    <t>COL17A1</t>
  </si>
  <si>
    <t>FOXRED1</t>
  </si>
  <si>
    <t>N6AMT2</t>
  </si>
  <si>
    <t>ABTB1</t>
  </si>
  <si>
    <t>RASSF7</t>
  </si>
  <si>
    <t>MIR4458HG</t>
  </si>
  <si>
    <t>RP11-576D8.4</t>
  </si>
  <si>
    <t>EID2B</t>
  </si>
  <si>
    <t>ATOX1</t>
  </si>
  <si>
    <t>FOSB</t>
  </si>
  <si>
    <t>AC104389.16</t>
  </si>
  <si>
    <t>POLR2J</t>
  </si>
  <si>
    <t>PINX1</t>
  </si>
  <si>
    <t>MINK1</t>
  </si>
  <si>
    <t>OSBPL5</t>
  </si>
  <si>
    <t>ABL1</t>
  </si>
  <si>
    <t>ERMAP</t>
  </si>
  <si>
    <t>ITGA10</t>
  </si>
  <si>
    <t>NELFA</t>
  </si>
  <si>
    <t>ACER2</t>
  </si>
  <si>
    <t>PRSS55</t>
  </si>
  <si>
    <t>TFPT</t>
  </si>
  <si>
    <t>RP13-582O9.5</t>
  </si>
  <si>
    <t>SLC13A5</t>
  </si>
  <si>
    <t>SYNM</t>
  </si>
  <si>
    <t>CARHSP1</t>
  </si>
  <si>
    <t>SHMT2</t>
  </si>
  <si>
    <t>MOGAT2</t>
  </si>
  <si>
    <t>LINC01230</t>
  </si>
  <si>
    <t>DNAH10</t>
  </si>
  <si>
    <t>CPSF3L</t>
  </si>
  <si>
    <t>SGK494</t>
  </si>
  <si>
    <t>NOTCH1</t>
  </si>
  <si>
    <t>EXOC3</t>
  </si>
  <si>
    <t>SPNS3</t>
  </si>
  <si>
    <t>NUDCD3</t>
  </si>
  <si>
    <t>FIGNL1</t>
  </si>
  <si>
    <t>RAB36</t>
  </si>
  <si>
    <t>TRIM45</t>
  </si>
  <si>
    <t>TPCN2</t>
  </si>
  <si>
    <t>EVA1B</t>
  </si>
  <si>
    <t>RP11-848G14.5</t>
  </si>
  <si>
    <t>ZNF580</t>
  </si>
  <si>
    <t>URM1</t>
  </si>
  <si>
    <t>H3F3AP4</t>
  </si>
  <si>
    <t>SLC9A7P1</t>
  </si>
  <si>
    <t>FRAT1</t>
  </si>
  <si>
    <t>ZNF366</t>
  </si>
  <si>
    <t>CCDC64</t>
  </si>
  <si>
    <t>SLC38A7</t>
  </si>
  <si>
    <t>RP11-192H23.4</t>
  </si>
  <si>
    <t>MASP1</t>
  </si>
  <si>
    <t>BIRC8</t>
  </si>
  <si>
    <t>ALOX15</t>
  </si>
  <si>
    <t>POLR1A</t>
  </si>
  <si>
    <t>KIAA1211</t>
  </si>
  <si>
    <t>LY6G5C</t>
  </si>
  <si>
    <t>MAP1LC3A</t>
  </si>
  <si>
    <t>SRF</t>
  </si>
  <si>
    <t>RP11-967K21.1</t>
  </si>
  <si>
    <t>TMEM9</t>
  </si>
  <si>
    <t>GPS1</t>
  </si>
  <si>
    <t>GPR144</t>
  </si>
  <si>
    <t>TMEM134</t>
  </si>
  <si>
    <t>RRP1</t>
  </si>
  <si>
    <t>TM4SF19</t>
  </si>
  <si>
    <t>RILP</t>
  </si>
  <si>
    <t>CTD-2373H9.3</t>
  </si>
  <si>
    <t>EFNB1</t>
  </si>
  <si>
    <t>C1orf115</t>
  </si>
  <si>
    <t>SH3RF1</t>
  </si>
  <si>
    <t>INPP5K</t>
  </si>
  <si>
    <t>AL354822.1</t>
  </si>
  <si>
    <t>ZNF683</t>
  </si>
  <si>
    <t>SLC12A4</t>
  </si>
  <si>
    <t>RABGEF1</t>
  </si>
  <si>
    <t>AP000662.4</t>
  </si>
  <si>
    <t>WDR18</t>
  </si>
  <si>
    <t>CABIN1</t>
  </si>
  <si>
    <t>SIN3B</t>
  </si>
  <si>
    <t>EPG5</t>
  </si>
  <si>
    <t>EIF4G1</t>
  </si>
  <si>
    <t>RP11-504I13.2</t>
  </si>
  <si>
    <t>RINL</t>
  </si>
  <si>
    <t>LINGO3</t>
  </si>
  <si>
    <t>ACOT4</t>
  </si>
  <si>
    <t>ATP6V1E2</t>
  </si>
  <si>
    <t>RP11-109A6.2</t>
  </si>
  <si>
    <t>TRPM4</t>
  </si>
  <si>
    <t>FASTK</t>
  </si>
  <si>
    <t>RPS6KA4</t>
  </si>
  <si>
    <t>TEAD3</t>
  </si>
  <si>
    <t>RAB40B</t>
  </si>
  <si>
    <t>BCL9P1</t>
  </si>
  <si>
    <t>NDUFB7</t>
  </si>
  <si>
    <t>CTA-243E7.1</t>
  </si>
  <si>
    <t>RP11-803B1.8</t>
  </si>
  <si>
    <t>ADIRF-AS1</t>
  </si>
  <si>
    <t>SLC15A1</t>
  </si>
  <si>
    <t>RP3-455J7.4</t>
  </si>
  <si>
    <t>FAM185A</t>
  </si>
  <si>
    <t>ITPRIPL1</t>
  </si>
  <si>
    <t>POLRMT</t>
  </si>
  <si>
    <t>OTUB2</t>
  </si>
  <si>
    <t>U47924.6</t>
  </si>
  <si>
    <t>SMYD5</t>
  </si>
  <si>
    <t>SHD</t>
  </si>
  <si>
    <t>MYO1E</t>
  </si>
  <si>
    <t>TLDC1</t>
  </si>
  <si>
    <t>ARMC9</t>
  </si>
  <si>
    <t>MAN1B1</t>
  </si>
  <si>
    <t>TMEM218</t>
  </si>
  <si>
    <t>LOXL3</t>
  </si>
  <si>
    <t>RRNAD1</t>
  </si>
  <si>
    <t>SEC14L5</t>
  </si>
  <si>
    <t>DAAM2</t>
  </si>
  <si>
    <t>ADCK4</t>
  </si>
  <si>
    <t>C8orf17</t>
  </si>
  <si>
    <t>IDUA</t>
  </si>
  <si>
    <t>ZSCAN25</t>
  </si>
  <si>
    <t>CCDC94</t>
  </si>
  <si>
    <t>PRKACA</t>
  </si>
  <si>
    <t>FAM189B</t>
  </si>
  <si>
    <t>CLN6</t>
  </si>
  <si>
    <t>ZNF747</t>
  </si>
  <si>
    <t>ABCA17P</t>
  </si>
  <si>
    <t>LONP1</t>
  </si>
  <si>
    <t>GS1-124K5.4</t>
  </si>
  <si>
    <t>GNL1</t>
  </si>
  <si>
    <t>PRPF19</t>
  </si>
  <si>
    <t>SLC35A2</t>
  </si>
  <si>
    <t>SNHG22</t>
  </si>
  <si>
    <t>LINC00863</t>
  </si>
  <si>
    <t>UCP2</t>
  </si>
  <si>
    <t>LYL1</t>
  </si>
  <si>
    <t>RECQL5</t>
  </si>
  <si>
    <t>TMEM42</t>
  </si>
  <si>
    <t>PEX5</t>
  </si>
  <si>
    <t>FAM102A</t>
  </si>
  <si>
    <t>AC022007.5</t>
  </si>
  <si>
    <t>ABO</t>
  </si>
  <si>
    <t>TRIM65</t>
  </si>
  <si>
    <t>CD68</t>
  </si>
  <si>
    <t>GEMIN4</t>
  </si>
  <si>
    <t>RASD1</t>
  </si>
  <si>
    <t>EXOSC5</t>
  </si>
  <si>
    <t>BEST1</t>
  </si>
  <si>
    <t>RRAS</t>
  </si>
  <si>
    <t>SNHG12</t>
  </si>
  <si>
    <t>RP11-110G21.1</t>
  </si>
  <si>
    <t>TMEM74</t>
  </si>
  <si>
    <t>RP11-54O7.1</t>
  </si>
  <si>
    <t>TTLL12</t>
  </si>
  <si>
    <t>HTT</t>
  </si>
  <si>
    <t>ACRC</t>
  </si>
  <si>
    <t>AZGP1</t>
  </si>
  <si>
    <t>NCEH1</t>
  </si>
  <si>
    <t>MGAT4B</t>
  </si>
  <si>
    <t>GLYCTK</t>
  </si>
  <si>
    <t>PRKRIP1</t>
  </si>
  <si>
    <t>FCHSD1</t>
  </si>
  <si>
    <t>MRPS2</t>
  </si>
  <si>
    <t>LAMA3</t>
  </si>
  <si>
    <t>HEXIM2</t>
  </si>
  <si>
    <t>RP11-867G23.3</t>
  </si>
  <si>
    <t>CDH20</t>
  </si>
  <si>
    <t>ST3GAL1</t>
  </si>
  <si>
    <t>ZNF252P-AS1</t>
  </si>
  <si>
    <t>G6PC3</t>
  </si>
  <si>
    <t>ATG4D</t>
  </si>
  <si>
    <t>MRPL38</t>
  </si>
  <si>
    <t>RBMS1P1</t>
  </si>
  <si>
    <t>RP11-73M18.8</t>
  </si>
  <si>
    <t>GPR68</t>
  </si>
  <si>
    <t>RBM20</t>
  </si>
  <si>
    <t>RPL18AP3</t>
  </si>
  <si>
    <t>CAMSAP1</t>
  </si>
  <si>
    <t>SIL1</t>
  </si>
  <si>
    <t>AP4M1</t>
  </si>
  <si>
    <t>PDZD7</t>
  </si>
  <si>
    <t>AKAP1</t>
  </si>
  <si>
    <t>BAG1</t>
  </si>
  <si>
    <t>ZNF275</t>
  </si>
  <si>
    <t>MECR</t>
  </si>
  <si>
    <t>ZNF561</t>
  </si>
  <si>
    <t>SLC8B1</t>
  </si>
  <si>
    <t>CALR</t>
  </si>
  <si>
    <t>TAL1</t>
  </si>
  <si>
    <t>UNC119B</t>
  </si>
  <si>
    <t>NCAPH2</t>
  </si>
  <si>
    <t>STEAP3-AS1</t>
  </si>
  <si>
    <t>CIZ1</t>
  </si>
  <si>
    <t>CUL9</t>
  </si>
  <si>
    <t>C20orf203</t>
  </si>
  <si>
    <t>MLPH</t>
  </si>
  <si>
    <t>DUS3L</t>
  </si>
  <si>
    <t>C1orf158</t>
  </si>
  <si>
    <t>KCNAB2</t>
  </si>
  <si>
    <t>SHARPIN</t>
  </si>
  <si>
    <t>ZFYVE27</t>
  </si>
  <si>
    <t>ADORA2A</t>
  </si>
  <si>
    <t>ABCA7</t>
  </si>
  <si>
    <t>KDM6B</t>
  </si>
  <si>
    <t>DIS3L2</t>
  </si>
  <si>
    <t>LIPG</t>
  </si>
  <si>
    <t>INF2</t>
  </si>
  <si>
    <t>RP13-942N8.1</t>
  </si>
  <si>
    <t>MAP1A</t>
  </si>
  <si>
    <t>CDCA4</t>
  </si>
  <si>
    <t>POLD1</t>
  </si>
  <si>
    <t>RP11-147L13.13</t>
  </si>
  <si>
    <t>KLHL22</t>
  </si>
  <si>
    <t>ZFYVE21</t>
  </si>
  <si>
    <t>RBM42</t>
  </si>
  <si>
    <t>GGT7</t>
  </si>
  <si>
    <t>CNTROB</t>
  </si>
  <si>
    <t>PER2</t>
  </si>
  <si>
    <t>ATXN7L3</t>
  </si>
  <si>
    <t>SCARF1</t>
  </si>
  <si>
    <t>HRAS</t>
  </si>
  <si>
    <t>PCNXL2</t>
  </si>
  <si>
    <t>C15orf39</t>
  </si>
  <si>
    <t>TADA2B</t>
  </si>
  <si>
    <t>ENTHD1</t>
  </si>
  <si>
    <t>H1F0</t>
  </si>
  <si>
    <t>ZBTB22</t>
  </si>
  <si>
    <t>ZNF592</t>
  </si>
  <si>
    <t>PIH1D1</t>
  </si>
  <si>
    <t>PP7080</t>
  </si>
  <si>
    <t>LSR</t>
  </si>
  <si>
    <t>RP11-295G20.2</t>
  </si>
  <si>
    <t>QSOX1</t>
  </si>
  <si>
    <t>XYLT2</t>
  </si>
  <si>
    <t>RGS3</t>
  </si>
  <si>
    <t>RP11-567G24.1</t>
  </si>
  <si>
    <t>SCN1B</t>
  </si>
  <si>
    <t>ZNF233</t>
  </si>
  <si>
    <t>MRPL52</t>
  </si>
  <si>
    <t>ITPR3</t>
  </si>
  <si>
    <t>STX1A</t>
  </si>
  <si>
    <t>C15orf40</t>
  </si>
  <si>
    <t>THAP7</t>
  </si>
  <si>
    <t>SNAI3</t>
  </si>
  <si>
    <t>SNHG17</t>
  </si>
  <si>
    <t>TST</t>
  </si>
  <si>
    <t>ZDHHC12</t>
  </si>
  <si>
    <t>FAM134A</t>
  </si>
  <si>
    <t>FZD10-AS1</t>
  </si>
  <si>
    <t>BFSP1</t>
  </si>
  <si>
    <t>MAEA</t>
  </si>
  <si>
    <t>RP11-196G11.3</t>
  </si>
  <si>
    <t>HECTD3</t>
  </si>
  <si>
    <t>LRP5L</t>
  </si>
  <si>
    <t>TSC22D1-AS1</t>
  </si>
  <si>
    <t>ARRDC1-AS1</t>
  </si>
  <si>
    <t>RP11-574K11.32</t>
  </si>
  <si>
    <t>Metazoa_SRP</t>
  </si>
  <si>
    <t>ATAD3A</t>
  </si>
  <si>
    <t>DEF8</t>
  </si>
  <si>
    <t>LINC00950</t>
  </si>
  <si>
    <t>COMT</t>
  </si>
  <si>
    <t>CCDC142</t>
  </si>
  <si>
    <t>HDAC10</t>
  </si>
  <si>
    <t>ZNF500</t>
  </si>
  <si>
    <t>GPANK1</t>
  </si>
  <si>
    <t>STXBP1</t>
  </si>
  <si>
    <t>MRPL4</t>
  </si>
  <si>
    <t>NCKIPSD</t>
  </si>
  <si>
    <t>PDAP1</t>
  </si>
  <si>
    <t>C8orf31</t>
  </si>
  <si>
    <t>EIF3FP3</t>
  </si>
  <si>
    <t>MRPL21</t>
  </si>
  <si>
    <t>CERS4</t>
  </si>
  <si>
    <t>RP11-47I22.2</t>
  </si>
  <si>
    <t>LRRC8A</t>
  </si>
  <si>
    <t>CLSTN2</t>
  </si>
  <si>
    <t>TRIM35</t>
  </si>
  <si>
    <t>MAP3K14</t>
  </si>
  <si>
    <t>BRD1</t>
  </si>
  <si>
    <t>CATSPER2</t>
  </si>
  <si>
    <t>ANKH</t>
  </si>
  <si>
    <t>FAM69B</t>
  </si>
  <si>
    <t>ADAMTSL4-AS1</t>
  </si>
  <si>
    <t>RP11-466A19.1</t>
  </si>
  <si>
    <t>MRPL14</t>
  </si>
  <si>
    <t>PTGFRN</t>
  </si>
  <si>
    <t>DESI1</t>
  </si>
  <si>
    <t>OR10AA1P</t>
  </si>
  <si>
    <t>ZSWIM1</t>
  </si>
  <si>
    <t>C14orf169</t>
  </si>
  <si>
    <t>CCDC86</t>
  </si>
  <si>
    <t>CEACAM6</t>
  </si>
  <si>
    <t>SLC35A4</t>
  </si>
  <si>
    <t>CHFR</t>
  </si>
  <si>
    <t>POLR2J4</t>
  </si>
  <si>
    <t>FADS1</t>
  </si>
  <si>
    <t>MFSD4</t>
  </si>
  <si>
    <t>GNA12</t>
  </si>
  <si>
    <t>BCYRN1</t>
  </si>
  <si>
    <t>ACD</t>
  </si>
  <si>
    <t>SKIV2L</t>
  </si>
  <si>
    <t>WHSC1</t>
  </si>
  <si>
    <t>C7orf43</t>
  </si>
  <si>
    <t>HPX</t>
  </si>
  <si>
    <t>SLC37A2</t>
  </si>
  <si>
    <t>ZBED3-AS1</t>
  </si>
  <si>
    <t>DNAL4</t>
  </si>
  <si>
    <t>MAP10</t>
  </si>
  <si>
    <t>PSMG3</t>
  </si>
  <si>
    <t>KIF9</t>
  </si>
  <si>
    <t>SH3BP1</t>
  </si>
  <si>
    <t>MED22</t>
  </si>
  <si>
    <t>CDC37L1-AS1</t>
  </si>
  <si>
    <t>EXTL3</t>
  </si>
  <si>
    <t>ISYNA1</t>
  </si>
  <si>
    <t>RP13-616I3.1</t>
  </si>
  <si>
    <t>FAM174B</t>
  </si>
  <si>
    <t>FAM53B</t>
  </si>
  <si>
    <t>ZSWIM3</t>
  </si>
  <si>
    <t>TTC1</t>
  </si>
  <si>
    <t>CDH17</t>
  </si>
  <si>
    <t>PGAP3</t>
  </si>
  <si>
    <t>MCM5</t>
  </si>
  <si>
    <t>ASL</t>
  </si>
  <si>
    <t>GALNT6</t>
  </si>
  <si>
    <t>FLJ37453</t>
  </si>
  <si>
    <t>VWA2</t>
  </si>
  <si>
    <t>SIRT3</t>
  </si>
  <si>
    <t>HDAC7</t>
  </si>
  <si>
    <t>AOC1</t>
  </si>
  <si>
    <t>RPS6KA2</t>
  </si>
  <si>
    <t>RP11-133K1.9</t>
  </si>
  <si>
    <t>YIF1B</t>
  </si>
  <si>
    <t>BOLA1</t>
  </si>
  <si>
    <t>PGBD4</t>
  </si>
  <si>
    <t>MAP1S</t>
  </si>
  <si>
    <t>PPFIBP2</t>
  </si>
  <si>
    <t>EML1</t>
  </si>
  <si>
    <t>LINC01565</t>
  </si>
  <si>
    <t>NME3</t>
  </si>
  <si>
    <t>DNPH1</t>
  </si>
  <si>
    <t>BCAT2</t>
  </si>
  <si>
    <t>DCP1B</t>
  </si>
  <si>
    <t>MCEMP1</t>
  </si>
  <si>
    <t>FYCO1</t>
  </si>
  <si>
    <t>LINC01024</t>
  </si>
  <si>
    <t>MRPL55</t>
  </si>
  <si>
    <t>RP11-626G3.1</t>
  </si>
  <si>
    <t>SYMPK</t>
  </si>
  <si>
    <t>AARS2</t>
  </si>
  <si>
    <t>C19orf48</t>
  </si>
  <si>
    <t>CDCP1</t>
  </si>
  <si>
    <t>CXorf40B</t>
  </si>
  <si>
    <t>HIST1H1E</t>
  </si>
  <si>
    <t>DNMT3A</t>
  </si>
  <si>
    <t>TRUB2</t>
  </si>
  <si>
    <t>ACIN1</t>
  </si>
  <si>
    <t>PDCD6IPP2</t>
  </si>
  <si>
    <t>PVRL2</t>
  </si>
  <si>
    <t>KRT8P12</t>
  </si>
  <si>
    <t>IFT122</t>
  </si>
  <si>
    <t>UBE2M</t>
  </si>
  <si>
    <t>NDUFB2</t>
  </si>
  <si>
    <t>MARS2</t>
  </si>
  <si>
    <t>PDXK</t>
  </si>
  <si>
    <t>MDK</t>
  </si>
  <si>
    <t>CTDSP1</t>
  </si>
  <si>
    <t>POFUT1</t>
  </si>
  <si>
    <t>TEX264</t>
  </si>
  <si>
    <t>ZBTB7A</t>
  </si>
  <si>
    <t>SZT2</t>
  </si>
  <si>
    <t>TMEM198B</t>
  </si>
  <si>
    <t>ATP10A</t>
  </si>
  <si>
    <t>SLC22A18</t>
  </si>
  <si>
    <t>C19orf24</t>
  </si>
  <si>
    <t>QTRT1</t>
  </si>
  <si>
    <t>OPHN1</t>
  </si>
  <si>
    <t>TUBB4B</t>
  </si>
  <si>
    <t>MYO18A</t>
  </si>
  <si>
    <t>PDLIM7</t>
  </si>
  <si>
    <t>SPRYD3</t>
  </si>
  <si>
    <t>ALKBH7</t>
  </si>
  <si>
    <t>FERMT1</t>
  </si>
  <si>
    <t>RP11-982M15.8</t>
  </si>
  <si>
    <t>STAU1</t>
  </si>
  <si>
    <t>ZNF10</t>
  </si>
  <si>
    <t>COPE</t>
  </si>
  <si>
    <t>DDX25</t>
  </si>
  <si>
    <t>BYSL</t>
  </si>
  <si>
    <t>ALOX15B</t>
  </si>
  <si>
    <t>NR1I3</t>
  </si>
  <si>
    <t>DGAT1</t>
  </si>
  <si>
    <t>APBB3</t>
  </si>
  <si>
    <t>ZNF672</t>
  </si>
  <si>
    <t>TRPV1</t>
  </si>
  <si>
    <t>L3MBTL2</t>
  </si>
  <si>
    <t>C3</t>
  </si>
  <si>
    <t>ZMYND19</t>
  </si>
  <si>
    <t>DUS1L</t>
  </si>
  <si>
    <t>CHST2</t>
  </si>
  <si>
    <t>NRXN3</t>
  </si>
  <si>
    <t>SLC25A51</t>
  </si>
  <si>
    <t>AC009506.1</t>
  </si>
  <si>
    <t>SMARCB1</t>
  </si>
  <si>
    <t>SURF6</t>
  </si>
  <si>
    <t>PLEKHG1</t>
  </si>
  <si>
    <t>INAFM1</t>
  </si>
  <si>
    <t>DPH2</t>
  </si>
  <si>
    <t>CC2D1A</t>
  </si>
  <si>
    <t>ARRDC2</t>
  </si>
  <si>
    <t>ADORA3</t>
  </si>
  <si>
    <t>TBCD</t>
  </si>
  <si>
    <t>TUBGCP2</t>
  </si>
  <si>
    <t>MRPS12</t>
  </si>
  <si>
    <t>PTP4A3</t>
  </si>
  <si>
    <t>IRGQ</t>
  </si>
  <si>
    <t>TOB2P1</t>
  </si>
  <si>
    <t>RP11-367J11.2</t>
  </si>
  <si>
    <t>C19orf47</t>
  </si>
  <si>
    <t>AC009299.4</t>
  </si>
  <si>
    <t>ACO2</t>
  </si>
  <si>
    <t>C5orf45</t>
  </si>
  <si>
    <t>PLEKHG3</t>
  </si>
  <si>
    <t>FAM159A</t>
  </si>
  <si>
    <t>TNFRSF8</t>
  </si>
  <si>
    <t>ORAI3</t>
  </si>
  <si>
    <t>FADS3</t>
  </si>
  <si>
    <t>RNF40</t>
  </si>
  <si>
    <t>C2orf42</t>
  </si>
  <si>
    <t>SALL4P7</t>
  </si>
  <si>
    <t>MMP25-AS1</t>
  </si>
  <si>
    <t>PMVK</t>
  </si>
  <si>
    <t>SNX12</t>
  </si>
  <si>
    <t>TMUB1</t>
  </si>
  <si>
    <t>MPST</t>
  </si>
  <si>
    <t>PANK4</t>
  </si>
  <si>
    <t>ECI1</t>
  </si>
  <si>
    <t>CDIP1</t>
  </si>
  <si>
    <t>ISG20</t>
  </si>
  <si>
    <t>MAFG</t>
  </si>
  <si>
    <t>LINC00887</t>
  </si>
  <si>
    <t>BIN1</t>
  </si>
  <si>
    <t>GOLGA3</t>
  </si>
  <si>
    <t>C17orf104</t>
  </si>
  <si>
    <t>RP11-726G1.1</t>
  </si>
  <si>
    <t>ACTG1P9</t>
  </si>
  <si>
    <t>NOSIP</t>
  </si>
  <si>
    <t>DMRT2</t>
  </si>
  <si>
    <t>ZFAT</t>
  </si>
  <si>
    <t>VPS51</t>
  </si>
  <si>
    <t>MGST3</t>
  </si>
  <si>
    <t>SALL4P5</t>
  </si>
  <si>
    <t>SEC16A</t>
  </si>
  <si>
    <t>DOLPP1</t>
  </si>
  <si>
    <t>FAM212A</t>
  </si>
  <si>
    <t>SMCR5</t>
  </si>
  <si>
    <t>RP11-57H14.4</t>
  </si>
  <si>
    <t>EGFL7</t>
  </si>
  <si>
    <t>NQO1</t>
  </si>
  <si>
    <t>DRG2</t>
  </si>
  <si>
    <t>IFI27L1</t>
  </si>
  <si>
    <t>PRRC2B</t>
  </si>
  <si>
    <t>RELT</t>
  </si>
  <si>
    <t>DNAH10OS</t>
  </si>
  <si>
    <t>SLC26A11</t>
  </si>
  <si>
    <t>RDH5</t>
  </si>
  <si>
    <t>SLC39A3</t>
  </si>
  <si>
    <t>GTPBP6</t>
  </si>
  <si>
    <t>CH507-9B2.3</t>
  </si>
  <si>
    <t>SUV39H1</t>
  </si>
  <si>
    <t>KCNH6</t>
  </si>
  <si>
    <t>PHF12</t>
  </si>
  <si>
    <t>MEF2D</t>
  </si>
  <si>
    <t>UPF1</t>
  </si>
  <si>
    <t>CISD3</t>
  </si>
  <si>
    <t>IFI27L2</t>
  </si>
  <si>
    <t>FUT7</t>
  </si>
  <si>
    <t>STARD7-AS1</t>
  </si>
  <si>
    <t>TCEAL4</t>
  </si>
  <si>
    <t>RP11-46C24.7</t>
  </si>
  <si>
    <t>ACTR1A</t>
  </si>
  <si>
    <t>LINC00921</t>
  </si>
  <si>
    <t>CD99L2</t>
  </si>
  <si>
    <t>TUBGCP6</t>
  </si>
  <si>
    <t>BRD9</t>
  </si>
  <si>
    <t>DDX31</t>
  </si>
  <si>
    <t>NFYC-AS1</t>
  </si>
  <si>
    <t>QPCTL</t>
  </si>
  <si>
    <t>SMG9</t>
  </si>
  <si>
    <t>EMD</t>
  </si>
  <si>
    <t>GLB1L3</t>
  </si>
  <si>
    <t>VIPR2</t>
  </si>
  <si>
    <t>ROMO1</t>
  </si>
  <si>
    <t>PCNXL3</t>
  </si>
  <si>
    <t>DHX34</t>
  </si>
  <si>
    <t>FMNL3</t>
  </si>
  <si>
    <t>MED16</t>
  </si>
  <si>
    <t>SARS</t>
  </si>
  <si>
    <t>RHEBL1</t>
  </si>
  <si>
    <t>LIPE</t>
  </si>
  <si>
    <t>LA16c-358B7.3</t>
  </si>
  <si>
    <t>ENDOV</t>
  </si>
  <si>
    <t>RP11-102N12.3</t>
  </si>
  <si>
    <t>HIST1H1C</t>
  </si>
  <si>
    <t>C22orf46</t>
  </si>
  <si>
    <t>MAPRE3</t>
  </si>
  <si>
    <t>CTSD</t>
  </si>
  <si>
    <t>EFR3B</t>
  </si>
  <si>
    <t>SLC25A45</t>
  </si>
  <si>
    <t>OLFML2A</t>
  </si>
  <si>
    <t>LOH12CR1</t>
  </si>
  <si>
    <t>SYNE3</t>
  </si>
  <si>
    <t>FFAR4</t>
  </si>
  <si>
    <t>TSC2</t>
  </si>
  <si>
    <t>AEN</t>
  </si>
  <si>
    <t>COL13A1</t>
  </si>
  <si>
    <t>AGPAT1</t>
  </si>
  <si>
    <t>MRPL41</t>
  </si>
  <si>
    <t>ZNF555</t>
  </si>
  <si>
    <t>TENM2</t>
  </si>
  <si>
    <t>LMF2</t>
  </si>
  <si>
    <t>DAGLB</t>
  </si>
  <si>
    <t>BSCL2</t>
  </si>
  <si>
    <t>FAM193B</t>
  </si>
  <si>
    <t>KIR3DX1</t>
  </si>
  <si>
    <t>DRC7</t>
  </si>
  <si>
    <t>CIT</t>
  </si>
  <si>
    <t>RABEP2</t>
  </si>
  <si>
    <t>NADSYN1</t>
  </si>
  <si>
    <t>NMNAT3</t>
  </si>
  <si>
    <t>MFSD5</t>
  </si>
  <si>
    <t>KCTD19</t>
  </si>
  <si>
    <t>DHCR24</t>
  </si>
  <si>
    <t>FDFT1</t>
  </si>
  <si>
    <t>NMUR1</t>
  </si>
  <si>
    <t>RND1</t>
  </si>
  <si>
    <t>RP11-6N17.4</t>
  </si>
  <si>
    <t>RP13-1032I1.7</t>
  </si>
  <si>
    <t>NLRP2</t>
  </si>
  <si>
    <t>PABPC1L</t>
  </si>
  <si>
    <t>WDR83OS</t>
  </si>
  <si>
    <t>TTYH2</t>
  </si>
  <si>
    <t>PVR</t>
  </si>
  <si>
    <t>FBL</t>
  </si>
  <si>
    <t>ALG3</t>
  </si>
  <si>
    <t>THBS3</t>
  </si>
  <si>
    <t>ACTR3C</t>
  </si>
  <si>
    <t>DGCR14</t>
  </si>
  <si>
    <t>BPHL</t>
  </si>
  <si>
    <t>NUDT22</t>
  </si>
  <si>
    <t>METTL22</t>
  </si>
  <si>
    <t>CRAT</t>
  </si>
  <si>
    <t>CTC1</t>
  </si>
  <si>
    <t>MIDN</t>
  </si>
  <si>
    <t>RUVBL2</t>
  </si>
  <si>
    <t>GP1BA</t>
  </si>
  <si>
    <t>WBP1</t>
  </si>
  <si>
    <t>RP11-430B1.2</t>
  </si>
  <si>
    <t>CAMK2A</t>
  </si>
  <si>
    <t>STYK1</t>
  </si>
  <si>
    <t>LINC01588</t>
  </si>
  <si>
    <t>USP20</t>
  </si>
  <si>
    <t>CHST12</t>
  </si>
  <si>
    <t>SFSWAP</t>
  </si>
  <si>
    <t>CBR3-AS1</t>
  </si>
  <si>
    <t>RP11-415J8.3</t>
  </si>
  <si>
    <t>FLNA</t>
  </si>
  <si>
    <t>LINC00243</t>
  </si>
  <si>
    <t>NEK8</t>
  </si>
  <si>
    <t>HEXDC</t>
  </si>
  <si>
    <t>KDM2A</t>
  </si>
  <si>
    <t>TCAF1</t>
  </si>
  <si>
    <t>RPS19BP1</t>
  </si>
  <si>
    <t>CDPF1</t>
  </si>
  <si>
    <t>CUBN</t>
  </si>
  <si>
    <t>NFKBIB</t>
  </si>
  <si>
    <t>BRPF3</t>
  </si>
  <si>
    <t>ADCY6</t>
  </si>
  <si>
    <t>ACSM3</t>
  </si>
  <si>
    <t>TRIP10</t>
  </si>
  <si>
    <t>THAP4</t>
  </si>
  <si>
    <t>RP11-51F16.1</t>
  </si>
  <si>
    <t>DHCR7</t>
  </si>
  <si>
    <t>BCKDHA</t>
  </si>
  <si>
    <t>SIDT2</t>
  </si>
  <si>
    <t>RP11-744N12.3</t>
  </si>
  <si>
    <t>DHODH</t>
  </si>
  <si>
    <t>FEN1</t>
  </si>
  <si>
    <t>BTBD11</t>
  </si>
  <si>
    <t>AQP10</t>
  </si>
  <si>
    <t>CNPY4</t>
  </si>
  <si>
    <t>SLC35E3</t>
  </si>
  <si>
    <t>ZNF296</t>
  </si>
  <si>
    <t>PRDM15</t>
  </si>
  <si>
    <t>ALDH3B1</t>
  </si>
  <si>
    <t>TMEM39B</t>
  </si>
  <si>
    <t>GORASP1</t>
  </si>
  <si>
    <t>NFAM1</t>
  </si>
  <si>
    <t>AURKAIP1</t>
  </si>
  <si>
    <t>PABPC4</t>
  </si>
  <si>
    <t>CISH</t>
  </si>
  <si>
    <t>MYO15B</t>
  </si>
  <si>
    <t>CCDC163P</t>
  </si>
  <si>
    <t>AC006547.13</t>
  </si>
  <si>
    <t>RBFA</t>
  </si>
  <si>
    <t>ZBTB4</t>
  </si>
  <si>
    <t>ZSCAN18</t>
  </si>
  <si>
    <t>ATP5D</t>
  </si>
  <si>
    <t>RP11-88H9.2</t>
  </si>
  <si>
    <t>RP11-66N24.3</t>
  </si>
  <si>
    <t>CTSA</t>
  </si>
  <si>
    <t>H6PD</t>
  </si>
  <si>
    <t>GPSM3</t>
  </si>
  <si>
    <t>CTB-12A17.2</t>
  </si>
  <si>
    <t>KIF2C</t>
  </si>
  <si>
    <t>RAB33A</t>
  </si>
  <si>
    <t>ABCA3</t>
  </si>
  <si>
    <t>SMAD7</t>
  </si>
  <si>
    <t>RGL4</t>
  </si>
  <si>
    <t>LY9</t>
  </si>
  <si>
    <t>ATRNL1</t>
  </si>
  <si>
    <t>XDH</t>
  </si>
  <si>
    <t>AHCY</t>
  </si>
  <si>
    <t>MYO9B</t>
  </si>
  <si>
    <t>PEX16</t>
  </si>
  <si>
    <t>RP5-1171I10.5</t>
  </si>
  <si>
    <t>MAGEF1</t>
  </si>
  <si>
    <t>KANSL1-AS1</t>
  </si>
  <si>
    <t>APOBEC2</t>
  </si>
  <si>
    <t>DTYMK</t>
  </si>
  <si>
    <t>B9D2</t>
  </si>
  <si>
    <t>WWC1</t>
  </si>
  <si>
    <t>LCMT1-AS2</t>
  </si>
  <si>
    <t>NDUFA2</t>
  </si>
  <si>
    <t>UQCC1</t>
  </si>
  <si>
    <t>SLC2A9</t>
  </si>
  <si>
    <t>C11orf68</t>
  </si>
  <si>
    <t>HNF1B</t>
  </si>
  <si>
    <t>ADCK1</t>
  </si>
  <si>
    <t>CATSPER1</t>
  </si>
  <si>
    <t>FKBP2</t>
  </si>
  <si>
    <t>PICK1</t>
  </si>
  <si>
    <t>LINC01278</t>
  </si>
  <si>
    <t>PSMB6</t>
  </si>
  <si>
    <t>SLC12A3</t>
  </si>
  <si>
    <t>INAFM2</t>
  </si>
  <si>
    <t>ARHGAP11B</t>
  </si>
  <si>
    <t>LCMT2</t>
  </si>
  <si>
    <t>RXRB</t>
  </si>
  <si>
    <t>ARL11</t>
  </si>
  <si>
    <t>RP11-134G8.5</t>
  </si>
  <si>
    <t>RPL13P12</t>
  </si>
  <si>
    <t>RAB5C</t>
  </si>
  <si>
    <t>TMEM131</t>
  </si>
  <si>
    <t>TRMT2A</t>
  </si>
  <si>
    <t>PLCXD1</t>
  </si>
  <si>
    <t>OPA3</t>
  </si>
  <si>
    <t>DHRS13</t>
  </si>
  <si>
    <t>PSMD4</t>
  </si>
  <si>
    <t>C9orf69</t>
  </si>
  <si>
    <t>MAU2</t>
  </si>
  <si>
    <t>HSPBP1</t>
  </si>
  <si>
    <t>CMIP</t>
  </si>
  <si>
    <t>GMPPB</t>
  </si>
  <si>
    <t>RP11-660L16.2</t>
  </si>
  <si>
    <t>KLC4</t>
  </si>
  <si>
    <t>PSTK</t>
  </si>
  <si>
    <t>ZSWIM8</t>
  </si>
  <si>
    <t>M1AP</t>
  </si>
  <si>
    <t>APCDD1</t>
  </si>
  <si>
    <t>RP11-428O18.6</t>
  </si>
  <si>
    <t>ACP6</t>
  </si>
  <si>
    <t>GYS1</t>
  </si>
  <si>
    <t>RP4-539M6.14</t>
  </si>
  <si>
    <t>TMEM231</t>
  </si>
  <si>
    <t>SIT1</t>
  </si>
  <si>
    <t>CORO1B</t>
  </si>
  <si>
    <t>RPLP0P2</t>
  </si>
  <si>
    <t>BDH1</t>
  </si>
  <si>
    <t>TBC1D2</t>
  </si>
  <si>
    <t>EDAR</t>
  </si>
  <si>
    <t>RNH1</t>
  </si>
  <si>
    <t>PTGDS</t>
  </si>
  <si>
    <t>ALDH16A1</t>
  </si>
  <si>
    <t>DPP3</t>
  </si>
  <si>
    <t>SH3BP2</t>
  </si>
  <si>
    <t>STARD8</t>
  </si>
  <si>
    <t>PRKCE</t>
  </si>
  <si>
    <t>DAPK3</t>
  </si>
  <si>
    <t>RABL2A</t>
  </si>
  <si>
    <t>ZNF251</t>
  </si>
  <si>
    <t>FAM124A</t>
  </si>
  <si>
    <t>TMUB2</t>
  </si>
  <si>
    <t>ASB6</t>
  </si>
  <si>
    <t>TRANK1</t>
  </si>
  <si>
    <t>ATG4A</t>
  </si>
  <si>
    <t>STIM1</t>
  </si>
  <si>
    <t>ITGA9</t>
  </si>
  <si>
    <t>RELB</t>
  </si>
  <si>
    <t>NUDT16</t>
  </si>
  <si>
    <t>PAPLN</t>
  </si>
  <si>
    <t>BAP1</t>
  </si>
  <si>
    <t>TMEM217</t>
  </si>
  <si>
    <t>SLX4</t>
  </si>
  <si>
    <t>KLHL18</t>
  </si>
  <si>
    <t>CXorf40A</t>
  </si>
  <si>
    <t>C16orf91</t>
  </si>
  <si>
    <t>YY1AP1</t>
  </si>
  <si>
    <t>MFSD12</t>
  </si>
  <si>
    <t>ZFYVE19</t>
  </si>
  <si>
    <t>CRELD1</t>
  </si>
  <si>
    <t>BCR</t>
  </si>
  <si>
    <t>CCDC97</t>
  </si>
  <si>
    <t>NME1-NME2</t>
  </si>
  <si>
    <t>CD79B</t>
  </si>
  <si>
    <t>WRAP73</t>
  </si>
  <si>
    <t>SLC2A14</t>
  </si>
  <si>
    <t>TIMP1</t>
  </si>
  <si>
    <t>GRHPR</t>
  </si>
  <si>
    <t>PDE4A</t>
  </si>
  <si>
    <t>YIPF3</t>
  </si>
  <si>
    <t>PF4V1</t>
  </si>
  <si>
    <t>FAM78A</t>
  </si>
  <si>
    <t>LAMTOR1</t>
  </si>
  <si>
    <t>CYB5R3</t>
  </si>
  <si>
    <t>GATB</t>
  </si>
  <si>
    <t>SPAG5</t>
  </si>
  <si>
    <t>RBPMS</t>
  </si>
  <si>
    <t>PPP2R2B</t>
  </si>
  <si>
    <t>GPR89B</t>
  </si>
  <si>
    <t>DCUN1D2</t>
  </si>
  <si>
    <t>NEIL1</t>
  </si>
  <si>
    <t>FGD2</t>
  </si>
  <si>
    <t>DALRD3</t>
  </si>
  <si>
    <t>EIF5A</t>
  </si>
  <si>
    <t>AC016747.3</t>
  </si>
  <si>
    <t>DIABLO</t>
  </si>
  <si>
    <t>KIAA0930</t>
  </si>
  <si>
    <t>APOBR</t>
  </si>
  <si>
    <t>ATP6V0E2</t>
  </si>
  <si>
    <t>ATP6V0A1</t>
  </si>
  <si>
    <t>CES2</t>
  </si>
  <si>
    <t>C12orf66</t>
  </si>
  <si>
    <t>CBFA2T3</t>
  </si>
  <si>
    <t>RP11-356J5.12</t>
  </si>
  <si>
    <t>SIVA1</t>
  </si>
  <si>
    <t>PDCD4-AS1</t>
  </si>
  <si>
    <t>GALNT2</t>
  </si>
  <si>
    <t>MAD2L2</t>
  </si>
  <si>
    <t>ORMDL3</t>
  </si>
  <si>
    <t>ZNRD1-AS1</t>
  </si>
  <si>
    <t>VSIG10</t>
  </si>
  <si>
    <t>C19orf70</t>
  </si>
  <si>
    <t>TMEM115</t>
  </si>
  <si>
    <t>EMC9</t>
  </si>
  <si>
    <t>RP11-480I12.5</t>
  </si>
  <si>
    <t>DHRS4L2</t>
  </si>
  <si>
    <t>TMED3</t>
  </si>
  <si>
    <t>ZMAT5</t>
  </si>
  <si>
    <t>SRGAP2</t>
  </si>
  <si>
    <t>PINK1</t>
  </si>
  <si>
    <t>ARHGAP10</t>
  </si>
  <si>
    <t>SURF2</t>
  </si>
  <si>
    <t>DNAH3</t>
  </si>
  <si>
    <t>SLC2A8</t>
  </si>
  <si>
    <t>DENND4B</t>
  </si>
  <si>
    <t>YPEL3</t>
  </si>
  <si>
    <t>POLR1E</t>
  </si>
  <si>
    <t>HINT2</t>
  </si>
  <si>
    <t>BLOC1S3</t>
  </si>
  <si>
    <t>OGFR</t>
  </si>
  <si>
    <t>GAS2L1</t>
  </si>
  <si>
    <t>AGMAT</t>
  </si>
  <si>
    <t>TRAP1</t>
  </si>
  <si>
    <t>ARFIP2</t>
  </si>
  <si>
    <t>TDRKH</t>
  </si>
  <si>
    <t>CCDC85B</t>
  </si>
  <si>
    <t>ACP2</t>
  </si>
  <si>
    <t>TRAPPC9</t>
  </si>
  <si>
    <t>SHC1</t>
  </si>
  <si>
    <t>C1orf228</t>
  </si>
  <si>
    <t>DRAXIN</t>
  </si>
  <si>
    <t>DRAP1</t>
  </si>
  <si>
    <t>PRKCSH</t>
  </si>
  <si>
    <t>TRIM40</t>
  </si>
  <si>
    <t>POLD2</t>
  </si>
  <si>
    <t>PIGV</t>
  </si>
  <si>
    <t>ARSD</t>
  </si>
  <si>
    <t>PRR29</t>
  </si>
  <si>
    <t>DHX40</t>
  </si>
  <si>
    <t>KIF22</t>
  </si>
  <si>
    <t>TM9SF1</t>
  </si>
  <si>
    <t>MAN2C1</t>
  </si>
  <si>
    <t>ADIPOR2</t>
  </si>
  <si>
    <t>ABCC10</t>
  </si>
  <si>
    <t>CLEC16A</t>
  </si>
  <si>
    <t>FANK1</t>
  </si>
  <si>
    <t>TRIOBP</t>
  </si>
  <si>
    <t>HDAC6</t>
  </si>
  <si>
    <t>SNX29</t>
  </si>
  <si>
    <t>POP5</t>
  </si>
  <si>
    <t>MLLT6</t>
  </si>
  <si>
    <t>RNASEH2A</t>
  </si>
  <si>
    <t>CCDC9</t>
  </si>
  <si>
    <t>SEH1L</t>
  </si>
  <si>
    <t>MANBAL</t>
  </si>
  <si>
    <t>APEH</t>
  </si>
  <si>
    <t>DDAH2</t>
  </si>
  <si>
    <t>RPS15</t>
  </si>
  <si>
    <t>ASAP2</t>
  </si>
  <si>
    <t>DNAJC4</t>
  </si>
  <si>
    <t>SNHG11</t>
  </si>
  <si>
    <t>CRY2</t>
  </si>
  <si>
    <t>EIF3B</t>
  </si>
  <si>
    <t>TIMM50</t>
  </si>
  <si>
    <t>PDE1B</t>
  </si>
  <si>
    <t>NOM1</t>
  </si>
  <si>
    <t>ZNF641</t>
  </si>
  <si>
    <t>APBA2</t>
  </si>
  <si>
    <t>HIST1H1D</t>
  </si>
  <si>
    <t>NDUFB11</t>
  </si>
  <si>
    <t>MYEOV</t>
  </si>
  <si>
    <t>LRCH4</t>
  </si>
  <si>
    <t>NUP214</t>
  </si>
  <si>
    <t>C17orf59</t>
  </si>
  <si>
    <t>IL2RB</t>
  </si>
  <si>
    <t>PIK3C2B</t>
  </si>
  <si>
    <t>SLC25A42</t>
  </si>
  <si>
    <t>TRMT5</t>
  </si>
  <si>
    <t>RAPGEF1</t>
  </si>
  <si>
    <t>PLOD3</t>
  </si>
  <si>
    <t>FAXDC2</t>
  </si>
  <si>
    <t>BANF1</t>
  </si>
  <si>
    <t>DDX11</t>
  </si>
  <si>
    <t>SMUG1</t>
  </si>
  <si>
    <t>OXLD1</t>
  </si>
  <si>
    <t>HRH2</t>
  </si>
  <si>
    <t>DDX49</t>
  </si>
  <si>
    <t>AGPAT2</t>
  </si>
  <si>
    <t>FHAD1</t>
  </si>
  <si>
    <t>IFT22</t>
  </si>
  <si>
    <t>MRPL28</t>
  </si>
  <si>
    <t>TMEM11</t>
  </si>
  <si>
    <t>PDGFB</t>
  </si>
  <si>
    <t>UROS</t>
  </si>
  <si>
    <t>SSNA1</t>
  </si>
  <si>
    <t>MED24</t>
  </si>
  <si>
    <t>C2CD2L</t>
  </si>
  <si>
    <t>TECPR2</t>
  </si>
  <si>
    <t>ZNF496</t>
  </si>
  <si>
    <t>RP11-778D9.4</t>
  </si>
  <si>
    <t>SHMT1</t>
  </si>
  <si>
    <t>CFDP1</t>
  </si>
  <si>
    <t>MTG1</t>
  </si>
  <si>
    <t>PAM16</t>
  </si>
  <si>
    <t>GGA1</t>
  </si>
  <si>
    <t>HN1L</t>
  </si>
  <si>
    <t>ADCY3</t>
  </si>
  <si>
    <t>TCF19</t>
  </si>
  <si>
    <t>KLHL36</t>
  </si>
  <si>
    <t>GTF3C1</t>
  </si>
  <si>
    <t>STX4</t>
  </si>
  <si>
    <t>RELL2</t>
  </si>
  <si>
    <t>PRR14</t>
  </si>
  <si>
    <t>LINC01089</t>
  </si>
  <si>
    <t>RIN3</t>
  </si>
  <si>
    <t>CINP</t>
  </si>
  <si>
    <t>IL15RA</t>
  </si>
  <si>
    <t>CYTH2</t>
  </si>
  <si>
    <t>FOXJ2</t>
  </si>
  <si>
    <t>PPP2R5D</t>
  </si>
  <si>
    <t>CDK11A</t>
  </si>
  <si>
    <t>PCNT</t>
  </si>
  <si>
    <t>DBN1</t>
  </si>
  <si>
    <t>FHL2</t>
  </si>
  <si>
    <t>COQ4</t>
  </si>
  <si>
    <t>MRPL27</t>
  </si>
  <si>
    <t>RASGRP2</t>
  </si>
  <si>
    <t>RCE1</t>
  </si>
  <si>
    <t>CTD-3184A7.4</t>
  </si>
  <si>
    <t>CRIP2</t>
  </si>
  <si>
    <t>DHRS7B</t>
  </si>
  <si>
    <t>MEN1</t>
  </si>
  <si>
    <t>SULT1A1</t>
  </si>
  <si>
    <t>SSH1</t>
  </si>
  <si>
    <t>TOR2A</t>
  </si>
  <si>
    <t>DLGAP1-AS1</t>
  </si>
  <si>
    <t>RRP12</t>
  </si>
  <si>
    <t>RNF26</t>
  </si>
  <si>
    <t>PIGG</t>
  </si>
  <si>
    <t>SLC13A4</t>
  </si>
  <si>
    <t>CLSPN</t>
  </si>
  <si>
    <t>GPX7</t>
  </si>
  <si>
    <t>TMEM108</t>
  </si>
  <si>
    <t>C19orf53</t>
  </si>
  <si>
    <t>DPH1</t>
  </si>
  <si>
    <t>AP5S1</t>
  </si>
  <si>
    <t>PNPLA6</t>
  </si>
  <si>
    <t>CDC6</t>
  </si>
  <si>
    <t>GDI1</t>
  </si>
  <si>
    <t>CTBP1</t>
  </si>
  <si>
    <t>WIPI2</t>
  </si>
  <si>
    <t>HUWE1</t>
  </si>
  <si>
    <t>YBEY</t>
  </si>
  <si>
    <t>ERGIC3</t>
  </si>
  <si>
    <t>BTBD6</t>
  </si>
  <si>
    <t>ACAD10</t>
  </si>
  <si>
    <t>GPR56</t>
  </si>
  <si>
    <t>RAB35</t>
  </si>
  <si>
    <t>TF</t>
  </si>
  <si>
    <t>ISG15</t>
  </si>
  <si>
    <t>TCOF1</t>
  </si>
  <si>
    <t>GNPDA1</t>
  </si>
  <si>
    <t>THOC3</t>
  </si>
  <si>
    <t>LRRC27</t>
  </si>
  <si>
    <t>CDC42EP2</t>
  </si>
  <si>
    <t>AGBL5</t>
  </si>
  <si>
    <t>PLEKHJ1</t>
  </si>
  <si>
    <t>DGCR6L</t>
  </si>
  <si>
    <t>C9orf114</t>
  </si>
  <si>
    <t>ERI3</t>
  </si>
  <si>
    <t>TMEM18</t>
  </si>
  <si>
    <t>IVD</t>
  </si>
  <si>
    <t>PLOD1</t>
  </si>
  <si>
    <t>CTA-228A9.4</t>
  </si>
  <si>
    <t>RP11-379H18.1</t>
  </si>
  <si>
    <t>GMPPA</t>
  </si>
  <si>
    <t>SPSB3</t>
  </si>
  <si>
    <t>MRPL54</t>
  </si>
  <si>
    <t>SLC25A4</t>
  </si>
  <si>
    <t>MYO19</t>
  </si>
  <si>
    <t>APOA1BP</t>
  </si>
  <si>
    <t>FAM188B</t>
  </si>
  <si>
    <t>MMAB</t>
  </si>
  <si>
    <t>AD000864.6</t>
  </si>
  <si>
    <t>chr22-38_28785274-29006793.1</t>
  </si>
  <si>
    <t>KSR1</t>
  </si>
  <si>
    <t>CHD3</t>
  </si>
  <si>
    <t>PTBP1</t>
  </si>
  <si>
    <t>VPS18</t>
  </si>
  <si>
    <t>SLC35F6</t>
  </si>
  <si>
    <t>DNASE2</t>
  </si>
  <si>
    <t>SNAP47</t>
  </si>
  <si>
    <t>ZNF335</t>
  </si>
  <si>
    <t>ADRM1</t>
  </si>
  <si>
    <t>CHAF1A</t>
  </si>
  <si>
    <t>AMT</t>
  </si>
  <si>
    <t>ERLIN1</t>
  </si>
  <si>
    <t>DHX8</t>
  </si>
  <si>
    <t>APBB1</t>
  </si>
  <si>
    <t>MED15</t>
  </si>
  <si>
    <t>PTPRN2</t>
  </si>
  <si>
    <t>AGPAT6</t>
  </si>
  <si>
    <t>SPIB</t>
  </si>
  <si>
    <t>PTPRJ</t>
  </si>
  <si>
    <t>LGALS9</t>
  </si>
  <si>
    <t>GPR108</t>
  </si>
  <si>
    <t>PPP5C</t>
  </si>
  <si>
    <t>TOM1L2</t>
  </si>
  <si>
    <t>DVL3</t>
  </si>
  <si>
    <t>CABP4</t>
  </si>
  <si>
    <t>PDLIM2</t>
  </si>
  <si>
    <t>STK25</t>
  </si>
  <si>
    <t>DXO</t>
  </si>
  <si>
    <t>MCM3AP</t>
  </si>
  <si>
    <t>TMEM41A</t>
  </si>
  <si>
    <t>ERBB3</t>
  </si>
  <si>
    <t>SRRM2</t>
  </si>
  <si>
    <t>TPM2</t>
  </si>
  <si>
    <t>ATXN2L</t>
  </si>
  <si>
    <t>RPS6KB2</t>
  </si>
  <si>
    <t>CEP57L1</t>
  </si>
  <si>
    <t>SLC43A2</t>
  </si>
  <si>
    <t>GNA15</t>
  </si>
  <si>
    <t>AIP</t>
  </si>
  <si>
    <t>IKBKG</t>
  </si>
  <si>
    <t>RHBDF2</t>
  </si>
  <si>
    <t>RALGDS</t>
  </si>
  <si>
    <t>REC8</t>
  </si>
  <si>
    <t>MEF2BNB</t>
  </si>
  <si>
    <t>PTGES3L</t>
  </si>
  <si>
    <t>RRP8</t>
  </si>
  <si>
    <t>MGMT</t>
  </si>
  <si>
    <t>FAM96B</t>
  </si>
  <si>
    <t>SWSAP1</t>
  </si>
  <si>
    <t>LINC00963</t>
  </si>
  <si>
    <t>GSDMD</t>
  </si>
  <si>
    <t>COMMD5</t>
  </si>
  <si>
    <t>RP11-47A8.5</t>
  </si>
  <si>
    <t>PITPNM1</t>
  </si>
  <si>
    <t>DUSP23</t>
  </si>
  <si>
    <t>TRAPPC1</t>
  </si>
  <si>
    <t>TOMM40</t>
  </si>
  <si>
    <t>MRPL11</t>
  </si>
  <si>
    <t>HLA-DOA</t>
  </si>
  <si>
    <t>LSM7</t>
  </si>
  <si>
    <t>MIEN1</t>
  </si>
  <si>
    <t>PHF23</t>
  </si>
  <si>
    <t>TCP11L1</t>
  </si>
  <si>
    <t>NOL6</t>
  </si>
  <si>
    <t>KXD1</t>
  </si>
  <si>
    <t>GP9</t>
  </si>
  <si>
    <t>LY6G6F</t>
  </si>
  <si>
    <t>FKBP1A</t>
  </si>
  <si>
    <t>DNAJC17</t>
  </si>
  <si>
    <t>CBFA2T2</t>
  </si>
  <si>
    <t>C6orf47</t>
  </si>
  <si>
    <t>CCDC12</t>
  </si>
  <si>
    <t>NR1H2</t>
  </si>
  <si>
    <t>RNF216P1</t>
  </si>
  <si>
    <t>TSPAN32</t>
  </si>
  <si>
    <t>RP11-115C21.2</t>
  </si>
  <si>
    <t>GATS</t>
  </si>
  <si>
    <t>UBXN11</t>
  </si>
  <si>
    <t>DCTN3</t>
  </si>
  <si>
    <t>PKD1L2</t>
  </si>
  <si>
    <t>RRAGB</t>
  </si>
  <si>
    <t>MYL6B</t>
  </si>
  <si>
    <t>WDR83</t>
  </si>
  <si>
    <t>TMEM183A</t>
  </si>
  <si>
    <t>MAPK13</t>
  </si>
  <si>
    <t>ALDOC</t>
  </si>
  <si>
    <t>TRPT1</t>
  </si>
  <si>
    <t>RP11-644F5.10</t>
  </si>
  <si>
    <t>CTD-2006C1.2</t>
  </si>
  <si>
    <t>GCHFR</t>
  </si>
  <si>
    <t>TNFRSF14</t>
  </si>
  <si>
    <t>TRMT1</t>
  </si>
  <si>
    <t>STX5</t>
  </si>
  <si>
    <t>C12orf10</t>
  </si>
  <si>
    <t>PHKA2</t>
  </si>
  <si>
    <t>CENPBD1P1</t>
  </si>
  <si>
    <t>WDR46</t>
  </si>
  <si>
    <t>CD320</t>
  </si>
  <si>
    <t>GSE1</t>
  </si>
  <si>
    <t>APOPT1</t>
  </si>
  <si>
    <t>CHCHD5</t>
  </si>
  <si>
    <t>APRT</t>
  </si>
  <si>
    <t>MIAT</t>
  </si>
  <si>
    <t>SLC26A8</t>
  </si>
  <si>
    <t>HSD17B10</t>
  </si>
  <si>
    <t>ING1</t>
  </si>
  <si>
    <t>MAP7</t>
  </si>
  <si>
    <t>SPG7</t>
  </si>
  <si>
    <t>NELFE</t>
  </si>
  <si>
    <t>BRI3</t>
  </si>
  <si>
    <t>PEX26</t>
  </si>
  <si>
    <t>CCDC157</t>
  </si>
  <si>
    <t>MAST3</t>
  </si>
  <si>
    <t>NAT6</t>
  </si>
  <si>
    <t>UBXN1</t>
  </si>
  <si>
    <t>MT1X</t>
  </si>
  <si>
    <t>DFFB</t>
  </si>
  <si>
    <t>LPAR2</t>
  </si>
  <si>
    <t>BCL6</t>
  </si>
  <si>
    <t>AC144652.1</t>
  </si>
  <si>
    <t>CCDC28B</t>
  </si>
  <si>
    <t>C9orf3</t>
  </si>
  <si>
    <t>PSMG4</t>
  </si>
  <si>
    <t>LARP4B</t>
  </si>
  <si>
    <t>TBC1D25</t>
  </si>
  <si>
    <t>RRP7B</t>
  </si>
  <si>
    <t>RCN1</t>
  </si>
  <si>
    <t>LAMTOR2</t>
  </si>
  <si>
    <t>GPR114</t>
  </si>
  <si>
    <t>ANXA2R</t>
  </si>
  <si>
    <t>IGSF8</t>
  </si>
  <si>
    <t>RP5-1014D13.2</t>
  </si>
  <si>
    <t>MLC1</t>
  </si>
  <si>
    <t>SLC16A5</t>
  </si>
  <si>
    <t>VRK3</t>
  </si>
  <si>
    <t>NPLOC4</t>
  </si>
  <si>
    <t>MYEOV2</t>
  </si>
  <si>
    <t>LETM1</t>
  </si>
  <si>
    <t>TSSC1</t>
  </si>
  <si>
    <t>LYRM4</t>
  </si>
  <si>
    <t>ADRB2</t>
  </si>
  <si>
    <t>PPP1R14A</t>
  </si>
  <si>
    <t>GRTP1</t>
  </si>
  <si>
    <t>TMC6</t>
  </si>
  <si>
    <t>FAM212B</t>
  </si>
  <si>
    <t>ZBED4</t>
  </si>
  <si>
    <t>CTDSPL</t>
  </si>
  <si>
    <t>LSM4</t>
  </si>
  <si>
    <t>LSM10</t>
  </si>
  <si>
    <t>SSR4</t>
  </si>
  <si>
    <t>VPS37B</t>
  </si>
  <si>
    <t>ZSCAN22</t>
  </si>
  <si>
    <t>KRI1</t>
  </si>
  <si>
    <t>TRAF3IP2</t>
  </si>
  <si>
    <t>EHMT1</t>
  </si>
  <si>
    <t>PLEKHM1P</t>
  </si>
  <si>
    <t>PIN1</t>
  </si>
  <si>
    <t>ELOVL1</t>
  </si>
  <si>
    <t>NDE1</t>
  </si>
  <si>
    <t>EDC3</t>
  </si>
  <si>
    <t>REPIN1</t>
  </si>
  <si>
    <t>JHDM1D-AS1</t>
  </si>
  <si>
    <t>NRM</t>
  </si>
  <si>
    <t>ST3GAL4-AS1</t>
  </si>
  <si>
    <t>B3GAT3</t>
  </si>
  <si>
    <t>SLC9A1</t>
  </si>
  <si>
    <t>RITA1</t>
  </si>
  <si>
    <t>MED19</t>
  </si>
  <si>
    <t>MRPL2</t>
  </si>
  <si>
    <t>ZNF75D</t>
  </si>
  <si>
    <t>PFKFB4</t>
  </si>
  <si>
    <t>METRNL</t>
  </si>
  <si>
    <t>SLC25A53</t>
  </si>
  <si>
    <t>ARL2</t>
  </si>
  <si>
    <t>PTCD1</t>
  </si>
  <si>
    <t>GNAZ</t>
  </si>
  <si>
    <t>CTPS1</t>
  </si>
  <si>
    <t>FANCA</t>
  </si>
  <si>
    <t>MTOR</t>
  </si>
  <si>
    <t>RPS9</t>
  </si>
  <si>
    <t>NAGLU</t>
  </si>
  <si>
    <t>NMT1</t>
  </si>
  <si>
    <t>DTX2</t>
  </si>
  <si>
    <t>PLTP</t>
  </si>
  <si>
    <t>MLLT11</t>
  </si>
  <si>
    <t>BANP</t>
  </si>
  <si>
    <t>SUGP1</t>
  </si>
  <si>
    <t>LRTOMT</t>
  </si>
  <si>
    <t>C12orf43</t>
  </si>
  <si>
    <t>SEMA4B</t>
  </si>
  <si>
    <t>RABAC1</t>
  </si>
  <si>
    <t>POM121C</t>
  </si>
  <si>
    <t>WDR91</t>
  </si>
  <si>
    <t>TUBA1B</t>
  </si>
  <si>
    <t>TADA3</t>
  </si>
  <si>
    <t>PKIG</t>
  </si>
  <si>
    <t>DPP9</t>
  </si>
  <si>
    <t>PIAS4</t>
  </si>
  <si>
    <t>TRAPPC3</t>
  </si>
  <si>
    <t>BCKDK</t>
  </si>
  <si>
    <t>CHMP2A</t>
  </si>
  <si>
    <t>RASSF4</t>
  </si>
  <si>
    <t>MATK</t>
  </si>
  <si>
    <t>WBSCR22</t>
  </si>
  <si>
    <t>BNIP1</t>
  </si>
  <si>
    <t>SNHG15</t>
  </si>
  <si>
    <t>TRRAP</t>
  </si>
  <si>
    <t>PPM1F</t>
  </si>
  <si>
    <t>DUSP28</t>
  </si>
  <si>
    <t>NBPF3</t>
  </si>
  <si>
    <t>ZNF524</t>
  </si>
  <si>
    <t>TOM1</t>
  </si>
  <si>
    <t>ELL</t>
  </si>
  <si>
    <t>PET100</t>
  </si>
  <si>
    <t>MNAT1</t>
  </si>
  <si>
    <t>PDGFA</t>
  </si>
  <si>
    <t>PAAF1</t>
  </si>
  <si>
    <t>C17orf89</t>
  </si>
  <si>
    <t>GSTM4</t>
  </si>
  <si>
    <t>LRRC59</t>
  </si>
  <si>
    <t>PEA15</t>
  </si>
  <si>
    <t>ACOT8</t>
  </si>
  <si>
    <t>CTNNA1</t>
  </si>
  <si>
    <t>UCKL1</t>
  </si>
  <si>
    <t>MKL1</t>
  </si>
  <si>
    <t>PRAM1</t>
  </si>
  <si>
    <t>ERCC1</t>
  </si>
  <si>
    <t>MAD1L1</t>
  </si>
  <si>
    <t>KHNYN</t>
  </si>
  <si>
    <t>ASH2L</t>
  </si>
  <si>
    <t>ATHL1</t>
  </si>
  <si>
    <t>ABCF1</t>
  </si>
  <si>
    <t>FIBP</t>
  </si>
  <si>
    <t>TMEM219</t>
  </si>
  <si>
    <t>EML2</t>
  </si>
  <si>
    <t>PIN4</t>
  </si>
  <si>
    <t>COMMD4</t>
  </si>
  <si>
    <t>CCDC137</t>
  </si>
  <si>
    <t>TMEM216</t>
  </si>
  <si>
    <t>RAMP1</t>
  </si>
  <si>
    <t>SMARCA4</t>
  </si>
  <si>
    <t>CDK2AP2</t>
  </si>
  <si>
    <t>TIMM22</t>
  </si>
  <si>
    <t>CMC2</t>
  </si>
  <si>
    <t>POLR3E</t>
  </si>
  <si>
    <t>PES1</t>
  </si>
  <si>
    <t>ZNF7</t>
  </si>
  <si>
    <t>CPSF1</t>
  </si>
  <si>
    <t>UIMC1</t>
  </si>
  <si>
    <t>TUBB</t>
  </si>
  <si>
    <t>ABHD4</t>
  </si>
  <si>
    <t>ABCF3</t>
  </si>
  <si>
    <t>DIDO1</t>
  </si>
  <si>
    <t>TMED1</t>
  </si>
  <si>
    <t>AC093673.5</t>
  </si>
  <si>
    <t>MRPL17</t>
  </si>
  <si>
    <t>KCTD13</t>
  </si>
  <si>
    <t>NUTM2A-AS1</t>
  </si>
  <si>
    <t>KIAA0513</t>
  </si>
  <si>
    <t>ERGIC1</t>
  </si>
  <si>
    <t>WDR20</t>
  </si>
  <si>
    <t>CXCL3</t>
  </si>
  <si>
    <t>CUEDC2</t>
  </si>
  <si>
    <t>RANBP1</t>
  </si>
  <si>
    <t>TBC1D13</t>
  </si>
  <si>
    <t>C16orf13</t>
  </si>
  <si>
    <t>CALCOCO1</t>
  </si>
  <si>
    <t>SRRD</t>
  </si>
  <si>
    <t>ANAPC11</t>
  </si>
  <si>
    <t>LY6E</t>
  </si>
  <si>
    <t>MAGED1</t>
  </si>
  <si>
    <t>MAN2B2</t>
  </si>
  <si>
    <t>SLC52A2</t>
  </si>
  <si>
    <t>PSTPIP1</t>
  </si>
  <si>
    <t>PCK2</t>
  </si>
  <si>
    <t>SH2D2A</t>
  </si>
  <si>
    <t>POLR2E</t>
  </si>
  <si>
    <t>NQO2</t>
  </si>
  <si>
    <t>HMGB2</t>
  </si>
  <si>
    <t>IFI35</t>
  </si>
  <si>
    <t>TNFAIP8L1</t>
  </si>
  <si>
    <t>POU2F2</t>
  </si>
  <si>
    <t>ABHD17A</t>
  </si>
  <si>
    <t>TMEM242</t>
  </si>
  <si>
    <t>EBP</t>
  </si>
  <si>
    <t>ARRB2</t>
  </si>
  <si>
    <t>CLPTM1L</t>
  </si>
  <si>
    <t>POLDIP3</t>
  </si>
  <si>
    <t>DNMBP</t>
  </si>
  <si>
    <t>SNF8</t>
  </si>
  <si>
    <t>FAM127A</t>
  </si>
  <si>
    <t>CRTC2</t>
  </si>
  <si>
    <t>PSD4</t>
  </si>
  <si>
    <t>CCNJL</t>
  </si>
  <si>
    <t>TFE3</t>
  </si>
  <si>
    <t>ZDHHC3</t>
  </si>
  <si>
    <t>MPLKIP</t>
  </si>
  <si>
    <t>P2RX1</t>
  </si>
  <si>
    <t>HDLBP</t>
  </si>
  <si>
    <t>EPS15L1</t>
  </si>
  <si>
    <t>CSK</t>
  </si>
  <si>
    <t>USP19</t>
  </si>
  <si>
    <t>HPCAL1</t>
  </si>
  <si>
    <t>PYROXD2</t>
  </si>
  <si>
    <t>UBE2J2</t>
  </si>
  <si>
    <t>GATAD2A</t>
  </si>
  <si>
    <t>ASB1</t>
  </si>
  <si>
    <t>INTS3</t>
  </si>
  <si>
    <t>UBE2I</t>
  </si>
  <si>
    <t>SPNS1</t>
  </si>
  <si>
    <t>KEAP1</t>
  </si>
  <si>
    <t>RAB4B</t>
  </si>
  <si>
    <t>SLC50A1</t>
  </si>
  <si>
    <t>ARPC4</t>
  </si>
  <si>
    <t>MXD4</t>
  </si>
  <si>
    <t>RHOC</t>
  </si>
  <si>
    <t>SFXN5</t>
  </si>
  <si>
    <t>SESN1</t>
  </si>
  <si>
    <t>MAVS</t>
  </si>
  <si>
    <t>YKT6</t>
  </si>
  <si>
    <t>YDJC</t>
  </si>
  <si>
    <t>CLASRP</t>
  </si>
  <si>
    <t>NDEL1</t>
  </si>
  <si>
    <t>RAB11FIP3</t>
  </si>
  <si>
    <t>RRM1</t>
  </si>
  <si>
    <t>ELF4</t>
  </si>
  <si>
    <t>ELP5</t>
  </si>
  <si>
    <t>SCAMP2</t>
  </si>
  <si>
    <t>PSMB5</t>
  </si>
  <si>
    <t>BAZ2A</t>
  </si>
  <si>
    <t>XRRA1</t>
  </si>
  <si>
    <t>DHX30</t>
  </si>
  <si>
    <t>SPOCD1</t>
  </si>
  <si>
    <t>MVB12A</t>
  </si>
  <si>
    <t>KLHDC3</t>
  </si>
  <si>
    <t>OXTR</t>
  </si>
  <si>
    <t>NDUFV1</t>
  </si>
  <si>
    <t>RP11-51J9.5</t>
  </si>
  <si>
    <t>TXNL4A</t>
  </si>
  <si>
    <t>BNIP3</t>
  </si>
  <si>
    <t>TP53I11</t>
  </si>
  <si>
    <t>CDC37</t>
  </si>
  <si>
    <t>DEDD2</t>
  </si>
  <si>
    <t>CALHM2</t>
  </si>
  <si>
    <t>PNKD</t>
  </si>
  <si>
    <t>RPL18</t>
  </si>
  <si>
    <t>ZAP70</t>
  </si>
  <si>
    <t>C17orf62</t>
  </si>
  <si>
    <t>MRPL40</t>
  </si>
  <si>
    <t>PGPEP1</t>
  </si>
  <si>
    <t>TARS</t>
  </si>
  <si>
    <t>NOC2L</t>
  </si>
  <si>
    <t>PTGIR</t>
  </si>
  <si>
    <t>METAP2</t>
  </si>
  <si>
    <t>TMEM223</t>
  </si>
  <si>
    <t>ZFAND2B</t>
  </si>
  <si>
    <t>PCED1B</t>
  </si>
  <si>
    <t>HLA-L</t>
  </si>
  <si>
    <t>DEAF1</t>
  </si>
  <si>
    <t>FLAD1</t>
  </si>
  <si>
    <t>MTG2</t>
  </si>
  <si>
    <t>GPR107</t>
  </si>
  <si>
    <t>RUVBL1</t>
  </si>
  <si>
    <t>CCDC130</t>
  </si>
  <si>
    <t>NANS</t>
  </si>
  <si>
    <t>FAM129C</t>
  </si>
  <si>
    <t>C12orf57</t>
  </si>
  <si>
    <t>RPS21</t>
  </si>
  <si>
    <t>PSENEN</t>
  </si>
  <si>
    <t>ATP6V1D</t>
  </si>
  <si>
    <t>RELA</t>
  </si>
  <si>
    <t>EXOC7</t>
  </si>
  <si>
    <t>AAAS</t>
  </si>
  <si>
    <t>PSMD5-AS1</t>
  </si>
  <si>
    <t>CDC25B</t>
  </si>
  <si>
    <t>CSRP1</t>
  </si>
  <si>
    <t>MED29</t>
  </si>
  <si>
    <t>ATG4B</t>
  </si>
  <si>
    <t>ATG13</t>
  </si>
  <si>
    <t>ELP6</t>
  </si>
  <si>
    <t>LIG1</t>
  </si>
  <si>
    <t>LINC00116</t>
  </si>
  <si>
    <t>LRRC75A-AS1</t>
  </si>
  <si>
    <t>SLC35C2</t>
  </si>
  <si>
    <t>DBNL</t>
  </si>
  <si>
    <t>NAA60</t>
  </si>
  <si>
    <t>GTF3C5</t>
  </si>
  <si>
    <t>C7orf49</t>
  </si>
  <si>
    <t>TBRG4</t>
  </si>
  <si>
    <t>ARAF</t>
  </si>
  <si>
    <t>GPAA1</t>
  </si>
  <si>
    <t>ZNF778</t>
  </si>
  <si>
    <t>TRAPPC10</t>
  </si>
  <si>
    <t>KANSL3</t>
  </si>
  <si>
    <t>PLEKHO1</t>
  </si>
  <si>
    <t>CSNK2B</t>
  </si>
  <si>
    <t>RBM33</t>
  </si>
  <si>
    <t>AHSA1</t>
  </si>
  <si>
    <t>MED28</t>
  </si>
  <si>
    <t>ARF3</t>
  </si>
  <si>
    <t>AFAP1</t>
  </si>
  <si>
    <t>DOK1</t>
  </si>
  <si>
    <t>AKNA</t>
  </si>
  <si>
    <t>ZNF544</t>
  </si>
  <si>
    <t>SZRD1</t>
  </si>
  <si>
    <t>H1FX</t>
  </si>
  <si>
    <t>CTTN</t>
  </si>
  <si>
    <t>GOLGA2</t>
  </si>
  <si>
    <t>PRKAB1</t>
  </si>
  <si>
    <t>C17orf85</t>
  </si>
  <si>
    <t>TMEM214</t>
  </si>
  <si>
    <t>VDR</t>
  </si>
  <si>
    <t>EDF1</t>
  </si>
  <si>
    <t>PISD</t>
  </si>
  <si>
    <t>RPL35</t>
  </si>
  <si>
    <t>KCNK6</t>
  </si>
  <si>
    <t>RNF126</t>
  </si>
  <si>
    <t>SOX4</t>
  </si>
  <si>
    <t>PRCC</t>
  </si>
  <si>
    <t>ZC3HAV1</t>
  </si>
  <si>
    <t>GPI</t>
  </si>
  <si>
    <t>VASP</t>
  </si>
  <si>
    <t>RPS5</t>
  </si>
  <si>
    <t>COASY</t>
  </si>
  <si>
    <t>PMM1</t>
  </si>
  <si>
    <t>DGCR2</t>
  </si>
  <si>
    <t>C1orf123</t>
  </si>
  <si>
    <t>PEF1</t>
  </si>
  <si>
    <t>KDELR1</t>
  </si>
  <si>
    <t>GSN</t>
  </si>
  <si>
    <t>NBEAL2</t>
  </si>
  <si>
    <t>HGS</t>
  </si>
  <si>
    <t>PKN1</t>
  </si>
  <si>
    <t>PQBP1</t>
  </si>
  <si>
    <t>PUF60</t>
  </si>
  <si>
    <t>BAX</t>
  </si>
  <si>
    <t>RPUSD3</t>
  </si>
  <si>
    <t>MON1B</t>
  </si>
  <si>
    <t>MCM7</t>
  </si>
  <si>
    <t>SIRT2</t>
  </si>
  <si>
    <t>ST6GALNAC6</t>
  </si>
  <si>
    <t>RAB5B</t>
  </si>
  <si>
    <t>ARRB1</t>
  </si>
  <si>
    <t>SEMA4D</t>
  </si>
  <si>
    <t>SLC38A10</t>
  </si>
  <si>
    <t>OSBPL2</t>
  </si>
  <si>
    <t>ANP32A</t>
  </si>
  <si>
    <t>ARHGAP1</t>
  </si>
  <si>
    <t>ABHD11</t>
  </si>
  <si>
    <t>PSMC3</t>
  </si>
  <si>
    <t>ECH1</t>
  </si>
  <si>
    <t>LRPAP1</t>
  </si>
  <si>
    <t>ITPKB</t>
  </si>
  <si>
    <t>CNDP2</t>
  </si>
  <si>
    <t>TXN2</t>
  </si>
  <si>
    <t>ORAI2</t>
  </si>
  <si>
    <t>PRPS1</t>
  </si>
  <si>
    <t>TUSC2</t>
  </si>
  <si>
    <t>UBA1</t>
  </si>
  <si>
    <t>RIC8A</t>
  </si>
  <si>
    <t>SLC25A11</t>
  </si>
  <si>
    <t>SUPT5H</t>
  </si>
  <si>
    <t>ISCA2</t>
  </si>
  <si>
    <t>RPS17</t>
  </si>
  <si>
    <t>RHOF</t>
  </si>
  <si>
    <t>CCAR2</t>
  </si>
  <si>
    <t>METTL5</t>
  </si>
  <si>
    <t>PHF21A</t>
  </si>
  <si>
    <t>PLIN3</t>
  </si>
  <si>
    <t>RPS29</t>
  </si>
  <si>
    <t>TRIM56</t>
  </si>
  <si>
    <t>CCDC159</t>
  </si>
  <si>
    <t>PSMD2</t>
  </si>
  <si>
    <t>UNC13D</t>
  </si>
  <si>
    <t>AP1M1</t>
  </si>
  <si>
    <t>CIDECP</t>
  </si>
  <si>
    <t>SLA2</t>
  </si>
  <si>
    <t>DOK3</t>
  </si>
  <si>
    <t>IDH3G</t>
  </si>
  <si>
    <t>ATP2A3</t>
  </si>
  <si>
    <t>SRA1</t>
  </si>
  <si>
    <t>UBTF</t>
  </si>
  <si>
    <t>TBC1D22A</t>
  </si>
  <si>
    <t>CLPP</t>
  </si>
  <si>
    <t>NKIRAS2</t>
  </si>
  <si>
    <t>MAN1A2</t>
  </si>
  <si>
    <t>LMAN2</t>
  </si>
  <si>
    <t>MAP4K2</t>
  </si>
  <si>
    <t>RPS8</t>
  </si>
  <si>
    <t>RPS28</t>
  </si>
  <si>
    <t>DDX39A</t>
  </si>
  <si>
    <t>DMAP1</t>
  </si>
  <si>
    <t>CPNE1</t>
  </si>
  <si>
    <t>UBR4</t>
  </si>
  <si>
    <t>TACC3</t>
  </si>
  <si>
    <t>UBA7</t>
  </si>
  <si>
    <t>CTDSP2</t>
  </si>
  <si>
    <t>CCM2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</si>
</sst>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00"/>
    <numFmt numFmtId="166" formatCode="0.00000"/>
    <numFmt numFmtId="167" formatCode="0.0000"/>
    <numFmt numFmtId="168" formatCode="0.0%"/>
    <numFmt numFmtId="169" formatCode="0.000E+00"/>
    <numFmt numFmtId="170" formatCode="#,##0.000"/>
  </numFmts>
  <fonts count="4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i/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rgb="FF7030A0"/>
      <name val="Arial"/>
      <family val="2"/>
    </font>
    <font>
      <sz val="12"/>
      <color rgb="FF00B050"/>
      <name val="Arial"/>
      <family val="2"/>
    </font>
    <font>
      <b/>
      <i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2"/>
      <color rgb="FF00B0F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u/>
      <sz val="11"/>
      <color theme="1"/>
      <name val="Arial"/>
      <family val="2"/>
    </font>
    <font>
      <sz val="12"/>
      <color rgb="FFC00000"/>
      <name val="Arial"/>
      <family val="2"/>
    </font>
    <font>
      <i/>
      <sz val="12"/>
      <color theme="1"/>
      <name val="Arial"/>
      <family val="2"/>
    </font>
    <font>
      <sz val="11"/>
      <color rgb="FF000000"/>
      <name val="Calibri"/>
      <family val="2"/>
      <scheme val="minor"/>
    </font>
    <font>
      <i/>
      <sz val="12"/>
      <color rgb="FF00B05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0"/>
      <color theme="1"/>
      <name val="Arial"/>
      <family val="2"/>
      <charset val="2"/>
    </font>
    <font>
      <b/>
      <sz val="10"/>
      <color theme="1"/>
      <name val="Arial"/>
      <family val="2"/>
      <charset val="2"/>
    </font>
    <font>
      <b/>
      <sz val="10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u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  <font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Fill="1"/>
    <xf numFmtId="0" fontId="4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4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center"/>
    </xf>
    <xf numFmtId="0" fontId="10" fillId="0" borderId="0" xfId="0" applyFont="1"/>
    <xf numFmtId="0" fontId="0" fillId="2" borderId="0" xfId="0" applyFill="1"/>
    <xf numFmtId="2" fontId="11" fillId="0" borderId="0" xfId="0" applyNumberFormat="1" applyFont="1"/>
    <xf numFmtId="0" fontId="0" fillId="0" borderId="0" xfId="0" applyFill="1"/>
    <xf numFmtId="2" fontId="11" fillId="0" borderId="0" xfId="0" applyNumberFormat="1" applyFont="1" applyFill="1"/>
    <xf numFmtId="0" fontId="1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164" fontId="15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right"/>
    </xf>
    <xf numFmtId="0" fontId="14" fillId="0" borderId="1" xfId="0" applyFont="1" applyBorder="1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4" xfId="0" applyBorder="1"/>
    <xf numFmtId="0" fontId="17" fillId="0" borderId="0" xfId="0" applyFont="1"/>
    <xf numFmtId="0" fontId="18" fillId="0" borderId="0" xfId="0" applyFont="1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" fillId="0" borderId="0" xfId="0" applyFont="1"/>
    <xf numFmtId="0" fontId="22" fillId="0" borderId="0" xfId="0" applyFont="1"/>
    <xf numFmtId="0" fontId="23" fillId="0" borderId="0" xfId="0" applyFont="1" applyAlignment="1">
      <alignment horizontal="center"/>
    </xf>
    <xf numFmtId="0" fontId="1" fillId="0" borderId="0" xfId="0" quotePrefix="1" applyFont="1"/>
    <xf numFmtId="165" fontId="0" fillId="0" borderId="0" xfId="0" applyNumberFormat="1" applyAlignment="1">
      <alignment horizontal="center"/>
    </xf>
    <xf numFmtId="0" fontId="18" fillId="0" borderId="0" xfId="0" quotePrefix="1" applyFont="1"/>
    <xf numFmtId="0" fontId="20" fillId="0" borderId="0" xfId="0" applyFont="1" applyAlignment="1">
      <alignment horizontal="center"/>
    </xf>
    <xf numFmtId="165" fontId="17" fillId="0" borderId="0" xfId="0" applyNumberFormat="1" applyFont="1" applyAlignment="1">
      <alignment horizontal="center"/>
    </xf>
    <xf numFmtId="0" fontId="23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164" fontId="17" fillId="0" borderId="0" xfId="0" applyNumberFormat="1" applyFont="1" applyAlignment="1">
      <alignment horizontal="center"/>
    </xf>
    <xf numFmtId="2" fontId="17" fillId="0" borderId="0" xfId="0" applyNumberFormat="1" applyFont="1" applyAlignment="1">
      <alignment horizontal="center"/>
    </xf>
    <xf numFmtId="166" fontId="1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ont="1" applyFill="1"/>
    <xf numFmtId="0" fontId="0" fillId="0" borderId="0" xfId="0" applyFont="1" applyFill="1" applyAlignment="1">
      <alignment horizontal="center"/>
    </xf>
    <xf numFmtId="1" fontId="3" fillId="0" borderId="0" xfId="0" applyNumberFormat="1" applyFont="1" applyFill="1" applyAlignment="1">
      <alignment horizontal="center"/>
    </xf>
    <xf numFmtId="165" fontId="0" fillId="0" borderId="0" xfId="0" applyNumberFormat="1" applyFont="1" applyFill="1"/>
    <xf numFmtId="167" fontId="3" fillId="0" borderId="0" xfId="0" applyNumberFormat="1" applyFont="1" applyFill="1" applyAlignment="1">
      <alignment horizontal="center"/>
    </xf>
    <xf numFmtId="0" fontId="8" fillId="0" borderId="0" xfId="0" applyFont="1" applyFill="1"/>
    <xf numFmtId="0" fontId="8" fillId="0" borderId="0" xfId="0" applyFont="1" applyFill="1" applyAlignment="1">
      <alignment horizontal="center"/>
    </xf>
    <xf numFmtId="0" fontId="7" fillId="0" borderId="0" xfId="0" applyFont="1" applyFill="1"/>
    <xf numFmtId="0" fontId="7" fillId="0" borderId="0" xfId="0" applyFont="1" applyFill="1" applyAlignment="1">
      <alignment horizontal="center"/>
    </xf>
    <xf numFmtId="1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5" fontId="7" fillId="0" borderId="0" xfId="0" applyNumberFormat="1" applyFont="1" applyFill="1"/>
    <xf numFmtId="168" fontId="7" fillId="0" borderId="0" xfId="0" applyNumberFormat="1" applyFont="1" applyFill="1"/>
    <xf numFmtId="167" fontId="7" fillId="0" borderId="0" xfId="0" applyNumberFormat="1" applyFont="1" applyFill="1" applyAlignment="1">
      <alignment horizontal="center"/>
    </xf>
    <xf numFmtId="0" fontId="24" fillId="0" borderId="0" xfId="0" applyFont="1" applyFill="1"/>
    <xf numFmtId="165" fontId="3" fillId="0" borderId="0" xfId="0" applyNumberFormat="1" applyFont="1" applyFill="1" applyAlignment="1">
      <alignment horizontal="center"/>
    </xf>
    <xf numFmtId="11" fontId="0" fillId="0" borderId="0" xfId="0" applyNumberFormat="1"/>
    <xf numFmtId="165" fontId="7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1" fontId="7" fillId="0" borderId="0" xfId="0" applyNumberFormat="1" applyFont="1" applyAlignment="1">
      <alignment horizontal="center"/>
    </xf>
    <xf numFmtId="11" fontId="3" fillId="0" borderId="0" xfId="0" applyNumberFormat="1" applyFont="1" applyAlignment="1">
      <alignment horizontal="center"/>
    </xf>
    <xf numFmtId="0" fontId="25" fillId="0" borderId="0" xfId="0" applyFont="1"/>
    <xf numFmtId="0" fontId="26" fillId="0" borderId="0" xfId="0" applyFont="1"/>
    <xf numFmtId="0" fontId="0" fillId="0" borderId="0" xfId="0" quotePrefix="1"/>
    <xf numFmtId="2" fontId="27" fillId="0" borderId="0" xfId="0" applyNumberFormat="1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0" fillId="0" borderId="0" xfId="0" applyBorder="1"/>
    <xf numFmtId="11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65" fontId="3" fillId="0" borderId="0" xfId="0" applyNumberFormat="1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169" fontId="0" fillId="0" borderId="0" xfId="0" applyNumberFormat="1"/>
    <xf numFmtId="169" fontId="1" fillId="0" borderId="0" xfId="0" applyNumberFormat="1" applyFont="1" applyAlignment="1">
      <alignment horizontal="right"/>
    </xf>
    <xf numFmtId="169" fontId="1" fillId="0" borderId="0" xfId="0" applyNumberFormat="1" applyFon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28" fillId="0" borderId="0" xfId="0" applyFont="1"/>
    <xf numFmtId="0" fontId="29" fillId="0" borderId="0" xfId="0" applyFont="1"/>
    <xf numFmtId="1" fontId="17" fillId="0" borderId="0" xfId="0" applyNumberFormat="1" applyFont="1" applyAlignment="1">
      <alignment horizontal="center"/>
    </xf>
    <xf numFmtId="0" fontId="30" fillId="0" borderId="0" xfId="0" applyFont="1"/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0" borderId="6" xfId="0" applyFont="1" applyBorder="1"/>
    <xf numFmtId="165" fontId="0" fillId="0" borderId="7" xfId="0" applyNumberFormat="1" applyBorder="1" applyAlignment="1">
      <alignment horizontal="center"/>
    </xf>
    <xf numFmtId="0" fontId="0" fillId="0" borderId="7" xfId="0" applyBorder="1"/>
    <xf numFmtId="165" fontId="0" fillId="0" borderId="8" xfId="0" applyNumberFormat="1" applyBorder="1" applyAlignment="1">
      <alignment horizontal="center"/>
    </xf>
    <xf numFmtId="0" fontId="31" fillId="0" borderId="0" xfId="0" applyFont="1"/>
    <xf numFmtId="0" fontId="6" fillId="0" borderId="0" xfId="0" quotePrefix="1" applyFont="1" applyAlignment="1">
      <alignment horizontal="center"/>
    </xf>
    <xf numFmtId="0" fontId="6" fillId="0" borderId="0" xfId="0" quotePrefix="1" applyFont="1" applyAlignment="1">
      <alignment horizontal="left"/>
    </xf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0" fontId="35" fillId="0" borderId="0" xfId="0" applyFont="1" applyAlignment="1">
      <alignment horizontal="left"/>
    </xf>
    <xf numFmtId="0" fontId="35" fillId="0" borderId="0" xfId="0" applyFont="1"/>
    <xf numFmtId="0" fontId="1" fillId="0" borderId="0" xfId="0" applyFont="1" applyBorder="1"/>
    <xf numFmtId="0" fontId="35" fillId="0" borderId="0" xfId="0" applyFont="1" applyBorder="1" applyAlignment="1">
      <alignment horizontal="center"/>
    </xf>
    <xf numFmtId="0" fontId="35" fillId="0" borderId="0" xfId="0" applyFont="1" applyBorder="1" applyAlignment="1">
      <alignment horizontal="left"/>
    </xf>
    <xf numFmtId="0" fontId="35" fillId="0" borderId="0" xfId="0" applyFont="1" applyBorder="1"/>
    <xf numFmtId="0" fontId="1" fillId="2" borderId="0" xfId="0" quotePrefix="1" applyFont="1" applyFill="1"/>
    <xf numFmtId="0" fontId="23" fillId="2" borderId="0" xfId="0" applyFont="1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36" fillId="0" borderId="0" xfId="0" applyFont="1" applyAlignment="1">
      <alignment horizontal="left"/>
    </xf>
    <xf numFmtId="0" fontId="36" fillId="0" borderId="0" xfId="0" applyFont="1"/>
    <xf numFmtId="2" fontId="0" fillId="0" borderId="0" xfId="0" applyNumberFormat="1"/>
    <xf numFmtId="166" fontId="3" fillId="0" borderId="0" xfId="0" applyNumberFormat="1" applyFont="1" applyAlignment="1">
      <alignment horizontal="center"/>
    </xf>
    <xf numFmtId="170" fontId="0" fillId="0" borderId="0" xfId="0" applyNumberFormat="1"/>
    <xf numFmtId="4" fontId="0" fillId="0" borderId="0" xfId="0" applyNumberFormat="1"/>
    <xf numFmtId="0" fontId="32" fillId="0" borderId="0" xfId="0" quotePrefix="1" applyFont="1" applyAlignment="1">
      <alignment horizontal="right"/>
    </xf>
    <xf numFmtId="2" fontId="32" fillId="0" borderId="0" xfId="0" applyNumberFormat="1" applyFont="1" applyAlignment="1">
      <alignment horizontal="center"/>
    </xf>
    <xf numFmtId="0" fontId="33" fillId="0" borderId="0" xfId="0" applyFont="1" applyAlignment="1">
      <alignment horizontal="right"/>
    </xf>
    <xf numFmtId="2" fontId="33" fillId="0" borderId="0" xfId="0" applyNumberFormat="1" applyFont="1" applyAlignment="1">
      <alignment horizontal="center"/>
    </xf>
    <xf numFmtId="0" fontId="32" fillId="0" borderId="0" xfId="0" applyFont="1" applyAlignment="1">
      <alignment horizontal="right"/>
    </xf>
    <xf numFmtId="0" fontId="34" fillId="0" borderId="5" xfId="0" applyFont="1" applyBorder="1" applyAlignment="1">
      <alignment horizontal="right"/>
    </xf>
    <xf numFmtId="170" fontId="0" fillId="0" borderId="5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0" fontId="1" fillId="0" borderId="0" xfId="0" applyFont="1" applyFill="1"/>
    <xf numFmtId="0" fontId="16" fillId="0" borderId="9" xfId="0" applyFont="1" applyBorder="1" applyAlignment="1">
      <alignment horizontal="center" wrapText="1" readingOrder="1"/>
    </xf>
    <xf numFmtId="0" fontId="37" fillId="0" borderId="10" xfId="0" applyFont="1" applyBorder="1" applyAlignment="1">
      <alignment horizontal="center" wrapText="1" readingOrder="1"/>
    </xf>
    <xf numFmtId="0" fontId="24" fillId="0" borderId="0" xfId="0" applyFont="1"/>
    <xf numFmtId="0" fontId="8" fillId="3" borderId="0" xfId="0" applyFont="1" applyFill="1"/>
    <xf numFmtId="2" fontId="8" fillId="3" borderId="0" xfId="0" applyNumberFormat="1" applyFont="1" applyFill="1" applyAlignment="1">
      <alignment horizontal="center"/>
    </xf>
    <xf numFmtId="0" fontId="4" fillId="4" borderId="0" xfId="0" applyFont="1" applyFill="1"/>
    <xf numFmtId="0" fontId="7" fillId="3" borderId="0" xfId="0" applyFont="1" applyFill="1"/>
    <xf numFmtId="2" fontId="7" fillId="3" borderId="0" xfId="0" applyNumberFormat="1" applyFont="1" applyFill="1" applyAlignment="1">
      <alignment horizontal="center"/>
    </xf>
    <xf numFmtId="2" fontId="3" fillId="4" borderId="0" xfId="0" applyNumberFormat="1" applyFont="1" applyFill="1" applyAlignment="1">
      <alignment horizontal="center"/>
    </xf>
    <xf numFmtId="0" fontId="34" fillId="2" borderId="10" xfId="0" applyFont="1" applyFill="1" applyBorder="1" applyAlignment="1">
      <alignment horizontal="center"/>
    </xf>
    <xf numFmtId="0" fontId="38" fillId="0" borderId="0" xfId="0" applyFont="1"/>
    <xf numFmtId="0" fontId="38" fillId="0" borderId="10" xfId="0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/>
    </xf>
    <xf numFmtId="0" fontId="38" fillId="4" borderId="10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/>
    </xf>
    <xf numFmtId="0" fontId="0" fillId="4" borderId="0" xfId="0" applyFill="1"/>
    <xf numFmtId="0" fontId="4" fillId="4" borderId="11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12" fillId="4" borderId="12" xfId="0" applyFont="1" applyFill="1" applyBorder="1" applyAlignment="1">
      <alignment horizontal="center"/>
    </xf>
    <xf numFmtId="0" fontId="12" fillId="4" borderId="13" xfId="0" applyFont="1" applyFill="1" applyBorder="1" applyAlignment="1">
      <alignment horizontal="center"/>
    </xf>
    <xf numFmtId="0" fontId="12" fillId="4" borderId="14" xfId="0" applyFont="1" applyFill="1" applyBorder="1" applyAlignment="1">
      <alignment horizontal="center"/>
    </xf>
    <xf numFmtId="0" fontId="12" fillId="4" borderId="15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/>
    </xf>
    <xf numFmtId="0" fontId="12" fillId="4" borderId="1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4" fontId="2" fillId="4" borderId="18" xfId="0" applyNumberFormat="1" applyFont="1" applyFill="1" applyBorder="1" applyAlignment="1">
      <alignment horizontal="center"/>
    </xf>
    <xf numFmtId="0" fontId="12" fillId="4" borderId="19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164" fontId="2" fillId="4" borderId="11" xfId="0" applyNumberFormat="1" applyFont="1" applyFill="1" applyBorder="1" applyAlignment="1">
      <alignment horizontal="center"/>
    </xf>
    <xf numFmtId="164" fontId="2" fillId="4" borderId="21" xfId="0" applyNumberFormat="1" applyFont="1" applyFill="1" applyBorder="1" applyAlignment="1">
      <alignment horizontal="center"/>
    </xf>
    <xf numFmtId="1" fontId="2" fillId="4" borderId="18" xfId="0" applyNumberFormat="1" applyFont="1" applyFill="1" applyBorder="1" applyAlignment="1">
      <alignment horizontal="center"/>
    </xf>
    <xf numFmtId="0" fontId="2" fillId="4" borderId="0" xfId="0" quotePrefix="1" applyFont="1" applyFill="1" applyAlignment="1">
      <alignment horizontal="center"/>
    </xf>
    <xf numFmtId="1" fontId="2" fillId="4" borderId="21" xfId="0" applyNumberFormat="1" applyFont="1" applyFill="1" applyBorder="1" applyAlignment="1">
      <alignment horizontal="center"/>
    </xf>
    <xf numFmtId="0" fontId="2" fillId="4" borderId="0" xfId="0" applyFont="1" applyFill="1" applyAlignment="1">
      <alignment horizontal="left"/>
    </xf>
    <xf numFmtId="0" fontId="40" fillId="0" borderId="0" xfId="0" applyFont="1"/>
    <xf numFmtId="0" fontId="41" fillId="0" borderId="0" xfId="0" applyFont="1"/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16" fontId="3" fillId="0" borderId="0" xfId="0" quotePrefix="1" applyNumberFormat="1" applyFont="1"/>
    <xf numFmtId="16" fontId="3" fillId="0" borderId="0" xfId="0" applyNumberFormat="1" applyFont="1"/>
    <xf numFmtId="0" fontId="4" fillId="5" borderId="0" xfId="0" applyFont="1" applyFill="1"/>
    <xf numFmtId="0" fontId="3" fillId="5" borderId="0" xfId="0" applyFont="1" applyFill="1" applyAlignment="1">
      <alignment horizontal="center"/>
    </xf>
    <xf numFmtId="0" fontId="3" fillId="5" borderId="0" xfId="0" applyFont="1" applyFill="1"/>
    <xf numFmtId="0" fontId="4" fillId="6" borderId="0" xfId="0" applyFont="1" applyFill="1"/>
    <xf numFmtId="0" fontId="3" fillId="6" borderId="0" xfId="0" applyFont="1" applyFill="1" applyAlignment="1">
      <alignment horizontal="center"/>
    </xf>
    <xf numFmtId="0" fontId="3" fillId="6" borderId="0" xfId="0" applyFont="1" applyFill="1"/>
    <xf numFmtId="0" fontId="16" fillId="0" borderId="23" xfId="0" applyFont="1" applyBorder="1" applyAlignment="1">
      <alignment horizontal="center" wrapText="1" readingOrder="1"/>
    </xf>
    <xf numFmtId="0" fontId="37" fillId="0" borderId="23" xfId="0" applyFont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if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tif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tiff"/><Relationship Id="rId2" Type="http://schemas.openxmlformats.org/officeDocument/2006/relationships/image" Target="../media/image9.tiff"/><Relationship Id="rId1" Type="http://schemas.openxmlformats.org/officeDocument/2006/relationships/image" Target="../media/image8.tiff"/><Relationship Id="rId4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g"/><Relationship Id="rId2" Type="http://schemas.openxmlformats.org/officeDocument/2006/relationships/image" Target="../media/image12.jpg"/><Relationship Id="rId1" Type="http://schemas.openxmlformats.org/officeDocument/2006/relationships/image" Target="../media/image11.jpg"/><Relationship Id="rId6" Type="http://schemas.openxmlformats.org/officeDocument/2006/relationships/image" Target="../media/image5.jpeg"/><Relationship Id="rId5" Type="http://schemas.openxmlformats.org/officeDocument/2006/relationships/image" Target="../media/image15.jpg"/><Relationship Id="rId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10</xdr:col>
      <xdr:colOff>0</xdr:colOff>
      <xdr:row>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70042"/>
        <a:stretch/>
      </xdr:blipFill>
      <xdr:spPr>
        <a:xfrm>
          <a:off x="0" y="2247900"/>
          <a:ext cx="8255000" cy="10795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8</xdr:row>
      <xdr:rowOff>152400</xdr:rowOff>
    </xdr:from>
    <xdr:to>
      <xdr:col>10</xdr:col>
      <xdr:colOff>25400</xdr:colOff>
      <xdr:row>17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3566" b="48033"/>
        <a:stretch/>
      </xdr:blipFill>
      <xdr:spPr>
        <a:xfrm>
          <a:off x="38100" y="1778000"/>
          <a:ext cx="8242300" cy="1701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127000</xdr:rowOff>
    </xdr:from>
    <xdr:to>
      <xdr:col>7</xdr:col>
      <xdr:colOff>88900</xdr:colOff>
      <xdr:row>46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597400"/>
          <a:ext cx="5867400" cy="4787900"/>
        </a:xfrm>
        <a:prstGeom prst="rect">
          <a:avLst/>
        </a:prstGeom>
      </xdr:spPr>
    </xdr:pic>
    <xdr:clientData/>
  </xdr:twoCellAnchor>
  <xdr:twoCellAnchor editAs="oneCell">
    <xdr:from>
      <xdr:col>1</xdr:col>
      <xdr:colOff>355600</xdr:colOff>
      <xdr:row>47</xdr:row>
      <xdr:rowOff>152400</xdr:rowOff>
    </xdr:from>
    <xdr:to>
      <xdr:col>8</xdr:col>
      <xdr:colOff>444500</xdr:colOff>
      <xdr:row>71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1100" y="9702800"/>
          <a:ext cx="5867400" cy="4787900"/>
        </a:xfrm>
        <a:prstGeom prst="rect">
          <a:avLst/>
        </a:prstGeom>
      </xdr:spPr>
    </xdr:pic>
    <xdr:clientData/>
  </xdr:twoCellAnchor>
  <xdr:twoCellAnchor editAs="oneCell">
    <xdr:from>
      <xdr:col>7</xdr:col>
      <xdr:colOff>596900</xdr:colOff>
      <xdr:row>49</xdr:row>
      <xdr:rowOff>190500</xdr:rowOff>
    </xdr:from>
    <xdr:to>
      <xdr:col>11</xdr:col>
      <xdr:colOff>787400</xdr:colOff>
      <xdr:row>67</xdr:row>
      <xdr:rowOff>25400</xdr:rowOff>
    </xdr:to>
    <xdr:pic>
      <xdr:nvPicPr>
        <xdr:cNvPr id="6" name="Picture 5" descr="Precision Plus Protein™ Dual Color Standards, 500 µl #1610374 ...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5400" y="10147300"/>
          <a:ext cx="3492500" cy="349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5</xdr:row>
      <xdr:rowOff>12700</xdr:rowOff>
    </xdr:from>
    <xdr:to>
      <xdr:col>6</xdr:col>
      <xdr:colOff>406400</xdr:colOff>
      <xdr:row>20</xdr:row>
      <xdr:rowOff>151541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1231900"/>
          <a:ext cx="4940300" cy="3186841"/>
        </a:xfrm>
        <a:prstGeom prst="rect">
          <a:avLst/>
        </a:prstGeom>
      </xdr:spPr>
    </xdr:pic>
    <xdr:clientData/>
  </xdr:twoCellAnchor>
  <xdr:twoCellAnchor editAs="oneCell">
    <xdr:from>
      <xdr:col>0</xdr:col>
      <xdr:colOff>368300</xdr:colOff>
      <xdr:row>24</xdr:row>
      <xdr:rowOff>107344</xdr:rowOff>
    </xdr:from>
    <xdr:to>
      <xdr:col>6</xdr:col>
      <xdr:colOff>530087</xdr:colOff>
      <xdr:row>38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300" y="4984144"/>
          <a:ext cx="5114787" cy="2800956"/>
        </a:xfrm>
        <a:prstGeom prst="rect">
          <a:avLst/>
        </a:prstGeom>
      </xdr:spPr>
    </xdr:pic>
    <xdr:clientData/>
  </xdr:twoCellAnchor>
  <xdr:twoCellAnchor editAs="oneCell">
    <xdr:from>
      <xdr:col>7</xdr:col>
      <xdr:colOff>406400</xdr:colOff>
      <xdr:row>19</xdr:row>
      <xdr:rowOff>139700</xdr:rowOff>
    </xdr:from>
    <xdr:to>
      <xdr:col>11</xdr:col>
      <xdr:colOff>596900</xdr:colOff>
      <xdr:row>36</xdr:row>
      <xdr:rowOff>177800</xdr:rowOff>
    </xdr:to>
    <xdr:pic>
      <xdr:nvPicPr>
        <xdr:cNvPr id="4" name="Picture 3" descr="Precision Plus Protein™ Dual Color Standards, 500 µl #1610374 ...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4900" y="4000500"/>
          <a:ext cx="3492500" cy="349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13208</xdr:colOff>
      <xdr:row>13</xdr:row>
      <xdr:rowOff>145502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00" y="1435100"/>
          <a:ext cx="1664208" cy="2583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38100</xdr:rowOff>
    </xdr:from>
    <xdr:to>
      <xdr:col>2</xdr:col>
      <xdr:colOff>13208</xdr:colOff>
      <xdr:row>28</xdr:row>
      <xdr:rowOff>183602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02000" y="4533900"/>
          <a:ext cx="1664208" cy="2583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2</xdr:col>
      <xdr:colOff>13208</xdr:colOff>
      <xdr:row>42</xdr:row>
      <xdr:rowOff>80596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02000" y="7747000"/>
          <a:ext cx="1664208" cy="2112596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571500</xdr:colOff>
      <xdr:row>1</xdr:row>
      <xdr:rowOff>88900</xdr:rowOff>
    </xdr:from>
    <xdr:to>
      <xdr:col>10</xdr:col>
      <xdr:colOff>762000</xdr:colOff>
      <xdr:row>18</xdr:row>
      <xdr:rowOff>127000</xdr:rowOff>
    </xdr:to>
    <xdr:pic>
      <xdr:nvPicPr>
        <xdr:cNvPr id="5" name="Picture 4" descr="Precision Plus Protein™ Dual Color Standards, 500 µl #1610374 ...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292100"/>
          <a:ext cx="3492500" cy="349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49</xdr:row>
      <xdr:rowOff>0</xdr:rowOff>
    </xdr:from>
    <xdr:to>
      <xdr:col>7</xdr:col>
      <xdr:colOff>204756</xdr:colOff>
      <xdr:row>50</xdr:row>
      <xdr:rowOff>141981</xdr:rowOff>
    </xdr:to>
    <xdr:pic>
      <xdr:nvPicPr>
        <xdr:cNvPr id="34" name="Grafik 22">
          <a:extLst>
            <a:ext uri="{FF2B5EF4-FFF2-40B4-BE49-F238E27FC236}">
              <a16:creationId xmlns:a16="http://schemas.microsoft.com/office/drawing/2014/main" id="{00000000-0008-0000-1900-00002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294" t="44852" r="31882" b="42565"/>
        <a:stretch/>
      </xdr:blipFill>
      <xdr:spPr>
        <a:xfrm flipH="1">
          <a:off x="4127500" y="9550400"/>
          <a:ext cx="1855756" cy="34518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304800</xdr:colOff>
      <xdr:row>48</xdr:row>
      <xdr:rowOff>139700</xdr:rowOff>
    </xdr:from>
    <xdr:to>
      <xdr:col>11</xdr:col>
      <xdr:colOff>622300</xdr:colOff>
      <xdr:row>62</xdr:row>
      <xdr:rowOff>0</xdr:rowOff>
    </xdr:to>
    <xdr:pic>
      <xdr:nvPicPr>
        <xdr:cNvPr id="35" name="Grafik 22">
          <a:extLst>
            <a:ext uri="{FF2B5EF4-FFF2-40B4-BE49-F238E27FC236}">
              <a16:creationId xmlns:a16="http://schemas.microsoft.com/office/drawing/2014/main" id="{00000000-0008-0000-1900-00002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41" t="411" r="230" b="979"/>
        <a:stretch/>
      </xdr:blipFill>
      <xdr:spPr>
        <a:xfrm flipH="1">
          <a:off x="6083300" y="9486900"/>
          <a:ext cx="3619500" cy="27051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4</xdr:col>
      <xdr:colOff>349294</xdr:colOff>
      <xdr:row>15</xdr:row>
      <xdr:rowOff>101600</xdr:rowOff>
    </xdr:to>
    <xdr:pic>
      <xdr:nvPicPr>
        <xdr:cNvPr id="15" name="Grafik 4" descr="Ein Bild, das Himmel enthält.&#10;&#10;&#10;&#10;Automatisch generierte Beschreibung">
          <a:extLst>
            <a:ext uri="{FF2B5EF4-FFF2-40B4-BE49-F238E27FC236}">
              <a16:creationId xmlns:a16="http://schemas.microsoft.com/office/drawing/2014/main" id="{2CF2F7A3-7641-C140-820A-E2180A429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0" y="406400"/>
          <a:ext cx="3651294" cy="2743200"/>
        </a:xfrm>
        <a:prstGeom prst="rect">
          <a:avLst/>
        </a:prstGeom>
      </xdr:spPr>
    </xdr:pic>
    <xdr:clientData/>
  </xdr:twoCellAnchor>
  <xdr:twoCellAnchor>
    <xdr:from>
      <xdr:col>1</xdr:col>
      <xdr:colOff>145321</xdr:colOff>
      <xdr:row>7</xdr:row>
      <xdr:rowOff>67422</xdr:rowOff>
    </xdr:from>
    <xdr:to>
      <xdr:col>3</xdr:col>
      <xdr:colOff>301434</xdr:colOff>
      <xdr:row>10</xdr:row>
      <xdr:rowOff>190012</xdr:rowOff>
    </xdr:to>
    <xdr:grpSp>
      <xdr:nvGrpSpPr>
        <xdr:cNvPr id="16" name="Gruppieren 24">
          <a:extLst>
            <a:ext uri="{FF2B5EF4-FFF2-40B4-BE49-F238E27FC236}">
              <a16:creationId xmlns:a16="http://schemas.microsoft.com/office/drawing/2014/main" id="{BE8C3186-9B4A-4D4B-B439-4033751D9012}"/>
            </a:ext>
          </a:extLst>
        </xdr:cNvPr>
        <xdr:cNvGrpSpPr/>
      </xdr:nvGrpSpPr>
      <xdr:grpSpPr>
        <a:xfrm>
          <a:off x="970821" y="1489822"/>
          <a:ext cx="1807113" cy="732190"/>
          <a:chOff x="3593947" y="1217237"/>
          <a:chExt cx="1807113" cy="732190"/>
        </a:xfrm>
      </xdr:grpSpPr>
      <xdr:sp macro="" textlink="">
        <xdr:nvSpPr>
          <xdr:cNvPr id="17" name="Textfeld 25">
            <a:extLst>
              <a:ext uri="{FF2B5EF4-FFF2-40B4-BE49-F238E27FC236}">
                <a16:creationId xmlns:a16="http://schemas.microsoft.com/office/drawing/2014/main" id="{90D15728-3B4A-1C4C-9CB4-871E6D764A7C}"/>
              </a:ext>
            </a:extLst>
          </xdr:cNvPr>
          <xdr:cNvSpPr txBox="1"/>
        </xdr:nvSpPr>
        <xdr:spPr>
          <a:xfrm rot="16200000">
            <a:off x="3381870" y="1490228"/>
            <a:ext cx="670376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GAPDH</a:t>
            </a:r>
          </a:p>
        </xdr:txBody>
      </xdr:sp>
      <xdr:sp macro="" textlink="">
        <xdr:nvSpPr>
          <xdr:cNvPr id="18" name="Textfeld 26">
            <a:extLst>
              <a:ext uri="{FF2B5EF4-FFF2-40B4-BE49-F238E27FC236}">
                <a16:creationId xmlns:a16="http://schemas.microsoft.com/office/drawing/2014/main" id="{FE903B4A-0DA1-8344-B73A-D56AA958B617}"/>
              </a:ext>
            </a:extLst>
          </xdr:cNvPr>
          <xdr:cNvSpPr txBox="1"/>
        </xdr:nvSpPr>
        <xdr:spPr>
          <a:xfrm rot="16200000">
            <a:off x="3781542" y="1635566"/>
            <a:ext cx="23436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/</a:t>
            </a:r>
          </a:p>
        </xdr:txBody>
      </xdr:sp>
      <xdr:sp macro="" textlink="">
        <xdr:nvSpPr>
          <xdr:cNvPr id="19" name="Textfeld 27">
            <a:extLst>
              <a:ext uri="{FF2B5EF4-FFF2-40B4-BE49-F238E27FC236}">
                <a16:creationId xmlns:a16="http://schemas.microsoft.com/office/drawing/2014/main" id="{9D1FE67E-BA7D-5442-9883-D5EC0F851D66}"/>
              </a:ext>
            </a:extLst>
          </xdr:cNvPr>
          <xdr:cNvSpPr txBox="1"/>
        </xdr:nvSpPr>
        <xdr:spPr>
          <a:xfrm rot="16200000">
            <a:off x="3846758" y="1572881"/>
            <a:ext cx="50687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NTC</a:t>
            </a:r>
          </a:p>
        </xdr:txBody>
      </xdr:sp>
      <xdr:sp macro="" textlink="">
        <xdr:nvSpPr>
          <xdr:cNvPr id="20" name="Textfeld 28">
            <a:extLst>
              <a:ext uri="{FF2B5EF4-FFF2-40B4-BE49-F238E27FC236}">
                <a16:creationId xmlns:a16="http://schemas.microsoft.com/office/drawing/2014/main" id="{E0CD3713-D010-D842-86CC-C22D0CC0DCB4}"/>
              </a:ext>
            </a:extLst>
          </xdr:cNvPr>
          <xdr:cNvSpPr txBox="1"/>
        </xdr:nvSpPr>
        <xdr:spPr>
          <a:xfrm rot="16200000">
            <a:off x="4912305" y="1459771"/>
            <a:ext cx="73129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IGF2BP1</a:t>
            </a:r>
          </a:p>
        </xdr:txBody>
      </xdr:sp>
      <xdr:sp macro="" textlink="">
        <xdr:nvSpPr>
          <xdr:cNvPr id="21" name="Textfeld 29">
            <a:extLst>
              <a:ext uri="{FF2B5EF4-FFF2-40B4-BE49-F238E27FC236}">
                <a16:creationId xmlns:a16="http://schemas.microsoft.com/office/drawing/2014/main" id="{69E09DD2-A759-3948-8068-35203761243B}"/>
              </a:ext>
            </a:extLst>
          </xdr:cNvPr>
          <xdr:cNvSpPr txBox="1"/>
        </xdr:nvSpPr>
        <xdr:spPr>
          <a:xfrm rot="16200000">
            <a:off x="4478088" y="1708236"/>
            <a:ext cx="23436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/</a:t>
            </a:r>
          </a:p>
        </xdr:txBody>
      </xdr:sp>
      <xdr:sp macro="" textlink="">
        <xdr:nvSpPr>
          <xdr:cNvPr id="22" name="Textfeld 30">
            <a:extLst>
              <a:ext uri="{FF2B5EF4-FFF2-40B4-BE49-F238E27FC236}">
                <a16:creationId xmlns:a16="http://schemas.microsoft.com/office/drawing/2014/main" id="{C60466DE-AC26-C043-8C88-BA5EC3FCD05F}"/>
              </a:ext>
            </a:extLst>
          </xdr:cNvPr>
          <xdr:cNvSpPr txBox="1"/>
        </xdr:nvSpPr>
        <xdr:spPr>
          <a:xfrm rot="16200000">
            <a:off x="4479101" y="1571981"/>
            <a:ext cx="50687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NTC</a:t>
            </a:r>
          </a:p>
        </xdr:txBody>
      </xdr:sp>
      <xdr:sp macro="" textlink="">
        <xdr:nvSpPr>
          <xdr:cNvPr id="23" name="Textfeld 31">
            <a:extLst>
              <a:ext uri="{FF2B5EF4-FFF2-40B4-BE49-F238E27FC236}">
                <a16:creationId xmlns:a16="http://schemas.microsoft.com/office/drawing/2014/main" id="{74890C4F-7F2A-B24A-8D2E-95FB3608E261}"/>
              </a:ext>
            </a:extLst>
          </xdr:cNvPr>
          <xdr:cNvSpPr txBox="1"/>
        </xdr:nvSpPr>
        <xdr:spPr>
          <a:xfrm rot="16200000">
            <a:off x="4569761" y="1475000"/>
            <a:ext cx="700833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HMGA2</a:t>
            </a:r>
          </a:p>
        </xdr:txBody>
      </xdr:sp>
      <xdr:sp macro="" textlink="">
        <xdr:nvSpPr>
          <xdr:cNvPr id="24" name="Textfeld 32">
            <a:extLst>
              <a:ext uri="{FF2B5EF4-FFF2-40B4-BE49-F238E27FC236}">
                <a16:creationId xmlns:a16="http://schemas.microsoft.com/office/drawing/2014/main" id="{67E8F89F-508B-AA44-BBAB-5CA05D1E8581}"/>
              </a:ext>
            </a:extLst>
          </xdr:cNvPr>
          <xdr:cNvSpPr txBox="1"/>
        </xdr:nvSpPr>
        <xdr:spPr>
          <a:xfrm rot="16200000">
            <a:off x="4855983" y="1575187"/>
            <a:ext cx="500458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FN1</a:t>
            </a:r>
          </a:p>
        </xdr:txBody>
      </xdr:sp>
    </xdr:grpSp>
    <xdr:clientData/>
  </xdr:twoCellAnchor>
  <xdr:twoCellAnchor editAs="oneCell">
    <xdr:from>
      <xdr:col>5</xdr:col>
      <xdr:colOff>0</xdr:colOff>
      <xdr:row>2</xdr:row>
      <xdr:rowOff>0</xdr:rowOff>
    </xdr:from>
    <xdr:to>
      <xdr:col>9</xdr:col>
      <xdr:colOff>349294</xdr:colOff>
      <xdr:row>15</xdr:row>
      <xdr:rowOff>101600</xdr:rowOff>
    </xdr:to>
    <xdr:pic>
      <xdr:nvPicPr>
        <xdr:cNvPr id="25" name="Grafik 2">
          <a:extLst>
            <a:ext uri="{FF2B5EF4-FFF2-40B4-BE49-F238E27FC236}">
              <a16:creationId xmlns:a16="http://schemas.microsoft.com/office/drawing/2014/main" id="{1A5FEA55-1FFD-8E48-A20C-2978F7797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4127500" y="406400"/>
          <a:ext cx="3651294" cy="2743200"/>
        </a:xfrm>
        <a:prstGeom prst="rect">
          <a:avLst/>
        </a:prstGeom>
      </xdr:spPr>
    </xdr:pic>
    <xdr:clientData/>
  </xdr:twoCellAnchor>
  <xdr:twoCellAnchor>
    <xdr:from>
      <xdr:col>6</xdr:col>
      <xdr:colOff>503013</xdr:colOff>
      <xdr:row>4</xdr:row>
      <xdr:rowOff>27816</xdr:rowOff>
    </xdr:from>
    <xdr:to>
      <xdr:col>7</xdr:col>
      <xdr:colOff>606416</xdr:colOff>
      <xdr:row>7</xdr:row>
      <xdr:rowOff>149506</xdr:rowOff>
    </xdr:to>
    <xdr:grpSp>
      <xdr:nvGrpSpPr>
        <xdr:cNvPr id="26" name="Gruppieren 5">
          <a:extLst>
            <a:ext uri="{FF2B5EF4-FFF2-40B4-BE49-F238E27FC236}">
              <a16:creationId xmlns:a16="http://schemas.microsoft.com/office/drawing/2014/main" id="{F4E4FAA2-E717-794B-ABB1-8A316E1DB605}"/>
            </a:ext>
          </a:extLst>
        </xdr:cNvPr>
        <xdr:cNvGrpSpPr/>
      </xdr:nvGrpSpPr>
      <xdr:grpSpPr>
        <a:xfrm>
          <a:off x="5456013" y="840616"/>
          <a:ext cx="928903" cy="731290"/>
          <a:chOff x="4472157" y="1217237"/>
          <a:chExt cx="928903" cy="731290"/>
        </a:xfrm>
      </xdr:grpSpPr>
      <xdr:sp macro="" textlink="">
        <xdr:nvSpPr>
          <xdr:cNvPr id="27" name="Textfeld 9">
            <a:extLst>
              <a:ext uri="{FF2B5EF4-FFF2-40B4-BE49-F238E27FC236}">
                <a16:creationId xmlns:a16="http://schemas.microsoft.com/office/drawing/2014/main" id="{1819A594-8B83-ED46-B8C4-09202020DFC9}"/>
              </a:ext>
            </a:extLst>
          </xdr:cNvPr>
          <xdr:cNvSpPr txBox="1"/>
        </xdr:nvSpPr>
        <xdr:spPr>
          <a:xfrm rot="16200000">
            <a:off x="4912305" y="1459771"/>
            <a:ext cx="73129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IGF2BP1</a:t>
            </a:r>
          </a:p>
        </xdr:txBody>
      </xdr:sp>
      <xdr:sp macro="" textlink="">
        <xdr:nvSpPr>
          <xdr:cNvPr id="28" name="Textfeld 10">
            <a:extLst>
              <a:ext uri="{FF2B5EF4-FFF2-40B4-BE49-F238E27FC236}">
                <a16:creationId xmlns:a16="http://schemas.microsoft.com/office/drawing/2014/main" id="{170FFE4F-5658-8548-A8F4-279B80342D97}"/>
              </a:ext>
            </a:extLst>
          </xdr:cNvPr>
          <xdr:cNvSpPr txBox="1"/>
        </xdr:nvSpPr>
        <xdr:spPr>
          <a:xfrm rot="16200000">
            <a:off x="4478088" y="1708236"/>
            <a:ext cx="23436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/</a:t>
            </a:r>
          </a:p>
        </xdr:txBody>
      </xdr:sp>
      <xdr:sp macro="" textlink="">
        <xdr:nvSpPr>
          <xdr:cNvPr id="36" name="Textfeld 11">
            <a:extLst>
              <a:ext uri="{FF2B5EF4-FFF2-40B4-BE49-F238E27FC236}">
                <a16:creationId xmlns:a16="http://schemas.microsoft.com/office/drawing/2014/main" id="{9F07EF02-8AB4-B447-9293-285137A8D71A}"/>
              </a:ext>
            </a:extLst>
          </xdr:cNvPr>
          <xdr:cNvSpPr txBox="1"/>
        </xdr:nvSpPr>
        <xdr:spPr>
          <a:xfrm rot="16200000">
            <a:off x="4479101" y="1571981"/>
            <a:ext cx="50687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NTC</a:t>
            </a:r>
          </a:p>
        </xdr:txBody>
      </xdr:sp>
      <xdr:sp macro="" textlink="">
        <xdr:nvSpPr>
          <xdr:cNvPr id="37" name="Textfeld 12">
            <a:extLst>
              <a:ext uri="{FF2B5EF4-FFF2-40B4-BE49-F238E27FC236}">
                <a16:creationId xmlns:a16="http://schemas.microsoft.com/office/drawing/2014/main" id="{F648A180-49E0-2C4D-BA5C-45FE25FCEBA5}"/>
              </a:ext>
            </a:extLst>
          </xdr:cNvPr>
          <xdr:cNvSpPr txBox="1"/>
        </xdr:nvSpPr>
        <xdr:spPr>
          <a:xfrm rot="16200000">
            <a:off x="4569761" y="1475000"/>
            <a:ext cx="700833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HMGA2</a:t>
            </a:r>
          </a:p>
        </xdr:txBody>
      </xdr:sp>
      <xdr:sp macro="" textlink="">
        <xdr:nvSpPr>
          <xdr:cNvPr id="38" name="Textfeld 13">
            <a:extLst>
              <a:ext uri="{FF2B5EF4-FFF2-40B4-BE49-F238E27FC236}">
                <a16:creationId xmlns:a16="http://schemas.microsoft.com/office/drawing/2014/main" id="{75CE1D23-8C10-9549-B44C-1EBAEAD1837D}"/>
              </a:ext>
            </a:extLst>
          </xdr:cNvPr>
          <xdr:cNvSpPr txBox="1"/>
        </xdr:nvSpPr>
        <xdr:spPr>
          <a:xfrm rot="16200000">
            <a:off x="4855983" y="1575187"/>
            <a:ext cx="500458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FN1</a:t>
            </a:r>
          </a:p>
        </xdr:txBody>
      </xdr:sp>
    </xdr:grpSp>
    <xdr:clientData/>
  </xdr:twoCellAnchor>
  <xdr:twoCellAnchor editAs="oneCell">
    <xdr:from>
      <xdr:col>10</xdr:col>
      <xdr:colOff>0</xdr:colOff>
      <xdr:row>2</xdr:row>
      <xdr:rowOff>0</xdr:rowOff>
    </xdr:from>
    <xdr:to>
      <xdr:col>14</xdr:col>
      <xdr:colOff>349294</xdr:colOff>
      <xdr:row>15</xdr:row>
      <xdr:rowOff>101600</xdr:rowOff>
    </xdr:to>
    <xdr:pic>
      <xdr:nvPicPr>
        <xdr:cNvPr id="39" name="Grafik 2">
          <a:extLst>
            <a:ext uri="{FF2B5EF4-FFF2-40B4-BE49-F238E27FC236}">
              <a16:creationId xmlns:a16="http://schemas.microsoft.com/office/drawing/2014/main" id="{D876CE8E-B3E2-F24E-8D7A-3885F0D66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H="1">
          <a:off x="8255000" y="406400"/>
          <a:ext cx="3651294" cy="2743200"/>
        </a:xfrm>
        <a:prstGeom prst="rect">
          <a:avLst/>
        </a:prstGeom>
      </xdr:spPr>
    </xdr:pic>
    <xdr:clientData/>
  </xdr:twoCellAnchor>
  <xdr:twoCellAnchor>
    <xdr:from>
      <xdr:col>11</xdr:col>
      <xdr:colOff>528692</xdr:colOff>
      <xdr:row>6</xdr:row>
      <xdr:rowOff>171061</xdr:rowOff>
    </xdr:from>
    <xdr:to>
      <xdr:col>12</xdr:col>
      <xdr:colOff>332548</xdr:colOff>
      <xdr:row>10</xdr:row>
      <xdr:rowOff>29537</xdr:rowOff>
    </xdr:to>
    <xdr:grpSp>
      <xdr:nvGrpSpPr>
        <xdr:cNvPr id="40" name="Gruppieren 5">
          <a:extLst>
            <a:ext uri="{FF2B5EF4-FFF2-40B4-BE49-F238E27FC236}">
              <a16:creationId xmlns:a16="http://schemas.microsoft.com/office/drawing/2014/main" id="{BF71064C-7941-064A-9654-D6F075103467}"/>
            </a:ext>
          </a:extLst>
        </xdr:cNvPr>
        <xdr:cNvGrpSpPr/>
      </xdr:nvGrpSpPr>
      <xdr:grpSpPr>
        <a:xfrm>
          <a:off x="9609192" y="1390261"/>
          <a:ext cx="629356" cy="671276"/>
          <a:chOff x="3593947" y="1278151"/>
          <a:chExt cx="629356" cy="671276"/>
        </a:xfrm>
      </xdr:grpSpPr>
      <xdr:sp macro="" textlink="">
        <xdr:nvSpPr>
          <xdr:cNvPr id="41" name="Textfeld 6">
            <a:extLst>
              <a:ext uri="{FF2B5EF4-FFF2-40B4-BE49-F238E27FC236}">
                <a16:creationId xmlns:a16="http://schemas.microsoft.com/office/drawing/2014/main" id="{EE0DACF0-AD1A-144F-A01B-DCD97C1AD524}"/>
              </a:ext>
            </a:extLst>
          </xdr:cNvPr>
          <xdr:cNvSpPr txBox="1"/>
        </xdr:nvSpPr>
        <xdr:spPr>
          <a:xfrm rot="16200000">
            <a:off x="3381870" y="1490228"/>
            <a:ext cx="670376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GAPDH</a:t>
            </a:r>
          </a:p>
        </xdr:txBody>
      </xdr:sp>
      <xdr:sp macro="" textlink="">
        <xdr:nvSpPr>
          <xdr:cNvPr id="42" name="Textfeld 7">
            <a:extLst>
              <a:ext uri="{FF2B5EF4-FFF2-40B4-BE49-F238E27FC236}">
                <a16:creationId xmlns:a16="http://schemas.microsoft.com/office/drawing/2014/main" id="{2AAF57BA-B3D6-0E4A-BE40-08B7A3235EF2}"/>
              </a:ext>
            </a:extLst>
          </xdr:cNvPr>
          <xdr:cNvSpPr txBox="1"/>
        </xdr:nvSpPr>
        <xdr:spPr>
          <a:xfrm rot="16200000">
            <a:off x="3781542" y="1635566"/>
            <a:ext cx="23436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/</a:t>
            </a:r>
          </a:p>
        </xdr:txBody>
      </xdr:sp>
      <xdr:sp macro="" textlink="">
        <xdr:nvSpPr>
          <xdr:cNvPr id="43" name="Textfeld 8">
            <a:extLst>
              <a:ext uri="{FF2B5EF4-FFF2-40B4-BE49-F238E27FC236}">
                <a16:creationId xmlns:a16="http://schemas.microsoft.com/office/drawing/2014/main" id="{6DF5E294-3621-3140-8DF1-970F821C20DE}"/>
              </a:ext>
            </a:extLst>
          </xdr:cNvPr>
          <xdr:cNvSpPr txBox="1"/>
        </xdr:nvSpPr>
        <xdr:spPr>
          <a:xfrm rot="16200000">
            <a:off x="3846758" y="1572881"/>
            <a:ext cx="50687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NTC</a:t>
            </a:r>
          </a:p>
        </xdr:txBody>
      </xdr:sp>
    </xdr:grpSp>
    <xdr:clientData/>
  </xdr:twoCellAnchor>
  <xdr:twoCellAnchor editAs="oneCell">
    <xdr:from>
      <xdr:col>0</xdr:col>
      <xdr:colOff>63500</xdr:colOff>
      <xdr:row>18</xdr:row>
      <xdr:rowOff>177800</xdr:rowOff>
    </xdr:from>
    <xdr:to>
      <xdr:col>4</xdr:col>
      <xdr:colOff>412794</xdr:colOff>
      <xdr:row>32</xdr:row>
      <xdr:rowOff>76200</xdr:rowOff>
    </xdr:to>
    <xdr:pic>
      <xdr:nvPicPr>
        <xdr:cNvPr id="44" name="Grafik 2">
          <a:extLst>
            <a:ext uri="{FF2B5EF4-FFF2-40B4-BE49-F238E27FC236}">
              <a16:creationId xmlns:a16="http://schemas.microsoft.com/office/drawing/2014/main" id="{C24192E1-1C7A-BC49-B7BB-C98993DE3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flipH="1">
          <a:off x="63500" y="3429000"/>
          <a:ext cx="3651294" cy="2743200"/>
        </a:xfrm>
        <a:prstGeom prst="rect">
          <a:avLst/>
        </a:prstGeom>
      </xdr:spPr>
    </xdr:pic>
    <xdr:clientData/>
  </xdr:twoCellAnchor>
  <xdr:twoCellAnchor>
    <xdr:from>
      <xdr:col>1</xdr:col>
      <xdr:colOff>550152</xdr:colOff>
      <xdr:row>22</xdr:row>
      <xdr:rowOff>72485</xdr:rowOff>
    </xdr:from>
    <xdr:to>
      <xdr:col>3</xdr:col>
      <xdr:colOff>706265</xdr:colOff>
      <xdr:row>25</xdr:row>
      <xdr:rowOff>195075</xdr:rowOff>
    </xdr:to>
    <xdr:grpSp>
      <xdr:nvGrpSpPr>
        <xdr:cNvPr id="45" name="Gruppieren 5">
          <a:extLst>
            <a:ext uri="{FF2B5EF4-FFF2-40B4-BE49-F238E27FC236}">
              <a16:creationId xmlns:a16="http://schemas.microsoft.com/office/drawing/2014/main" id="{92050289-D63C-8341-B7D8-CEDA3CB4CA1C}"/>
            </a:ext>
          </a:extLst>
        </xdr:cNvPr>
        <xdr:cNvGrpSpPr/>
      </xdr:nvGrpSpPr>
      <xdr:grpSpPr>
        <a:xfrm>
          <a:off x="1375652" y="4542885"/>
          <a:ext cx="1807113" cy="732190"/>
          <a:chOff x="3593947" y="1217237"/>
          <a:chExt cx="1807113" cy="732190"/>
        </a:xfrm>
      </xdr:grpSpPr>
      <xdr:sp macro="" textlink="">
        <xdr:nvSpPr>
          <xdr:cNvPr id="46" name="Textfeld 6">
            <a:extLst>
              <a:ext uri="{FF2B5EF4-FFF2-40B4-BE49-F238E27FC236}">
                <a16:creationId xmlns:a16="http://schemas.microsoft.com/office/drawing/2014/main" id="{A73A6A58-32CD-0E41-BDDD-CA3E17CB08D1}"/>
              </a:ext>
            </a:extLst>
          </xdr:cNvPr>
          <xdr:cNvSpPr txBox="1"/>
        </xdr:nvSpPr>
        <xdr:spPr>
          <a:xfrm rot="16200000">
            <a:off x="3381870" y="1490228"/>
            <a:ext cx="670376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GAPDH</a:t>
            </a:r>
          </a:p>
        </xdr:txBody>
      </xdr:sp>
      <xdr:sp macro="" textlink="">
        <xdr:nvSpPr>
          <xdr:cNvPr id="47" name="Textfeld 7">
            <a:extLst>
              <a:ext uri="{FF2B5EF4-FFF2-40B4-BE49-F238E27FC236}">
                <a16:creationId xmlns:a16="http://schemas.microsoft.com/office/drawing/2014/main" id="{A823E4E1-E357-8C48-B8F5-ED8393A321A5}"/>
              </a:ext>
            </a:extLst>
          </xdr:cNvPr>
          <xdr:cNvSpPr txBox="1"/>
        </xdr:nvSpPr>
        <xdr:spPr>
          <a:xfrm rot="16200000">
            <a:off x="3781542" y="1635566"/>
            <a:ext cx="23436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/</a:t>
            </a:r>
          </a:p>
        </xdr:txBody>
      </xdr:sp>
      <xdr:sp macro="" textlink="">
        <xdr:nvSpPr>
          <xdr:cNvPr id="48" name="Textfeld 8">
            <a:extLst>
              <a:ext uri="{FF2B5EF4-FFF2-40B4-BE49-F238E27FC236}">
                <a16:creationId xmlns:a16="http://schemas.microsoft.com/office/drawing/2014/main" id="{48D2E619-8279-F046-8BFB-976D62C5C0FF}"/>
              </a:ext>
            </a:extLst>
          </xdr:cNvPr>
          <xdr:cNvSpPr txBox="1"/>
        </xdr:nvSpPr>
        <xdr:spPr>
          <a:xfrm rot="16200000">
            <a:off x="3846758" y="1572881"/>
            <a:ext cx="50687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NTC</a:t>
            </a:r>
          </a:p>
        </xdr:txBody>
      </xdr:sp>
      <xdr:sp macro="" textlink="">
        <xdr:nvSpPr>
          <xdr:cNvPr id="49" name="Textfeld 9">
            <a:extLst>
              <a:ext uri="{FF2B5EF4-FFF2-40B4-BE49-F238E27FC236}">
                <a16:creationId xmlns:a16="http://schemas.microsoft.com/office/drawing/2014/main" id="{F903DCBE-207E-7049-A99C-12383ABC0714}"/>
              </a:ext>
            </a:extLst>
          </xdr:cNvPr>
          <xdr:cNvSpPr txBox="1"/>
        </xdr:nvSpPr>
        <xdr:spPr>
          <a:xfrm rot="16200000">
            <a:off x="4912305" y="1459771"/>
            <a:ext cx="73129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IGF2BP1</a:t>
            </a:r>
          </a:p>
        </xdr:txBody>
      </xdr:sp>
      <xdr:sp macro="" textlink="">
        <xdr:nvSpPr>
          <xdr:cNvPr id="50" name="Textfeld 10">
            <a:extLst>
              <a:ext uri="{FF2B5EF4-FFF2-40B4-BE49-F238E27FC236}">
                <a16:creationId xmlns:a16="http://schemas.microsoft.com/office/drawing/2014/main" id="{5BDEC9E7-4CE1-EC48-8E2D-1382F23105A3}"/>
              </a:ext>
            </a:extLst>
          </xdr:cNvPr>
          <xdr:cNvSpPr txBox="1"/>
        </xdr:nvSpPr>
        <xdr:spPr>
          <a:xfrm rot="16200000">
            <a:off x="4478088" y="1708236"/>
            <a:ext cx="23436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/</a:t>
            </a:r>
          </a:p>
        </xdr:txBody>
      </xdr:sp>
      <xdr:sp macro="" textlink="">
        <xdr:nvSpPr>
          <xdr:cNvPr id="51" name="Textfeld 11">
            <a:extLst>
              <a:ext uri="{FF2B5EF4-FFF2-40B4-BE49-F238E27FC236}">
                <a16:creationId xmlns:a16="http://schemas.microsoft.com/office/drawing/2014/main" id="{944E8FC8-0E91-AD42-A920-757628A3FE8A}"/>
              </a:ext>
            </a:extLst>
          </xdr:cNvPr>
          <xdr:cNvSpPr txBox="1"/>
        </xdr:nvSpPr>
        <xdr:spPr>
          <a:xfrm rot="16200000">
            <a:off x="4479101" y="1571981"/>
            <a:ext cx="50687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NTC</a:t>
            </a:r>
          </a:p>
        </xdr:txBody>
      </xdr:sp>
      <xdr:sp macro="" textlink="">
        <xdr:nvSpPr>
          <xdr:cNvPr id="52" name="Textfeld 12">
            <a:extLst>
              <a:ext uri="{FF2B5EF4-FFF2-40B4-BE49-F238E27FC236}">
                <a16:creationId xmlns:a16="http://schemas.microsoft.com/office/drawing/2014/main" id="{ED54D6D7-A281-B84C-AFA4-13F90F831AB0}"/>
              </a:ext>
            </a:extLst>
          </xdr:cNvPr>
          <xdr:cNvSpPr txBox="1"/>
        </xdr:nvSpPr>
        <xdr:spPr>
          <a:xfrm rot="16200000">
            <a:off x="4569761" y="1475000"/>
            <a:ext cx="700833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HMGA2</a:t>
            </a:r>
          </a:p>
        </xdr:txBody>
      </xdr:sp>
      <xdr:sp macro="" textlink="">
        <xdr:nvSpPr>
          <xdr:cNvPr id="53" name="Textfeld 13">
            <a:extLst>
              <a:ext uri="{FF2B5EF4-FFF2-40B4-BE49-F238E27FC236}">
                <a16:creationId xmlns:a16="http://schemas.microsoft.com/office/drawing/2014/main" id="{CD355621-54F8-454C-949A-4306EEB9EEB1}"/>
              </a:ext>
            </a:extLst>
          </xdr:cNvPr>
          <xdr:cNvSpPr txBox="1"/>
        </xdr:nvSpPr>
        <xdr:spPr>
          <a:xfrm rot="16200000">
            <a:off x="4855983" y="1575187"/>
            <a:ext cx="500458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FN1</a:t>
            </a:r>
          </a:p>
        </xdr:txBody>
      </xdr:sp>
    </xdr:grpSp>
    <xdr:clientData/>
  </xdr:twoCellAnchor>
  <xdr:twoCellAnchor editAs="oneCell">
    <xdr:from>
      <xdr:col>4</xdr:col>
      <xdr:colOff>596900</xdr:colOff>
      <xdr:row>18</xdr:row>
      <xdr:rowOff>88900</xdr:rowOff>
    </xdr:from>
    <xdr:to>
      <xdr:col>9</xdr:col>
      <xdr:colOff>120694</xdr:colOff>
      <xdr:row>31</xdr:row>
      <xdr:rowOff>190500</xdr:rowOff>
    </xdr:to>
    <xdr:pic>
      <xdr:nvPicPr>
        <xdr:cNvPr id="54" name="Grafik 3">
          <a:extLst>
            <a:ext uri="{FF2B5EF4-FFF2-40B4-BE49-F238E27FC236}">
              <a16:creationId xmlns:a16="http://schemas.microsoft.com/office/drawing/2014/main" id="{F528EAED-2A55-8D43-B174-B938C25BC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3898900" y="3340100"/>
          <a:ext cx="3651294" cy="2743200"/>
        </a:xfrm>
        <a:prstGeom prst="rect">
          <a:avLst/>
        </a:prstGeom>
      </xdr:spPr>
    </xdr:pic>
    <xdr:clientData/>
  </xdr:twoCellAnchor>
  <xdr:twoCellAnchor>
    <xdr:from>
      <xdr:col>6</xdr:col>
      <xdr:colOff>79376</xdr:colOff>
      <xdr:row>21</xdr:row>
      <xdr:rowOff>165765</xdr:rowOff>
    </xdr:from>
    <xdr:to>
      <xdr:col>8</xdr:col>
      <xdr:colOff>235489</xdr:colOff>
      <xdr:row>25</xdr:row>
      <xdr:rowOff>85155</xdr:rowOff>
    </xdr:to>
    <xdr:grpSp>
      <xdr:nvGrpSpPr>
        <xdr:cNvPr id="55" name="Gruppieren 5">
          <a:extLst>
            <a:ext uri="{FF2B5EF4-FFF2-40B4-BE49-F238E27FC236}">
              <a16:creationId xmlns:a16="http://schemas.microsoft.com/office/drawing/2014/main" id="{6895C6B2-7EB4-0840-88E0-0962B0253FA7}"/>
            </a:ext>
          </a:extLst>
        </xdr:cNvPr>
        <xdr:cNvGrpSpPr/>
      </xdr:nvGrpSpPr>
      <xdr:grpSpPr>
        <a:xfrm>
          <a:off x="5032376" y="4432965"/>
          <a:ext cx="1807113" cy="732190"/>
          <a:chOff x="3593947" y="1217237"/>
          <a:chExt cx="1807113" cy="732190"/>
        </a:xfrm>
      </xdr:grpSpPr>
      <xdr:sp macro="" textlink="">
        <xdr:nvSpPr>
          <xdr:cNvPr id="56" name="Textfeld 6">
            <a:extLst>
              <a:ext uri="{FF2B5EF4-FFF2-40B4-BE49-F238E27FC236}">
                <a16:creationId xmlns:a16="http://schemas.microsoft.com/office/drawing/2014/main" id="{28FB4D98-88E3-764D-9D42-998A1CCA786D}"/>
              </a:ext>
            </a:extLst>
          </xdr:cNvPr>
          <xdr:cNvSpPr txBox="1"/>
        </xdr:nvSpPr>
        <xdr:spPr>
          <a:xfrm rot="16200000">
            <a:off x="3381870" y="1490228"/>
            <a:ext cx="670376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GAPDH</a:t>
            </a:r>
          </a:p>
        </xdr:txBody>
      </xdr:sp>
      <xdr:sp macro="" textlink="">
        <xdr:nvSpPr>
          <xdr:cNvPr id="57" name="Textfeld 7">
            <a:extLst>
              <a:ext uri="{FF2B5EF4-FFF2-40B4-BE49-F238E27FC236}">
                <a16:creationId xmlns:a16="http://schemas.microsoft.com/office/drawing/2014/main" id="{4A502963-39D3-A84C-BE83-27296B923928}"/>
              </a:ext>
            </a:extLst>
          </xdr:cNvPr>
          <xdr:cNvSpPr txBox="1"/>
        </xdr:nvSpPr>
        <xdr:spPr>
          <a:xfrm rot="16200000">
            <a:off x="3781542" y="1635566"/>
            <a:ext cx="23436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/</a:t>
            </a:r>
          </a:p>
        </xdr:txBody>
      </xdr:sp>
      <xdr:sp macro="" textlink="">
        <xdr:nvSpPr>
          <xdr:cNvPr id="58" name="Textfeld 8">
            <a:extLst>
              <a:ext uri="{FF2B5EF4-FFF2-40B4-BE49-F238E27FC236}">
                <a16:creationId xmlns:a16="http://schemas.microsoft.com/office/drawing/2014/main" id="{F5AC3424-0072-4C4D-99A8-FDE3E4C1A101}"/>
              </a:ext>
            </a:extLst>
          </xdr:cNvPr>
          <xdr:cNvSpPr txBox="1"/>
        </xdr:nvSpPr>
        <xdr:spPr>
          <a:xfrm rot="16200000">
            <a:off x="3846758" y="1572881"/>
            <a:ext cx="50687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NTC</a:t>
            </a:r>
          </a:p>
        </xdr:txBody>
      </xdr:sp>
      <xdr:sp macro="" textlink="">
        <xdr:nvSpPr>
          <xdr:cNvPr id="59" name="Textfeld 9">
            <a:extLst>
              <a:ext uri="{FF2B5EF4-FFF2-40B4-BE49-F238E27FC236}">
                <a16:creationId xmlns:a16="http://schemas.microsoft.com/office/drawing/2014/main" id="{E5D34E42-429A-1146-84F9-34FE6399853D}"/>
              </a:ext>
            </a:extLst>
          </xdr:cNvPr>
          <xdr:cNvSpPr txBox="1"/>
        </xdr:nvSpPr>
        <xdr:spPr>
          <a:xfrm rot="16200000">
            <a:off x="4912305" y="1459771"/>
            <a:ext cx="73129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IGF2BP1</a:t>
            </a:r>
          </a:p>
        </xdr:txBody>
      </xdr:sp>
      <xdr:sp macro="" textlink="">
        <xdr:nvSpPr>
          <xdr:cNvPr id="60" name="Textfeld 10">
            <a:extLst>
              <a:ext uri="{FF2B5EF4-FFF2-40B4-BE49-F238E27FC236}">
                <a16:creationId xmlns:a16="http://schemas.microsoft.com/office/drawing/2014/main" id="{1E8D72B0-0B5F-E143-B2FD-9E359B18E17D}"/>
              </a:ext>
            </a:extLst>
          </xdr:cNvPr>
          <xdr:cNvSpPr txBox="1"/>
        </xdr:nvSpPr>
        <xdr:spPr>
          <a:xfrm rot="16200000">
            <a:off x="4478088" y="1708236"/>
            <a:ext cx="23436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/</a:t>
            </a:r>
          </a:p>
        </xdr:txBody>
      </xdr:sp>
      <xdr:sp macro="" textlink="">
        <xdr:nvSpPr>
          <xdr:cNvPr id="61" name="Textfeld 11">
            <a:extLst>
              <a:ext uri="{FF2B5EF4-FFF2-40B4-BE49-F238E27FC236}">
                <a16:creationId xmlns:a16="http://schemas.microsoft.com/office/drawing/2014/main" id="{D213FF7F-3D23-324D-82FB-3AE3647EE248}"/>
              </a:ext>
            </a:extLst>
          </xdr:cNvPr>
          <xdr:cNvSpPr txBox="1"/>
        </xdr:nvSpPr>
        <xdr:spPr>
          <a:xfrm rot="16200000">
            <a:off x="4479101" y="1571981"/>
            <a:ext cx="50687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NTC</a:t>
            </a:r>
          </a:p>
        </xdr:txBody>
      </xdr:sp>
      <xdr:sp macro="" textlink="">
        <xdr:nvSpPr>
          <xdr:cNvPr id="62" name="Textfeld 12">
            <a:extLst>
              <a:ext uri="{FF2B5EF4-FFF2-40B4-BE49-F238E27FC236}">
                <a16:creationId xmlns:a16="http://schemas.microsoft.com/office/drawing/2014/main" id="{BF6F1858-6BBD-7D47-96D9-97CD22978081}"/>
              </a:ext>
            </a:extLst>
          </xdr:cNvPr>
          <xdr:cNvSpPr txBox="1"/>
        </xdr:nvSpPr>
        <xdr:spPr>
          <a:xfrm rot="16200000">
            <a:off x="4569761" y="1475000"/>
            <a:ext cx="700833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HMGA2</a:t>
            </a:r>
          </a:p>
        </xdr:txBody>
      </xdr:sp>
      <xdr:sp macro="" textlink="">
        <xdr:nvSpPr>
          <xdr:cNvPr id="63" name="Textfeld 13">
            <a:extLst>
              <a:ext uri="{FF2B5EF4-FFF2-40B4-BE49-F238E27FC236}">
                <a16:creationId xmlns:a16="http://schemas.microsoft.com/office/drawing/2014/main" id="{82A9F9CD-6223-C843-8D2F-551BB9E35FCF}"/>
              </a:ext>
            </a:extLst>
          </xdr:cNvPr>
          <xdr:cNvSpPr txBox="1"/>
        </xdr:nvSpPr>
        <xdr:spPr>
          <a:xfrm rot="16200000">
            <a:off x="4855983" y="1575187"/>
            <a:ext cx="500458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FN1</a:t>
            </a:r>
          </a:p>
        </xdr:txBody>
      </xdr:sp>
    </xdr:grpSp>
    <xdr:clientData/>
  </xdr:twoCellAnchor>
  <xdr:twoCellAnchor editAs="oneCell">
    <xdr:from>
      <xdr:col>11</xdr:col>
      <xdr:colOff>181798</xdr:colOff>
      <xdr:row>22</xdr:row>
      <xdr:rowOff>71322</xdr:rowOff>
    </xdr:from>
    <xdr:to>
      <xdr:col>13</xdr:col>
      <xdr:colOff>386554</xdr:colOff>
      <xdr:row>24</xdr:row>
      <xdr:rowOff>10103</xdr:rowOff>
    </xdr:to>
    <xdr:pic>
      <xdr:nvPicPr>
        <xdr:cNvPr id="64" name="Grafik 3" descr="Ein Bild, das Himmel enthält.&#10;&#10;&#10;&#10;Automatisch generierte Beschreibung">
          <a:extLst>
            <a:ext uri="{FF2B5EF4-FFF2-40B4-BE49-F238E27FC236}">
              <a16:creationId xmlns:a16="http://schemas.microsoft.com/office/drawing/2014/main" id="{24F620D7-506F-C946-AB47-12003CA2F7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2726" t="64091" r="27804" b="23662"/>
        <a:stretch/>
      </xdr:blipFill>
      <xdr:spPr>
        <a:xfrm flipH="1">
          <a:off x="9262298" y="4135322"/>
          <a:ext cx="1855756" cy="34518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11</xdr:col>
      <xdr:colOff>181801</xdr:colOff>
      <xdr:row>19</xdr:row>
      <xdr:rowOff>0</xdr:rowOff>
    </xdr:from>
    <xdr:to>
      <xdr:col>13</xdr:col>
      <xdr:colOff>337914</xdr:colOff>
      <xdr:row>22</xdr:row>
      <xdr:rowOff>122590</xdr:rowOff>
    </xdr:to>
    <xdr:grpSp>
      <xdr:nvGrpSpPr>
        <xdr:cNvPr id="65" name="Gruppieren 4">
          <a:extLst>
            <a:ext uri="{FF2B5EF4-FFF2-40B4-BE49-F238E27FC236}">
              <a16:creationId xmlns:a16="http://schemas.microsoft.com/office/drawing/2014/main" id="{7084671E-7599-8943-BF67-31CFE1926C11}"/>
            </a:ext>
          </a:extLst>
        </xdr:cNvPr>
        <xdr:cNvGrpSpPr/>
      </xdr:nvGrpSpPr>
      <xdr:grpSpPr>
        <a:xfrm>
          <a:off x="9262301" y="3860800"/>
          <a:ext cx="1807113" cy="732190"/>
          <a:chOff x="3593947" y="1217237"/>
          <a:chExt cx="1807113" cy="732190"/>
        </a:xfrm>
      </xdr:grpSpPr>
      <xdr:sp macro="" textlink="">
        <xdr:nvSpPr>
          <xdr:cNvPr id="81" name="Textfeld 5">
            <a:extLst>
              <a:ext uri="{FF2B5EF4-FFF2-40B4-BE49-F238E27FC236}">
                <a16:creationId xmlns:a16="http://schemas.microsoft.com/office/drawing/2014/main" id="{C2DE05B5-B30E-9943-815D-B6343ADA67D9}"/>
              </a:ext>
            </a:extLst>
          </xdr:cNvPr>
          <xdr:cNvSpPr txBox="1"/>
        </xdr:nvSpPr>
        <xdr:spPr>
          <a:xfrm rot="16200000">
            <a:off x="3381870" y="1490228"/>
            <a:ext cx="670376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GAPDH</a:t>
            </a:r>
          </a:p>
        </xdr:txBody>
      </xdr:sp>
      <xdr:sp macro="" textlink="">
        <xdr:nvSpPr>
          <xdr:cNvPr id="82" name="Textfeld 6">
            <a:extLst>
              <a:ext uri="{FF2B5EF4-FFF2-40B4-BE49-F238E27FC236}">
                <a16:creationId xmlns:a16="http://schemas.microsoft.com/office/drawing/2014/main" id="{03564583-357C-AA4E-B3F7-D789C81F3FBD}"/>
              </a:ext>
            </a:extLst>
          </xdr:cNvPr>
          <xdr:cNvSpPr txBox="1"/>
        </xdr:nvSpPr>
        <xdr:spPr>
          <a:xfrm rot="16200000">
            <a:off x="3781542" y="1635566"/>
            <a:ext cx="23436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/</a:t>
            </a:r>
          </a:p>
        </xdr:txBody>
      </xdr:sp>
      <xdr:sp macro="" textlink="">
        <xdr:nvSpPr>
          <xdr:cNvPr id="83" name="Textfeld 7">
            <a:extLst>
              <a:ext uri="{FF2B5EF4-FFF2-40B4-BE49-F238E27FC236}">
                <a16:creationId xmlns:a16="http://schemas.microsoft.com/office/drawing/2014/main" id="{B8A51427-E5AC-7A45-B519-9CF99AD2F7F3}"/>
              </a:ext>
            </a:extLst>
          </xdr:cNvPr>
          <xdr:cNvSpPr txBox="1"/>
        </xdr:nvSpPr>
        <xdr:spPr>
          <a:xfrm rot="16200000">
            <a:off x="3846758" y="1572881"/>
            <a:ext cx="50687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NTC</a:t>
            </a:r>
          </a:p>
        </xdr:txBody>
      </xdr:sp>
      <xdr:sp macro="" textlink="">
        <xdr:nvSpPr>
          <xdr:cNvPr id="84" name="Textfeld 8">
            <a:extLst>
              <a:ext uri="{FF2B5EF4-FFF2-40B4-BE49-F238E27FC236}">
                <a16:creationId xmlns:a16="http://schemas.microsoft.com/office/drawing/2014/main" id="{26A3F638-C27C-CB4E-8358-B0B8DD6394FA}"/>
              </a:ext>
            </a:extLst>
          </xdr:cNvPr>
          <xdr:cNvSpPr txBox="1"/>
        </xdr:nvSpPr>
        <xdr:spPr>
          <a:xfrm rot="16200000">
            <a:off x="4912305" y="1459771"/>
            <a:ext cx="73129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IGF2BP1</a:t>
            </a:r>
          </a:p>
        </xdr:txBody>
      </xdr:sp>
      <xdr:sp macro="" textlink="">
        <xdr:nvSpPr>
          <xdr:cNvPr id="85" name="Textfeld 9">
            <a:extLst>
              <a:ext uri="{FF2B5EF4-FFF2-40B4-BE49-F238E27FC236}">
                <a16:creationId xmlns:a16="http://schemas.microsoft.com/office/drawing/2014/main" id="{1C3C55D6-665F-544F-AC98-AA477AB646D9}"/>
              </a:ext>
            </a:extLst>
          </xdr:cNvPr>
          <xdr:cNvSpPr txBox="1"/>
        </xdr:nvSpPr>
        <xdr:spPr>
          <a:xfrm rot="16200000">
            <a:off x="4478088" y="1708236"/>
            <a:ext cx="23436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/</a:t>
            </a:r>
          </a:p>
        </xdr:txBody>
      </xdr:sp>
      <xdr:sp macro="" textlink="">
        <xdr:nvSpPr>
          <xdr:cNvPr id="86" name="Textfeld 10">
            <a:extLst>
              <a:ext uri="{FF2B5EF4-FFF2-40B4-BE49-F238E27FC236}">
                <a16:creationId xmlns:a16="http://schemas.microsoft.com/office/drawing/2014/main" id="{C3F9DF5C-BF37-0D49-8091-2A3CD0C87583}"/>
              </a:ext>
            </a:extLst>
          </xdr:cNvPr>
          <xdr:cNvSpPr txBox="1"/>
        </xdr:nvSpPr>
        <xdr:spPr>
          <a:xfrm rot="16200000">
            <a:off x="4479101" y="1571981"/>
            <a:ext cx="50687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NTC</a:t>
            </a:r>
          </a:p>
        </xdr:txBody>
      </xdr:sp>
      <xdr:sp macro="" textlink="">
        <xdr:nvSpPr>
          <xdr:cNvPr id="87" name="Textfeld 11">
            <a:extLst>
              <a:ext uri="{FF2B5EF4-FFF2-40B4-BE49-F238E27FC236}">
                <a16:creationId xmlns:a16="http://schemas.microsoft.com/office/drawing/2014/main" id="{DAF25AA3-A89A-9E4C-B8C5-7AE73A79B301}"/>
              </a:ext>
            </a:extLst>
          </xdr:cNvPr>
          <xdr:cNvSpPr txBox="1"/>
        </xdr:nvSpPr>
        <xdr:spPr>
          <a:xfrm rot="16200000">
            <a:off x="4569761" y="1475000"/>
            <a:ext cx="700833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HMGA2</a:t>
            </a:r>
          </a:p>
        </xdr:txBody>
      </xdr:sp>
      <xdr:sp macro="" textlink="">
        <xdr:nvSpPr>
          <xdr:cNvPr id="88" name="Textfeld 12">
            <a:extLst>
              <a:ext uri="{FF2B5EF4-FFF2-40B4-BE49-F238E27FC236}">
                <a16:creationId xmlns:a16="http://schemas.microsoft.com/office/drawing/2014/main" id="{81172196-BBC8-2541-A13D-2836FF30A0A9}"/>
              </a:ext>
            </a:extLst>
          </xdr:cNvPr>
          <xdr:cNvSpPr txBox="1"/>
        </xdr:nvSpPr>
        <xdr:spPr>
          <a:xfrm rot="16200000">
            <a:off x="4855983" y="1575187"/>
            <a:ext cx="500458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de-D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/>
              <a:t>si FN1</a:t>
            </a:r>
          </a:p>
        </xdr:txBody>
      </xdr:sp>
    </xdr:grpSp>
    <xdr:clientData/>
  </xdr:twoCellAnchor>
  <xdr:twoCellAnchor editAs="oneCell">
    <xdr:from>
      <xdr:col>12</xdr:col>
      <xdr:colOff>188923</xdr:colOff>
      <xdr:row>24</xdr:row>
      <xdr:rowOff>49571</xdr:rowOff>
    </xdr:from>
    <xdr:to>
      <xdr:col>13</xdr:col>
      <xdr:colOff>386554</xdr:colOff>
      <xdr:row>25</xdr:row>
      <xdr:rowOff>191552</xdr:rowOff>
    </xdr:to>
    <xdr:pic>
      <xdr:nvPicPr>
        <xdr:cNvPr id="66" name="Grafik 13">
          <a:extLst>
            <a:ext uri="{FF2B5EF4-FFF2-40B4-BE49-F238E27FC236}">
              <a16:creationId xmlns:a16="http://schemas.microsoft.com/office/drawing/2014/main" id="{49C58020-40CC-E54A-8E3A-58028EE386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6715" t="44110" r="35264" b="43307"/>
        <a:stretch/>
      </xdr:blipFill>
      <xdr:spPr>
        <a:xfrm flipH="1">
          <a:off x="10094923" y="4519971"/>
          <a:ext cx="1023131" cy="34518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181801</xdr:colOff>
      <xdr:row>26</xdr:row>
      <xdr:rowOff>29331</xdr:rowOff>
    </xdr:from>
    <xdr:to>
      <xdr:col>11</xdr:col>
      <xdr:colOff>814145</xdr:colOff>
      <xdr:row>27</xdr:row>
      <xdr:rowOff>171313</xdr:rowOff>
    </xdr:to>
    <xdr:pic>
      <xdr:nvPicPr>
        <xdr:cNvPr id="67" name="Grafik 20">
          <a:extLst>
            <a:ext uri="{FF2B5EF4-FFF2-40B4-BE49-F238E27FC236}">
              <a16:creationId xmlns:a16="http://schemas.microsoft.com/office/drawing/2014/main" id="{60368B9D-EFA9-A944-BB59-EB18ABFF19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44400" t="58120" r="38282" b="29296"/>
        <a:stretch/>
      </xdr:blipFill>
      <xdr:spPr>
        <a:xfrm flipH="1">
          <a:off x="9262301" y="4906131"/>
          <a:ext cx="632344" cy="34518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181801</xdr:colOff>
      <xdr:row>28</xdr:row>
      <xdr:rowOff>10832</xdr:rowOff>
    </xdr:from>
    <xdr:to>
      <xdr:col>13</xdr:col>
      <xdr:colOff>386556</xdr:colOff>
      <xdr:row>29</xdr:row>
      <xdr:rowOff>152814</xdr:rowOff>
    </xdr:to>
    <xdr:pic>
      <xdr:nvPicPr>
        <xdr:cNvPr id="68" name="Grafik 21">
          <a:extLst>
            <a:ext uri="{FF2B5EF4-FFF2-40B4-BE49-F238E27FC236}">
              <a16:creationId xmlns:a16="http://schemas.microsoft.com/office/drawing/2014/main" id="{04C9C25F-F44C-144C-B99C-88A2F37CED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3304" t="46613" r="35872" b="40804"/>
        <a:stretch/>
      </xdr:blipFill>
      <xdr:spPr>
        <a:xfrm flipH="1">
          <a:off x="9262301" y="5294032"/>
          <a:ext cx="1855755" cy="34518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181800</xdr:colOff>
      <xdr:row>29</xdr:row>
      <xdr:rowOff>185231</xdr:rowOff>
    </xdr:from>
    <xdr:to>
      <xdr:col>13</xdr:col>
      <xdr:colOff>386556</xdr:colOff>
      <xdr:row>31</xdr:row>
      <xdr:rowOff>124012</xdr:rowOff>
    </xdr:to>
    <xdr:pic>
      <xdr:nvPicPr>
        <xdr:cNvPr id="69" name="Grafik 22">
          <a:extLst>
            <a:ext uri="{FF2B5EF4-FFF2-40B4-BE49-F238E27FC236}">
              <a16:creationId xmlns:a16="http://schemas.microsoft.com/office/drawing/2014/main" id="{8D1F3B4E-C25A-BF49-90D3-5F5B063117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294" t="44852" r="31882" b="42565"/>
        <a:stretch/>
      </xdr:blipFill>
      <xdr:spPr>
        <a:xfrm flipH="1">
          <a:off x="9262300" y="5671631"/>
          <a:ext cx="1855756" cy="34518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10</xdr:col>
      <xdr:colOff>11151</xdr:colOff>
      <xdr:row>22</xdr:row>
      <xdr:rowOff>120801</xdr:rowOff>
    </xdr:from>
    <xdr:to>
      <xdr:col>10</xdr:col>
      <xdr:colOff>788928</xdr:colOff>
      <xdr:row>23</xdr:row>
      <xdr:rowOff>163822</xdr:rowOff>
    </xdr:to>
    <xdr:sp macro="" textlink="">
      <xdr:nvSpPr>
        <xdr:cNvPr id="70" name="Textfeld 23">
          <a:extLst>
            <a:ext uri="{FF2B5EF4-FFF2-40B4-BE49-F238E27FC236}">
              <a16:creationId xmlns:a16="http://schemas.microsoft.com/office/drawing/2014/main" id="{56CB4D54-39A4-EC4D-944F-5AE5AEACCD13}"/>
            </a:ext>
          </a:extLst>
        </xdr:cNvPr>
        <xdr:cNvSpPr txBox="1"/>
      </xdr:nvSpPr>
      <xdr:spPr>
        <a:xfrm>
          <a:off x="8266151" y="4184801"/>
          <a:ext cx="777777" cy="24622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/>
            <a:t>Fibronectin</a:t>
          </a:r>
        </a:p>
      </xdr:txBody>
    </xdr:sp>
    <xdr:clientData/>
  </xdr:twoCellAnchor>
  <xdr:twoCellAnchor>
    <xdr:from>
      <xdr:col>10</xdr:col>
      <xdr:colOff>11151</xdr:colOff>
      <xdr:row>24</xdr:row>
      <xdr:rowOff>115663</xdr:rowOff>
    </xdr:from>
    <xdr:to>
      <xdr:col>10</xdr:col>
      <xdr:colOff>635040</xdr:colOff>
      <xdr:row>25</xdr:row>
      <xdr:rowOff>158684</xdr:rowOff>
    </xdr:to>
    <xdr:sp macro="" textlink="">
      <xdr:nvSpPr>
        <xdr:cNvPr id="71" name="Textfeld 24">
          <a:extLst>
            <a:ext uri="{FF2B5EF4-FFF2-40B4-BE49-F238E27FC236}">
              <a16:creationId xmlns:a16="http://schemas.microsoft.com/office/drawing/2014/main" id="{87B674CD-45FB-2349-B303-8CEE2802F3C0}"/>
            </a:ext>
          </a:extLst>
        </xdr:cNvPr>
        <xdr:cNvSpPr txBox="1"/>
      </xdr:nvSpPr>
      <xdr:spPr>
        <a:xfrm>
          <a:off x="8266151" y="4586063"/>
          <a:ext cx="623889" cy="24622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/>
            <a:t>IGF2BP1</a:t>
          </a:r>
        </a:p>
      </xdr:txBody>
    </xdr:sp>
    <xdr:clientData/>
  </xdr:twoCellAnchor>
  <xdr:twoCellAnchor>
    <xdr:from>
      <xdr:col>10</xdr:col>
      <xdr:colOff>0</xdr:colOff>
      <xdr:row>26</xdr:row>
      <xdr:rowOff>150364</xdr:rowOff>
    </xdr:from>
    <xdr:to>
      <xdr:col>10</xdr:col>
      <xdr:colOff>679994</xdr:colOff>
      <xdr:row>27</xdr:row>
      <xdr:rowOff>193385</xdr:rowOff>
    </xdr:to>
    <xdr:sp macro="" textlink="">
      <xdr:nvSpPr>
        <xdr:cNvPr id="72" name="Textfeld 25">
          <a:extLst>
            <a:ext uri="{FF2B5EF4-FFF2-40B4-BE49-F238E27FC236}">
              <a16:creationId xmlns:a16="http://schemas.microsoft.com/office/drawing/2014/main" id="{C127D803-4A79-C748-AA24-7A75627F7F3C}"/>
            </a:ext>
          </a:extLst>
        </xdr:cNvPr>
        <xdr:cNvSpPr txBox="1"/>
      </xdr:nvSpPr>
      <xdr:spPr>
        <a:xfrm>
          <a:off x="8255000" y="5027164"/>
          <a:ext cx="679994" cy="24622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/>
            <a:t>b-Tubulin</a:t>
          </a:r>
        </a:p>
      </xdr:txBody>
    </xdr:sp>
    <xdr:clientData/>
  </xdr:twoCellAnchor>
  <xdr:twoCellAnchor>
    <xdr:from>
      <xdr:col>10</xdr:col>
      <xdr:colOff>11151</xdr:colOff>
      <xdr:row>28</xdr:row>
      <xdr:rowOff>175343</xdr:rowOff>
    </xdr:from>
    <xdr:to>
      <xdr:col>10</xdr:col>
      <xdr:colOff>574126</xdr:colOff>
      <xdr:row>30</xdr:row>
      <xdr:rowOff>15164</xdr:rowOff>
    </xdr:to>
    <xdr:sp macro="" textlink="">
      <xdr:nvSpPr>
        <xdr:cNvPr id="73" name="Textfeld 26">
          <a:extLst>
            <a:ext uri="{FF2B5EF4-FFF2-40B4-BE49-F238E27FC236}">
              <a16:creationId xmlns:a16="http://schemas.microsoft.com/office/drawing/2014/main" id="{F61DD47D-F1F5-D44F-BC50-CF69C9CCB5E8}"/>
            </a:ext>
          </a:extLst>
        </xdr:cNvPr>
        <xdr:cNvSpPr txBox="1"/>
      </xdr:nvSpPr>
      <xdr:spPr>
        <a:xfrm>
          <a:off x="8266151" y="5458543"/>
          <a:ext cx="562975" cy="24622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/>
            <a:t>GAPDH</a:t>
          </a:r>
        </a:p>
      </xdr:txBody>
    </xdr:sp>
    <xdr:clientData/>
  </xdr:twoCellAnchor>
  <xdr:twoCellAnchor>
    <xdr:from>
      <xdr:col>10</xdr:col>
      <xdr:colOff>11151</xdr:colOff>
      <xdr:row>30</xdr:row>
      <xdr:rowOff>116385</xdr:rowOff>
    </xdr:from>
    <xdr:to>
      <xdr:col>10</xdr:col>
      <xdr:colOff>604583</xdr:colOff>
      <xdr:row>31</xdr:row>
      <xdr:rowOff>159406</xdr:rowOff>
    </xdr:to>
    <xdr:sp macro="" textlink="">
      <xdr:nvSpPr>
        <xdr:cNvPr id="74" name="Textfeld 27">
          <a:extLst>
            <a:ext uri="{FF2B5EF4-FFF2-40B4-BE49-F238E27FC236}">
              <a16:creationId xmlns:a16="http://schemas.microsoft.com/office/drawing/2014/main" id="{A1279918-C14E-8F4C-A88C-5633A05B9C65}"/>
            </a:ext>
          </a:extLst>
        </xdr:cNvPr>
        <xdr:cNvSpPr txBox="1"/>
      </xdr:nvSpPr>
      <xdr:spPr>
        <a:xfrm>
          <a:off x="8266151" y="5805985"/>
          <a:ext cx="593432" cy="24622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/>
            <a:t>HMGA2</a:t>
          </a:r>
        </a:p>
      </xdr:txBody>
    </xdr:sp>
    <xdr:clientData/>
  </xdr:twoCellAnchor>
  <xdr:twoCellAnchor>
    <xdr:from>
      <xdr:col>13</xdr:col>
      <xdr:colOff>386556</xdr:colOff>
      <xdr:row>22</xdr:row>
      <xdr:rowOff>193122</xdr:rowOff>
    </xdr:from>
    <xdr:to>
      <xdr:col>13</xdr:col>
      <xdr:colOff>781216</xdr:colOff>
      <xdr:row>23</xdr:row>
      <xdr:rowOff>159199</xdr:rowOff>
    </xdr:to>
    <xdr:sp macro="" textlink="">
      <xdr:nvSpPr>
        <xdr:cNvPr id="75" name="Textfeld 28">
          <a:extLst>
            <a:ext uri="{FF2B5EF4-FFF2-40B4-BE49-F238E27FC236}">
              <a16:creationId xmlns:a16="http://schemas.microsoft.com/office/drawing/2014/main" id="{58B81EC7-FA0D-3B4D-B167-54C79A83321C}"/>
            </a:ext>
          </a:extLst>
        </xdr:cNvPr>
        <xdr:cNvSpPr txBox="1"/>
      </xdr:nvSpPr>
      <xdr:spPr>
        <a:xfrm>
          <a:off x="11118056" y="4257122"/>
          <a:ext cx="394660" cy="1692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500"/>
            <a:t>150 kDa</a:t>
          </a:r>
        </a:p>
      </xdr:txBody>
    </xdr:sp>
    <xdr:clientData/>
  </xdr:twoCellAnchor>
  <xdr:twoCellAnchor>
    <xdr:from>
      <xdr:col>13</xdr:col>
      <xdr:colOff>386556</xdr:colOff>
      <xdr:row>22</xdr:row>
      <xdr:rowOff>41887</xdr:rowOff>
    </xdr:from>
    <xdr:to>
      <xdr:col>13</xdr:col>
      <xdr:colOff>795642</xdr:colOff>
      <xdr:row>23</xdr:row>
      <xdr:rowOff>7964</xdr:rowOff>
    </xdr:to>
    <xdr:sp macro="" textlink="">
      <xdr:nvSpPr>
        <xdr:cNvPr id="76" name="Textfeld 29">
          <a:extLst>
            <a:ext uri="{FF2B5EF4-FFF2-40B4-BE49-F238E27FC236}">
              <a16:creationId xmlns:a16="http://schemas.microsoft.com/office/drawing/2014/main" id="{F778706D-2BB5-5148-BF68-98882897E198}"/>
            </a:ext>
          </a:extLst>
        </xdr:cNvPr>
        <xdr:cNvSpPr txBox="1"/>
      </xdr:nvSpPr>
      <xdr:spPr>
        <a:xfrm>
          <a:off x="11118056" y="4105887"/>
          <a:ext cx="409086" cy="1692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500"/>
            <a:t>250 kDa</a:t>
          </a:r>
        </a:p>
      </xdr:txBody>
    </xdr:sp>
    <xdr:clientData/>
  </xdr:twoCellAnchor>
  <xdr:twoCellAnchor>
    <xdr:from>
      <xdr:col>13</xdr:col>
      <xdr:colOff>386556</xdr:colOff>
      <xdr:row>24</xdr:row>
      <xdr:rowOff>137522</xdr:rowOff>
    </xdr:from>
    <xdr:to>
      <xdr:col>13</xdr:col>
      <xdr:colOff>749156</xdr:colOff>
      <xdr:row>25</xdr:row>
      <xdr:rowOff>103599</xdr:rowOff>
    </xdr:to>
    <xdr:sp macro="" textlink="">
      <xdr:nvSpPr>
        <xdr:cNvPr id="77" name="Textfeld 30">
          <a:extLst>
            <a:ext uri="{FF2B5EF4-FFF2-40B4-BE49-F238E27FC236}">
              <a16:creationId xmlns:a16="http://schemas.microsoft.com/office/drawing/2014/main" id="{DF550EB6-56B4-0844-86A7-70375860CEC7}"/>
            </a:ext>
          </a:extLst>
        </xdr:cNvPr>
        <xdr:cNvSpPr txBox="1"/>
      </xdr:nvSpPr>
      <xdr:spPr>
        <a:xfrm>
          <a:off x="11118056" y="4607922"/>
          <a:ext cx="362600" cy="1692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500"/>
            <a:t>7 kDa</a:t>
          </a:r>
        </a:p>
      </xdr:txBody>
    </xdr:sp>
    <xdr:clientData/>
  </xdr:twoCellAnchor>
  <xdr:twoCellAnchor>
    <xdr:from>
      <xdr:col>13</xdr:col>
      <xdr:colOff>386556</xdr:colOff>
      <xdr:row>26</xdr:row>
      <xdr:rowOff>93329</xdr:rowOff>
    </xdr:from>
    <xdr:to>
      <xdr:col>13</xdr:col>
      <xdr:colOff>749156</xdr:colOff>
      <xdr:row>27</xdr:row>
      <xdr:rowOff>59406</xdr:rowOff>
    </xdr:to>
    <xdr:sp macro="" textlink="">
      <xdr:nvSpPr>
        <xdr:cNvPr id="78" name="Textfeld 31">
          <a:extLst>
            <a:ext uri="{FF2B5EF4-FFF2-40B4-BE49-F238E27FC236}">
              <a16:creationId xmlns:a16="http://schemas.microsoft.com/office/drawing/2014/main" id="{0AADC648-1971-C143-A23D-A96CE9BDBB76}"/>
            </a:ext>
          </a:extLst>
        </xdr:cNvPr>
        <xdr:cNvSpPr txBox="1"/>
      </xdr:nvSpPr>
      <xdr:spPr>
        <a:xfrm>
          <a:off x="11118056" y="4970129"/>
          <a:ext cx="362600" cy="1692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500"/>
            <a:t>55 kDa</a:t>
          </a:r>
        </a:p>
      </xdr:txBody>
    </xdr:sp>
    <xdr:clientData/>
  </xdr:twoCellAnchor>
  <xdr:twoCellAnchor>
    <xdr:from>
      <xdr:col>13</xdr:col>
      <xdr:colOff>386556</xdr:colOff>
      <xdr:row>28</xdr:row>
      <xdr:rowOff>79734</xdr:rowOff>
    </xdr:from>
    <xdr:to>
      <xdr:col>13</xdr:col>
      <xdr:colOff>749156</xdr:colOff>
      <xdr:row>29</xdr:row>
      <xdr:rowOff>45811</xdr:rowOff>
    </xdr:to>
    <xdr:sp macro="" textlink="">
      <xdr:nvSpPr>
        <xdr:cNvPr id="79" name="Textfeld 32">
          <a:extLst>
            <a:ext uri="{FF2B5EF4-FFF2-40B4-BE49-F238E27FC236}">
              <a16:creationId xmlns:a16="http://schemas.microsoft.com/office/drawing/2014/main" id="{3DBD8FA1-B864-D045-AE6A-3F8ACF778D2A}"/>
            </a:ext>
          </a:extLst>
        </xdr:cNvPr>
        <xdr:cNvSpPr txBox="1"/>
      </xdr:nvSpPr>
      <xdr:spPr>
        <a:xfrm>
          <a:off x="11118056" y="5362934"/>
          <a:ext cx="362600" cy="1692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500"/>
            <a:t>37 kDa</a:t>
          </a:r>
        </a:p>
      </xdr:txBody>
    </xdr:sp>
    <xdr:clientData/>
  </xdr:twoCellAnchor>
  <xdr:twoCellAnchor>
    <xdr:from>
      <xdr:col>13</xdr:col>
      <xdr:colOff>386556</xdr:colOff>
      <xdr:row>30</xdr:row>
      <xdr:rowOff>78839</xdr:rowOff>
    </xdr:from>
    <xdr:to>
      <xdr:col>13</xdr:col>
      <xdr:colOff>749156</xdr:colOff>
      <xdr:row>31</xdr:row>
      <xdr:rowOff>44916</xdr:rowOff>
    </xdr:to>
    <xdr:sp macro="" textlink="">
      <xdr:nvSpPr>
        <xdr:cNvPr id="80" name="Textfeld 33">
          <a:extLst>
            <a:ext uri="{FF2B5EF4-FFF2-40B4-BE49-F238E27FC236}">
              <a16:creationId xmlns:a16="http://schemas.microsoft.com/office/drawing/2014/main" id="{79E4520A-43E0-E848-A24B-81EBE63B820A}"/>
            </a:ext>
          </a:extLst>
        </xdr:cNvPr>
        <xdr:cNvSpPr txBox="1"/>
      </xdr:nvSpPr>
      <xdr:spPr>
        <a:xfrm>
          <a:off x="11118056" y="5768439"/>
          <a:ext cx="362600" cy="1692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500"/>
            <a:t>12 kDa</a:t>
          </a:r>
        </a:p>
      </xdr:txBody>
    </xdr:sp>
    <xdr:clientData/>
  </xdr:twoCellAnchor>
  <xdr:twoCellAnchor editAs="oneCell">
    <xdr:from>
      <xdr:col>14</xdr:col>
      <xdr:colOff>355600</xdr:colOff>
      <xdr:row>18</xdr:row>
      <xdr:rowOff>114300</xdr:rowOff>
    </xdr:from>
    <xdr:to>
      <xdr:col>18</xdr:col>
      <xdr:colOff>546100</xdr:colOff>
      <xdr:row>35</xdr:row>
      <xdr:rowOff>152400</xdr:rowOff>
    </xdr:to>
    <xdr:pic>
      <xdr:nvPicPr>
        <xdr:cNvPr id="89" name="Picture 88" descr="Precision Plus Protein™ Dual Color Standards, 500 µl #1610374 ...">
          <a:extLst>
            <a:ext uri="{FF2B5EF4-FFF2-40B4-BE49-F238E27FC236}">
              <a16:creationId xmlns:a16="http://schemas.microsoft.com/office/drawing/2014/main" id="{40BAF19F-C4EF-B345-963D-CAC68D3DE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12600" y="3771900"/>
          <a:ext cx="3492500" cy="349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445A2-8FAA-5E4C-A190-BDD046EFFD3D}">
  <dimension ref="A1:I18"/>
  <sheetViews>
    <sheetView tabSelected="1" workbookViewId="0">
      <selection activeCell="E23" sqref="E23"/>
    </sheetView>
  </sheetViews>
  <sheetFormatPr baseColWidth="10" defaultRowHeight="16"/>
  <cols>
    <col min="1" max="1" width="14.6640625" customWidth="1"/>
    <col min="2" max="2" width="10" bestFit="1" customWidth="1"/>
    <col min="3" max="3" width="4.83203125" bestFit="1" customWidth="1"/>
    <col min="4" max="4" width="15.1640625" bestFit="1" customWidth="1"/>
    <col min="5" max="5" width="13.1640625" bestFit="1" customWidth="1"/>
    <col min="6" max="6" width="8.1640625" bestFit="1" customWidth="1"/>
    <col min="7" max="7" width="8.5" bestFit="1" customWidth="1"/>
    <col min="8" max="8" width="8.6640625" bestFit="1" customWidth="1"/>
    <col min="9" max="9" width="6.6640625" bestFit="1" customWidth="1"/>
  </cols>
  <sheetData>
    <row r="1" spans="1:9" ht="20" customHeight="1">
      <c r="A1" s="146" t="s">
        <v>266</v>
      </c>
      <c r="B1" s="146" t="s">
        <v>651</v>
      </c>
      <c r="C1" s="146" t="s">
        <v>291</v>
      </c>
      <c r="D1" s="146" t="s">
        <v>652</v>
      </c>
      <c r="E1" s="146" t="s">
        <v>653</v>
      </c>
      <c r="F1" s="146" t="s">
        <v>293</v>
      </c>
      <c r="G1" s="146" t="s">
        <v>654</v>
      </c>
      <c r="H1" s="146" t="s">
        <v>292</v>
      </c>
      <c r="I1" s="146" t="s">
        <v>655</v>
      </c>
    </row>
    <row r="2" spans="1:9" ht="20" customHeight="1">
      <c r="A2" s="147" t="s">
        <v>21</v>
      </c>
      <c r="B2" s="147">
        <v>82</v>
      </c>
      <c r="C2" s="147" t="s">
        <v>656</v>
      </c>
      <c r="D2" s="147">
        <v>224</v>
      </c>
      <c r="E2" s="147">
        <v>3.6</v>
      </c>
      <c r="F2" s="147">
        <v>2</v>
      </c>
      <c r="G2" s="147">
        <v>2</v>
      </c>
      <c r="H2" s="147">
        <v>0</v>
      </c>
      <c r="I2" s="147" t="s">
        <v>657</v>
      </c>
    </row>
    <row r="3" spans="1:9" ht="20" customHeight="1">
      <c r="A3" s="147" t="s">
        <v>22</v>
      </c>
      <c r="B3" s="147">
        <v>49</v>
      </c>
      <c r="C3" s="147" t="s">
        <v>658</v>
      </c>
      <c r="D3" s="147">
        <v>566</v>
      </c>
      <c r="E3" s="147">
        <v>1.1000000000000001</v>
      </c>
      <c r="F3" s="147">
        <v>2</v>
      </c>
      <c r="G3" s="147">
        <v>0</v>
      </c>
      <c r="H3" s="147">
        <v>0</v>
      </c>
      <c r="I3" s="147" t="s">
        <v>659</v>
      </c>
    </row>
    <row r="4" spans="1:9" ht="20" customHeight="1">
      <c r="A4" s="147" t="s">
        <v>23</v>
      </c>
      <c r="B4" s="147">
        <v>70</v>
      </c>
      <c r="C4" s="147" t="s">
        <v>656</v>
      </c>
      <c r="D4" s="147">
        <v>40</v>
      </c>
      <c r="E4" s="147">
        <v>4.7</v>
      </c>
      <c r="F4" s="147">
        <v>1</v>
      </c>
      <c r="G4" s="147">
        <v>0</v>
      </c>
      <c r="H4" s="147">
        <v>0</v>
      </c>
      <c r="I4" s="147" t="s">
        <v>659</v>
      </c>
    </row>
    <row r="5" spans="1:9" ht="20" customHeight="1">
      <c r="A5" s="147" t="s">
        <v>24</v>
      </c>
      <c r="B5" s="147">
        <v>72</v>
      </c>
      <c r="C5" s="147" t="s">
        <v>656</v>
      </c>
      <c r="D5" s="147">
        <v>82</v>
      </c>
      <c r="E5" s="147">
        <v>5</v>
      </c>
      <c r="F5" s="147">
        <v>1</v>
      </c>
      <c r="G5" s="147">
        <v>2</v>
      </c>
      <c r="H5" s="147">
        <v>0</v>
      </c>
      <c r="I5" s="147" t="s">
        <v>660</v>
      </c>
    </row>
    <row r="6" spans="1:9" ht="20" customHeight="1">
      <c r="A6" s="147" t="s">
        <v>25</v>
      </c>
      <c r="B6" s="147">
        <v>65</v>
      </c>
      <c r="C6" s="147" t="s">
        <v>656</v>
      </c>
      <c r="D6" s="147">
        <v>1943</v>
      </c>
      <c r="E6" s="147">
        <v>4.8</v>
      </c>
      <c r="F6" s="147">
        <v>2</v>
      </c>
      <c r="G6" s="147">
        <v>0</v>
      </c>
      <c r="H6" s="147">
        <v>0</v>
      </c>
      <c r="I6" s="147" t="s">
        <v>659</v>
      </c>
    </row>
    <row r="7" spans="1:9" ht="20" customHeight="1">
      <c r="A7" s="147" t="s">
        <v>26</v>
      </c>
      <c r="B7" s="147">
        <v>74</v>
      </c>
      <c r="C7" s="147" t="s">
        <v>658</v>
      </c>
      <c r="D7" s="147">
        <v>289</v>
      </c>
      <c r="E7" s="147">
        <v>2.5</v>
      </c>
      <c r="F7" s="147">
        <v>3</v>
      </c>
      <c r="G7" s="147">
        <v>0</v>
      </c>
      <c r="H7" s="147">
        <v>0</v>
      </c>
      <c r="I7" s="147" t="s">
        <v>660</v>
      </c>
    </row>
    <row r="8" spans="1:9" ht="20" customHeight="1">
      <c r="A8" s="147" t="s">
        <v>27</v>
      </c>
      <c r="B8" s="147">
        <v>59</v>
      </c>
      <c r="C8" s="147" t="s">
        <v>658</v>
      </c>
      <c r="D8" s="147">
        <v>418</v>
      </c>
      <c r="E8" s="147">
        <v>2.9</v>
      </c>
      <c r="F8" s="147">
        <v>2</v>
      </c>
      <c r="G8" s="147">
        <v>0</v>
      </c>
      <c r="H8" s="147">
        <v>0</v>
      </c>
      <c r="I8" s="147" t="s">
        <v>659</v>
      </c>
    </row>
    <row r="9" spans="1:9" ht="20" customHeight="1">
      <c r="A9" s="147" t="s">
        <v>28</v>
      </c>
      <c r="B9" s="147">
        <v>61</v>
      </c>
      <c r="C9" s="147" t="s">
        <v>656</v>
      </c>
      <c r="D9" s="147">
        <v>179</v>
      </c>
      <c r="E9" s="147">
        <v>2</v>
      </c>
      <c r="F9" s="147">
        <v>1</v>
      </c>
      <c r="G9" s="147">
        <v>1</v>
      </c>
      <c r="H9" s="147">
        <v>0</v>
      </c>
      <c r="I9" s="147" t="s">
        <v>660</v>
      </c>
    </row>
    <row r="10" spans="1:9" ht="20" customHeight="1">
      <c r="A10" s="147" t="s">
        <v>29</v>
      </c>
      <c r="B10" s="147">
        <v>60</v>
      </c>
      <c r="C10" s="147" t="s">
        <v>656</v>
      </c>
      <c r="D10" s="147">
        <v>132</v>
      </c>
      <c r="E10" s="147">
        <v>3.2</v>
      </c>
      <c r="F10" s="147">
        <v>2</v>
      </c>
      <c r="G10" s="147">
        <v>0</v>
      </c>
      <c r="H10" s="147">
        <v>0</v>
      </c>
      <c r="I10" s="147" t="s">
        <v>659</v>
      </c>
    </row>
    <row r="11" spans="1:9" ht="20" customHeight="1">
      <c r="A11" s="147" t="s">
        <v>30</v>
      </c>
      <c r="B11" s="147">
        <v>89</v>
      </c>
      <c r="C11" s="147" t="s">
        <v>658</v>
      </c>
      <c r="D11" s="147">
        <v>11.7</v>
      </c>
      <c r="E11" s="147">
        <v>24</v>
      </c>
      <c r="F11" s="147">
        <v>3</v>
      </c>
      <c r="G11" s="147">
        <v>0</v>
      </c>
      <c r="H11" s="147">
        <v>0</v>
      </c>
      <c r="I11" s="147" t="s">
        <v>660</v>
      </c>
    </row>
    <row r="12" spans="1:9" ht="20" customHeight="1">
      <c r="A12" s="147" t="s">
        <v>31</v>
      </c>
      <c r="B12" s="147">
        <v>50</v>
      </c>
      <c r="C12" s="147" t="s">
        <v>658</v>
      </c>
      <c r="D12" s="147">
        <v>1040</v>
      </c>
      <c r="E12" s="147">
        <v>8.3000000000000007</v>
      </c>
      <c r="F12" s="147">
        <v>2</v>
      </c>
      <c r="G12" s="147">
        <v>0</v>
      </c>
      <c r="H12" s="147">
        <v>0</v>
      </c>
      <c r="I12" s="147" t="s">
        <v>659</v>
      </c>
    </row>
    <row r="13" spans="1:9" ht="20" customHeight="1">
      <c r="A13" s="147" t="s">
        <v>32</v>
      </c>
      <c r="B13" s="147">
        <v>66</v>
      </c>
      <c r="C13" s="147" t="s">
        <v>658</v>
      </c>
      <c r="D13" s="147">
        <v>2</v>
      </c>
      <c r="E13" s="147">
        <v>1.5</v>
      </c>
      <c r="F13" s="147">
        <v>1</v>
      </c>
      <c r="G13" s="147">
        <v>0</v>
      </c>
      <c r="H13" s="147">
        <v>0</v>
      </c>
      <c r="I13" s="147" t="s">
        <v>659</v>
      </c>
    </row>
    <row r="14" spans="1:9" ht="20" customHeight="1">
      <c r="A14" s="147" t="s">
        <v>33</v>
      </c>
      <c r="B14" s="147">
        <v>83</v>
      </c>
      <c r="C14" s="147" t="s">
        <v>658</v>
      </c>
      <c r="D14" s="147">
        <v>19</v>
      </c>
      <c r="E14" s="147">
        <v>1.5</v>
      </c>
      <c r="F14" s="147">
        <v>1</v>
      </c>
      <c r="G14" s="147">
        <v>2</v>
      </c>
      <c r="H14" s="147">
        <v>0</v>
      </c>
      <c r="I14" s="147" t="s">
        <v>660</v>
      </c>
    </row>
    <row r="15" spans="1:9" ht="20" customHeight="1">
      <c r="A15" s="147" t="s">
        <v>34</v>
      </c>
      <c r="B15" s="147">
        <v>69</v>
      </c>
      <c r="C15" s="147" t="s">
        <v>656</v>
      </c>
      <c r="D15" s="147">
        <v>63</v>
      </c>
      <c r="E15" s="147">
        <v>4.9000000000000004</v>
      </c>
      <c r="F15" s="147">
        <v>2</v>
      </c>
      <c r="G15" s="147">
        <v>1</v>
      </c>
      <c r="H15" s="147">
        <v>0</v>
      </c>
      <c r="I15" s="147" t="s">
        <v>660</v>
      </c>
    </row>
    <row r="16" spans="1:9" ht="20" customHeight="1">
      <c r="A16" s="147" t="s">
        <v>35</v>
      </c>
      <c r="B16" s="147">
        <v>69</v>
      </c>
      <c r="C16" s="147" t="s">
        <v>658</v>
      </c>
      <c r="D16" s="147">
        <v>369</v>
      </c>
      <c r="E16" s="147">
        <v>5.4</v>
      </c>
      <c r="F16" s="147">
        <v>3</v>
      </c>
      <c r="G16" s="147">
        <v>2</v>
      </c>
      <c r="H16" s="147">
        <v>0</v>
      </c>
      <c r="I16" s="147" t="s">
        <v>657</v>
      </c>
    </row>
    <row r="17" spans="1:9" ht="20" customHeight="1">
      <c r="A17" s="147" t="s">
        <v>36</v>
      </c>
      <c r="B17" s="147">
        <v>76</v>
      </c>
      <c r="C17" s="147" t="s">
        <v>656</v>
      </c>
      <c r="D17" s="147">
        <v>15</v>
      </c>
      <c r="E17" s="147">
        <v>3.2</v>
      </c>
      <c r="F17" s="147">
        <v>2</v>
      </c>
      <c r="G17" s="147">
        <v>0</v>
      </c>
      <c r="H17" s="147">
        <v>0</v>
      </c>
      <c r="I17" s="147" t="s">
        <v>659</v>
      </c>
    </row>
    <row r="18" spans="1:9" ht="20" customHeight="1">
      <c r="A18" s="147" t="s">
        <v>37</v>
      </c>
      <c r="B18" s="147">
        <v>75</v>
      </c>
      <c r="C18" s="147" t="s">
        <v>658</v>
      </c>
      <c r="D18" s="147">
        <v>70</v>
      </c>
      <c r="E18" s="147">
        <v>2.1</v>
      </c>
      <c r="F18" s="147">
        <v>2</v>
      </c>
      <c r="G18" s="147">
        <v>0</v>
      </c>
      <c r="H18" s="147">
        <v>0</v>
      </c>
      <c r="I18" s="147" t="s">
        <v>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21ACB-8ACD-974E-86EE-E30B0BAA8AC6}">
  <dimension ref="A1:F19"/>
  <sheetViews>
    <sheetView workbookViewId="0">
      <selection sqref="A1:F19"/>
    </sheetView>
  </sheetViews>
  <sheetFormatPr baseColWidth="10" defaultRowHeight="16"/>
  <cols>
    <col min="1" max="1" width="12.5" bestFit="1" customWidth="1"/>
    <col min="2" max="2" width="5" bestFit="1" customWidth="1"/>
    <col min="3" max="3" width="4.83203125" bestFit="1" customWidth="1"/>
    <col min="4" max="4" width="15.1640625" bestFit="1" customWidth="1"/>
    <col min="5" max="5" width="13.1640625" bestFit="1" customWidth="1"/>
    <col min="6" max="6" width="18.5" customWidth="1"/>
  </cols>
  <sheetData>
    <row r="1" spans="1:6" ht="20" customHeight="1">
      <c r="A1" s="146" t="s">
        <v>266</v>
      </c>
      <c r="B1" s="146" t="s">
        <v>290</v>
      </c>
      <c r="C1" s="146" t="s">
        <v>291</v>
      </c>
      <c r="D1" s="146" t="s">
        <v>652</v>
      </c>
      <c r="E1" s="146" t="s">
        <v>653</v>
      </c>
      <c r="F1" s="146" t="s">
        <v>661</v>
      </c>
    </row>
    <row r="2" spans="1:6" ht="20" customHeight="1">
      <c r="A2" s="147" t="s">
        <v>38</v>
      </c>
      <c r="B2" s="147">
        <v>57</v>
      </c>
      <c r="C2" s="147" t="s">
        <v>656</v>
      </c>
      <c r="D2" s="147">
        <v>7</v>
      </c>
      <c r="E2" s="147">
        <v>1.1000000000000001</v>
      </c>
      <c r="F2" s="147" t="s">
        <v>662</v>
      </c>
    </row>
    <row r="3" spans="1:6" ht="20" customHeight="1">
      <c r="A3" s="147" t="s">
        <v>39</v>
      </c>
      <c r="B3" s="147">
        <v>49</v>
      </c>
      <c r="C3" s="147" t="s">
        <v>658</v>
      </c>
      <c r="D3" s="147">
        <v>117</v>
      </c>
      <c r="E3" s="147">
        <v>4.8</v>
      </c>
      <c r="F3" s="147" t="s">
        <v>662</v>
      </c>
    </row>
    <row r="4" spans="1:6" ht="20" customHeight="1">
      <c r="A4" s="147" t="s">
        <v>41</v>
      </c>
      <c r="B4" s="147">
        <v>53</v>
      </c>
      <c r="C4" s="147" t="s">
        <v>658</v>
      </c>
      <c r="D4" s="147">
        <v>706</v>
      </c>
      <c r="E4" s="147">
        <v>5.5</v>
      </c>
      <c r="F4" s="147" t="s">
        <v>663</v>
      </c>
    </row>
    <row r="5" spans="1:6" ht="20" customHeight="1">
      <c r="A5" s="147" t="s">
        <v>40</v>
      </c>
      <c r="B5" s="147">
        <v>58</v>
      </c>
      <c r="C5" s="147" t="s">
        <v>658</v>
      </c>
      <c r="D5" s="147">
        <v>1307</v>
      </c>
      <c r="E5" s="147">
        <v>54</v>
      </c>
      <c r="F5" s="147" t="s">
        <v>662</v>
      </c>
    </row>
    <row r="6" spans="1:6" ht="20" customHeight="1">
      <c r="A6" s="147" t="s">
        <v>42</v>
      </c>
      <c r="B6" s="147">
        <v>66</v>
      </c>
      <c r="C6" s="147" t="s">
        <v>658</v>
      </c>
      <c r="D6" s="147">
        <v>7268</v>
      </c>
      <c r="E6" s="147">
        <v>2.6</v>
      </c>
      <c r="F6" s="147" t="s">
        <v>663</v>
      </c>
    </row>
    <row r="7" spans="1:6" ht="20" customHeight="1">
      <c r="A7" s="147" t="s">
        <v>43</v>
      </c>
      <c r="B7" s="147">
        <v>55</v>
      </c>
      <c r="C7" s="147" t="s">
        <v>656</v>
      </c>
      <c r="D7" s="147">
        <v>4</v>
      </c>
      <c r="E7" s="147" t="s">
        <v>664</v>
      </c>
      <c r="F7" s="147" t="s">
        <v>663</v>
      </c>
    </row>
    <row r="8" spans="1:6" ht="20" customHeight="1">
      <c r="A8" s="147" t="s">
        <v>44</v>
      </c>
      <c r="B8" s="147">
        <v>60</v>
      </c>
      <c r="C8" s="147" t="s">
        <v>656</v>
      </c>
      <c r="D8" s="147">
        <v>354</v>
      </c>
      <c r="E8" s="147">
        <v>2.9</v>
      </c>
      <c r="F8" s="147" t="s">
        <v>662</v>
      </c>
    </row>
    <row r="9" spans="1:6" ht="20" customHeight="1">
      <c r="A9" s="147" t="s">
        <v>45</v>
      </c>
      <c r="B9" s="147">
        <v>66</v>
      </c>
      <c r="C9" s="147" t="s">
        <v>656</v>
      </c>
      <c r="D9" s="147">
        <v>355</v>
      </c>
      <c r="E9" s="147">
        <v>3.4</v>
      </c>
      <c r="F9" s="147" t="s">
        <v>662</v>
      </c>
    </row>
    <row r="10" spans="1:6" ht="20" customHeight="1">
      <c r="A10" s="147" t="s">
        <v>46</v>
      </c>
      <c r="B10" s="147">
        <v>70</v>
      </c>
      <c r="C10" s="147" t="s">
        <v>658</v>
      </c>
      <c r="D10" s="147">
        <v>18</v>
      </c>
      <c r="E10" s="147">
        <v>1.5</v>
      </c>
      <c r="F10" s="147" t="s">
        <v>662</v>
      </c>
    </row>
    <row r="11" spans="1:6" ht="20" customHeight="1">
      <c r="A11" s="147" t="s">
        <v>47</v>
      </c>
      <c r="B11" s="147">
        <v>75</v>
      </c>
      <c r="C11" s="147" t="s">
        <v>658</v>
      </c>
      <c r="D11" s="147" t="s">
        <v>665</v>
      </c>
      <c r="E11" s="147">
        <v>11</v>
      </c>
      <c r="F11" s="147" t="s">
        <v>662</v>
      </c>
    </row>
    <row r="12" spans="1:6" ht="20" customHeight="1">
      <c r="A12" s="147" t="s">
        <v>48</v>
      </c>
      <c r="B12" s="147">
        <v>49</v>
      </c>
      <c r="C12" s="147" t="s">
        <v>656</v>
      </c>
      <c r="D12" s="147">
        <v>32</v>
      </c>
      <c r="E12" s="147">
        <v>6.4</v>
      </c>
      <c r="F12" s="147" t="s">
        <v>662</v>
      </c>
    </row>
    <row r="13" spans="1:6" ht="20" customHeight="1">
      <c r="A13" s="147" t="s">
        <v>49</v>
      </c>
      <c r="B13" s="147">
        <v>66</v>
      </c>
      <c r="C13" s="147" t="s">
        <v>656</v>
      </c>
      <c r="D13" s="147">
        <v>174</v>
      </c>
      <c r="E13" s="147">
        <v>19</v>
      </c>
      <c r="F13" s="147" t="s">
        <v>662</v>
      </c>
    </row>
    <row r="14" spans="1:6" ht="20" customHeight="1">
      <c r="A14" s="147" t="s">
        <v>50</v>
      </c>
      <c r="B14" s="147">
        <v>71</v>
      </c>
      <c r="C14" s="147" t="s">
        <v>658</v>
      </c>
      <c r="D14" s="147">
        <v>39</v>
      </c>
      <c r="E14" s="147">
        <v>5</v>
      </c>
      <c r="F14" s="147" t="s">
        <v>663</v>
      </c>
    </row>
    <row r="15" spans="1:6" ht="20" customHeight="1">
      <c r="A15" s="147" t="s">
        <v>51</v>
      </c>
      <c r="B15" s="147">
        <v>70</v>
      </c>
      <c r="C15" s="147" t="s">
        <v>658</v>
      </c>
      <c r="D15" s="147">
        <v>54</v>
      </c>
      <c r="E15" s="147">
        <v>9.9</v>
      </c>
      <c r="F15" s="147" t="s">
        <v>663</v>
      </c>
    </row>
    <row r="16" spans="1:6" ht="20" customHeight="1">
      <c r="A16" s="147" t="s">
        <v>52</v>
      </c>
      <c r="B16" s="147">
        <v>71</v>
      </c>
      <c r="C16" s="147" t="s">
        <v>658</v>
      </c>
      <c r="D16" s="147">
        <v>49</v>
      </c>
      <c r="E16" s="147">
        <v>1.6</v>
      </c>
      <c r="F16" s="147" t="s">
        <v>662</v>
      </c>
    </row>
    <row r="17" spans="1:6" ht="20" customHeight="1">
      <c r="A17" s="147" t="s">
        <v>53</v>
      </c>
      <c r="B17" s="147">
        <v>79</v>
      </c>
      <c r="C17" s="147" t="s">
        <v>658</v>
      </c>
      <c r="D17" s="147">
        <v>19</v>
      </c>
      <c r="E17" s="147" t="s">
        <v>664</v>
      </c>
      <c r="F17" s="147" t="s">
        <v>662</v>
      </c>
    </row>
    <row r="18" spans="1:6" ht="20" customHeight="1">
      <c r="A18" s="147" t="s">
        <v>54</v>
      </c>
      <c r="B18" s="147">
        <v>67</v>
      </c>
      <c r="C18" s="147" t="s">
        <v>656</v>
      </c>
      <c r="D18" s="147">
        <v>593</v>
      </c>
      <c r="E18" s="147">
        <v>4.2</v>
      </c>
      <c r="F18" s="147" t="s">
        <v>666</v>
      </c>
    </row>
    <row r="19" spans="1:6" ht="20" customHeight="1">
      <c r="A19" s="147" t="s">
        <v>55</v>
      </c>
      <c r="B19" s="147">
        <v>68</v>
      </c>
      <c r="C19" s="147" t="s">
        <v>658</v>
      </c>
      <c r="D19" s="147">
        <v>39</v>
      </c>
      <c r="E19" s="147">
        <v>2</v>
      </c>
      <c r="F19" s="147" t="s">
        <v>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78776-63D4-6F4D-A546-E256468A83C9}">
  <dimension ref="A1:C22"/>
  <sheetViews>
    <sheetView workbookViewId="0">
      <selection activeCell="F6" sqref="F6"/>
    </sheetView>
  </sheetViews>
  <sheetFormatPr baseColWidth="10" defaultRowHeight="16"/>
  <sheetData>
    <row r="1" spans="1:3" ht="18" thickBot="1">
      <c r="A1" s="203" t="s">
        <v>266</v>
      </c>
      <c r="B1" s="203" t="s">
        <v>291</v>
      </c>
      <c r="C1" s="203" t="s">
        <v>290</v>
      </c>
    </row>
    <row r="2" spans="1:3" ht="18" thickBot="1">
      <c r="A2" s="204" t="s">
        <v>0</v>
      </c>
      <c r="B2" s="204" t="s">
        <v>656</v>
      </c>
      <c r="C2" s="204">
        <v>28</v>
      </c>
    </row>
    <row r="3" spans="1:3" ht="18" thickBot="1">
      <c r="A3" s="204" t="s">
        <v>1</v>
      </c>
      <c r="B3" s="204" t="s">
        <v>656</v>
      </c>
      <c r="C3" s="204">
        <v>39</v>
      </c>
    </row>
    <row r="4" spans="1:3" ht="18" thickBot="1">
      <c r="A4" s="204" t="s">
        <v>2</v>
      </c>
      <c r="B4" s="204" t="s">
        <v>658</v>
      </c>
      <c r="C4" s="204">
        <v>51</v>
      </c>
    </row>
    <row r="5" spans="1:3" ht="18" thickBot="1">
      <c r="A5" s="204" t="s">
        <v>3</v>
      </c>
      <c r="B5" s="204" t="s">
        <v>658</v>
      </c>
      <c r="C5" s="204">
        <v>53</v>
      </c>
    </row>
    <row r="6" spans="1:3" ht="18" thickBot="1">
      <c r="A6" s="204" t="s">
        <v>4</v>
      </c>
      <c r="B6" s="204" t="s">
        <v>658</v>
      </c>
      <c r="C6" s="204">
        <v>44</v>
      </c>
    </row>
    <row r="7" spans="1:3" ht="18" thickBot="1">
      <c r="A7" s="204" t="s">
        <v>5</v>
      </c>
      <c r="B7" s="204" t="s">
        <v>656</v>
      </c>
      <c r="C7" s="204">
        <v>57</v>
      </c>
    </row>
    <row r="8" spans="1:3" ht="18" thickBot="1">
      <c r="A8" s="204" t="s">
        <v>6</v>
      </c>
      <c r="B8" s="204" t="s">
        <v>656</v>
      </c>
      <c r="C8" s="204">
        <v>62</v>
      </c>
    </row>
    <row r="9" spans="1:3" ht="18" thickBot="1">
      <c r="A9" s="204" t="s">
        <v>7</v>
      </c>
      <c r="B9" s="204" t="s">
        <v>656</v>
      </c>
      <c r="C9" s="204">
        <v>67</v>
      </c>
    </row>
    <row r="10" spans="1:3" ht="18" thickBot="1">
      <c r="A10" s="204" t="s">
        <v>8</v>
      </c>
      <c r="B10" s="204" t="s">
        <v>656</v>
      </c>
      <c r="C10" s="204">
        <v>23</v>
      </c>
    </row>
    <row r="11" spans="1:3" ht="18" thickBot="1">
      <c r="A11" s="204" t="s">
        <v>9</v>
      </c>
      <c r="B11" s="204" t="s">
        <v>658</v>
      </c>
      <c r="C11" s="204">
        <v>27</v>
      </c>
    </row>
    <row r="12" spans="1:3" ht="18" thickBot="1">
      <c r="A12" s="204" t="s">
        <v>10</v>
      </c>
      <c r="B12" s="204" t="s">
        <v>658</v>
      </c>
      <c r="C12" s="204">
        <v>27</v>
      </c>
    </row>
    <row r="13" spans="1:3" ht="18" thickBot="1">
      <c r="A13" s="204" t="s">
        <v>11</v>
      </c>
      <c r="B13" s="204" t="s">
        <v>658</v>
      </c>
      <c r="C13" s="204">
        <v>43</v>
      </c>
    </row>
    <row r="14" spans="1:3" ht="18" thickBot="1">
      <c r="A14" s="204" t="s">
        <v>12</v>
      </c>
      <c r="B14" s="204" t="s">
        <v>658</v>
      </c>
      <c r="C14" s="204">
        <v>52</v>
      </c>
    </row>
    <row r="15" spans="1:3" ht="18" thickBot="1">
      <c r="A15" s="204" t="s">
        <v>13</v>
      </c>
      <c r="B15" s="204" t="s">
        <v>658</v>
      </c>
      <c r="C15" s="204">
        <v>56</v>
      </c>
    </row>
    <row r="16" spans="1:3" ht="18" thickBot="1">
      <c r="A16" s="204" t="s">
        <v>14</v>
      </c>
      <c r="B16" s="204" t="s">
        <v>658</v>
      </c>
      <c r="C16" s="204">
        <v>62</v>
      </c>
    </row>
    <row r="17" spans="1:3" ht="18" thickBot="1">
      <c r="A17" s="204" t="s">
        <v>15</v>
      </c>
      <c r="B17" s="204" t="s">
        <v>658</v>
      </c>
      <c r="C17" s="204">
        <v>70</v>
      </c>
    </row>
    <row r="18" spans="1:3" ht="18" thickBot="1">
      <c r="A18" s="204" t="s">
        <v>16</v>
      </c>
      <c r="B18" s="204" t="s">
        <v>658</v>
      </c>
      <c r="C18" s="204">
        <v>70</v>
      </c>
    </row>
    <row r="19" spans="1:3" ht="18" thickBot="1">
      <c r="A19" s="204" t="s">
        <v>17</v>
      </c>
      <c r="B19" s="204" t="s">
        <v>656</v>
      </c>
      <c r="C19" s="204">
        <v>40</v>
      </c>
    </row>
    <row r="20" spans="1:3" ht="18" thickBot="1">
      <c r="A20" s="204" t="s">
        <v>18</v>
      </c>
      <c r="B20" s="204" t="s">
        <v>656</v>
      </c>
      <c r="C20" s="204">
        <v>46</v>
      </c>
    </row>
    <row r="21" spans="1:3" ht="18" thickBot="1">
      <c r="A21" s="204" t="s">
        <v>19</v>
      </c>
      <c r="B21" s="204" t="s">
        <v>656</v>
      </c>
      <c r="C21" s="204">
        <v>53</v>
      </c>
    </row>
    <row r="22" spans="1:3" ht="18" thickBot="1">
      <c r="A22" s="204" t="s">
        <v>20</v>
      </c>
      <c r="B22" s="204" t="s">
        <v>656</v>
      </c>
      <c r="C22" s="204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97588-9DF7-944B-9B65-F10E6CCB53F7}">
  <dimension ref="A1:K6157"/>
  <sheetViews>
    <sheetView workbookViewId="0">
      <selection activeCell="C8" sqref="C8"/>
    </sheetView>
  </sheetViews>
  <sheetFormatPr baseColWidth="10" defaultRowHeight="16"/>
  <cols>
    <col min="1" max="1" width="17.6640625" style="2" customWidth="1"/>
    <col min="2" max="2" width="10.83203125" style="57"/>
    <col min="3" max="5" width="10.83203125" style="2"/>
    <col min="6" max="6" width="18.5" style="2" customWidth="1"/>
    <col min="7" max="11" width="10.83203125" style="2"/>
  </cols>
  <sheetData>
    <row r="1" spans="1:11">
      <c r="A1" s="197" t="s">
        <v>3296</v>
      </c>
      <c r="B1" s="198"/>
      <c r="C1" s="199"/>
      <c r="D1" s="199"/>
      <c r="E1" s="197"/>
      <c r="F1" s="200" t="s">
        <v>3297</v>
      </c>
      <c r="G1" s="201"/>
      <c r="H1" s="202"/>
      <c r="I1" s="202"/>
      <c r="J1" s="200"/>
      <c r="K1" s="200"/>
    </row>
    <row r="2" spans="1:11">
      <c r="G2" s="57"/>
    </row>
    <row r="3" spans="1:11">
      <c r="A3" s="119" t="s">
        <v>421</v>
      </c>
      <c r="B3" s="56" t="s">
        <v>3298</v>
      </c>
      <c r="F3" s="119" t="s">
        <v>421</v>
      </c>
      <c r="G3" s="56" t="s">
        <v>3298</v>
      </c>
    </row>
    <row r="4" spans="1:11">
      <c r="A4" s="2" t="s">
        <v>3299</v>
      </c>
      <c r="B4" s="57">
        <v>3.9458915846619198</v>
      </c>
      <c r="F4" s="2" t="s">
        <v>3300</v>
      </c>
      <c r="G4" s="2">
        <v>7.6995057030153502</v>
      </c>
    </row>
    <row r="5" spans="1:11">
      <c r="A5" s="2" t="s">
        <v>1502</v>
      </c>
      <c r="B5" s="57">
        <v>3.82401220029206</v>
      </c>
      <c r="F5" s="2" t="s">
        <v>3301</v>
      </c>
      <c r="G5" s="2">
        <v>6.99696582901315</v>
      </c>
    </row>
    <row r="6" spans="1:11">
      <c r="A6" s="2" t="s">
        <v>2318</v>
      </c>
      <c r="B6" s="57">
        <v>3.8176576633153898</v>
      </c>
      <c r="F6" s="2" t="s">
        <v>3302</v>
      </c>
      <c r="G6" s="2">
        <v>6.8676698857684304</v>
      </c>
    </row>
    <row r="7" spans="1:11">
      <c r="A7" s="2" t="s">
        <v>1175</v>
      </c>
      <c r="B7" s="57">
        <v>3.8082622848904402</v>
      </c>
      <c r="F7" s="2" t="s">
        <v>3303</v>
      </c>
      <c r="G7" s="2">
        <v>6.8152713519886499</v>
      </c>
    </row>
    <row r="8" spans="1:11">
      <c r="A8" s="2" t="s">
        <v>3304</v>
      </c>
      <c r="B8" s="57">
        <v>3.7907654347914601</v>
      </c>
      <c r="F8" s="2" t="s">
        <v>3305</v>
      </c>
      <c r="G8" s="2">
        <v>6.7659076756882097</v>
      </c>
    </row>
    <row r="9" spans="1:11">
      <c r="A9" s="2" t="s">
        <v>2114</v>
      </c>
      <c r="B9" s="57">
        <v>3.7171676101157001</v>
      </c>
      <c r="F9" s="2" t="s">
        <v>3306</v>
      </c>
      <c r="G9" s="2">
        <v>6.6995091679106302</v>
      </c>
    </row>
    <row r="10" spans="1:11">
      <c r="A10" s="2" t="s">
        <v>2970</v>
      </c>
      <c r="B10" s="57">
        <v>3.7128247638872001</v>
      </c>
      <c r="F10" s="2" t="s">
        <v>3307</v>
      </c>
      <c r="G10" s="2">
        <v>6.65885222089591</v>
      </c>
    </row>
    <row r="11" spans="1:11">
      <c r="A11" s="2" t="s">
        <v>2153</v>
      </c>
      <c r="B11" s="57">
        <v>3.7120859982356</v>
      </c>
      <c r="F11" s="2" t="s">
        <v>3308</v>
      </c>
      <c r="G11" s="2">
        <v>6.6347596453672901</v>
      </c>
    </row>
    <row r="12" spans="1:11">
      <c r="A12" s="2" t="s">
        <v>1607</v>
      </c>
      <c r="B12" s="57">
        <v>3.6503726099901401</v>
      </c>
      <c r="F12" s="2" t="s">
        <v>3309</v>
      </c>
      <c r="G12" s="2">
        <v>6.5935104441988504</v>
      </c>
    </row>
    <row r="13" spans="1:11">
      <c r="A13" s="2" t="s">
        <v>1426</v>
      </c>
      <c r="B13" s="57">
        <v>3.6308147886436299</v>
      </c>
      <c r="F13" s="2" t="s">
        <v>3310</v>
      </c>
      <c r="G13" s="2">
        <v>6.5792471866995701</v>
      </c>
    </row>
    <row r="14" spans="1:11">
      <c r="A14" s="2" t="s">
        <v>2540</v>
      </c>
      <c r="B14" s="57">
        <v>3.59963615541175</v>
      </c>
      <c r="F14" s="2" t="s">
        <v>3311</v>
      </c>
      <c r="G14" s="2">
        <v>6.5779501318460296</v>
      </c>
    </row>
    <row r="15" spans="1:11">
      <c r="A15" s="2" t="s">
        <v>56</v>
      </c>
      <c r="B15" s="57">
        <v>3.5542413612099701</v>
      </c>
      <c r="F15" s="2" t="s">
        <v>3312</v>
      </c>
      <c r="G15" s="2">
        <v>6.5410121433724102</v>
      </c>
    </row>
    <row r="16" spans="1:11">
      <c r="A16" s="2" t="s">
        <v>3313</v>
      </c>
      <c r="B16" s="57">
        <v>3.5134057873826698</v>
      </c>
      <c r="F16" s="2" t="s">
        <v>3314</v>
      </c>
      <c r="G16" s="2">
        <v>6.5043931124232497</v>
      </c>
    </row>
    <row r="17" spans="1:7">
      <c r="A17" s="2" t="s">
        <v>3315</v>
      </c>
      <c r="B17" s="57">
        <v>3.49911490062973</v>
      </c>
      <c r="F17" s="2" t="s">
        <v>3316</v>
      </c>
      <c r="G17" s="2">
        <v>6.4957447297386501</v>
      </c>
    </row>
    <row r="18" spans="1:7">
      <c r="A18" s="2" t="s">
        <v>2793</v>
      </c>
      <c r="B18" s="57">
        <v>3.4983214602652999</v>
      </c>
      <c r="F18" s="2" t="s">
        <v>3317</v>
      </c>
      <c r="G18" s="2">
        <v>6.4658179411863701</v>
      </c>
    </row>
    <row r="19" spans="1:7">
      <c r="A19" s="2" t="s">
        <v>1325</v>
      </c>
      <c r="B19" s="57">
        <v>3.4763622005739898</v>
      </c>
      <c r="F19" s="2" t="s">
        <v>3318</v>
      </c>
      <c r="G19" s="2">
        <v>6.4552081064537896</v>
      </c>
    </row>
    <row r="20" spans="1:7">
      <c r="A20" s="2" t="s">
        <v>2033</v>
      </c>
      <c r="B20" s="57">
        <v>3.4648687578495601</v>
      </c>
      <c r="F20" s="2" t="s">
        <v>3319</v>
      </c>
      <c r="G20" s="2">
        <v>6.4371971837812803</v>
      </c>
    </row>
    <row r="21" spans="1:7">
      <c r="A21" s="2" t="s">
        <v>885</v>
      </c>
      <c r="B21" s="57">
        <v>3.39073332081546</v>
      </c>
      <c r="F21" s="2" t="s">
        <v>3320</v>
      </c>
      <c r="G21" s="2">
        <v>6.3802669244466497</v>
      </c>
    </row>
    <row r="22" spans="1:7">
      <c r="A22" s="2" t="s">
        <v>1045</v>
      </c>
      <c r="B22" s="57">
        <v>3.3820941319834401</v>
      </c>
      <c r="F22" s="2" t="s">
        <v>3321</v>
      </c>
      <c r="G22" s="2">
        <v>6.3552723032669798</v>
      </c>
    </row>
    <row r="23" spans="1:7">
      <c r="A23" s="2" t="s">
        <v>2567</v>
      </c>
      <c r="B23" s="57">
        <v>3.3816940971760601</v>
      </c>
      <c r="F23" s="2" t="s">
        <v>3322</v>
      </c>
      <c r="G23" s="2">
        <v>6.2950764127654297</v>
      </c>
    </row>
    <row r="24" spans="1:7">
      <c r="A24" s="2" t="s">
        <v>1261</v>
      </c>
      <c r="B24" s="57">
        <v>3.3104703981349601</v>
      </c>
      <c r="F24" s="2" t="s">
        <v>3323</v>
      </c>
      <c r="G24" s="2">
        <v>6.29025315656886</v>
      </c>
    </row>
    <row r="25" spans="1:7">
      <c r="A25" s="2" t="s">
        <v>1143</v>
      </c>
      <c r="B25" s="57">
        <v>3.30952454498096</v>
      </c>
      <c r="F25" s="2" t="s">
        <v>3324</v>
      </c>
      <c r="G25" s="2">
        <v>6.2859700192438197</v>
      </c>
    </row>
    <row r="26" spans="1:7">
      <c r="A26" s="2" t="s">
        <v>991</v>
      </c>
      <c r="B26" s="57">
        <v>3.3091884694612999</v>
      </c>
      <c r="F26" s="2" t="s">
        <v>3325</v>
      </c>
      <c r="G26" s="2">
        <v>6.2317658521498798</v>
      </c>
    </row>
    <row r="27" spans="1:7">
      <c r="A27" s="2" t="s">
        <v>2663</v>
      </c>
      <c r="B27" s="57">
        <v>3.2295438996438399</v>
      </c>
      <c r="F27" s="2" t="s">
        <v>3326</v>
      </c>
      <c r="G27" s="2">
        <v>6.2293768056386796</v>
      </c>
    </row>
    <row r="28" spans="1:7">
      <c r="A28" s="2" t="s">
        <v>1473</v>
      </c>
      <c r="B28" s="57">
        <v>3.2114382922481899</v>
      </c>
      <c r="F28" s="2" t="s">
        <v>3327</v>
      </c>
      <c r="G28" s="2">
        <v>6.2038360863190798</v>
      </c>
    </row>
    <row r="29" spans="1:7">
      <c r="A29" s="2" t="s">
        <v>3328</v>
      </c>
      <c r="B29" s="57">
        <v>3.2098709051346899</v>
      </c>
      <c r="F29" s="2" t="s">
        <v>3329</v>
      </c>
      <c r="G29" s="2">
        <v>6.17947442196464</v>
      </c>
    </row>
    <row r="30" spans="1:7">
      <c r="A30" s="2" t="s">
        <v>3330</v>
      </c>
      <c r="B30" s="57">
        <v>3.2074014872639101</v>
      </c>
      <c r="F30" s="2" t="s">
        <v>3331</v>
      </c>
      <c r="G30" s="2">
        <v>6.1427322823907398</v>
      </c>
    </row>
    <row r="31" spans="1:7">
      <c r="A31" s="2" t="s">
        <v>2598</v>
      </c>
      <c r="B31" s="57">
        <v>3.2040172671612801</v>
      </c>
      <c r="F31" s="2" t="s">
        <v>3332</v>
      </c>
      <c r="G31" s="2">
        <v>6.1392653698980197</v>
      </c>
    </row>
    <row r="32" spans="1:7">
      <c r="A32" s="2" t="s">
        <v>2600</v>
      </c>
      <c r="B32" s="57">
        <v>3.2017939177911101</v>
      </c>
      <c r="F32" s="2" t="s">
        <v>3333</v>
      </c>
      <c r="G32" s="2">
        <v>6.1389489939972899</v>
      </c>
    </row>
    <row r="33" spans="1:7">
      <c r="A33" s="2" t="s">
        <v>1900</v>
      </c>
      <c r="B33" s="57">
        <v>3.1962084287479402</v>
      </c>
      <c r="F33" s="2" t="s">
        <v>3334</v>
      </c>
      <c r="G33" s="2">
        <v>6.1382542985158199</v>
      </c>
    </row>
    <row r="34" spans="1:7">
      <c r="A34" s="2" t="s">
        <v>3242</v>
      </c>
      <c r="B34" s="57">
        <v>3.1953052785752898</v>
      </c>
      <c r="F34" s="2" t="s">
        <v>3335</v>
      </c>
      <c r="G34" s="2">
        <v>6.1365111942033899</v>
      </c>
    </row>
    <row r="35" spans="1:7">
      <c r="A35" s="2" t="s">
        <v>2657</v>
      </c>
      <c r="B35" s="57">
        <v>3.1937317726327801</v>
      </c>
      <c r="F35" s="2" t="s">
        <v>3336</v>
      </c>
      <c r="G35" s="2">
        <v>6.1312859065269798</v>
      </c>
    </row>
    <row r="36" spans="1:7">
      <c r="A36" s="2" t="s">
        <v>3283</v>
      </c>
      <c r="B36" s="57">
        <v>3.1790966795732101</v>
      </c>
      <c r="F36" s="2" t="s">
        <v>3337</v>
      </c>
      <c r="G36" s="2">
        <v>6.1280424561904203</v>
      </c>
    </row>
    <row r="37" spans="1:7">
      <c r="A37" s="2" t="s">
        <v>1332</v>
      </c>
      <c r="B37" s="57">
        <v>3.1506560888653898</v>
      </c>
      <c r="F37" s="2" t="s">
        <v>3338</v>
      </c>
      <c r="G37" s="2">
        <v>6.1179185917524901</v>
      </c>
    </row>
    <row r="38" spans="1:7">
      <c r="A38" s="2" t="s">
        <v>2859</v>
      </c>
      <c r="B38" s="57">
        <v>3.1487302196256399</v>
      </c>
      <c r="F38" s="2" t="s">
        <v>3339</v>
      </c>
      <c r="G38" s="2">
        <v>6.1159572930344401</v>
      </c>
    </row>
    <row r="39" spans="1:7">
      <c r="A39" s="2" t="s">
        <v>3340</v>
      </c>
      <c r="B39" s="57">
        <v>3.1023785843248901</v>
      </c>
      <c r="F39" s="2" t="s">
        <v>3341</v>
      </c>
      <c r="G39" s="2">
        <v>6.1035197376658203</v>
      </c>
    </row>
    <row r="40" spans="1:7">
      <c r="A40" s="2" t="s">
        <v>2198</v>
      </c>
      <c r="B40" s="57">
        <v>3.0882601214885801</v>
      </c>
      <c r="F40" s="2" t="s">
        <v>3342</v>
      </c>
      <c r="G40" s="2">
        <v>6.0905602905082699</v>
      </c>
    </row>
    <row r="41" spans="1:7">
      <c r="A41" s="2" t="s">
        <v>2145</v>
      </c>
      <c r="B41" s="57">
        <v>3.0798193064603998</v>
      </c>
      <c r="F41" s="2" t="s">
        <v>3343</v>
      </c>
      <c r="G41" s="2">
        <v>6.0874988824700003</v>
      </c>
    </row>
    <row r="42" spans="1:7">
      <c r="A42" s="2" t="s">
        <v>1904</v>
      </c>
      <c r="B42" s="57">
        <v>3.0656076146703701</v>
      </c>
      <c r="F42" s="2" t="s">
        <v>3344</v>
      </c>
      <c r="G42" s="2">
        <v>6.0811796254060697</v>
      </c>
    </row>
    <row r="43" spans="1:7">
      <c r="A43" s="2" t="s">
        <v>2693</v>
      </c>
      <c r="B43" s="57">
        <v>3.05068529737088</v>
      </c>
      <c r="F43" s="2" t="s">
        <v>3345</v>
      </c>
      <c r="G43" s="2">
        <v>6.0781919506079802</v>
      </c>
    </row>
    <row r="44" spans="1:7">
      <c r="A44" s="2" t="s">
        <v>1911</v>
      </c>
      <c r="B44" s="57">
        <v>3.04240002197258</v>
      </c>
      <c r="F44" s="2" t="s">
        <v>3346</v>
      </c>
      <c r="G44" s="2">
        <v>6.0579213331020201</v>
      </c>
    </row>
    <row r="45" spans="1:7">
      <c r="A45" s="2" t="s">
        <v>2439</v>
      </c>
      <c r="B45" s="57">
        <v>3.0344461379790801</v>
      </c>
      <c r="F45" s="2" t="s">
        <v>3347</v>
      </c>
      <c r="G45" s="2">
        <v>6.0550364959734999</v>
      </c>
    </row>
    <row r="46" spans="1:7">
      <c r="A46" s="2" t="s">
        <v>1029</v>
      </c>
      <c r="B46" s="57">
        <v>3.0343507783344399</v>
      </c>
      <c r="F46" s="2" t="s">
        <v>3348</v>
      </c>
      <c r="G46" s="2">
        <v>6.0386348703370398</v>
      </c>
    </row>
    <row r="47" spans="1:7">
      <c r="A47" s="2" t="s">
        <v>960</v>
      </c>
      <c r="B47" s="57">
        <v>3.0181964182863599</v>
      </c>
      <c r="F47" s="2" t="s">
        <v>3349</v>
      </c>
      <c r="G47" s="2">
        <v>6.0349847225997202</v>
      </c>
    </row>
    <row r="48" spans="1:7">
      <c r="A48" s="2" t="s">
        <v>3350</v>
      </c>
      <c r="B48" s="57">
        <v>3.0126398212163998</v>
      </c>
      <c r="F48" s="2" t="s">
        <v>3351</v>
      </c>
      <c r="G48" s="2">
        <v>6.0309839508104499</v>
      </c>
    </row>
    <row r="49" spans="1:7">
      <c r="A49" s="2" t="s">
        <v>1940</v>
      </c>
      <c r="B49" s="57">
        <v>3.0112937902621102</v>
      </c>
      <c r="F49" s="2" t="s">
        <v>3352</v>
      </c>
      <c r="G49" s="2">
        <v>5.9974070588751101</v>
      </c>
    </row>
    <row r="50" spans="1:7">
      <c r="A50" s="2" t="s">
        <v>1093</v>
      </c>
      <c r="B50" s="57">
        <v>3.0100244924596899</v>
      </c>
      <c r="F50" s="2" t="s">
        <v>3353</v>
      </c>
      <c r="G50" s="2">
        <v>5.9909444891916204</v>
      </c>
    </row>
    <row r="51" spans="1:7">
      <c r="A51" s="2" t="s">
        <v>3354</v>
      </c>
      <c r="B51" s="57">
        <v>3.0095458587899202</v>
      </c>
      <c r="F51" s="2" t="s">
        <v>3355</v>
      </c>
      <c r="G51" s="2">
        <v>5.9848687736235897</v>
      </c>
    </row>
    <row r="52" spans="1:7">
      <c r="A52" s="2" t="s">
        <v>2795</v>
      </c>
      <c r="B52" s="57">
        <v>3.0076081086730699</v>
      </c>
      <c r="F52" s="2" t="s">
        <v>2925</v>
      </c>
      <c r="G52" s="2">
        <v>5.9690291484021296</v>
      </c>
    </row>
    <row r="53" spans="1:7">
      <c r="A53" s="2" t="s">
        <v>2993</v>
      </c>
      <c r="B53" s="57">
        <v>2.9948937584161901</v>
      </c>
      <c r="F53" s="2" t="s">
        <v>3356</v>
      </c>
      <c r="G53" s="2">
        <v>5.96398998257507</v>
      </c>
    </row>
    <row r="54" spans="1:7">
      <c r="A54" s="2" t="s">
        <v>1791</v>
      </c>
      <c r="B54" s="57">
        <v>2.9802299764724398</v>
      </c>
      <c r="F54" s="2" t="s">
        <v>3357</v>
      </c>
      <c r="G54" s="2">
        <v>5.9576271519141102</v>
      </c>
    </row>
    <row r="55" spans="1:7">
      <c r="A55" s="2" t="s">
        <v>2797</v>
      </c>
      <c r="B55" s="57">
        <v>2.9769132026674798</v>
      </c>
      <c r="F55" s="2" t="s">
        <v>3358</v>
      </c>
      <c r="G55" s="2">
        <v>5.9551580599283698</v>
      </c>
    </row>
    <row r="56" spans="1:7">
      <c r="A56" s="2" t="s">
        <v>1057</v>
      </c>
      <c r="B56" s="57">
        <v>2.9698995420715799</v>
      </c>
      <c r="F56" s="2" t="s">
        <v>1449</v>
      </c>
      <c r="G56" s="2">
        <v>5.9537022774928703</v>
      </c>
    </row>
    <row r="57" spans="1:7">
      <c r="A57" s="2" t="s">
        <v>1951</v>
      </c>
      <c r="B57" s="57">
        <v>2.9687908279383999</v>
      </c>
      <c r="F57" s="2" t="s">
        <v>3359</v>
      </c>
      <c r="G57" s="2">
        <v>5.9510435912411204</v>
      </c>
    </row>
    <row r="58" spans="1:7">
      <c r="A58" s="2" t="s">
        <v>1865</v>
      </c>
      <c r="B58" s="57">
        <v>2.9675200111625499</v>
      </c>
      <c r="F58" s="2" t="s">
        <v>3360</v>
      </c>
      <c r="G58" s="2">
        <v>5.94356434526948</v>
      </c>
    </row>
    <row r="59" spans="1:7">
      <c r="A59" s="2" t="s">
        <v>3361</v>
      </c>
      <c r="B59" s="57">
        <v>2.9672817103722902</v>
      </c>
      <c r="F59" s="2" t="s">
        <v>3362</v>
      </c>
      <c r="G59" s="2">
        <v>5.9309150306915503</v>
      </c>
    </row>
    <row r="60" spans="1:7">
      <c r="A60" s="2" t="s">
        <v>1657</v>
      </c>
      <c r="B60" s="57">
        <v>2.9571514757715098</v>
      </c>
      <c r="F60" s="2" t="s">
        <v>3363</v>
      </c>
      <c r="G60" s="2">
        <v>5.9284174563489103</v>
      </c>
    </row>
    <row r="61" spans="1:7">
      <c r="A61" s="2" t="s">
        <v>3364</v>
      </c>
      <c r="B61" s="57">
        <v>2.9470163679763099</v>
      </c>
      <c r="F61" s="2" t="s">
        <v>3365</v>
      </c>
      <c r="G61" s="2">
        <v>5.9243161295910101</v>
      </c>
    </row>
    <row r="62" spans="1:7">
      <c r="A62" s="2" t="s">
        <v>1410</v>
      </c>
      <c r="B62" s="57">
        <v>2.9348834972760298</v>
      </c>
      <c r="F62" s="2" t="s">
        <v>3366</v>
      </c>
      <c r="G62" s="2">
        <v>5.9000928838934197</v>
      </c>
    </row>
    <row r="63" spans="1:7">
      <c r="A63" s="2" t="s">
        <v>3367</v>
      </c>
      <c r="B63" s="57">
        <v>2.9329205001067602</v>
      </c>
      <c r="F63" s="2" t="s">
        <v>1627</v>
      </c>
      <c r="G63" s="2">
        <v>5.8927522922212399</v>
      </c>
    </row>
    <row r="64" spans="1:7">
      <c r="A64" s="2" t="s">
        <v>1144</v>
      </c>
      <c r="B64" s="57">
        <v>2.9272577339152899</v>
      </c>
      <c r="F64" s="2" t="s">
        <v>1679</v>
      </c>
      <c r="G64" s="2">
        <v>5.8902574631333797</v>
      </c>
    </row>
    <row r="65" spans="1:7">
      <c r="A65" s="2" t="s">
        <v>3362</v>
      </c>
      <c r="B65" s="57">
        <v>2.9213347494452599</v>
      </c>
      <c r="F65" s="2" t="s">
        <v>1981</v>
      </c>
      <c r="G65" s="2">
        <v>5.8831561219382804</v>
      </c>
    </row>
    <row r="66" spans="1:7">
      <c r="A66" s="2" t="s">
        <v>3368</v>
      </c>
      <c r="B66" s="57">
        <v>2.9145780043882201</v>
      </c>
      <c r="F66" s="2" t="s">
        <v>3369</v>
      </c>
      <c r="G66" s="2">
        <v>5.8823179425782399</v>
      </c>
    </row>
    <row r="67" spans="1:7">
      <c r="A67" s="2" t="s">
        <v>2008</v>
      </c>
      <c r="B67" s="57">
        <v>2.9028699992356599</v>
      </c>
      <c r="F67" s="2" t="s">
        <v>3370</v>
      </c>
      <c r="G67" s="2">
        <v>5.8679735093054699</v>
      </c>
    </row>
    <row r="68" spans="1:7">
      <c r="A68" s="2" t="s">
        <v>2596</v>
      </c>
      <c r="B68" s="57">
        <v>2.8996818956398198</v>
      </c>
      <c r="F68" s="2" t="s">
        <v>3371</v>
      </c>
      <c r="G68" s="2">
        <v>5.8671640723306604</v>
      </c>
    </row>
    <row r="69" spans="1:7">
      <c r="A69" s="2" t="s">
        <v>2017</v>
      </c>
      <c r="B69" s="57">
        <v>2.8967285564866199</v>
      </c>
      <c r="F69" s="2" t="s">
        <v>2036</v>
      </c>
      <c r="G69" s="2">
        <v>5.8650358229333399</v>
      </c>
    </row>
    <row r="70" spans="1:7">
      <c r="A70" s="2" t="s">
        <v>1369</v>
      </c>
      <c r="B70" s="57">
        <v>2.89505841624824</v>
      </c>
      <c r="F70" s="2" t="s">
        <v>3372</v>
      </c>
      <c r="G70" s="2">
        <v>5.8636208326360197</v>
      </c>
    </row>
    <row r="71" spans="1:7">
      <c r="A71" s="2" t="s">
        <v>2409</v>
      </c>
      <c r="B71" s="57">
        <v>2.8948320989299301</v>
      </c>
      <c r="F71" s="2" t="s">
        <v>3373</v>
      </c>
      <c r="G71" s="2">
        <v>5.8564141100767397</v>
      </c>
    </row>
    <row r="72" spans="1:7">
      <c r="A72" s="2" t="s">
        <v>1046</v>
      </c>
      <c r="B72" s="57">
        <v>2.8930332454585002</v>
      </c>
      <c r="F72" s="2" t="s">
        <v>3374</v>
      </c>
      <c r="G72" s="2">
        <v>5.85590663492831</v>
      </c>
    </row>
    <row r="73" spans="1:7">
      <c r="A73" s="2" t="s">
        <v>1875</v>
      </c>
      <c r="B73" s="57">
        <v>2.8920508109586098</v>
      </c>
      <c r="F73" s="2" t="s">
        <v>3375</v>
      </c>
      <c r="G73" s="2">
        <v>5.8507203296721597</v>
      </c>
    </row>
    <row r="74" spans="1:7">
      <c r="A74" s="2" t="s">
        <v>1932</v>
      </c>
      <c r="B74" s="57">
        <v>2.88869928980021</v>
      </c>
      <c r="F74" s="2" t="s">
        <v>3376</v>
      </c>
      <c r="G74" s="2">
        <v>5.8460124662135602</v>
      </c>
    </row>
    <row r="75" spans="1:7">
      <c r="A75" s="2" t="s">
        <v>2359</v>
      </c>
      <c r="B75" s="57">
        <v>2.87788271480182</v>
      </c>
      <c r="F75" s="2" t="s">
        <v>3377</v>
      </c>
      <c r="G75" s="2">
        <v>5.8447312831091303</v>
      </c>
    </row>
    <row r="76" spans="1:7">
      <c r="A76" s="2" t="s">
        <v>1415</v>
      </c>
      <c r="B76" s="57">
        <v>2.8719762303814198</v>
      </c>
      <c r="F76" s="2" t="s">
        <v>2196</v>
      </c>
      <c r="G76" s="2">
        <v>5.8399966859870496</v>
      </c>
    </row>
    <row r="77" spans="1:7">
      <c r="A77" s="2" t="s">
        <v>1905</v>
      </c>
      <c r="B77" s="57">
        <v>2.86516689487472</v>
      </c>
      <c r="F77" s="2" t="s">
        <v>3378</v>
      </c>
      <c r="G77" s="2">
        <v>5.8283298985235499</v>
      </c>
    </row>
    <row r="78" spans="1:7">
      <c r="A78" s="2" t="s">
        <v>2414</v>
      </c>
      <c r="B78" s="57">
        <v>2.8595543854117</v>
      </c>
      <c r="F78" s="2" t="s">
        <v>3379</v>
      </c>
      <c r="G78" s="2">
        <v>5.8255049995152799</v>
      </c>
    </row>
    <row r="79" spans="1:7">
      <c r="A79" s="2" t="s">
        <v>3380</v>
      </c>
      <c r="B79" s="57">
        <v>2.8554658505967798</v>
      </c>
      <c r="F79" s="2" t="s">
        <v>3381</v>
      </c>
      <c r="G79" s="2">
        <v>5.8169341213339498</v>
      </c>
    </row>
    <row r="80" spans="1:7">
      <c r="A80" s="2" t="s">
        <v>58</v>
      </c>
      <c r="B80" s="57">
        <v>2.8544662737886402</v>
      </c>
      <c r="F80" s="2" t="s">
        <v>2060</v>
      </c>
      <c r="G80" s="2">
        <v>5.8072260742735704</v>
      </c>
    </row>
    <row r="81" spans="1:7">
      <c r="A81" s="2" t="s">
        <v>2666</v>
      </c>
      <c r="B81" s="57">
        <v>2.8516845343236601</v>
      </c>
      <c r="F81" s="2" t="s">
        <v>3382</v>
      </c>
      <c r="G81" s="2">
        <v>5.8049338734358198</v>
      </c>
    </row>
    <row r="82" spans="1:7">
      <c r="A82" s="2" t="s">
        <v>1065</v>
      </c>
      <c r="B82" s="57">
        <v>2.8504061400868599</v>
      </c>
      <c r="F82" s="2" t="s">
        <v>3383</v>
      </c>
      <c r="G82" s="2">
        <v>5.7905914741180302</v>
      </c>
    </row>
    <row r="83" spans="1:7">
      <c r="A83" s="2" t="s">
        <v>3384</v>
      </c>
      <c r="B83" s="57">
        <v>2.8471186658374901</v>
      </c>
      <c r="F83" s="2" t="s">
        <v>3385</v>
      </c>
      <c r="G83" s="2">
        <v>5.7873877222422303</v>
      </c>
    </row>
    <row r="84" spans="1:7">
      <c r="A84" s="2" t="s">
        <v>2056</v>
      </c>
      <c r="B84" s="57">
        <v>2.8418814116256099</v>
      </c>
      <c r="F84" s="2" t="s">
        <v>3386</v>
      </c>
      <c r="G84" s="2">
        <v>5.7869700947986704</v>
      </c>
    </row>
    <row r="85" spans="1:7">
      <c r="A85" s="2" t="s">
        <v>2535</v>
      </c>
      <c r="B85" s="57">
        <v>2.8392499980062702</v>
      </c>
      <c r="F85" s="2" t="s">
        <v>3387</v>
      </c>
      <c r="G85" s="2">
        <v>5.7831992110505199</v>
      </c>
    </row>
    <row r="86" spans="1:7">
      <c r="A86" s="2" t="s">
        <v>1888</v>
      </c>
      <c r="B86" s="57">
        <v>2.8369679623733601</v>
      </c>
      <c r="F86" s="2" t="s">
        <v>3388</v>
      </c>
      <c r="G86" s="2">
        <v>5.7760712837558996</v>
      </c>
    </row>
    <row r="87" spans="1:7">
      <c r="A87" s="2" t="s">
        <v>3389</v>
      </c>
      <c r="B87" s="57">
        <v>2.83483591800944</v>
      </c>
      <c r="F87" s="2" t="s">
        <v>3390</v>
      </c>
      <c r="G87" s="2">
        <v>5.7718404415015696</v>
      </c>
    </row>
    <row r="88" spans="1:7">
      <c r="A88" s="2" t="s">
        <v>1695</v>
      </c>
      <c r="B88" s="57">
        <v>2.8329616635813002</v>
      </c>
      <c r="F88" s="2" t="s">
        <v>3391</v>
      </c>
      <c r="G88" s="2">
        <v>5.7606841545660297</v>
      </c>
    </row>
    <row r="89" spans="1:7">
      <c r="A89" s="2" t="s">
        <v>3392</v>
      </c>
      <c r="B89" s="57">
        <v>2.83082657480348</v>
      </c>
      <c r="F89" s="2" t="s">
        <v>3299</v>
      </c>
      <c r="G89" s="2">
        <v>5.7510282281810898</v>
      </c>
    </row>
    <row r="90" spans="1:7">
      <c r="A90" s="2" t="s">
        <v>2751</v>
      </c>
      <c r="B90" s="57">
        <v>2.8212653388719602</v>
      </c>
      <c r="F90" s="2" t="s">
        <v>3393</v>
      </c>
      <c r="G90" s="2">
        <v>5.7363749967773296</v>
      </c>
    </row>
    <row r="91" spans="1:7">
      <c r="A91" s="2" t="s">
        <v>1308</v>
      </c>
      <c r="B91" s="57">
        <v>2.8206670490334802</v>
      </c>
      <c r="F91" s="2" t="s">
        <v>3394</v>
      </c>
      <c r="G91" s="2">
        <v>5.7333037623390899</v>
      </c>
    </row>
    <row r="92" spans="1:7">
      <c r="A92" s="2" t="s">
        <v>2492</v>
      </c>
      <c r="B92" s="57">
        <v>2.8034020564876299</v>
      </c>
      <c r="F92" s="2" t="s">
        <v>473</v>
      </c>
      <c r="G92" s="2">
        <v>5.7329772724682302</v>
      </c>
    </row>
    <row r="93" spans="1:7">
      <c r="A93" s="2" t="s">
        <v>3133</v>
      </c>
      <c r="B93" s="57">
        <v>2.8026706390876899</v>
      </c>
      <c r="F93" s="2" t="s">
        <v>3395</v>
      </c>
      <c r="G93" s="2">
        <v>5.7285514559226902</v>
      </c>
    </row>
    <row r="94" spans="1:7">
      <c r="A94" s="2" t="s">
        <v>3396</v>
      </c>
      <c r="B94" s="57">
        <v>2.7999095222006898</v>
      </c>
      <c r="F94" s="2" t="s">
        <v>3397</v>
      </c>
      <c r="G94" s="2">
        <v>5.7269553938048503</v>
      </c>
    </row>
    <row r="95" spans="1:7">
      <c r="A95" s="2" t="s">
        <v>1825</v>
      </c>
      <c r="B95" s="57">
        <v>2.79707710299326</v>
      </c>
      <c r="F95" s="2" t="s">
        <v>3398</v>
      </c>
      <c r="G95" s="2">
        <v>5.7265252268701401</v>
      </c>
    </row>
    <row r="96" spans="1:7">
      <c r="A96" s="2" t="s">
        <v>1961</v>
      </c>
      <c r="B96" s="57">
        <v>2.7948827060225399</v>
      </c>
      <c r="F96" s="2" t="s">
        <v>3399</v>
      </c>
      <c r="G96" s="2">
        <v>5.7207774126451998</v>
      </c>
    </row>
    <row r="97" spans="1:7">
      <c r="A97" s="2" t="s">
        <v>870</v>
      </c>
      <c r="B97" s="57">
        <v>2.7923983287522001</v>
      </c>
      <c r="F97" s="2" t="s">
        <v>3400</v>
      </c>
      <c r="G97" s="2">
        <v>5.72044272915464</v>
      </c>
    </row>
    <row r="98" spans="1:7">
      <c r="A98" s="2" t="s">
        <v>3401</v>
      </c>
      <c r="B98" s="57">
        <v>2.7881427869050901</v>
      </c>
      <c r="F98" s="2" t="s">
        <v>3402</v>
      </c>
      <c r="G98" s="2">
        <v>5.7185772651536002</v>
      </c>
    </row>
    <row r="99" spans="1:7">
      <c r="A99" s="2" t="s">
        <v>2098</v>
      </c>
      <c r="B99" s="57">
        <v>2.7796557307022498</v>
      </c>
      <c r="F99" s="2" t="s">
        <v>3403</v>
      </c>
      <c r="G99" s="2">
        <v>5.7094218670018897</v>
      </c>
    </row>
    <row r="100" spans="1:7">
      <c r="A100" s="2" t="s">
        <v>2263</v>
      </c>
      <c r="B100" s="57">
        <v>2.7721045409267502</v>
      </c>
      <c r="F100" s="2" t="s">
        <v>3404</v>
      </c>
      <c r="G100" s="2">
        <v>5.7079840363846301</v>
      </c>
    </row>
    <row r="101" spans="1:7">
      <c r="A101" s="2" t="s">
        <v>2079</v>
      </c>
      <c r="B101" s="57">
        <v>2.77063920109397</v>
      </c>
      <c r="F101" s="2" t="s">
        <v>3405</v>
      </c>
      <c r="G101" s="2">
        <v>5.69742588558492</v>
      </c>
    </row>
    <row r="102" spans="1:7">
      <c r="A102" s="2" t="s">
        <v>2645</v>
      </c>
      <c r="B102" s="57">
        <v>2.76700907850095</v>
      </c>
      <c r="F102" s="2" t="s">
        <v>1117</v>
      </c>
      <c r="G102" s="2">
        <v>5.6932511990554699</v>
      </c>
    </row>
    <row r="103" spans="1:7">
      <c r="A103" s="2" t="s">
        <v>963</v>
      </c>
      <c r="B103" s="57">
        <v>2.7638688194562802</v>
      </c>
      <c r="F103" s="2" t="s">
        <v>3406</v>
      </c>
      <c r="G103" s="2">
        <v>5.6900185309037399</v>
      </c>
    </row>
    <row r="104" spans="1:7">
      <c r="A104" s="2" t="s">
        <v>1549</v>
      </c>
      <c r="B104" s="57">
        <v>2.7604520715555698</v>
      </c>
      <c r="F104" s="2" t="s">
        <v>3407</v>
      </c>
      <c r="G104" s="2">
        <v>5.6861610926894004</v>
      </c>
    </row>
    <row r="105" spans="1:7">
      <c r="A105" s="2" t="s">
        <v>1238</v>
      </c>
      <c r="B105" s="57">
        <v>2.7576211300004201</v>
      </c>
      <c r="F105" s="2" t="s">
        <v>3408</v>
      </c>
      <c r="G105" s="2">
        <v>5.6849637311029699</v>
      </c>
    </row>
    <row r="106" spans="1:7">
      <c r="A106" s="2" t="s">
        <v>992</v>
      </c>
      <c r="B106" s="57">
        <v>2.7574880780214199</v>
      </c>
      <c r="F106" s="2" t="s">
        <v>3409</v>
      </c>
      <c r="G106" s="2">
        <v>5.6829316586970897</v>
      </c>
    </row>
    <row r="107" spans="1:7">
      <c r="A107" s="2" t="s">
        <v>1406</v>
      </c>
      <c r="B107" s="57">
        <v>2.7561418663835302</v>
      </c>
      <c r="F107" s="2" t="s">
        <v>3410</v>
      </c>
      <c r="G107" s="2">
        <v>5.6800134693314304</v>
      </c>
    </row>
    <row r="108" spans="1:7">
      <c r="A108" s="2" t="s">
        <v>3411</v>
      </c>
      <c r="B108" s="57">
        <v>2.75397499576719</v>
      </c>
      <c r="F108" s="2" t="s">
        <v>3412</v>
      </c>
      <c r="G108" s="2">
        <v>5.6776352586565801</v>
      </c>
    </row>
    <row r="109" spans="1:7">
      <c r="A109" s="2" t="s">
        <v>3413</v>
      </c>
      <c r="B109" s="57">
        <v>2.7522294754685102</v>
      </c>
      <c r="F109" s="2" t="s">
        <v>3414</v>
      </c>
      <c r="G109" s="2">
        <v>5.6737330351245303</v>
      </c>
    </row>
    <row r="110" spans="1:7">
      <c r="A110" s="2" t="s">
        <v>3415</v>
      </c>
      <c r="B110" s="57">
        <v>2.7519052198577301</v>
      </c>
      <c r="F110" s="2" t="s">
        <v>3416</v>
      </c>
      <c r="G110" s="2">
        <v>5.6731267146725397</v>
      </c>
    </row>
    <row r="111" spans="1:7">
      <c r="A111" s="2" t="s">
        <v>1640</v>
      </c>
      <c r="B111" s="57">
        <v>2.7479650086912102</v>
      </c>
      <c r="F111" s="2" t="s">
        <v>3417</v>
      </c>
      <c r="G111" s="2">
        <v>5.6725122051388697</v>
      </c>
    </row>
    <row r="112" spans="1:7">
      <c r="A112" s="2" t="s">
        <v>1139</v>
      </c>
      <c r="B112" s="57">
        <v>2.7420359005636401</v>
      </c>
      <c r="F112" s="2" t="s">
        <v>3418</v>
      </c>
      <c r="G112" s="2">
        <v>5.6718937378763199</v>
      </c>
    </row>
    <row r="113" spans="1:7">
      <c r="A113" s="2" t="s">
        <v>1027</v>
      </c>
      <c r="B113" s="57">
        <v>2.7411919685650599</v>
      </c>
      <c r="F113" s="2" t="s">
        <v>3419</v>
      </c>
      <c r="G113" s="2">
        <v>5.6706637339670998</v>
      </c>
    </row>
    <row r="114" spans="1:7">
      <c r="A114" s="2" t="s">
        <v>2074</v>
      </c>
      <c r="B114" s="57">
        <v>2.7364001862138001</v>
      </c>
      <c r="F114" s="2" t="s">
        <v>3420</v>
      </c>
      <c r="G114" s="2">
        <v>5.6701826024371096</v>
      </c>
    </row>
    <row r="115" spans="1:7">
      <c r="A115" s="2" t="s">
        <v>1879</v>
      </c>
      <c r="B115" s="57">
        <v>2.73566439938867</v>
      </c>
      <c r="F115" s="2" t="s">
        <v>3421</v>
      </c>
      <c r="G115" s="2">
        <v>5.6656780504620201</v>
      </c>
    </row>
    <row r="116" spans="1:7">
      <c r="A116" s="2" t="s">
        <v>1842</v>
      </c>
      <c r="B116" s="57">
        <v>2.72135370301595</v>
      </c>
      <c r="F116" s="2" t="s">
        <v>3422</v>
      </c>
      <c r="G116" s="2">
        <v>5.6607866334825196</v>
      </c>
    </row>
    <row r="117" spans="1:7">
      <c r="A117" s="2" t="s">
        <v>3423</v>
      </c>
      <c r="B117" s="57">
        <v>2.7172762988447801</v>
      </c>
      <c r="F117" s="2" t="s">
        <v>3424</v>
      </c>
      <c r="G117" s="2">
        <v>5.6514708057120604</v>
      </c>
    </row>
    <row r="118" spans="1:7">
      <c r="A118" s="2" t="s">
        <v>2103</v>
      </c>
      <c r="B118" s="57">
        <v>2.71199683280744</v>
      </c>
      <c r="F118" s="2" t="s">
        <v>3425</v>
      </c>
      <c r="G118" s="2">
        <v>5.6503578261415299</v>
      </c>
    </row>
    <row r="119" spans="1:7">
      <c r="A119" s="2" t="s">
        <v>1957</v>
      </c>
      <c r="B119" s="57">
        <v>2.70798757856535</v>
      </c>
      <c r="F119" s="2" t="s">
        <v>3426</v>
      </c>
      <c r="G119" s="2">
        <v>5.6403000481924197</v>
      </c>
    </row>
    <row r="120" spans="1:7">
      <c r="A120" s="2" t="s">
        <v>2059</v>
      </c>
      <c r="B120" s="57">
        <v>2.7008049004531798</v>
      </c>
      <c r="F120" s="2" t="s">
        <v>3427</v>
      </c>
      <c r="G120" s="2">
        <v>5.6389251959203701</v>
      </c>
    </row>
    <row r="121" spans="1:7">
      <c r="A121" s="2" t="s">
        <v>1228</v>
      </c>
      <c r="B121" s="57">
        <v>2.69815461041228</v>
      </c>
      <c r="F121" s="2" t="s">
        <v>3428</v>
      </c>
      <c r="G121" s="2">
        <v>5.6382817007738097</v>
      </c>
    </row>
    <row r="122" spans="1:7">
      <c r="A122" s="2" t="s">
        <v>3429</v>
      </c>
      <c r="B122" s="57">
        <v>2.6950234450498098</v>
      </c>
      <c r="F122" s="2" t="s">
        <v>3430</v>
      </c>
      <c r="G122" s="2">
        <v>5.6322156473794003</v>
      </c>
    </row>
    <row r="123" spans="1:7">
      <c r="A123" s="2" t="s">
        <v>2533</v>
      </c>
      <c r="B123" s="57">
        <v>2.6923008926768799</v>
      </c>
      <c r="F123" s="2" t="s">
        <v>3431</v>
      </c>
      <c r="G123" s="2">
        <v>5.6279109897953798</v>
      </c>
    </row>
    <row r="124" spans="1:7">
      <c r="A124" s="2" t="s">
        <v>3432</v>
      </c>
      <c r="B124" s="57">
        <v>2.6922864024189401</v>
      </c>
      <c r="F124" s="2" t="s">
        <v>3433</v>
      </c>
      <c r="G124" s="2">
        <v>5.6266806409095498</v>
      </c>
    </row>
    <row r="125" spans="1:7">
      <c r="A125" s="2" t="s">
        <v>3434</v>
      </c>
      <c r="B125" s="57">
        <v>2.6881304520028602</v>
      </c>
      <c r="F125" s="2" t="s">
        <v>3435</v>
      </c>
      <c r="G125" s="2">
        <v>5.6258953351394396</v>
      </c>
    </row>
    <row r="126" spans="1:7">
      <c r="A126" s="2" t="s">
        <v>3436</v>
      </c>
      <c r="B126" s="57">
        <v>2.6834335595506702</v>
      </c>
      <c r="F126" s="2" t="s">
        <v>3437</v>
      </c>
      <c r="G126" s="2">
        <v>5.6255492755630296</v>
      </c>
    </row>
    <row r="127" spans="1:7">
      <c r="A127" s="2" t="s">
        <v>1529</v>
      </c>
      <c r="B127" s="57">
        <v>2.68170252086454</v>
      </c>
      <c r="F127" s="2" t="s">
        <v>2052</v>
      </c>
      <c r="G127" s="2">
        <v>5.6232896822510101</v>
      </c>
    </row>
    <row r="128" spans="1:7">
      <c r="A128" s="2" t="s">
        <v>3438</v>
      </c>
      <c r="B128" s="57">
        <v>2.6794115934782798</v>
      </c>
      <c r="F128" s="2" t="s">
        <v>3439</v>
      </c>
      <c r="G128" s="2">
        <v>5.6160646550070004</v>
      </c>
    </row>
    <row r="129" spans="1:7">
      <c r="A129" s="2" t="s">
        <v>1876</v>
      </c>
      <c r="B129" s="57">
        <v>2.6760022045143699</v>
      </c>
      <c r="F129" s="2" t="s">
        <v>3440</v>
      </c>
      <c r="G129" s="2">
        <v>5.6105812048990096</v>
      </c>
    </row>
    <row r="130" spans="1:7">
      <c r="A130" s="2" t="s">
        <v>3441</v>
      </c>
      <c r="B130" s="57">
        <v>2.6747841215613399</v>
      </c>
      <c r="F130" s="2" t="s">
        <v>1476</v>
      </c>
      <c r="G130" s="2">
        <v>5.6022065505675096</v>
      </c>
    </row>
    <row r="131" spans="1:7">
      <c r="A131" s="2" t="s">
        <v>1129</v>
      </c>
      <c r="B131" s="57">
        <v>2.6719766159859302</v>
      </c>
      <c r="F131" s="2" t="s">
        <v>3442</v>
      </c>
      <c r="G131" s="2">
        <v>5.5948121463650597</v>
      </c>
    </row>
    <row r="132" spans="1:7">
      <c r="A132" s="2" t="s">
        <v>3011</v>
      </c>
      <c r="B132" s="57">
        <v>2.66924293968709</v>
      </c>
      <c r="F132" s="2" t="s">
        <v>3443</v>
      </c>
      <c r="G132" s="2">
        <v>5.59340621667668</v>
      </c>
    </row>
    <row r="133" spans="1:7">
      <c r="A133" s="2" t="s">
        <v>3076</v>
      </c>
      <c r="B133" s="57">
        <v>2.6686145460345601</v>
      </c>
      <c r="F133" s="2" t="s">
        <v>3444</v>
      </c>
      <c r="G133" s="2">
        <v>5.5892693608275401</v>
      </c>
    </row>
    <row r="134" spans="1:7">
      <c r="A134" s="2" t="s">
        <v>2802</v>
      </c>
      <c r="B134" s="57">
        <v>2.66315974521893</v>
      </c>
      <c r="F134" s="2" t="s">
        <v>3445</v>
      </c>
      <c r="G134" s="2">
        <v>5.5878222856755899</v>
      </c>
    </row>
    <row r="135" spans="1:7">
      <c r="A135" s="2" t="s">
        <v>3037</v>
      </c>
      <c r="B135" s="57">
        <v>2.6530144479677502</v>
      </c>
      <c r="F135" s="2" t="s">
        <v>3446</v>
      </c>
      <c r="G135" s="2">
        <v>5.5764021267332202</v>
      </c>
    </row>
    <row r="136" spans="1:7">
      <c r="A136" s="2" t="s">
        <v>2379</v>
      </c>
      <c r="B136" s="57">
        <v>2.64527816898413</v>
      </c>
      <c r="F136" s="2" t="s">
        <v>3447</v>
      </c>
      <c r="G136" s="2">
        <v>5.5762457970238897</v>
      </c>
    </row>
    <row r="137" spans="1:7">
      <c r="A137" s="2" t="s">
        <v>2129</v>
      </c>
      <c r="B137" s="57">
        <v>2.6452245490740198</v>
      </c>
      <c r="F137" s="2" t="s">
        <v>3448</v>
      </c>
      <c r="G137" s="2">
        <v>5.5762376551072199</v>
      </c>
    </row>
    <row r="138" spans="1:7">
      <c r="A138" s="2" t="s">
        <v>1677</v>
      </c>
      <c r="B138" s="57">
        <v>2.6439559593549502</v>
      </c>
      <c r="F138" s="2" t="s">
        <v>3449</v>
      </c>
      <c r="G138" s="2">
        <v>5.5723372310202697</v>
      </c>
    </row>
    <row r="139" spans="1:7">
      <c r="A139" s="2" t="s">
        <v>3450</v>
      </c>
      <c r="B139" s="57">
        <v>2.6430196463187201</v>
      </c>
      <c r="F139" s="2" t="s">
        <v>3451</v>
      </c>
      <c r="G139" s="2">
        <v>5.5681349715681696</v>
      </c>
    </row>
    <row r="140" spans="1:7">
      <c r="A140" s="2" t="s">
        <v>1700</v>
      </c>
      <c r="B140" s="57">
        <v>2.64155407507489</v>
      </c>
      <c r="F140" s="2" t="s">
        <v>3452</v>
      </c>
      <c r="G140" s="2">
        <v>5.5591974507234196</v>
      </c>
    </row>
    <row r="141" spans="1:7">
      <c r="A141" s="2" t="s">
        <v>951</v>
      </c>
      <c r="B141" s="57">
        <v>2.6389335741979201</v>
      </c>
      <c r="F141" s="2" t="s">
        <v>3453</v>
      </c>
      <c r="G141" s="2">
        <v>5.5557318794933499</v>
      </c>
    </row>
    <row r="142" spans="1:7">
      <c r="A142" s="2" t="s">
        <v>1399</v>
      </c>
      <c r="B142" s="57">
        <v>2.63881672737923</v>
      </c>
      <c r="F142" s="2" t="s">
        <v>3454</v>
      </c>
      <c r="G142" s="2">
        <v>5.5523535848028702</v>
      </c>
    </row>
    <row r="143" spans="1:7">
      <c r="A143" s="2" t="s">
        <v>2300</v>
      </c>
      <c r="B143" s="57">
        <v>2.6383018329226</v>
      </c>
      <c r="F143" s="2" t="s">
        <v>3455</v>
      </c>
      <c r="G143" s="2">
        <v>5.5498910664267402</v>
      </c>
    </row>
    <row r="144" spans="1:7">
      <c r="A144" s="2" t="s">
        <v>2609</v>
      </c>
      <c r="B144" s="57">
        <v>2.6379703549025</v>
      </c>
      <c r="F144" s="2" t="s">
        <v>1464</v>
      </c>
      <c r="G144" s="2">
        <v>5.5490531875909603</v>
      </c>
    </row>
    <row r="145" spans="1:7">
      <c r="A145" s="2" t="s">
        <v>1646</v>
      </c>
      <c r="B145" s="57">
        <v>2.6363784028908301</v>
      </c>
      <c r="F145" s="2" t="s">
        <v>3456</v>
      </c>
      <c r="G145" s="2">
        <v>5.54629997628781</v>
      </c>
    </row>
    <row r="146" spans="1:7">
      <c r="A146" s="2" t="s">
        <v>3457</v>
      </c>
      <c r="B146" s="57">
        <v>2.6347815883101</v>
      </c>
      <c r="F146" s="2" t="s">
        <v>3458</v>
      </c>
      <c r="G146" s="2">
        <v>5.5453545610927097</v>
      </c>
    </row>
    <row r="147" spans="1:7">
      <c r="A147" s="2" t="s">
        <v>1345</v>
      </c>
      <c r="B147" s="57">
        <v>2.62872322819404</v>
      </c>
      <c r="F147" s="2" t="s">
        <v>1906</v>
      </c>
      <c r="G147" s="2">
        <v>5.5408064790214802</v>
      </c>
    </row>
    <row r="148" spans="1:7">
      <c r="A148" s="2" t="s">
        <v>2119</v>
      </c>
      <c r="B148" s="57">
        <v>2.6286355895654898</v>
      </c>
      <c r="F148" s="2" t="s">
        <v>3459</v>
      </c>
      <c r="G148" s="2">
        <v>5.5373241744905899</v>
      </c>
    </row>
    <row r="149" spans="1:7">
      <c r="A149" s="2" t="s">
        <v>323</v>
      </c>
      <c r="B149" s="57">
        <v>2.62848639418922</v>
      </c>
      <c r="F149" s="2" t="s">
        <v>3460</v>
      </c>
      <c r="G149" s="2">
        <v>5.5371466483998297</v>
      </c>
    </row>
    <row r="150" spans="1:7">
      <c r="A150" s="2" t="s">
        <v>3461</v>
      </c>
      <c r="B150" s="57">
        <v>2.6195011862737698</v>
      </c>
      <c r="F150" s="2" t="s">
        <v>3462</v>
      </c>
      <c r="G150" s="2">
        <v>5.53672370607116</v>
      </c>
    </row>
    <row r="151" spans="1:7">
      <c r="A151" s="2" t="s">
        <v>1952</v>
      </c>
      <c r="B151" s="57">
        <v>2.6123123729570699</v>
      </c>
      <c r="F151" s="2" t="s">
        <v>3463</v>
      </c>
      <c r="G151" s="2">
        <v>5.5289426742728596</v>
      </c>
    </row>
    <row r="152" spans="1:7">
      <c r="A152" s="2" t="s">
        <v>1202</v>
      </c>
      <c r="B152" s="57">
        <v>2.61180493543683</v>
      </c>
      <c r="F152" s="2" t="s">
        <v>3464</v>
      </c>
      <c r="G152" s="2">
        <v>5.5243918955724602</v>
      </c>
    </row>
    <row r="153" spans="1:7">
      <c r="A153" s="2" t="s">
        <v>1762</v>
      </c>
      <c r="B153" s="57">
        <v>2.6061392357515101</v>
      </c>
      <c r="F153" s="2" t="s">
        <v>3465</v>
      </c>
      <c r="G153" s="2">
        <v>5.5187441486767099</v>
      </c>
    </row>
    <row r="154" spans="1:7">
      <c r="A154" s="2" t="s">
        <v>3466</v>
      </c>
      <c r="B154" s="57">
        <v>2.6056518044894998</v>
      </c>
      <c r="F154" s="2" t="s">
        <v>3467</v>
      </c>
      <c r="G154" s="2">
        <v>5.5175063257289798</v>
      </c>
    </row>
    <row r="155" spans="1:7">
      <c r="A155" s="2" t="s">
        <v>3468</v>
      </c>
      <c r="B155" s="57">
        <v>2.6038269226244601</v>
      </c>
      <c r="F155" s="2" t="s">
        <v>3469</v>
      </c>
      <c r="G155" s="2">
        <v>5.5064916292010704</v>
      </c>
    </row>
    <row r="156" spans="1:7">
      <c r="A156" s="2" t="s">
        <v>3470</v>
      </c>
      <c r="B156" s="57">
        <v>2.5980622688034201</v>
      </c>
      <c r="F156" s="2" t="s">
        <v>3471</v>
      </c>
      <c r="G156" s="2">
        <v>5.5049961938384397</v>
      </c>
    </row>
    <row r="157" spans="1:7">
      <c r="A157" s="2" t="s">
        <v>3472</v>
      </c>
      <c r="B157" s="57">
        <v>2.5976183898829301</v>
      </c>
      <c r="F157" s="2" t="s">
        <v>3473</v>
      </c>
      <c r="G157" s="2">
        <v>5.4991537836191604</v>
      </c>
    </row>
    <row r="158" spans="1:7">
      <c r="A158" s="2" t="s">
        <v>1999</v>
      </c>
      <c r="B158" s="57">
        <v>2.5946018038132199</v>
      </c>
      <c r="F158" s="2" t="s">
        <v>3474</v>
      </c>
      <c r="G158" s="2">
        <v>5.4880549638209599</v>
      </c>
    </row>
    <row r="159" spans="1:7">
      <c r="A159" s="2" t="s">
        <v>1633</v>
      </c>
      <c r="B159" s="57">
        <v>2.5940146083476798</v>
      </c>
      <c r="F159" s="2" t="s">
        <v>3475</v>
      </c>
      <c r="G159" s="2">
        <v>5.4853766646790101</v>
      </c>
    </row>
    <row r="160" spans="1:7">
      <c r="A160" s="2" t="s">
        <v>3476</v>
      </c>
      <c r="B160" s="57">
        <v>2.5911451505118199</v>
      </c>
      <c r="F160" s="2" t="s">
        <v>3477</v>
      </c>
      <c r="G160" s="2">
        <v>5.4636059147793601</v>
      </c>
    </row>
    <row r="161" spans="1:7">
      <c r="A161" s="2" t="s">
        <v>3478</v>
      </c>
      <c r="B161" s="57">
        <v>2.58776689159953</v>
      </c>
      <c r="F161" s="2" t="s">
        <v>3479</v>
      </c>
      <c r="G161" s="2">
        <v>5.4618729396453496</v>
      </c>
    </row>
    <row r="162" spans="1:7">
      <c r="A162" s="2" t="s">
        <v>1149</v>
      </c>
      <c r="B162" s="57">
        <v>2.5858384430297998</v>
      </c>
      <c r="F162" s="2" t="s">
        <v>3480</v>
      </c>
      <c r="G162" s="2">
        <v>5.4596430254469102</v>
      </c>
    </row>
    <row r="163" spans="1:7">
      <c r="A163" s="2" t="s">
        <v>1956</v>
      </c>
      <c r="B163" s="57">
        <v>2.5852461898881001</v>
      </c>
      <c r="F163" s="2" t="s">
        <v>3481</v>
      </c>
      <c r="G163" s="2">
        <v>5.4514913930247104</v>
      </c>
    </row>
    <row r="164" spans="1:7">
      <c r="A164" s="2" t="s">
        <v>905</v>
      </c>
      <c r="B164" s="57">
        <v>2.5813423628701302</v>
      </c>
      <c r="F164" s="2" t="s">
        <v>3482</v>
      </c>
      <c r="G164" s="2">
        <v>5.4494373702320997</v>
      </c>
    </row>
    <row r="165" spans="1:7">
      <c r="A165" s="2" t="s">
        <v>1894</v>
      </c>
      <c r="B165" s="57">
        <v>2.5801414053787002</v>
      </c>
      <c r="F165" s="2" t="s">
        <v>3483</v>
      </c>
      <c r="G165" s="2">
        <v>5.4430982762425399</v>
      </c>
    </row>
    <row r="166" spans="1:7">
      <c r="A166" s="2" t="s">
        <v>2026</v>
      </c>
      <c r="B166" s="57">
        <v>2.5783059413051301</v>
      </c>
      <c r="F166" s="2" t="s">
        <v>3484</v>
      </c>
      <c r="G166" s="2">
        <v>5.4428781769803596</v>
      </c>
    </row>
    <row r="167" spans="1:7">
      <c r="A167" s="2" t="s">
        <v>2382</v>
      </c>
      <c r="B167" s="57">
        <v>2.56977019323626</v>
      </c>
      <c r="F167" s="2" t="s">
        <v>3485</v>
      </c>
      <c r="G167" s="2">
        <v>5.4427951144012603</v>
      </c>
    </row>
    <row r="168" spans="1:7">
      <c r="A168" s="2" t="s">
        <v>3486</v>
      </c>
      <c r="B168" s="57">
        <v>2.5673692910852401</v>
      </c>
      <c r="F168" s="2" t="s">
        <v>3487</v>
      </c>
      <c r="G168" s="2">
        <v>5.4381317246575902</v>
      </c>
    </row>
    <row r="169" spans="1:7">
      <c r="A169" s="2" t="s">
        <v>3488</v>
      </c>
      <c r="B169" s="57">
        <v>2.5662047133157899</v>
      </c>
      <c r="F169" s="2" t="s">
        <v>2899</v>
      </c>
      <c r="G169" s="2">
        <v>5.4271758204453198</v>
      </c>
    </row>
    <row r="170" spans="1:7">
      <c r="A170" s="2" t="s">
        <v>2267</v>
      </c>
      <c r="B170" s="57">
        <v>2.5661293756538499</v>
      </c>
      <c r="F170" s="2" t="s">
        <v>3489</v>
      </c>
      <c r="G170" s="2">
        <v>5.4239422032718396</v>
      </c>
    </row>
    <row r="171" spans="1:7">
      <c r="A171" s="2" t="s">
        <v>1168</v>
      </c>
      <c r="B171" s="57">
        <v>2.5651165299388499</v>
      </c>
      <c r="F171" s="2" t="s">
        <v>3490</v>
      </c>
      <c r="G171" s="2">
        <v>5.4219786857813697</v>
      </c>
    </row>
    <row r="172" spans="1:7">
      <c r="A172" s="2" t="s">
        <v>1934</v>
      </c>
      <c r="B172" s="57">
        <v>2.5548480352173399</v>
      </c>
      <c r="F172" s="2" t="s">
        <v>3491</v>
      </c>
      <c r="G172" s="2">
        <v>5.4212556080493899</v>
      </c>
    </row>
    <row r="173" spans="1:7">
      <c r="A173" s="2" t="s">
        <v>2337</v>
      </c>
      <c r="B173" s="57">
        <v>2.55113792762489</v>
      </c>
      <c r="F173" s="2" t="s">
        <v>2343</v>
      </c>
      <c r="G173" s="2">
        <v>5.4211040425670802</v>
      </c>
    </row>
    <row r="174" spans="1:7">
      <c r="A174" s="2" t="s">
        <v>3492</v>
      </c>
      <c r="B174" s="57">
        <v>2.54646885747482</v>
      </c>
      <c r="F174" s="2" t="s">
        <v>730</v>
      </c>
      <c r="G174" s="2">
        <v>5.4159217654976102</v>
      </c>
    </row>
    <row r="175" spans="1:7">
      <c r="A175" s="2" t="s">
        <v>1182</v>
      </c>
      <c r="B175" s="57">
        <v>2.5440170835179301</v>
      </c>
      <c r="F175" s="2" t="s">
        <v>3493</v>
      </c>
      <c r="G175" s="2">
        <v>5.4157206462149503</v>
      </c>
    </row>
    <row r="176" spans="1:7">
      <c r="A176" s="2" t="s">
        <v>2124</v>
      </c>
      <c r="B176" s="57">
        <v>2.54400539651111</v>
      </c>
      <c r="F176" s="2" t="s">
        <v>3494</v>
      </c>
      <c r="G176" s="2">
        <v>5.4093609680511703</v>
      </c>
    </row>
    <row r="177" spans="1:7">
      <c r="A177" s="2" t="s">
        <v>3495</v>
      </c>
      <c r="B177" s="57">
        <v>2.5429056158804699</v>
      </c>
      <c r="F177" s="2" t="s">
        <v>3496</v>
      </c>
      <c r="G177" s="2">
        <v>5.3999729554201101</v>
      </c>
    </row>
    <row r="178" spans="1:7">
      <c r="A178" s="2" t="s">
        <v>2676</v>
      </c>
      <c r="B178" s="57">
        <v>2.54053916776164</v>
      </c>
      <c r="F178" s="2" t="s">
        <v>3497</v>
      </c>
      <c r="G178" s="2">
        <v>5.39587226337499</v>
      </c>
    </row>
    <row r="179" spans="1:7">
      <c r="A179" s="2" t="s">
        <v>1719</v>
      </c>
      <c r="B179" s="57">
        <v>2.5369587447875301</v>
      </c>
      <c r="F179" s="2" t="s">
        <v>3498</v>
      </c>
      <c r="G179" s="2">
        <v>5.3772243927000298</v>
      </c>
    </row>
    <row r="180" spans="1:7">
      <c r="A180" s="2" t="s">
        <v>900</v>
      </c>
      <c r="B180" s="57">
        <v>2.5350117093304498</v>
      </c>
      <c r="F180" s="2" t="s">
        <v>1963</v>
      </c>
      <c r="G180" s="2">
        <v>5.3735468665542303</v>
      </c>
    </row>
    <row r="181" spans="1:7">
      <c r="A181" s="2" t="s">
        <v>2907</v>
      </c>
      <c r="B181" s="57">
        <v>2.5345354051414102</v>
      </c>
      <c r="F181" s="2" t="s">
        <v>3499</v>
      </c>
      <c r="G181" s="2">
        <v>5.3733069267728304</v>
      </c>
    </row>
    <row r="182" spans="1:7">
      <c r="A182" s="2" t="s">
        <v>984</v>
      </c>
      <c r="B182" s="57">
        <v>2.5339470760804601</v>
      </c>
      <c r="F182" s="2" t="s">
        <v>3500</v>
      </c>
      <c r="G182" s="2">
        <v>5.3715863498577603</v>
      </c>
    </row>
    <row r="183" spans="1:7">
      <c r="A183" s="2" t="s">
        <v>1600</v>
      </c>
      <c r="B183" s="57">
        <v>2.5276878801149598</v>
      </c>
      <c r="F183" s="2" t="s">
        <v>3501</v>
      </c>
      <c r="G183" s="2">
        <v>5.3676293544429896</v>
      </c>
    </row>
    <row r="184" spans="1:7">
      <c r="A184" s="2" t="s">
        <v>897</v>
      </c>
      <c r="B184" s="57">
        <v>2.5186442730555698</v>
      </c>
      <c r="F184" s="2" t="s">
        <v>3502</v>
      </c>
      <c r="G184" s="2">
        <v>5.3638002995885303</v>
      </c>
    </row>
    <row r="185" spans="1:7">
      <c r="A185" s="2" t="s">
        <v>1447</v>
      </c>
      <c r="B185" s="57">
        <v>2.5161426311334898</v>
      </c>
      <c r="F185" s="2" t="s">
        <v>3503</v>
      </c>
      <c r="G185" s="2">
        <v>5.3606163841259002</v>
      </c>
    </row>
    <row r="186" spans="1:7">
      <c r="A186" s="2" t="s">
        <v>3504</v>
      </c>
      <c r="B186" s="57">
        <v>2.51528752967761</v>
      </c>
      <c r="F186" s="2" t="s">
        <v>3505</v>
      </c>
      <c r="G186" s="2">
        <v>5.3560208527878004</v>
      </c>
    </row>
    <row r="187" spans="1:7">
      <c r="A187" s="2" t="s">
        <v>1621</v>
      </c>
      <c r="B187" s="57">
        <v>2.5112535426028</v>
      </c>
      <c r="F187" s="2" t="s">
        <v>3506</v>
      </c>
      <c r="G187" s="2">
        <v>5.35541294475225</v>
      </c>
    </row>
    <row r="188" spans="1:7">
      <c r="A188" s="2" t="s">
        <v>909</v>
      </c>
      <c r="B188" s="57">
        <v>2.5080865783020601</v>
      </c>
      <c r="F188" s="2" t="s">
        <v>3507</v>
      </c>
      <c r="G188" s="2">
        <v>5.3549729088787901</v>
      </c>
    </row>
    <row r="189" spans="1:7">
      <c r="A189" s="2" t="s">
        <v>3508</v>
      </c>
      <c r="B189" s="57">
        <v>2.5076523078061799</v>
      </c>
      <c r="F189" s="2" t="s">
        <v>3509</v>
      </c>
      <c r="G189" s="2">
        <v>5.3485208389094501</v>
      </c>
    </row>
    <row r="190" spans="1:7">
      <c r="A190" s="2" t="s">
        <v>2179</v>
      </c>
      <c r="B190" s="57">
        <v>2.5046859236847898</v>
      </c>
      <c r="F190" s="2" t="s">
        <v>56</v>
      </c>
      <c r="G190" s="2">
        <v>5.3472852795375898</v>
      </c>
    </row>
    <row r="191" spans="1:7">
      <c r="A191" s="2" t="s">
        <v>2152</v>
      </c>
      <c r="B191" s="57">
        <v>2.5039858413482099</v>
      </c>
      <c r="F191" s="2" t="s">
        <v>3510</v>
      </c>
      <c r="G191" s="2">
        <v>5.3393317064570196</v>
      </c>
    </row>
    <row r="192" spans="1:7">
      <c r="A192" s="2" t="s">
        <v>2456</v>
      </c>
      <c r="B192" s="57">
        <v>2.4970339347782899</v>
      </c>
      <c r="F192" s="2" t="s">
        <v>3511</v>
      </c>
      <c r="G192" s="2">
        <v>5.3383779790962702</v>
      </c>
    </row>
    <row r="193" spans="1:7">
      <c r="A193" s="2" t="s">
        <v>3512</v>
      </c>
      <c r="B193" s="57">
        <v>2.4885803650440201</v>
      </c>
      <c r="F193" s="2" t="s">
        <v>3513</v>
      </c>
      <c r="G193" s="2">
        <v>5.3307525711848598</v>
      </c>
    </row>
    <row r="194" spans="1:7">
      <c r="A194" s="2" t="s">
        <v>2271</v>
      </c>
      <c r="B194" s="57">
        <v>2.4856489188260098</v>
      </c>
      <c r="F194" s="2" t="s">
        <v>3514</v>
      </c>
      <c r="G194" s="2">
        <v>5.3306742261364102</v>
      </c>
    </row>
    <row r="195" spans="1:7">
      <c r="A195" s="2" t="s">
        <v>3235</v>
      </c>
      <c r="B195" s="57">
        <v>2.4824669072384999</v>
      </c>
      <c r="F195" s="2" t="s">
        <v>3515</v>
      </c>
      <c r="G195" s="2">
        <v>5.3272469634152202</v>
      </c>
    </row>
    <row r="196" spans="1:7">
      <c r="A196" s="2" t="s">
        <v>2266</v>
      </c>
      <c r="B196" s="57">
        <v>2.4815025496308398</v>
      </c>
      <c r="F196" s="2" t="s">
        <v>3516</v>
      </c>
      <c r="G196" s="2">
        <v>5.32537113710573</v>
      </c>
    </row>
    <row r="197" spans="1:7">
      <c r="A197" s="2" t="s">
        <v>1099</v>
      </c>
      <c r="B197" s="57">
        <v>2.4769907781442901</v>
      </c>
      <c r="F197" s="2" t="s">
        <v>3517</v>
      </c>
      <c r="G197" s="2">
        <v>5.3185582758777201</v>
      </c>
    </row>
    <row r="198" spans="1:7">
      <c r="A198" s="2" t="s">
        <v>1513</v>
      </c>
      <c r="B198" s="57">
        <v>2.4764812305572899</v>
      </c>
      <c r="F198" s="2" t="s">
        <v>3518</v>
      </c>
      <c r="G198" s="2">
        <v>5.3157942017276802</v>
      </c>
    </row>
    <row r="199" spans="1:7">
      <c r="A199" s="2" t="s">
        <v>2255</v>
      </c>
      <c r="B199" s="57">
        <v>2.4747041947443802</v>
      </c>
      <c r="F199" s="2" t="s">
        <v>3519</v>
      </c>
      <c r="G199" s="2">
        <v>5.3151414547795097</v>
      </c>
    </row>
    <row r="200" spans="1:7">
      <c r="A200" s="2" t="s">
        <v>1562</v>
      </c>
      <c r="B200" s="57">
        <v>2.47172254511446</v>
      </c>
      <c r="F200" s="2" t="s">
        <v>3520</v>
      </c>
      <c r="G200" s="2">
        <v>5.3143839021468304</v>
      </c>
    </row>
    <row r="201" spans="1:7">
      <c r="A201" s="2" t="s">
        <v>2546</v>
      </c>
      <c r="B201" s="57">
        <v>2.4708711543018298</v>
      </c>
      <c r="F201" s="2" t="s">
        <v>1394</v>
      </c>
      <c r="G201" s="2">
        <v>5.3141628953270503</v>
      </c>
    </row>
    <row r="202" spans="1:7">
      <c r="A202" s="2" t="s">
        <v>1594</v>
      </c>
      <c r="B202" s="57">
        <v>2.46307081497973</v>
      </c>
      <c r="F202" s="2" t="s">
        <v>3521</v>
      </c>
      <c r="G202" s="2">
        <v>5.3075796102764601</v>
      </c>
    </row>
    <row r="203" spans="1:7">
      <c r="A203" s="2" t="s">
        <v>2054</v>
      </c>
      <c r="B203" s="57">
        <v>2.4597491776203202</v>
      </c>
      <c r="F203" s="2" t="s">
        <v>974</v>
      </c>
      <c r="G203" s="2">
        <v>5.3056217046823804</v>
      </c>
    </row>
    <row r="204" spans="1:7">
      <c r="A204" s="2" t="s">
        <v>3522</v>
      </c>
      <c r="B204" s="57">
        <v>2.45852601528658</v>
      </c>
      <c r="F204" s="2" t="s">
        <v>3523</v>
      </c>
      <c r="G204" s="2">
        <v>5.3024306428499601</v>
      </c>
    </row>
    <row r="205" spans="1:7">
      <c r="A205" s="2" t="s">
        <v>3524</v>
      </c>
      <c r="B205" s="57">
        <v>2.45723515343545</v>
      </c>
      <c r="F205" s="2" t="s">
        <v>3525</v>
      </c>
      <c r="G205" s="2">
        <v>5.3008087158663901</v>
      </c>
    </row>
    <row r="206" spans="1:7">
      <c r="A206" s="2" t="s">
        <v>3526</v>
      </c>
      <c r="B206" s="57">
        <v>2.4542714034752899</v>
      </c>
      <c r="F206" s="2" t="s">
        <v>3527</v>
      </c>
      <c r="G206" s="2">
        <v>5.2967665298893403</v>
      </c>
    </row>
    <row r="207" spans="1:7">
      <c r="A207" s="2" t="s">
        <v>1433</v>
      </c>
      <c r="B207" s="57">
        <v>2.4536817575135301</v>
      </c>
      <c r="F207" s="2" t="s">
        <v>3528</v>
      </c>
      <c r="G207" s="2">
        <v>5.2915566736421003</v>
      </c>
    </row>
    <row r="208" spans="1:7">
      <c r="A208" s="2" t="s">
        <v>899</v>
      </c>
      <c r="B208" s="57">
        <v>2.45017527816493</v>
      </c>
      <c r="F208" s="2" t="s">
        <v>3529</v>
      </c>
      <c r="G208" s="2">
        <v>5.2898098726344696</v>
      </c>
    </row>
    <row r="209" spans="1:7">
      <c r="A209" s="2" t="s">
        <v>894</v>
      </c>
      <c r="B209" s="57">
        <v>2.4423659584584501</v>
      </c>
      <c r="F209" s="2" t="s">
        <v>3530</v>
      </c>
      <c r="G209" s="2">
        <v>5.2864657033042599</v>
      </c>
    </row>
    <row r="210" spans="1:7">
      <c r="A210" s="2" t="s">
        <v>2523</v>
      </c>
      <c r="B210" s="57">
        <v>2.4396602863975199</v>
      </c>
      <c r="F210" s="2" t="s">
        <v>3531</v>
      </c>
      <c r="G210" s="2">
        <v>5.2839462277716596</v>
      </c>
    </row>
    <row r="211" spans="1:7">
      <c r="A211" s="2" t="s">
        <v>3532</v>
      </c>
      <c r="B211" s="57">
        <v>2.4370426781107</v>
      </c>
      <c r="F211" s="2" t="s">
        <v>1350</v>
      </c>
      <c r="G211" s="2">
        <v>5.2831474336189803</v>
      </c>
    </row>
    <row r="212" spans="1:7">
      <c r="A212" s="2" t="s">
        <v>3533</v>
      </c>
      <c r="B212" s="57">
        <v>2.4369260524876899</v>
      </c>
      <c r="F212" s="2" t="s">
        <v>3534</v>
      </c>
      <c r="G212" s="2">
        <v>5.2825054534860696</v>
      </c>
    </row>
    <row r="213" spans="1:7">
      <c r="A213" s="2" t="s">
        <v>2340</v>
      </c>
      <c r="B213" s="57">
        <v>2.4332722239223599</v>
      </c>
      <c r="F213" s="2" t="s">
        <v>1400</v>
      </c>
      <c r="G213" s="2">
        <v>5.2817794223133898</v>
      </c>
    </row>
    <row r="214" spans="1:7">
      <c r="A214" s="2" t="s">
        <v>2525</v>
      </c>
      <c r="B214" s="57">
        <v>2.4297782925980802</v>
      </c>
      <c r="F214" s="2" t="s">
        <v>3535</v>
      </c>
      <c r="G214" s="2">
        <v>5.2795152693562004</v>
      </c>
    </row>
    <row r="215" spans="1:7">
      <c r="A215" s="2" t="s">
        <v>3536</v>
      </c>
      <c r="B215" s="57">
        <v>2.4287611244673801</v>
      </c>
      <c r="F215" s="2" t="s">
        <v>3537</v>
      </c>
      <c r="G215" s="2">
        <v>5.2749145367075903</v>
      </c>
    </row>
    <row r="216" spans="1:7">
      <c r="A216" s="2" t="s">
        <v>2482</v>
      </c>
      <c r="B216" s="57">
        <v>2.4222415447457002</v>
      </c>
      <c r="F216" s="2" t="s">
        <v>3538</v>
      </c>
      <c r="G216" s="2">
        <v>5.2740691050475803</v>
      </c>
    </row>
    <row r="217" spans="1:7">
      <c r="A217" s="2" t="s">
        <v>1329</v>
      </c>
      <c r="B217" s="57">
        <v>2.42164413710768</v>
      </c>
      <c r="F217" s="2" t="s">
        <v>3539</v>
      </c>
      <c r="G217" s="2">
        <v>5.2719849765779001</v>
      </c>
    </row>
    <row r="218" spans="1:7">
      <c r="A218" s="2" t="s">
        <v>3540</v>
      </c>
      <c r="B218" s="57">
        <v>2.4177275756357601</v>
      </c>
      <c r="F218" s="2" t="s">
        <v>3541</v>
      </c>
      <c r="G218" s="2">
        <v>5.2692101460502201</v>
      </c>
    </row>
    <row r="219" spans="1:7">
      <c r="A219" s="2" t="s">
        <v>3542</v>
      </c>
      <c r="B219" s="57">
        <v>2.4176006460046402</v>
      </c>
      <c r="F219" s="2" t="s">
        <v>938</v>
      </c>
      <c r="G219" s="2">
        <v>5.2559025626006903</v>
      </c>
    </row>
    <row r="220" spans="1:7">
      <c r="A220" s="2" t="s">
        <v>3543</v>
      </c>
      <c r="B220" s="57">
        <v>2.4175967303585399</v>
      </c>
      <c r="F220" s="2" t="s">
        <v>3544</v>
      </c>
      <c r="G220" s="2">
        <v>5.2549250320540102</v>
      </c>
    </row>
    <row r="221" spans="1:7">
      <c r="A221" s="2" t="s">
        <v>1327</v>
      </c>
      <c r="B221" s="57">
        <v>2.4161714918739299</v>
      </c>
      <c r="F221" s="2" t="s">
        <v>3545</v>
      </c>
      <c r="G221" s="2">
        <v>5.2531775646011498</v>
      </c>
    </row>
    <row r="222" spans="1:7">
      <c r="A222" s="2" t="s">
        <v>1745</v>
      </c>
      <c r="B222" s="57">
        <v>2.4157075178151</v>
      </c>
      <c r="F222" s="2" t="s">
        <v>3546</v>
      </c>
      <c r="G222" s="2">
        <v>5.2527357080194603</v>
      </c>
    </row>
    <row r="223" spans="1:7">
      <c r="A223" s="2" t="s">
        <v>1164</v>
      </c>
      <c r="B223" s="57">
        <v>2.4156786522893201</v>
      </c>
      <c r="F223" s="2" t="s">
        <v>3547</v>
      </c>
      <c r="G223" s="2">
        <v>5.2446838089851298</v>
      </c>
    </row>
    <row r="224" spans="1:7">
      <c r="A224" s="2" t="s">
        <v>1628</v>
      </c>
      <c r="B224" s="57">
        <v>2.4144329308832702</v>
      </c>
      <c r="F224" s="2" t="s">
        <v>3548</v>
      </c>
      <c r="G224" s="2">
        <v>5.2440923441695899</v>
      </c>
    </row>
    <row r="225" spans="1:7">
      <c r="A225" s="2" t="s">
        <v>3549</v>
      </c>
      <c r="B225" s="57">
        <v>2.4134088967401</v>
      </c>
      <c r="F225" s="2" t="s">
        <v>3550</v>
      </c>
      <c r="G225" s="2">
        <v>5.2432632322185597</v>
      </c>
    </row>
    <row r="226" spans="1:7">
      <c r="A226" s="2" t="s">
        <v>1470</v>
      </c>
      <c r="B226" s="57">
        <v>2.4128202025991201</v>
      </c>
      <c r="F226" s="2" t="s">
        <v>3551</v>
      </c>
      <c r="G226" s="2">
        <v>5.2388599468444603</v>
      </c>
    </row>
    <row r="227" spans="1:7">
      <c r="A227" s="2" t="s">
        <v>1216</v>
      </c>
      <c r="B227" s="57">
        <v>2.4076293738322398</v>
      </c>
      <c r="F227" s="2" t="s">
        <v>3552</v>
      </c>
      <c r="G227" s="2">
        <v>5.2371069045705099</v>
      </c>
    </row>
    <row r="228" spans="1:7">
      <c r="A228" s="2" t="s">
        <v>890</v>
      </c>
      <c r="B228" s="57">
        <v>2.40681519956747</v>
      </c>
      <c r="F228" s="2" t="s">
        <v>3553</v>
      </c>
      <c r="G228" s="2">
        <v>5.2369644093049601</v>
      </c>
    </row>
    <row r="229" spans="1:7">
      <c r="A229" s="2" t="s">
        <v>1704</v>
      </c>
      <c r="B229" s="57">
        <v>2.4065428080157298</v>
      </c>
      <c r="F229" s="2" t="s">
        <v>3554</v>
      </c>
      <c r="G229" s="2">
        <v>5.2340803580071</v>
      </c>
    </row>
    <row r="230" spans="1:7">
      <c r="A230" s="2" t="s">
        <v>3555</v>
      </c>
      <c r="B230" s="57">
        <v>2.4057455435762498</v>
      </c>
      <c r="F230" s="2" t="s">
        <v>3556</v>
      </c>
      <c r="G230" s="2">
        <v>5.2321529106726601</v>
      </c>
    </row>
    <row r="231" spans="1:7">
      <c r="A231" s="2" t="s">
        <v>2027</v>
      </c>
      <c r="B231" s="57">
        <v>2.40237876189408</v>
      </c>
      <c r="F231" s="2" t="s">
        <v>1853</v>
      </c>
      <c r="G231" s="2">
        <v>5.2313536678606596</v>
      </c>
    </row>
    <row r="232" spans="1:7">
      <c r="A232" s="2" t="s">
        <v>3557</v>
      </c>
      <c r="B232" s="57">
        <v>2.4006314546573599</v>
      </c>
      <c r="F232" s="2" t="s">
        <v>2149</v>
      </c>
      <c r="G232" s="2">
        <v>5.2308898578231098</v>
      </c>
    </row>
    <row r="233" spans="1:7">
      <c r="A233" s="2" t="s">
        <v>2497</v>
      </c>
      <c r="B233" s="57">
        <v>2.40005669745302</v>
      </c>
      <c r="F233" s="2" t="s">
        <v>3558</v>
      </c>
      <c r="G233" s="2">
        <v>5.2271295618416902</v>
      </c>
    </row>
    <row r="234" spans="1:7">
      <c r="A234" s="2" t="s">
        <v>1967</v>
      </c>
      <c r="B234" s="57">
        <v>2.3990312415400901</v>
      </c>
      <c r="F234" s="2" t="s">
        <v>3559</v>
      </c>
      <c r="G234" s="2">
        <v>5.2266023561114601</v>
      </c>
    </row>
    <row r="235" spans="1:7">
      <c r="A235" s="2" t="s">
        <v>1552</v>
      </c>
      <c r="B235" s="57">
        <v>2.39614638087314</v>
      </c>
      <c r="F235" s="2" t="s">
        <v>3560</v>
      </c>
      <c r="G235" s="2">
        <v>5.2260382586044196</v>
      </c>
    </row>
    <row r="236" spans="1:7">
      <c r="A236" s="2" t="s">
        <v>3561</v>
      </c>
      <c r="B236" s="57">
        <v>2.3958319872418699</v>
      </c>
      <c r="F236" s="2" t="s">
        <v>3562</v>
      </c>
      <c r="G236" s="2">
        <v>5.2250048737732104</v>
      </c>
    </row>
    <row r="237" spans="1:7">
      <c r="A237" s="2" t="s">
        <v>3563</v>
      </c>
      <c r="B237" s="57">
        <v>2.39426805116877</v>
      </c>
      <c r="F237" s="2" t="s">
        <v>1675</v>
      </c>
      <c r="G237" s="2">
        <v>5.2244867568500499</v>
      </c>
    </row>
    <row r="238" spans="1:7">
      <c r="A238" s="2" t="s">
        <v>2201</v>
      </c>
      <c r="B238" s="57">
        <v>2.39399512570512</v>
      </c>
      <c r="F238" s="2" t="s">
        <v>3564</v>
      </c>
      <c r="G238" s="2">
        <v>5.2169738791289104</v>
      </c>
    </row>
    <row r="239" spans="1:7">
      <c r="A239" s="2" t="s">
        <v>1032</v>
      </c>
      <c r="B239" s="57">
        <v>2.3926949620488598</v>
      </c>
      <c r="F239" s="2" t="s">
        <v>2982</v>
      </c>
      <c r="G239" s="2">
        <v>5.2137349130702901</v>
      </c>
    </row>
    <row r="240" spans="1:7">
      <c r="A240" s="2" t="s">
        <v>3565</v>
      </c>
      <c r="B240" s="57">
        <v>2.3899932266300499</v>
      </c>
      <c r="F240" s="2" t="s">
        <v>3566</v>
      </c>
      <c r="G240" s="2">
        <v>5.2137150214789401</v>
      </c>
    </row>
    <row r="241" spans="1:7">
      <c r="A241" s="2" t="s">
        <v>1052</v>
      </c>
      <c r="B241" s="57">
        <v>2.38839885894311</v>
      </c>
      <c r="F241" s="2" t="s">
        <v>1845</v>
      </c>
      <c r="G241" s="2">
        <v>5.2136929143615598</v>
      </c>
    </row>
    <row r="242" spans="1:7">
      <c r="A242" s="2" t="s">
        <v>2473</v>
      </c>
      <c r="B242" s="57">
        <v>2.3857544816157801</v>
      </c>
      <c r="F242" s="2" t="s">
        <v>1765</v>
      </c>
      <c r="G242" s="2">
        <v>5.2076277890663301</v>
      </c>
    </row>
    <row r="243" spans="1:7">
      <c r="A243" s="2" t="s">
        <v>2653</v>
      </c>
      <c r="B243" s="57">
        <v>2.3779840923070998</v>
      </c>
      <c r="F243" s="2" t="s">
        <v>3567</v>
      </c>
      <c r="G243" s="2">
        <v>5.2009259624260098</v>
      </c>
    </row>
    <row r="244" spans="1:7">
      <c r="A244" s="2" t="s">
        <v>2446</v>
      </c>
      <c r="B244" s="57">
        <v>2.3764719139505699</v>
      </c>
      <c r="F244" s="2" t="s">
        <v>1247</v>
      </c>
      <c r="G244" s="2">
        <v>5.1958082972638504</v>
      </c>
    </row>
    <row r="245" spans="1:7">
      <c r="A245" s="2" t="s">
        <v>2559</v>
      </c>
      <c r="B245" s="57">
        <v>2.3745207115200602</v>
      </c>
      <c r="F245" s="2" t="s">
        <v>3568</v>
      </c>
      <c r="G245" s="2">
        <v>5.1950790153732802</v>
      </c>
    </row>
    <row r="246" spans="1:7">
      <c r="A246" s="2" t="s">
        <v>3569</v>
      </c>
      <c r="B246" s="57">
        <v>2.3734859779514599</v>
      </c>
      <c r="F246" s="2" t="s">
        <v>457</v>
      </c>
      <c r="G246" s="2">
        <v>5.1943986369167199</v>
      </c>
    </row>
    <row r="247" spans="1:7">
      <c r="A247" s="2" t="s">
        <v>1476</v>
      </c>
      <c r="B247" s="57">
        <v>2.3714573593740398</v>
      </c>
      <c r="F247" s="2" t="s">
        <v>3570</v>
      </c>
      <c r="G247" s="2">
        <v>5.1927503957266703</v>
      </c>
    </row>
    <row r="248" spans="1:7">
      <c r="A248" s="2" t="s">
        <v>3258</v>
      </c>
      <c r="B248" s="57">
        <v>2.3703154500595902</v>
      </c>
      <c r="F248" s="2" t="s">
        <v>3571</v>
      </c>
      <c r="G248" s="2">
        <v>5.1868004455506602</v>
      </c>
    </row>
    <row r="249" spans="1:7">
      <c r="A249" s="2" t="s">
        <v>1510</v>
      </c>
      <c r="B249" s="57">
        <v>2.3698484984872401</v>
      </c>
      <c r="F249" s="2" t="s">
        <v>3572</v>
      </c>
      <c r="G249" s="2">
        <v>5.18192531742132</v>
      </c>
    </row>
    <row r="250" spans="1:7">
      <c r="A250" s="2" t="s">
        <v>1651</v>
      </c>
      <c r="B250" s="57">
        <v>2.36964765775542</v>
      </c>
      <c r="F250" s="2" t="s">
        <v>3573</v>
      </c>
      <c r="G250" s="2">
        <v>5.1807517899640096</v>
      </c>
    </row>
    <row r="251" spans="1:7">
      <c r="A251" s="2" t="s">
        <v>3152</v>
      </c>
      <c r="B251" s="57">
        <v>2.3685617231427698</v>
      </c>
      <c r="F251" s="2" t="s">
        <v>3574</v>
      </c>
      <c r="G251" s="2">
        <v>5.1776886027466196</v>
      </c>
    </row>
    <row r="252" spans="1:7">
      <c r="A252" s="2" t="s">
        <v>2402</v>
      </c>
      <c r="B252" s="57">
        <v>2.36188997532921</v>
      </c>
      <c r="F252" s="2" t="s">
        <v>3575</v>
      </c>
      <c r="G252" s="2">
        <v>5.1773001228369004</v>
      </c>
    </row>
    <row r="253" spans="1:7">
      <c r="A253" s="2" t="s">
        <v>3576</v>
      </c>
      <c r="B253" s="57">
        <v>2.3603064044995898</v>
      </c>
      <c r="F253" s="2" t="s">
        <v>3577</v>
      </c>
      <c r="G253" s="2">
        <v>5.1767587982217096</v>
      </c>
    </row>
    <row r="254" spans="1:7">
      <c r="A254" s="2" t="s">
        <v>1471</v>
      </c>
      <c r="B254" s="57">
        <v>2.3565419581235099</v>
      </c>
      <c r="F254" s="2" t="s">
        <v>3578</v>
      </c>
      <c r="G254" s="2">
        <v>5.1750483712162803</v>
      </c>
    </row>
    <row r="255" spans="1:7">
      <c r="A255" s="2" t="s">
        <v>1151</v>
      </c>
      <c r="B255" s="57">
        <v>2.3473183609611099</v>
      </c>
      <c r="F255" s="2" t="s">
        <v>1367</v>
      </c>
      <c r="G255" s="2">
        <v>5.1736011997689397</v>
      </c>
    </row>
    <row r="256" spans="1:7">
      <c r="A256" s="2" t="s">
        <v>1759</v>
      </c>
      <c r="B256" s="57">
        <v>2.34570098620895</v>
      </c>
      <c r="F256" s="2" t="s">
        <v>1094</v>
      </c>
      <c r="G256" s="2">
        <v>5.1713277442215198</v>
      </c>
    </row>
    <row r="257" spans="1:7">
      <c r="A257" s="2" t="s">
        <v>1776</v>
      </c>
      <c r="B257" s="57">
        <v>2.3433914077525499</v>
      </c>
      <c r="F257" s="2" t="s">
        <v>3579</v>
      </c>
      <c r="G257" s="2">
        <v>5.1682026349223902</v>
      </c>
    </row>
    <row r="258" spans="1:7">
      <c r="A258" s="2" t="s">
        <v>2330</v>
      </c>
      <c r="B258" s="57">
        <v>2.3432713897225899</v>
      </c>
      <c r="F258" s="2" t="s">
        <v>3580</v>
      </c>
      <c r="G258" s="2">
        <v>5.1671062453679797</v>
      </c>
    </row>
    <row r="259" spans="1:7">
      <c r="A259" s="2" t="s">
        <v>3581</v>
      </c>
      <c r="B259" s="57">
        <v>2.3420327605526898</v>
      </c>
      <c r="F259" s="2" t="s">
        <v>3582</v>
      </c>
      <c r="G259" s="2">
        <v>5.1669310009567502</v>
      </c>
    </row>
    <row r="260" spans="1:7">
      <c r="A260" s="2" t="s">
        <v>2168</v>
      </c>
      <c r="B260" s="57">
        <v>2.3418426019382301</v>
      </c>
      <c r="F260" s="2" t="s">
        <v>3583</v>
      </c>
      <c r="G260" s="2">
        <v>5.1649872720222598</v>
      </c>
    </row>
    <row r="261" spans="1:7">
      <c r="A261" s="2" t="s">
        <v>3584</v>
      </c>
      <c r="B261" s="57">
        <v>2.3394099813964302</v>
      </c>
      <c r="F261" s="2" t="s">
        <v>3585</v>
      </c>
      <c r="G261" s="2">
        <v>5.1637521623495104</v>
      </c>
    </row>
    <row r="262" spans="1:7">
      <c r="A262" s="2" t="s">
        <v>2882</v>
      </c>
      <c r="B262" s="57">
        <v>2.3393276417486799</v>
      </c>
      <c r="F262" s="2" t="s">
        <v>3586</v>
      </c>
      <c r="G262" s="2">
        <v>5.1624368676629304</v>
      </c>
    </row>
    <row r="263" spans="1:7">
      <c r="A263" s="2" t="s">
        <v>934</v>
      </c>
      <c r="B263" s="57">
        <v>2.3388913496024299</v>
      </c>
      <c r="F263" s="2" t="s">
        <v>2310</v>
      </c>
      <c r="G263" s="2">
        <v>5.1569210648959798</v>
      </c>
    </row>
    <row r="264" spans="1:7">
      <c r="A264" s="2" t="s">
        <v>3587</v>
      </c>
      <c r="B264" s="57">
        <v>2.3359208565643099</v>
      </c>
      <c r="F264" s="2" t="s">
        <v>3588</v>
      </c>
      <c r="G264" s="2">
        <v>5.1557438552824904</v>
      </c>
    </row>
    <row r="265" spans="1:7">
      <c r="A265" s="2" t="s">
        <v>1968</v>
      </c>
      <c r="B265" s="57">
        <v>2.3341548541164001</v>
      </c>
      <c r="F265" s="2" t="s">
        <v>3589</v>
      </c>
      <c r="G265" s="2">
        <v>5.1490610479055103</v>
      </c>
    </row>
    <row r="266" spans="1:7">
      <c r="A266" s="2" t="s">
        <v>2726</v>
      </c>
      <c r="B266" s="57">
        <v>2.3313628500546502</v>
      </c>
      <c r="F266" s="2" t="s">
        <v>3590</v>
      </c>
      <c r="G266" s="2">
        <v>5.1449988544401997</v>
      </c>
    </row>
    <row r="267" spans="1:7">
      <c r="A267" s="2" t="s">
        <v>867</v>
      </c>
      <c r="B267" s="57">
        <v>2.32992376972153</v>
      </c>
      <c r="F267" s="2" t="s">
        <v>3591</v>
      </c>
      <c r="G267" s="2">
        <v>5.1434931583017898</v>
      </c>
    </row>
    <row r="268" spans="1:7">
      <c r="A268" s="2" t="s">
        <v>2324</v>
      </c>
      <c r="B268" s="57">
        <v>2.3281511077614598</v>
      </c>
      <c r="F268" s="2" t="s">
        <v>3592</v>
      </c>
      <c r="G268" s="2">
        <v>5.1431053059942098</v>
      </c>
    </row>
    <row r="269" spans="1:7">
      <c r="A269" s="2" t="s">
        <v>1285</v>
      </c>
      <c r="B269" s="57">
        <v>2.3275630643079999</v>
      </c>
      <c r="F269" s="2" t="s">
        <v>3593</v>
      </c>
      <c r="G269" s="2">
        <v>5.1415740927647304</v>
      </c>
    </row>
    <row r="270" spans="1:7">
      <c r="A270" s="2" t="s">
        <v>2718</v>
      </c>
      <c r="B270" s="57">
        <v>2.32625708353343</v>
      </c>
      <c r="F270" s="2" t="s">
        <v>3594</v>
      </c>
      <c r="G270" s="2">
        <v>5.1400529545887501</v>
      </c>
    </row>
    <row r="271" spans="1:7">
      <c r="A271" s="2" t="s">
        <v>1086</v>
      </c>
      <c r="B271" s="57">
        <v>2.3229398138414501</v>
      </c>
      <c r="F271" s="2" t="s">
        <v>3595</v>
      </c>
      <c r="G271" s="2">
        <v>5.1387513555921904</v>
      </c>
    </row>
    <row r="272" spans="1:7">
      <c r="A272" s="2" t="s">
        <v>1112</v>
      </c>
      <c r="B272" s="57">
        <v>2.3193488081001998</v>
      </c>
      <c r="F272" s="2" t="s">
        <v>3596</v>
      </c>
      <c r="G272" s="2">
        <v>5.1385250207468802</v>
      </c>
    </row>
    <row r="273" spans="1:7">
      <c r="A273" s="2" t="s">
        <v>1165</v>
      </c>
      <c r="B273" s="57">
        <v>2.3190360488929902</v>
      </c>
      <c r="F273" s="2" t="s">
        <v>3597</v>
      </c>
      <c r="G273" s="2">
        <v>5.1382524683416699</v>
      </c>
    </row>
    <row r="274" spans="1:7">
      <c r="A274" s="2" t="s">
        <v>1493</v>
      </c>
      <c r="B274" s="57">
        <v>2.3161619820765802</v>
      </c>
      <c r="F274" s="2" t="s">
        <v>3598</v>
      </c>
      <c r="G274" s="2">
        <v>5.1328489091643803</v>
      </c>
    </row>
    <row r="275" spans="1:7">
      <c r="A275" s="2" t="s">
        <v>2695</v>
      </c>
      <c r="B275" s="57">
        <v>2.3131431509853302</v>
      </c>
      <c r="F275" s="2" t="s">
        <v>3599</v>
      </c>
      <c r="G275" s="2">
        <v>5.1274372735118403</v>
      </c>
    </row>
    <row r="276" spans="1:7">
      <c r="A276" s="2" t="s">
        <v>3600</v>
      </c>
      <c r="B276" s="57">
        <v>2.31197241482531</v>
      </c>
      <c r="F276" s="2" t="s">
        <v>3601</v>
      </c>
      <c r="G276" s="2">
        <v>5.1175033728490504</v>
      </c>
    </row>
    <row r="277" spans="1:7">
      <c r="A277" s="2" t="s">
        <v>1466</v>
      </c>
      <c r="B277" s="57">
        <v>2.3116183600371798</v>
      </c>
      <c r="F277" s="2" t="s">
        <v>3602</v>
      </c>
      <c r="G277" s="2">
        <v>5.1050187394720901</v>
      </c>
    </row>
    <row r="278" spans="1:7">
      <c r="A278" s="2" t="s">
        <v>2170</v>
      </c>
      <c r="B278" s="57">
        <v>2.31107462024824</v>
      </c>
      <c r="F278" s="2" t="s">
        <v>3603</v>
      </c>
      <c r="G278" s="2">
        <v>5.09803117696935</v>
      </c>
    </row>
    <row r="279" spans="1:7">
      <c r="A279" s="2" t="s">
        <v>1452</v>
      </c>
      <c r="B279" s="57">
        <v>2.30726515502292</v>
      </c>
      <c r="F279" s="2" t="s">
        <v>3604</v>
      </c>
      <c r="G279" s="2">
        <v>5.0973575733648104</v>
      </c>
    </row>
    <row r="280" spans="1:7">
      <c r="A280" s="2" t="s">
        <v>1996</v>
      </c>
      <c r="B280" s="57">
        <v>2.3069950229762899</v>
      </c>
      <c r="F280" s="2" t="s">
        <v>1132</v>
      </c>
      <c r="G280" s="2">
        <v>5.0948075454088197</v>
      </c>
    </row>
    <row r="281" spans="1:7">
      <c r="A281" s="2" t="s">
        <v>2464</v>
      </c>
      <c r="B281" s="57">
        <v>2.3052912444017499</v>
      </c>
      <c r="F281" s="2" t="s">
        <v>2014</v>
      </c>
      <c r="G281" s="2">
        <v>5.0899275359487799</v>
      </c>
    </row>
    <row r="282" spans="1:7">
      <c r="A282" s="2" t="s">
        <v>2572</v>
      </c>
      <c r="B282" s="57">
        <v>2.3034962745649499</v>
      </c>
      <c r="F282" s="2" t="s">
        <v>3605</v>
      </c>
      <c r="G282" s="2">
        <v>5.0898852603209797</v>
      </c>
    </row>
    <row r="283" spans="1:7">
      <c r="A283" s="2" t="s">
        <v>2035</v>
      </c>
      <c r="B283" s="57">
        <v>2.3029402595753399</v>
      </c>
      <c r="F283" s="2" t="s">
        <v>3606</v>
      </c>
      <c r="G283" s="2">
        <v>5.0885581800828001</v>
      </c>
    </row>
    <row r="284" spans="1:7">
      <c r="A284" s="2" t="s">
        <v>3607</v>
      </c>
      <c r="B284" s="57">
        <v>2.3018732140768701</v>
      </c>
      <c r="F284" s="2" t="s">
        <v>2830</v>
      </c>
      <c r="G284" s="2">
        <v>5.0882383230019101</v>
      </c>
    </row>
    <row r="285" spans="1:7">
      <c r="A285" s="2" t="s">
        <v>2436</v>
      </c>
      <c r="B285" s="57">
        <v>2.3018579658818501</v>
      </c>
      <c r="F285" s="2" t="s">
        <v>2071</v>
      </c>
      <c r="G285" s="2">
        <v>5.0866064020091404</v>
      </c>
    </row>
    <row r="286" spans="1:7">
      <c r="A286" s="2" t="s">
        <v>3608</v>
      </c>
      <c r="B286" s="57">
        <v>2.3005779410366398</v>
      </c>
      <c r="F286" s="2" t="s">
        <v>3609</v>
      </c>
      <c r="G286" s="2">
        <v>5.0826977969003497</v>
      </c>
    </row>
    <row r="287" spans="1:7">
      <c r="A287" s="2" t="s">
        <v>3610</v>
      </c>
      <c r="B287" s="57">
        <v>2.30005540716621</v>
      </c>
      <c r="F287" s="2" t="s">
        <v>3611</v>
      </c>
      <c r="G287" s="2">
        <v>5.0774941381568999</v>
      </c>
    </row>
    <row r="288" spans="1:7">
      <c r="A288" s="2" t="s">
        <v>1109</v>
      </c>
      <c r="B288" s="57">
        <v>2.2995458604804799</v>
      </c>
      <c r="F288" s="2" t="s">
        <v>3612</v>
      </c>
      <c r="G288" s="2">
        <v>5.0758015879972396</v>
      </c>
    </row>
    <row r="289" spans="1:7">
      <c r="A289" s="2" t="s">
        <v>2235</v>
      </c>
      <c r="B289" s="57">
        <v>2.2953541913164002</v>
      </c>
      <c r="F289" s="2" t="s">
        <v>3613</v>
      </c>
      <c r="G289" s="2">
        <v>5.0754060174111704</v>
      </c>
    </row>
    <row r="290" spans="1:7">
      <c r="A290" s="2" t="s">
        <v>3269</v>
      </c>
      <c r="B290" s="57">
        <v>2.2920453268627599</v>
      </c>
      <c r="F290" s="2" t="s">
        <v>3614</v>
      </c>
      <c r="G290" s="2">
        <v>5.0752653307137203</v>
      </c>
    </row>
    <row r="291" spans="1:7">
      <c r="A291" s="2" t="s">
        <v>3615</v>
      </c>
      <c r="B291" s="57">
        <v>2.2916879775197598</v>
      </c>
      <c r="F291" s="2" t="s">
        <v>3616</v>
      </c>
      <c r="G291" s="2">
        <v>5.0748539411609999</v>
      </c>
    </row>
    <row r="292" spans="1:7">
      <c r="A292" s="2" t="s">
        <v>3617</v>
      </c>
      <c r="B292" s="57">
        <v>2.29108959007353</v>
      </c>
      <c r="F292" s="2" t="s">
        <v>3618</v>
      </c>
      <c r="G292" s="2">
        <v>5.0714306001949501</v>
      </c>
    </row>
    <row r="293" spans="1:7">
      <c r="A293" s="2" t="s">
        <v>1000</v>
      </c>
      <c r="B293" s="57">
        <v>2.2897234018513899</v>
      </c>
      <c r="F293" s="2" t="s">
        <v>3619</v>
      </c>
      <c r="G293" s="2">
        <v>5.0682767887346101</v>
      </c>
    </row>
    <row r="294" spans="1:7">
      <c r="A294" s="2" t="s">
        <v>932</v>
      </c>
      <c r="B294" s="57">
        <v>2.28669666480807</v>
      </c>
      <c r="F294" s="2" t="s">
        <v>3620</v>
      </c>
      <c r="G294" s="2">
        <v>5.06602575446062</v>
      </c>
    </row>
    <row r="295" spans="1:7">
      <c r="A295" s="196">
        <v>43527</v>
      </c>
      <c r="B295" s="57">
        <v>2.2863049511769802</v>
      </c>
      <c r="F295" s="2" t="s">
        <v>3621</v>
      </c>
      <c r="G295" s="2">
        <v>5.0652484024275202</v>
      </c>
    </row>
    <row r="296" spans="1:7">
      <c r="A296" s="2" t="s">
        <v>3090</v>
      </c>
      <c r="B296" s="57">
        <v>2.2856808078582</v>
      </c>
      <c r="F296" s="2" t="s">
        <v>3622</v>
      </c>
      <c r="G296" s="2">
        <v>5.0612708127412596</v>
      </c>
    </row>
    <row r="297" spans="1:7">
      <c r="A297" s="2" t="s">
        <v>1560</v>
      </c>
      <c r="B297" s="57">
        <v>2.2856273710309498</v>
      </c>
      <c r="F297" s="2" t="s">
        <v>3623</v>
      </c>
      <c r="G297" s="2">
        <v>5.0548643546067096</v>
      </c>
    </row>
    <row r="298" spans="1:7">
      <c r="A298" s="2" t="s">
        <v>3624</v>
      </c>
      <c r="B298" s="57">
        <v>2.2850579733599998</v>
      </c>
      <c r="F298" s="2" t="s">
        <v>3625</v>
      </c>
      <c r="G298" s="2">
        <v>5.0532919750355001</v>
      </c>
    </row>
    <row r="299" spans="1:7">
      <c r="A299" s="2" t="s">
        <v>1806</v>
      </c>
      <c r="B299" s="57">
        <v>2.28169683778196</v>
      </c>
      <c r="F299" s="2" t="s">
        <v>1086</v>
      </c>
      <c r="G299" s="2">
        <v>5.0507499328704704</v>
      </c>
    </row>
    <row r="300" spans="1:7">
      <c r="A300" s="2" t="s">
        <v>920</v>
      </c>
      <c r="B300" s="57">
        <v>2.2816122081400501</v>
      </c>
      <c r="F300" s="2" t="s">
        <v>3626</v>
      </c>
      <c r="G300" s="2">
        <v>5.0493105500186397</v>
      </c>
    </row>
    <row r="301" spans="1:7">
      <c r="A301" s="2" t="s">
        <v>1475</v>
      </c>
      <c r="B301" s="57">
        <v>2.2814356549699299</v>
      </c>
      <c r="F301" s="2" t="s">
        <v>3627</v>
      </c>
      <c r="G301" s="2">
        <v>5.0487430618103097</v>
      </c>
    </row>
    <row r="302" spans="1:7">
      <c r="A302" s="2" t="s">
        <v>3628</v>
      </c>
      <c r="B302" s="57">
        <v>2.2811174168585202</v>
      </c>
      <c r="F302" s="2" t="s">
        <v>3629</v>
      </c>
      <c r="G302" s="2">
        <v>5.0485796498371798</v>
      </c>
    </row>
    <row r="303" spans="1:7">
      <c r="A303" s="2" t="s">
        <v>1233</v>
      </c>
      <c r="B303" s="57">
        <v>2.27980755304386</v>
      </c>
      <c r="F303" s="2" t="s">
        <v>3630</v>
      </c>
      <c r="G303" s="2">
        <v>5.04777193607553</v>
      </c>
    </row>
    <row r="304" spans="1:7">
      <c r="A304" s="2" t="s">
        <v>1772</v>
      </c>
      <c r="B304" s="57">
        <v>2.2763987024593102</v>
      </c>
      <c r="F304" s="2" t="s">
        <v>3631</v>
      </c>
      <c r="G304" s="2">
        <v>5.0461870591520803</v>
      </c>
    </row>
    <row r="305" spans="1:7">
      <c r="A305" s="2" t="s">
        <v>3632</v>
      </c>
      <c r="B305" s="57">
        <v>2.27326315927401</v>
      </c>
      <c r="F305" s="2" t="s">
        <v>1384</v>
      </c>
      <c r="G305" s="2">
        <v>5.0340568927979197</v>
      </c>
    </row>
    <row r="306" spans="1:7">
      <c r="A306" s="2" t="s">
        <v>3633</v>
      </c>
      <c r="B306" s="57">
        <v>2.2717639089320398</v>
      </c>
      <c r="F306" s="2" t="s">
        <v>3634</v>
      </c>
      <c r="G306" s="2">
        <v>5.03015176800315</v>
      </c>
    </row>
    <row r="307" spans="1:7">
      <c r="A307" s="2" t="s">
        <v>1680</v>
      </c>
      <c r="B307" s="57">
        <v>2.2697932043483302</v>
      </c>
      <c r="F307" s="2" t="s">
        <v>3635</v>
      </c>
      <c r="G307" s="2">
        <v>5.0297104367358001</v>
      </c>
    </row>
    <row r="308" spans="1:7">
      <c r="A308" s="2" t="s">
        <v>1097</v>
      </c>
      <c r="B308" s="57">
        <v>2.2645020378653502</v>
      </c>
      <c r="F308" s="2" t="s">
        <v>3636</v>
      </c>
      <c r="G308" s="2">
        <v>5.0286886458044302</v>
      </c>
    </row>
    <row r="309" spans="1:7">
      <c r="A309" s="2" t="s">
        <v>3637</v>
      </c>
      <c r="B309" s="57">
        <v>2.2632288559689302</v>
      </c>
      <c r="F309" s="2" t="s">
        <v>1609</v>
      </c>
      <c r="G309" s="2">
        <v>5.0268641881966101</v>
      </c>
    </row>
    <row r="310" spans="1:7">
      <c r="A310" s="2" t="s">
        <v>1138</v>
      </c>
      <c r="B310" s="57">
        <v>2.2614666868460298</v>
      </c>
      <c r="F310" s="2" t="s">
        <v>3638</v>
      </c>
      <c r="G310" s="2">
        <v>5.0243168138352097</v>
      </c>
    </row>
    <row r="311" spans="1:7">
      <c r="A311" s="2" t="s">
        <v>1913</v>
      </c>
      <c r="B311" s="57">
        <v>2.2612841604009701</v>
      </c>
      <c r="F311" s="2" t="s">
        <v>3639</v>
      </c>
      <c r="G311" s="2">
        <v>5.0217729353330096</v>
      </c>
    </row>
    <row r="312" spans="1:7">
      <c r="A312" s="2" t="s">
        <v>3640</v>
      </c>
      <c r="B312" s="57">
        <v>2.2603904299383002</v>
      </c>
      <c r="F312" s="2" t="s">
        <v>2139</v>
      </c>
      <c r="G312" s="2">
        <v>5.0209786173543298</v>
      </c>
    </row>
    <row r="313" spans="1:7">
      <c r="A313" s="2" t="s">
        <v>1243</v>
      </c>
      <c r="B313" s="57">
        <v>2.2592359218491</v>
      </c>
      <c r="F313" s="2" t="s">
        <v>3641</v>
      </c>
      <c r="G313" s="2">
        <v>5.0201645955602601</v>
      </c>
    </row>
    <row r="314" spans="1:7">
      <c r="A314" s="2" t="s">
        <v>3642</v>
      </c>
      <c r="B314" s="57">
        <v>2.2587929726008298</v>
      </c>
      <c r="F314" s="2" t="s">
        <v>3643</v>
      </c>
      <c r="G314" s="2">
        <v>5.0133377768180898</v>
      </c>
    </row>
    <row r="315" spans="1:7">
      <c r="A315" s="2" t="s">
        <v>2065</v>
      </c>
      <c r="B315" s="57">
        <v>2.2559074671155099</v>
      </c>
      <c r="F315" s="2" t="s">
        <v>3644</v>
      </c>
      <c r="G315" s="2">
        <v>5.0103342469602197</v>
      </c>
    </row>
    <row r="316" spans="1:7">
      <c r="A316" s="2" t="s">
        <v>3173</v>
      </c>
      <c r="B316" s="57">
        <v>2.2496035109869501</v>
      </c>
      <c r="F316" s="2" t="s">
        <v>3645</v>
      </c>
      <c r="G316" s="2">
        <v>5.0088450696028204</v>
      </c>
    </row>
    <row r="317" spans="1:7">
      <c r="A317" s="2" t="s">
        <v>2325</v>
      </c>
      <c r="B317" s="57">
        <v>2.2470872586439898</v>
      </c>
      <c r="F317" s="2" t="s">
        <v>3646</v>
      </c>
      <c r="G317" s="2">
        <v>5.0049094999557804</v>
      </c>
    </row>
    <row r="318" spans="1:7">
      <c r="A318" s="2" t="s">
        <v>3647</v>
      </c>
      <c r="B318" s="57">
        <v>2.2465834871685</v>
      </c>
      <c r="F318" s="2" t="s">
        <v>3648</v>
      </c>
      <c r="G318" s="2">
        <v>5.0048026732297597</v>
      </c>
    </row>
    <row r="319" spans="1:7">
      <c r="A319" s="2" t="s">
        <v>2873</v>
      </c>
      <c r="B319" s="57">
        <v>2.2454703278507901</v>
      </c>
      <c r="F319" s="2" t="s">
        <v>3649</v>
      </c>
      <c r="G319" s="2">
        <v>5.0007773441126497</v>
      </c>
    </row>
    <row r="320" spans="1:7">
      <c r="A320" s="2" t="s">
        <v>3084</v>
      </c>
      <c r="B320" s="57">
        <v>2.2441852044685699</v>
      </c>
      <c r="F320" s="2" t="s">
        <v>3650</v>
      </c>
      <c r="G320" s="2">
        <v>5.0000153562441598</v>
      </c>
    </row>
    <row r="321" spans="1:7">
      <c r="A321" s="2" t="s">
        <v>1084</v>
      </c>
      <c r="B321" s="57">
        <v>2.2428061361281499</v>
      </c>
      <c r="F321" s="2" t="s">
        <v>3651</v>
      </c>
      <c r="G321" s="2">
        <v>4.9980701025910701</v>
      </c>
    </row>
    <row r="322" spans="1:7">
      <c r="A322" s="2" t="s">
        <v>3652</v>
      </c>
      <c r="B322" s="57">
        <v>2.2409589520878801</v>
      </c>
      <c r="F322" s="2" t="s">
        <v>3653</v>
      </c>
      <c r="G322" s="2">
        <v>4.9850442648586499</v>
      </c>
    </row>
    <row r="323" spans="1:7">
      <c r="A323" s="2" t="s">
        <v>1449</v>
      </c>
      <c r="B323" s="57">
        <v>2.2382678842191699</v>
      </c>
      <c r="F323" s="2" t="s">
        <v>2016</v>
      </c>
      <c r="G323" s="2">
        <v>4.9820935451656903</v>
      </c>
    </row>
    <row r="324" spans="1:7">
      <c r="A324" s="2" t="s">
        <v>3241</v>
      </c>
      <c r="B324" s="57">
        <v>2.2361156497273802</v>
      </c>
      <c r="F324" s="2" t="s">
        <v>3654</v>
      </c>
      <c r="G324" s="2">
        <v>4.9807887540468698</v>
      </c>
    </row>
    <row r="325" spans="1:7">
      <c r="A325" s="2" t="s">
        <v>3655</v>
      </c>
      <c r="B325" s="57">
        <v>2.2357226072987202</v>
      </c>
      <c r="F325" s="2" t="s">
        <v>440</v>
      </c>
      <c r="G325" s="2">
        <v>4.9780429211073702</v>
      </c>
    </row>
    <row r="326" spans="1:7">
      <c r="A326" s="2" t="s">
        <v>933</v>
      </c>
      <c r="B326" s="57">
        <v>2.23544171133172</v>
      </c>
      <c r="F326" s="2" t="s">
        <v>3656</v>
      </c>
      <c r="G326" s="2">
        <v>4.9772499599325597</v>
      </c>
    </row>
    <row r="327" spans="1:7">
      <c r="A327" s="2" t="s">
        <v>1593</v>
      </c>
      <c r="B327" s="57">
        <v>2.2351368281592201</v>
      </c>
      <c r="F327" s="2" t="s">
        <v>3657</v>
      </c>
      <c r="G327" s="2">
        <v>4.9722391906500301</v>
      </c>
    </row>
    <row r="328" spans="1:7">
      <c r="A328" s="2" t="s">
        <v>2388</v>
      </c>
      <c r="B328" s="57">
        <v>2.23404803739365</v>
      </c>
      <c r="F328" s="2" t="s">
        <v>3658</v>
      </c>
      <c r="G328" s="2">
        <v>4.9698146647460897</v>
      </c>
    </row>
    <row r="329" spans="1:7">
      <c r="A329" s="2" t="s">
        <v>1610</v>
      </c>
      <c r="B329" s="57">
        <v>2.2339739144026498</v>
      </c>
      <c r="F329" s="2" t="s">
        <v>3659</v>
      </c>
      <c r="G329" s="2">
        <v>4.9696600679284897</v>
      </c>
    </row>
    <row r="330" spans="1:7">
      <c r="A330" s="2" t="s">
        <v>3660</v>
      </c>
      <c r="B330" s="57">
        <v>2.2288738361834302</v>
      </c>
      <c r="F330" s="2" t="s">
        <v>3661</v>
      </c>
      <c r="G330" s="2">
        <v>4.96842847437477</v>
      </c>
    </row>
    <row r="331" spans="1:7">
      <c r="A331" s="2" t="s">
        <v>3662</v>
      </c>
      <c r="B331" s="57">
        <v>2.2286788178310299</v>
      </c>
      <c r="F331" s="2" t="s">
        <v>3663</v>
      </c>
      <c r="G331" s="2">
        <v>4.9631833301914803</v>
      </c>
    </row>
    <row r="332" spans="1:7">
      <c r="A332" s="2" t="s">
        <v>1590</v>
      </c>
      <c r="B332" s="57">
        <v>2.2252498691808298</v>
      </c>
      <c r="F332" s="2" t="s">
        <v>3664</v>
      </c>
      <c r="G332" s="2">
        <v>4.9597594051473104</v>
      </c>
    </row>
    <row r="333" spans="1:7">
      <c r="A333" s="2" t="s">
        <v>871</v>
      </c>
      <c r="B333" s="57">
        <v>2.2246498372922101</v>
      </c>
      <c r="F333" s="2" t="s">
        <v>2656</v>
      </c>
      <c r="G333" s="2">
        <v>4.9595713653685802</v>
      </c>
    </row>
    <row r="334" spans="1:7">
      <c r="A334" s="2" t="s">
        <v>1809</v>
      </c>
      <c r="B334" s="57">
        <v>2.2236796458110399</v>
      </c>
      <c r="F334" s="2" t="s">
        <v>3665</v>
      </c>
      <c r="G334" s="2">
        <v>4.9590861072238299</v>
      </c>
    </row>
    <row r="335" spans="1:7">
      <c r="A335" s="2" t="s">
        <v>1105</v>
      </c>
      <c r="B335" s="57">
        <v>2.2231946157995499</v>
      </c>
      <c r="F335" s="2" t="s">
        <v>1082</v>
      </c>
      <c r="G335" s="2">
        <v>4.9578044957199801</v>
      </c>
    </row>
    <row r="336" spans="1:7">
      <c r="A336" s="2" t="s">
        <v>2192</v>
      </c>
      <c r="B336" s="57">
        <v>2.2231128576478301</v>
      </c>
      <c r="F336" s="2" t="s">
        <v>2245</v>
      </c>
      <c r="G336" s="2">
        <v>4.9568791322561498</v>
      </c>
    </row>
    <row r="337" spans="1:7">
      <c r="A337" s="2" t="s">
        <v>1616</v>
      </c>
      <c r="B337" s="57">
        <v>2.2222416142199499</v>
      </c>
      <c r="F337" s="2" t="s">
        <v>3666</v>
      </c>
      <c r="G337" s="2">
        <v>4.9565469987172603</v>
      </c>
    </row>
    <row r="338" spans="1:7">
      <c r="A338" s="2" t="s">
        <v>1142</v>
      </c>
      <c r="B338" s="57">
        <v>2.2154054206535601</v>
      </c>
      <c r="F338" s="2" t="s">
        <v>3667</v>
      </c>
      <c r="G338" s="2">
        <v>4.9559496680861601</v>
      </c>
    </row>
    <row r="339" spans="1:7">
      <c r="A339" s="2" t="s">
        <v>2384</v>
      </c>
      <c r="B339" s="57">
        <v>2.2119023204094201</v>
      </c>
      <c r="F339" s="2" t="s">
        <v>3668</v>
      </c>
      <c r="G339" s="2">
        <v>4.9537172699330103</v>
      </c>
    </row>
    <row r="340" spans="1:7">
      <c r="A340" s="2" t="s">
        <v>950</v>
      </c>
      <c r="B340" s="57">
        <v>2.2109104374404498</v>
      </c>
      <c r="F340" s="2" t="s">
        <v>3669</v>
      </c>
      <c r="G340" s="2">
        <v>4.9514290352637502</v>
      </c>
    </row>
    <row r="341" spans="1:7">
      <c r="A341" s="2" t="s">
        <v>2900</v>
      </c>
      <c r="B341" s="57">
        <v>2.2070354338650899</v>
      </c>
      <c r="F341" s="2" t="s">
        <v>3670</v>
      </c>
      <c r="G341" s="2">
        <v>4.9483403458537101</v>
      </c>
    </row>
    <row r="342" spans="1:7">
      <c r="A342" s="2" t="s">
        <v>1620</v>
      </c>
      <c r="B342" s="57">
        <v>2.2046783297505299</v>
      </c>
      <c r="F342" s="2" t="s">
        <v>3671</v>
      </c>
      <c r="G342" s="2">
        <v>4.9480664438960096</v>
      </c>
    </row>
    <row r="343" spans="1:7">
      <c r="A343" s="2" t="s">
        <v>1346</v>
      </c>
      <c r="B343" s="57">
        <v>2.20427301784343</v>
      </c>
      <c r="F343" s="2" t="s">
        <v>3672</v>
      </c>
      <c r="G343" s="2">
        <v>4.9480598742186404</v>
      </c>
    </row>
    <row r="344" spans="1:7">
      <c r="A344" s="2" t="s">
        <v>3247</v>
      </c>
      <c r="B344" s="57">
        <v>2.2034234750067001</v>
      </c>
      <c r="F344" s="2" t="s">
        <v>3673</v>
      </c>
      <c r="G344" s="2">
        <v>4.9468480513664996</v>
      </c>
    </row>
    <row r="345" spans="1:7">
      <c r="A345" s="2" t="s">
        <v>1148</v>
      </c>
      <c r="B345" s="57">
        <v>2.20102181772037</v>
      </c>
      <c r="F345" s="2" t="s">
        <v>1481</v>
      </c>
      <c r="G345" s="2">
        <v>4.94576623798232</v>
      </c>
    </row>
    <row r="346" spans="1:7">
      <c r="A346" s="2" t="s">
        <v>515</v>
      </c>
      <c r="B346" s="57">
        <v>2.2001692404164701</v>
      </c>
      <c r="F346" s="2" t="s">
        <v>3674</v>
      </c>
      <c r="G346" s="2">
        <v>4.9404764478825696</v>
      </c>
    </row>
    <row r="347" spans="1:7">
      <c r="A347" s="2" t="s">
        <v>3675</v>
      </c>
      <c r="B347" s="57">
        <v>2.2001048141613402</v>
      </c>
      <c r="F347" s="2" t="s">
        <v>3676</v>
      </c>
      <c r="G347" s="2">
        <v>4.9383773886934499</v>
      </c>
    </row>
    <row r="348" spans="1:7">
      <c r="A348" s="2" t="s">
        <v>1073</v>
      </c>
      <c r="B348" s="57">
        <v>2.19602229299803</v>
      </c>
      <c r="F348" s="2" t="s">
        <v>3677</v>
      </c>
      <c r="G348" s="2">
        <v>4.9344363451915996</v>
      </c>
    </row>
    <row r="349" spans="1:7">
      <c r="A349" s="2" t="s">
        <v>1751</v>
      </c>
      <c r="B349" s="57">
        <v>2.19246560522107</v>
      </c>
      <c r="F349" s="2" t="s">
        <v>3678</v>
      </c>
      <c r="G349" s="2">
        <v>4.9327105776241797</v>
      </c>
    </row>
    <row r="350" spans="1:7">
      <c r="A350" s="2" t="s">
        <v>2606</v>
      </c>
      <c r="B350" s="57">
        <v>2.1915922403862198</v>
      </c>
      <c r="F350" s="2" t="s">
        <v>3679</v>
      </c>
      <c r="G350" s="2">
        <v>4.9289062658232297</v>
      </c>
    </row>
    <row r="351" spans="1:7">
      <c r="A351" s="2" t="s">
        <v>2592</v>
      </c>
      <c r="B351" s="57">
        <v>2.1902530651657499</v>
      </c>
      <c r="F351" s="2" t="s">
        <v>3680</v>
      </c>
      <c r="G351" s="2">
        <v>4.9283786407927002</v>
      </c>
    </row>
    <row r="352" spans="1:7">
      <c r="A352" s="2" t="s">
        <v>2430</v>
      </c>
      <c r="B352" s="57">
        <v>2.1890767886039799</v>
      </c>
      <c r="F352" s="2" t="s">
        <v>3681</v>
      </c>
      <c r="G352" s="2">
        <v>4.9249162657657903</v>
      </c>
    </row>
    <row r="353" spans="1:7">
      <c r="A353" s="2" t="s">
        <v>959</v>
      </c>
      <c r="B353" s="57">
        <v>2.1881520476279301</v>
      </c>
      <c r="F353" s="2" t="s">
        <v>3682</v>
      </c>
      <c r="G353" s="2">
        <v>4.9246321967042901</v>
      </c>
    </row>
    <row r="354" spans="1:7">
      <c r="A354" s="2" t="s">
        <v>2488</v>
      </c>
      <c r="B354" s="57">
        <v>2.18710469503432</v>
      </c>
      <c r="F354" s="2" t="s">
        <v>3683</v>
      </c>
      <c r="G354" s="2">
        <v>4.9239037319292303</v>
      </c>
    </row>
    <row r="355" spans="1:7">
      <c r="A355" s="2" t="s">
        <v>3684</v>
      </c>
      <c r="B355" s="57">
        <v>2.18548969911908</v>
      </c>
      <c r="F355" s="2" t="s">
        <v>3330</v>
      </c>
      <c r="G355" s="2">
        <v>4.9233769043776601</v>
      </c>
    </row>
    <row r="356" spans="1:7">
      <c r="A356" s="2" t="s">
        <v>2282</v>
      </c>
      <c r="B356" s="57">
        <v>2.1852752071831301</v>
      </c>
      <c r="F356" s="2" t="s">
        <v>2669</v>
      </c>
      <c r="G356" s="2">
        <v>4.9197084055638598</v>
      </c>
    </row>
    <row r="357" spans="1:7">
      <c r="A357" s="2" t="s">
        <v>3685</v>
      </c>
      <c r="B357" s="57">
        <v>2.1847951174786</v>
      </c>
      <c r="F357" s="2" t="s">
        <v>3686</v>
      </c>
      <c r="G357" s="2">
        <v>4.9184633253282</v>
      </c>
    </row>
    <row r="358" spans="1:7">
      <c r="A358" s="2" t="s">
        <v>2172</v>
      </c>
      <c r="B358" s="57">
        <v>2.1834435998027901</v>
      </c>
      <c r="F358" s="2" t="s">
        <v>57</v>
      </c>
      <c r="G358" s="2">
        <v>4.9134469887089702</v>
      </c>
    </row>
    <row r="359" spans="1:7">
      <c r="A359" s="2" t="s">
        <v>1840</v>
      </c>
      <c r="B359" s="57">
        <v>2.1815082763520701</v>
      </c>
      <c r="F359" s="2" t="s">
        <v>3687</v>
      </c>
      <c r="G359" s="2">
        <v>4.9118412975397199</v>
      </c>
    </row>
    <row r="360" spans="1:7">
      <c r="A360" s="2" t="s">
        <v>2803</v>
      </c>
      <c r="B360" s="57">
        <v>2.1766163401863499</v>
      </c>
      <c r="F360" s="2" t="s">
        <v>3688</v>
      </c>
      <c r="G360" s="2">
        <v>4.9098303112422403</v>
      </c>
    </row>
    <row r="361" spans="1:7">
      <c r="A361" s="2" t="s">
        <v>1837</v>
      </c>
      <c r="B361" s="57">
        <v>2.1763847211084499</v>
      </c>
      <c r="F361" s="2" t="s">
        <v>2507</v>
      </c>
      <c r="G361" s="2">
        <v>4.9087787007924399</v>
      </c>
    </row>
    <row r="362" spans="1:7">
      <c r="A362" s="2" t="s">
        <v>2787</v>
      </c>
      <c r="B362" s="57">
        <v>2.1763351586891302</v>
      </c>
      <c r="F362" s="2" t="s">
        <v>3689</v>
      </c>
      <c r="G362" s="2">
        <v>4.9044460074899003</v>
      </c>
    </row>
    <row r="363" spans="1:7">
      <c r="A363" s="2" t="s">
        <v>2089</v>
      </c>
      <c r="B363" s="57">
        <v>2.1746121461227701</v>
      </c>
      <c r="F363" s="2" t="s">
        <v>3690</v>
      </c>
      <c r="G363" s="2">
        <v>4.9019408999511596</v>
      </c>
    </row>
    <row r="364" spans="1:7">
      <c r="A364" s="2" t="s">
        <v>3691</v>
      </c>
      <c r="B364" s="57">
        <v>2.1732443815409601</v>
      </c>
      <c r="F364" s="2" t="s">
        <v>3692</v>
      </c>
      <c r="G364" s="2">
        <v>4.9003382443753498</v>
      </c>
    </row>
    <row r="365" spans="1:7">
      <c r="A365" s="2" t="s">
        <v>3693</v>
      </c>
      <c r="B365" s="57">
        <v>2.1724597091755098</v>
      </c>
      <c r="F365" s="2" t="s">
        <v>3694</v>
      </c>
      <c r="G365" s="2">
        <v>4.8975231704049804</v>
      </c>
    </row>
    <row r="366" spans="1:7">
      <c r="A366" s="2" t="s">
        <v>2689</v>
      </c>
      <c r="B366" s="57">
        <v>2.1704574945764401</v>
      </c>
      <c r="F366" s="2" t="s">
        <v>3695</v>
      </c>
      <c r="G366" s="2">
        <v>4.8952922536461898</v>
      </c>
    </row>
    <row r="367" spans="1:7">
      <c r="A367" s="2" t="s">
        <v>1006</v>
      </c>
      <c r="B367" s="57">
        <v>2.1699886137270501</v>
      </c>
      <c r="F367" s="2" t="s">
        <v>3696</v>
      </c>
      <c r="G367" s="2">
        <v>4.8951424219150699</v>
      </c>
    </row>
    <row r="368" spans="1:7">
      <c r="A368" s="2" t="s">
        <v>2880</v>
      </c>
      <c r="B368" s="57">
        <v>2.1695844217846201</v>
      </c>
      <c r="F368" s="2" t="s">
        <v>3697</v>
      </c>
      <c r="G368" s="2">
        <v>4.8943123248719198</v>
      </c>
    </row>
    <row r="369" spans="1:7">
      <c r="A369" s="2" t="s">
        <v>1036</v>
      </c>
      <c r="B369" s="57">
        <v>2.16727098487753</v>
      </c>
      <c r="F369" s="2" t="s">
        <v>3698</v>
      </c>
      <c r="G369" s="2">
        <v>4.8906653427971998</v>
      </c>
    </row>
    <row r="370" spans="1:7">
      <c r="A370" s="2" t="s">
        <v>3699</v>
      </c>
      <c r="B370" s="57">
        <v>2.1663127835546701</v>
      </c>
      <c r="F370" s="2" t="s">
        <v>3700</v>
      </c>
      <c r="G370" s="2">
        <v>4.8869424635166503</v>
      </c>
    </row>
    <row r="371" spans="1:7">
      <c r="A371" s="2" t="s">
        <v>3701</v>
      </c>
      <c r="B371" s="57">
        <v>2.1662104042778498</v>
      </c>
      <c r="F371" s="2" t="s">
        <v>3702</v>
      </c>
      <c r="G371" s="2">
        <v>4.8796923782358901</v>
      </c>
    </row>
    <row r="372" spans="1:7">
      <c r="A372" s="2" t="s">
        <v>3703</v>
      </c>
      <c r="B372" s="57">
        <v>2.1656153445397699</v>
      </c>
      <c r="F372" s="2" t="s">
        <v>3704</v>
      </c>
      <c r="G372" s="2">
        <v>4.8790224268116997</v>
      </c>
    </row>
    <row r="373" spans="1:7">
      <c r="A373" s="2" t="s">
        <v>1618</v>
      </c>
      <c r="B373" s="57">
        <v>2.1647385266718802</v>
      </c>
      <c r="F373" s="2" t="s">
        <v>1304</v>
      </c>
      <c r="G373" s="2">
        <v>4.8777420313808104</v>
      </c>
    </row>
    <row r="374" spans="1:7">
      <c r="A374" s="2" t="s">
        <v>1850</v>
      </c>
      <c r="B374" s="57">
        <v>2.16410924720899</v>
      </c>
      <c r="F374" s="2" t="s">
        <v>1420</v>
      </c>
      <c r="G374" s="2">
        <v>4.87264975812157</v>
      </c>
    </row>
    <row r="375" spans="1:7">
      <c r="A375" s="2" t="s">
        <v>956</v>
      </c>
      <c r="B375" s="57">
        <v>2.1627274092350999</v>
      </c>
      <c r="F375" s="2" t="s">
        <v>2236</v>
      </c>
      <c r="G375" s="2">
        <v>4.8719028559774902</v>
      </c>
    </row>
    <row r="376" spans="1:7">
      <c r="A376" s="2" t="s">
        <v>1860</v>
      </c>
      <c r="B376" s="57">
        <v>2.1605861752674098</v>
      </c>
      <c r="F376" s="2" t="s">
        <v>3705</v>
      </c>
      <c r="G376" s="2">
        <v>4.8703213303248196</v>
      </c>
    </row>
    <row r="377" spans="1:7">
      <c r="A377" s="2" t="s">
        <v>1034</v>
      </c>
      <c r="B377" s="57">
        <v>2.1599175912520501</v>
      </c>
      <c r="F377" s="2" t="s">
        <v>3706</v>
      </c>
      <c r="G377" s="2">
        <v>4.8666295206305197</v>
      </c>
    </row>
    <row r="378" spans="1:7">
      <c r="A378" s="2" t="s">
        <v>1092</v>
      </c>
      <c r="B378" s="57">
        <v>2.1582482063456001</v>
      </c>
      <c r="F378" s="2" t="s">
        <v>1362</v>
      </c>
      <c r="G378" s="2">
        <v>4.8637095119934797</v>
      </c>
    </row>
    <row r="379" spans="1:7">
      <c r="A379" s="2" t="s">
        <v>3034</v>
      </c>
      <c r="B379" s="57">
        <v>2.1563146080711402</v>
      </c>
      <c r="F379" s="2" t="s">
        <v>3707</v>
      </c>
      <c r="G379" s="2">
        <v>4.8626174638917803</v>
      </c>
    </row>
    <row r="380" spans="1:7">
      <c r="A380" s="2" t="s">
        <v>2621</v>
      </c>
      <c r="B380" s="57">
        <v>2.1559966698776001</v>
      </c>
      <c r="F380" s="2" t="s">
        <v>3708</v>
      </c>
      <c r="G380" s="2">
        <v>4.8612628467597698</v>
      </c>
    </row>
    <row r="381" spans="1:7">
      <c r="A381" s="2" t="s">
        <v>1639</v>
      </c>
      <c r="B381" s="57">
        <v>2.1557525140170801</v>
      </c>
      <c r="F381" s="2" t="s">
        <v>1855</v>
      </c>
      <c r="G381" s="2">
        <v>4.8585925427749697</v>
      </c>
    </row>
    <row r="382" spans="1:7">
      <c r="A382" s="2" t="s">
        <v>3709</v>
      </c>
      <c r="B382" s="57">
        <v>2.1528139699363198</v>
      </c>
      <c r="F382" s="2" t="s">
        <v>3710</v>
      </c>
      <c r="G382" s="2">
        <v>4.8490227373041499</v>
      </c>
    </row>
    <row r="383" spans="1:7">
      <c r="A383" s="2" t="s">
        <v>3163</v>
      </c>
      <c r="B383" s="57">
        <v>2.1519924032501501</v>
      </c>
      <c r="F383" s="2" t="s">
        <v>3711</v>
      </c>
      <c r="G383" s="2">
        <v>4.8489385162990102</v>
      </c>
    </row>
    <row r="384" spans="1:7">
      <c r="A384" s="2" t="s">
        <v>3712</v>
      </c>
      <c r="B384" s="57">
        <v>2.1519250220435699</v>
      </c>
      <c r="F384" s="2" t="s">
        <v>2956</v>
      </c>
      <c r="G384" s="2">
        <v>4.8479112377685496</v>
      </c>
    </row>
    <row r="385" spans="1:7">
      <c r="A385" s="2" t="s">
        <v>1856</v>
      </c>
      <c r="B385" s="57">
        <v>2.15030060123427</v>
      </c>
      <c r="F385" s="2" t="s">
        <v>3713</v>
      </c>
      <c r="G385" s="2">
        <v>4.8457209793335396</v>
      </c>
    </row>
    <row r="386" spans="1:7">
      <c r="A386" s="2" t="s">
        <v>1769</v>
      </c>
      <c r="B386" s="57">
        <v>2.14809172466224</v>
      </c>
      <c r="F386" s="2" t="s">
        <v>1148</v>
      </c>
      <c r="G386" s="2">
        <v>4.8448022318149002</v>
      </c>
    </row>
    <row r="387" spans="1:7">
      <c r="A387" s="2" t="s">
        <v>1708</v>
      </c>
      <c r="B387" s="57">
        <v>2.1469163740775699</v>
      </c>
      <c r="F387" s="2" t="s">
        <v>3714</v>
      </c>
      <c r="G387" s="2">
        <v>4.8393881231749996</v>
      </c>
    </row>
    <row r="388" spans="1:7">
      <c r="A388" s="2" t="s">
        <v>1491</v>
      </c>
      <c r="B388" s="57">
        <v>2.1457600899747802</v>
      </c>
      <c r="F388" s="2" t="s">
        <v>3715</v>
      </c>
      <c r="G388" s="2">
        <v>4.8390097827862402</v>
      </c>
    </row>
    <row r="389" spans="1:7">
      <c r="A389" s="2" t="s">
        <v>3196</v>
      </c>
      <c r="B389" s="57">
        <v>2.1420396602532201</v>
      </c>
      <c r="F389" s="2" t="s">
        <v>3716</v>
      </c>
      <c r="G389" s="2">
        <v>4.8358488464694096</v>
      </c>
    </row>
    <row r="390" spans="1:7">
      <c r="A390" s="2" t="s">
        <v>3717</v>
      </c>
      <c r="B390" s="57">
        <v>2.1416842545877302</v>
      </c>
      <c r="F390" s="2" t="s">
        <v>3718</v>
      </c>
      <c r="G390" s="2">
        <v>4.8302216945121197</v>
      </c>
    </row>
    <row r="391" spans="1:7">
      <c r="A391" s="2" t="s">
        <v>3719</v>
      </c>
      <c r="B391" s="57">
        <v>2.1403483942179098</v>
      </c>
      <c r="F391" s="2" t="s">
        <v>3720</v>
      </c>
      <c r="G391" s="2">
        <v>4.8280725943839196</v>
      </c>
    </row>
    <row r="392" spans="1:7">
      <c r="A392" s="2" t="s">
        <v>3721</v>
      </c>
      <c r="B392" s="57">
        <v>2.1384718483340599</v>
      </c>
      <c r="F392" s="2" t="s">
        <v>2684</v>
      </c>
      <c r="G392" s="2">
        <v>4.8253394660516697</v>
      </c>
    </row>
    <row r="393" spans="1:7">
      <c r="A393" s="2" t="s">
        <v>1392</v>
      </c>
      <c r="B393" s="57">
        <v>2.1378527986021201</v>
      </c>
      <c r="F393" s="2" t="s">
        <v>3722</v>
      </c>
      <c r="G393" s="2">
        <v>4.8238739304514198</v>
      </c>
    </row>
    <row r="394" spans="1:7">
      <c r="A394" s="2" t="s">
        <v>1585</v>
      </c>
      <c r="B394" s="57">
        <v>2.13667111332619</v>
      </c>
      <c r="F394" s="2" t="s">
        <v>3723</v>
      </c>
      <c r="G394" s="2">
        <v>4.8217958584583203</v>
      </c>
    </row>
    <row r="395" spans="1:7">
      <c r="A395" s="2" t="s">
        <v>2739</v>
      </c>
      <c r="B395" s="57">
        <v>2.1351895037485198</v>
      </c>
      <c r="F395" s="2" t="s">
        <v>3724</v>
      </c>
      <c r="G395" s="2">
        <v>4.8211194913163897</v>
      </c>
    </row>
    <row r="396" spans="1:7">
      <c r="A396" s="2" t="s">
        <v>3029</v>
      </c>
      <c r="B396" s="57">
        <v>2.1333368197379601</v>
      </c>
      <c r="F396" s="2" t="s">
        <v>3725</v>
      </c>
      <c r="G396" s="2">
        <v>4.8205763319195203</v>
      </c>
    </row>
    <row r="397" spans="1:7">
      <c r="A397" s="2" t="s">
        <v>3726</v>
      </c>
      <c r="B397" s="57">
        <v>2.1318994422962501</v>
      </c>
      <c r="F397" s="2" t="s">
        <v>3727</v>
      </c>
      <c r="G397" s="2">
        <v>4.8203202969664201</v>
      </c>
    </row>
    <row r="398" spans="1:7">
      <c r="A398" s="2" t="s">
        <v>1020</v>
      </c>
      <c r="B398" s="57">
        <v>2.1288943239073799</v>
      </c>
      <c r="F398" s="2" t="s">
        <v>2017</v>
      </c>
      <c r="G398" s="2">
        <v>4.8128660250819797</v>
      </c>
    </row>
    <row r="399" spans="1:7">
      <c r="A399" s="2" t="s">
        <v>1087</v>
      </c>
      <c r="B399" s="57">
        <v>2.1272823653072899</v>
      </c>
      <c r="F399" s="2" t="s">
        <v>3728</v>
      </c>
      <c r="G399" s="2">
        <v>4.8116003130364504</v>
      </c>
    </row>
    <row r="400" spans="1:7">
      <c r="A400" s="2" t="s">
        <v>2955</v>
      </c>
      <c r="B400" s="57">
        <v>2.12591065642619</v>
      </c>
      <c r="F400" s="2" t="s">
        <v>3729</v>
      </c>
      <c r="G400" s="2">
        <v>4.8064588651734201</v>
      </c>
    </row>
    <row r="401" spans="1:7">
      <c r="A401" s="2" t="s">
        <v>1413</v>
      </c>
      <c r="B401" s="57">
        <v>2.1250377093214499</v>
      </c>
      <c r="F401" s="2" t="s">
        <v>3730</v>
      </c>
      <c r="G401" s="2">
        <v>4.8055504426605902</v>
      </c>
    </row>
    <row r="402" spans="1:7">
      <c r="A402" s="2" t="s">
        <v>1330</v>
      </c>
      <c r="B402" s="57">
        <v>2.1247428273890798</v>
      </c>
      <c r="F402" s="2" t="s">
        <v>3731</v>
      </c>
      <c r="G402" s="2">
        <v>4.7990053707368601</v>
      </c>
    </row>
    <row r="403" spans="1:7">
      <c r="A403" s="2" t="s">
        <v>1506</v>
      </c>
      <c r="B403" s="57">
        <v>2.1245920446860098</v>
      </c>
      <c r="F403" s="2" t="s">
        <v>3732</v>
      </c>
      <c r="G403" s="2">
        <v>4.7987136264819901</v>
      </c>
    </row>
    <row r="404" spans="1:7">
      <c r="A404" s="2" t="s">
        <v>3733</v>
      </c>
      <c r="B404" s="57">
        <v>2.1199847336806199</v>
      </c>
      <c r="F404" s="2" t="s">
        <v>2228</v>
      </c>
      <c r="G404" s="2">
        <v>4.7974643102438801</v>
      </c>
    </row>
    <row r="405" spans="1:7">
      <c r="A405" s="2" t="s">
        <v>2484</v>
      </c>
      <c r="B405" s="57">
        <v>2.1187587045353502</v>
      </c>
      <c r="F405" s="2" t="s">
        <v>3734</v>
      </c>
      <c r="G405" s="2">
        <v>4.7967349795040697</v>
      </c>
    </row>
    <row r="406" spans="1:7">
      <c r="A406" s="2" t="s">
        <v>3735</v>
      </c>
      <c r="B406" s="57">
        <v>2.1180083617536201</v>
      </c>
      <c r="F406" s="2" t="s">
        <v>3736</v>
      </c>
      <c r="G406" s="2">
        <v>4.7949700472073404</v>
      </c>
    </row>
    <row r="407" spans="1:7">
      <c r="A407" s="2" t="s">
        <v>1749</v>
      </c>
      <c r="B407" s="57">
        <v>2.1162353671427501</v>
      </c>
      <c r="F407" s="2" t="s">
        <v>1203</v>
      </c>
      <c r="G407" s="2">
        <v>4.7938505029365803</v>
      </c>
    </row>
    <row r="408" spans="1:7">
      <c r="A408" s="2" t="s">
        <v>3737</v>
      </c>
      <c r="B408" s="57">
        <v>2.1161476035659299</v>
      </c>
      <c r="F408" s="2" t="s">
        <v>3738</v>
      </c>
      <c r="G408" s="2">
        <v>4.79119245864673</v>
      </c>
    </row>
    <row r="409" spans="1:7">
      <c r="A409" s="2" t="s">
        <v>2047</v>
      </c>
      <c r="B409" s="57">
        <v>2.11511413334599</v>
      </c>
      <c r="F409" s="2" t="s">
        <v>2102</v>
      </c>
      <c r="G409" s="2">
        <v>4.7900832868057401</v>
      </c>
    </row>
    <row r="410" spans="1:7">
      <c r="A410" s="2" t="s">
        <v>948</v>
      </c>
      <c r="B410" s="57">
        <v>2.11430718803211</v>
      </c>
      <c r="F410" s="2" t="s">
        <v>3739</v>
      </c>
      <c r="G410" s="2">
        <v>4.7899175705813697</v>
      </c>
    </row>
    <row r="411" spans="1:7">
      <c r="A411" s="2" t="s">
        <v>2538</v>
      </c>
      <c r="B411" s="57">
        <v>2.1137794471503799</v>
      </c>
      <c r="F411" s="2" t="s">
        <v>3740</v>
      </c>
      <c r="G411" s="2">
        <v>4.7881048327613396</v>
      </c>
    </row>
    <row r="412" spans="1:7">
      <c r="A412" s="2" t="s">
        <v>1779</v>
      </c>
      <c r="B412" s="57">
        <v>2.1124840310378001</v>
      </c>
      <c r="F412" s="2" t="s">
        <v>3741</v>
      </c>
      <c r="G412" s="2">
        <v>4.7874104210080404</v>
      </c>
    </row>
    <row r="413" spans="1:7">
      <c r="A413" s="2" t="s">
        <v>3742</v>
      </c>
      <c r="B413" s="57">
        <v>2.11220178387146</v>
      </c>
      <c r="F413" s="2" t="s">
        <v>3743</v>
      </c>
      <c r="G413" s="2">
        <v>4.7827502384552796</v>
      </c>
    </row>
    <row r="414" spans="1:7">
      <c r="A414" s="2" t="s">
        <v>3208</v>
      </c>
      <c r="B414" s="57">
        <v>2.11184713846857</v>
      </c>
      <c r="F414" s="2" t="s">
        <v>3744</v>
      </c>
      <c r="G414" s="2">
        <v>4.7742842317140299</v>
      </c>
    </row>
    <row r="415" spans="1:7">
      <c r="A415" s="2" t="s">
        <v>1341</v>
      </c>
      <c r="B415" s="57">
        <v>2.1086032858056201</v>
      </c>
      <c r="F415" s="2" t="s">
        <v>3745</v>
      </c>
      <c r="G415" s="2">
        <v>4.7712620719913899</v>
      </c>
    </row>
    <row r="416" spans="1:7">
      <c r="A416" s="2" t="s">
        <v>916</v>
      </c>
      <c r="B416" s="57">
        <v>2.1052265647524702</v>
      </c>
      <c r="F416" s="2" t="s">
        <v>3746</v>
      </c>
      <c r="G416" s="2">
        <v>4.7706511241051501</v>
      </c>
    </row>
    <row r="417" spans="1:7">
      <c r="A417" s="2" t="s">
        <v>3123</v>
      </c>
      <c r="B417" s="57">
        <v>2.1042210581751299</v>
      </c>
      <c r="F417" s="2" t="s">
        <v>3747</v>
      </c>
      <c r="G417" s="2">
        <v>4.7692833484227197</v>
      </c>
    </row>
    <row r="418" spans="1:7">
      <c r="A418" s="2" t="s">
        <v>1218</v>
      </c>
      <c r="B418" s="57">
        <v>2.1020404176855298</v>
      </c>
      <c r="F418" s="2" t="s">
        <v>3748</v>
      </c>
      <c r="G418" s="2">
        <v>4.7688347766870498</v>
      </c>
    </row>
    <row r="419" spans="1:7">
      <c r="A419" s="2" t="s">
        <v>2087</v>
      </c>
      <c r="B419" s="57">
        <v>2.1010603287728502</v>
      </c>
      <c r="F419" s="2" t="s">
        <v>3749</v>
      </c>
      <c r="G419" s="2">
        <v>4.7677851669403202</v>
      </c>
    </row>
    <row r="420" spans="1:7">
      <c r="A420" s="2" t="s">
        <v>1795</v>
      </c>
      <c r="B420" s="57">
        <v>2.0989894043219102</v>
      </c>
      <c r="F420" s="2" t="s">
        <v>3750</v>
      </c>
      <c r="G420" s="2">
        <v>4.7655667390505601</v>
      </c>
    </row>
    <row r="421" spans="1:7">
      <c r="A421" s="2" t="s">
        <v>3751</v>
      </c>
      <c r="B421" s="57">
        <v>2.0986305531100999</v>
      </c>
      <c r="F421" s="2" t="s">
        <v>3752</v>
      </c>
      <c r="G421" s="2">
        <v>4.7634323125408597</v>
      </c>
    </row>
    <row r="422" spans="1:7">
      <c r="A422" s="2" t="s">
        <v>2466</v>
      </c>
      <c r="B422" s="57">
        <v>2.0975861497538499</v>
      </c>
      <c r="F422" s="2" t="s">
        <v>3753</v>
      </c>
      <c r="G422" s="2">
        <v>4.7597515629569598</v>
      </c>
    </row>
    <row r="423" spans="1:7">
      <c r="A423" s="2" t="s">
        <v>1725</v>
      </c>
      <c r="B423" s="57">
        <v>2.0937320650723201</v>
      </c>
      <c r="F423" s="2" t="s">
        <v>2423</v>
      </c>
      <c r="G423" s="2">
        <v>4.7567426751701998</v>
      </c>
    </row>
    <row r="424" spans="1:7">
      <c r="A424" s="2" t="s">
        <v>2583</v>
      </c>
      <c r="B424" s="57">
        <v>2.0936020071067101</v>
      </c>
      <c r="F424" s="2" t="s">
        <v>3754</v>
      </c>
      <c r="G424" s="2">
        <v>4.7561595696504302</v>
      </c>
    </row>
    <row r="425" spans="1:7">
      <c r="A425" s="2" t="s">
        <v>881</v>
      </c>
      <c r="B425" s="57">
        <v>2.09291555739251</v>
      </c>
      <c r="F425" s="2" t="s">
        <v>1556</v>
      </c>
      <c r="G425" s="2">
        <v>4.7523972939617201</v>
      </c>
    </row>
    <row r="426" spans="1:7">
      <c r="A426" s="2" t="s">
        <v>3755</v>
      </c>
      <c r="B426" s="57">
        <v>2.0924964436417199</v>
      </c>
      <c r="F426" s="2" t="s">
        <v>3756</v>
      </c>
      <c r="G426" s="2">
        <v>4.75196341354693</v>
      </c>
    </row>
    <row r="427" spans="1:7">
      <c r="A427" s="2" t="s">
        <v>1927</v>
      </c>
      <c r="B427" s="57">
        <v>2.0919902859671899</v>
      </c>
      <c r="F427" s="2" t="s">
        <v>3757</v>
      </c>
      <c r="G427" s="2">
        <v>4.7512868458787496</v>
      </c>
    </row>
    <row r="428" spans="1:7">
      <c r="A428" s="2" t="s">
        <v>1555</v>
      </c>
      <c r="B428" s="57">
        <v>2.0918984742775901</v>
      </c>
      <c r="F428" s="2" t="s">
        <v>2826</v>
      </c>
      <c r="G428" s="2">
        <v>4.74708992938712</v>
      </c>
    </row>
    <row r="429" spans="1:7">
      <c r="A429" s="2" t="s">
        <v>3758</v>
      </c>
      <c r="B429" s="57">
        <v>2.0915506375829001</v>
      </c>
      <c r="F429" s="2" t="s">
        <v>3759</v>
      </c>
      <c r="G429" s="2">
        <v>4.7470608674132002</v>
      </c>
    </row>
    <row r="430" spans="1:7">
      <c r="A430" s="2" t="s">
        <v>3760</v>
      </c>
      <c r="B430" s="57">
        <v>2.0871679235945599</v>
      </c>
      <c r="F430" s="2" t="s">
        <v>2175</v>
      </c>
      <c r="G430" s="2">
        <v>4.7398853515301802</v>
      </c>
    </row>
    <row r="431" spans="1:7">
      <c r="A431" s="2" t="s">
        <v>3038</v>
      </c>
      <c r="B431" s="57">
        <v>2.0870410026211399</v>
      </c>
      <c r="F431" s="2" t="s">
        <v>3761</v>
      </c>
      <c r="G431" s="2">
        <v>4.7381822595985099</v>
      </c>
    </row>
    <row r="432" spans="1:7">
      <c r="A432" s="2" t="s">
        <v>2500</v>
      </c>
      <c r="B432" s="57">
        <v>2.0862655967651702</v>
      </c>
      <c r="F432" s="2" t="s">
        <v>3762</v>
      </c>
      <c r="G432" s="2">
        <v>4.7331823643518103</v>
      </c>
    </row>
    <row r="433" spans="1:7">
      <c r="A433" s="2" t="s">
        <v>1839</v>
      </c>
      <c r="B433" s="57">
        <v>2.0856181454349398</v>
      </c>
      <c r="F433" s="2" t="s">
        <v>3763</v>
      </c>
      <c r="G433" s="2">
        <v>4.72926496248669</v>
      </c>
    </row>
    <row r="434" spans="1:7">
      <c r="A434" s="2" t="s">
        <v>1021</v>
      </c>
      <c r="B434" s="57">
        <v>2.08470757804379</v>
      </c>
      <c r="F434" s="2" t="s">
        <v>3764</v>
      </c>
      <c r="G434" s="2">
        <v>4.7271210424669396</v>
      </c>
    </row>
    <row r="435" spans="1:7">
      <c r="A435" s="2" t="s">
        <v>2732</v>
      </c>
      <c r="B435" s="57">
        <v>2.07324637175034</v>
      </c>
      <c r="F435" s="2" t="s">
        <v>3765</v>
      </c>
      <c r="G435" s="2">
        <v>4.7236242692162804</v>
      </c>
    </row>
    <row r="436" spans="1:7">
      <c r="A436" s="2" t="s">
        <v>3278</v>
      </c>
      <c r="B436" s="57">
        <v>2.0722857029370898</v>
      </c>
      <c r="F436" s="2" t="s">
        <v>3766</v>
      </c>
      <c r="G436" s="2">
        <v>4.7203150221436001</v>
      </c>
    </row>
    <row r="437" spans="1:7">
      <c r="A437" s="2" t="s">
        <v>2051</v>
      </c>
      <c r="B437" s="57">
        <v>2.07174552511046</v>
      </c>
      <c r="F437" s="2" t="s">
        <v>3767</v>
      </c>
      <c r="G437" s="2">
        <v>4.7202578006070199</v>
      </c>
    </row>
    <row r="438" spans="1:7">
      <c r="A438" s="2" t="s">
        <v>1128</v>
      </c>
      <c r="B438" s="57">
        <v>2.0708707574674001</v>
      </c>
      <c r="F438" s="2" t="s">
        <v>3768</v>
      </c>
      <c r="G438" s="2">
        <v>4.7174189150131296</v>
      </c>
    </row>
    <row r="439" spans="1:7">
      <c r="A439" s="2" t="s">
        <v>2011</v>
      </c>
      <c r="B439" s="57">
        <v>2.0707134384171502</v>
      </c>
      <c r="F439" s="2" t="s">
        <v>3769</v>
      </c>
      <c r="G439" s="2">
        <v>4.7136637391504399</v>
      </c>
    </row>
    <row r="440" spans="1:7">
      <c r="A440" s="2" t="s">
        <v>971</v>
      </c>
      <c r="B440" s="57">
        <v>2.0691205558624</v>
      </c>
      <c r="F440" s="2" t="s">
        <v>3770</v>
      </c>
      <c r="G440" s="2">
        <v>4.7130633145487897</v>
      </c>
    </row>
    <row r="441" spans="1:7">
      <c r="A441" s="2" t="s">
        <v>3771</v>
      </c>
      <c r="B441" s="57">
        <v>2.0671201072548899</v>
      </c>
      <c r="F441" s="2" t="s">
        <v>2117</v>
      </c>
      <c r="G441" s="2">
        <v>4.7129402003182896</v>
      </c>
    </row>
    <row r="442" spans="1:7">
      <c r="A442" s="2" t="s">
        <v>2746</v>
      </c>
      <c r="B442" s="57">
        <v>2.0629189887370001</v>
      </c>
      <c r="F442" s="2" t="s">
        <v>2780</v>
      </c>
      <c r="G442" s="2">
        <v>4.7116931462734399</v>
      </c>
    </row>
    <row r="443" spans="1:7">
      <c r="A443" s="2" t="s">
        <v>3772</v>
      </c>
      <c r="B443" s="57">
        <v>2.0627814765502301</v>
      </c>
      <c r="F443" s="2" t="s">
        <v>3773</v>
      </c>
      <c r="G443" s="2">
        <v>4.7114889860405604</v>
      </c>
    </row>
    <row r="444" spans="1:7">
      <c r="A444" s="2" t="s">
        <v>3774</v>
      </c>
      <c r="B444" s="57">
        <v>2.0612927469212701</v>
      </c>
      <c r="F444" s="2" t="s">
        <v>3775</v>
      </c>
      <c r="G444" s="2">
        <v>4.7105048703873704</v>
      </c>
    </row>
    <row r="445" spans="1:7">
      <c r="A445" s="2" t="s">
        <v>3209</v>
      </c>
      <c r="B445" s="57">
        <v>2.0605480380816301</v>
      </c>
      <c r="F445" s="2" t="s">
        <v>1870</v>
      </c>
      <c r="G445" s="2">
        <v>4.7097722540951201</v>
      </c>
    </row>
    <row r="446" spans="1:7">
      <c r="A446" s="2" t="s">
        <v>2142</v>
      </c>
      <c r="B446" s="57">
        <v>2.0603857297826602</v>
      </c>
      <c r="F446" s="2" t="s">
        <v>3776</v>
      </c>
      <c r="G446" s="2">
        <v>4.7087916534668297</v>
      </c>
    </row>
    <row r="447" spans="1:7">
      <c r="A447" s="2" t="s">
        <v>1085</v>
      </c>
      <c r="B447" s="57">
        <v>2.05634493903875</v>
      </c>
      <c r="F447" s="2" t="s">
        <v>3777</v>
      </c>
      <c r="G447" s="2">
        <v>4.7069774312872497</v>
      </c>
    </row>
    <row r="448" spans="1:7">
      <c r="A448" s="2" t="s">
        <v>3245</v>
      </c>
      <c r="B448" s="57">
        <v>2.05387531944374</v>
      </c>
      <c r="F448" s="2" t="s">
        <v>3778</v>
      </c>
      <c r="G448" s="2">
        <v>4.7064781116524896</v>
      </c>
    </row>
    <row r="449" spans="1:7">
      <c r="A449" s="2" t="s">
        <v>1602</v>
      </c>
      <c r="B449" s="57">
        <v>2.0537901486952399</v>
      </c>
      <c r="F449" s="2" t="s">
        <v>3779</v>
      </c>
      <c r="G449" s="2">
        <v>4.7060236170547904</v>
      </c>
    </row>
    <row r="450" spans="1:7">
      <c r="A450" s="2" t="s">
        <v>1694</v>
      </c>
      <c r="B450" s="57">
        <v>2.0524232759591601</v>
      </c>
      <c r="F450" s="2" t="s">
        <v>3780</v>
      </c>
      <c r="G450" s="2">
        <v>4.7058983300214701</v>
      </c>
    </row>
    <row r="451" spans="1:7">
      <c r="A451" s="2" t="s">
        <v>979</v>
      </c>
      <c r="B451" s="57">
        <v>2.0510930654910999</v>
      </c>
      <c r="F451" s="2" t="s">
        <v>3781</v>
      </c>
      <c r="G451" s="2">
        <v>4.7049838465991902</v>
      </c>
    </row>
    <row r="452" spans="1:7">
      <c r="A452" s="2" t="s">
        <v>3782</v>
      </c>
      <c r="B452" s="57">
        <v>2.0499128274404801</v>
      </c>
      <c r="F452" s="2" t="s">
        <v>3783</v>
      </c>
      <c r="G452" s="2">
        <v>4.7044725868418302</v>
      </c>
    </row>
    <row r="453" spans="1:7">
      <c r="A453" s="2" t="s">
        <v>1131</v>
      </c>
      <c r="B453" s="57">
        <v>2.04837873577232</v>
      </c>
      <c r="F453" s="2" t="s">
        <v>3784</v>
      </c>
      <c r="G453" s="2">
        <v>4.7032948344993297</v>
      </c>
    </row>
    <row r="454" spans="1:7">
      <c r="A454" s="2" t="s">
        <v>2683</v>
      </c>
      <c r="B454" s="57">
        <v>2.0483422724201299</v>
      </c>
      <c r="F454" s="2" t="s">
        <v>2824</v>
      </c>
      <c r="G454" s="2">
        <v>4.7007262055375501</v>
      </c>
    </row>
    <row r="455" spans="1:7">
      <c r="A455" s="2" t="s">
        <v>1362</v>
      </c>
      <c r="B455" s="57">
        <v>2.04770078486166</v>
      </c>
      <c r="F455" s="2" t="s">
        <v>3785</v>
      </c>
      <c r="G455" s="2">
        <v>4.6996226483373604</v>
      </c>
    </row>
    <row r="456" spans="1:7">
      <c r="A456" s="2" t="s">
        <v>3160</v>
      </c>
      <c r="B456" s="57">
        <v>2.0461715164460701</v>
      </c>
      <c r="F456" s="2" t="s">
        <v>3786</v>
      </c>
      <c r="G456" s="2">
        <v>4.6929687965665501</v>
      </c>
    </row>
    <row r="457" spans="1:7">
      <c r="A457" s="2" t="s">
        <v>3787</v>
      </c>
      <c r="B457" s="57">
        <v>2.0457346271055301</v>
      </c>
      <c r="F457" s="2" t="s">
        <v>3788</v>
      </c>
      <c r="G457" s="2">
        <v>4.6921536711625897</v>
      </c>
    </row>
    <row r="458" spans="1:7">
      <c r="A458" s="2" t="s">
        <v>2767</v>
      </c>
      <c r="B458" s="57">
        <v>2.0434969677968202</v>
      </c>
      <c r="F458" s="2" t="s">
        <v>3789</v>
      </c>
      <c r="G458" s="2">
        <v>4.6899111272479601</v>
      </c>
    </row>
    <row r="459" spans="1:7">
      <c r="A459" s="2" t="s">
        <v>3790</v>
      </c>
      <c r="B459" s="57">
        <v>2.04228309369255</v>
      </c>
      <c r="F459" s="2" t="s">
        <v>3791</v>
      </c>
      <c r="G459" s="2">
        <v>4.6889737722548501</v>
      </c>
    </row>
    <row r="460" spans="1:7">
      <c r="A460" s="2" t="s">
        <v>1284</v>
      </c>
      <c r="B460" s="57">
        <v>2.04020976039559</v>
      </c>
      <c r="F460" s="2" t="s">
        <v>3792</v>
      </c>
      <c r="G460" s="2">
        <v>4.68870128567952</v>
      </c>
    </row>
    <row r="461" spans="1:7">
      <c r="A461" s="2" t="s">
        <v>3793</v>
      </c>
      <c r="B461" s="57">
        <v>2.0392756594962802</v>
      </c>
      <c r="F461" s="2" t="s">
        <v>3794</v>
      </c>
      <c r="G461" s="2">
        <v>4.6869063960322004</v>
      </c>
    </row>
    <row r="462" spans="1:7">
      <c r="A462" s="2" t="s">
        <v>2450</v>
      </c>
      <c r="B462" s="57">
        <v>2.03701186422991</v>
      </c>
      <c r="F462" s="2" t="s">
        <v>3795</v>
      </c>
      <c r="G462" s="2">
        <v>4.6803651405281803</v>
      </c>
    </row>
    <row r="463" spans="1:7">
      <c r="A463" s="2" t="s">
        <v>2841</v>
      </c>
      <c r="B463" s="57">
        <v>2.0307513434905502</v>
      </c>
      <c r="F463" s="2" t="s">
        <v>3796</v>
      </c>
      <c r="G463" s="2">
        <v>4.6762726595859698</v>
      </c>
    </row>
    <row r="464" spans="1:7">
      <c r="A464" s="2" t="s">
        <v>3797</v>
      </c>
      <c r="B464" s="57">
        <v>2.02982534098728</v>
      </c>
      <c r="F464" s="2" t="s">
        <v>3798</v>
      </c>
      <c r="G464" s="2">
        <v>4.6722828338700104</v>
      </c>
    </row>
    <row r="465" spans="1:7">
      <c r="A465" s="2" t="s">
        <v>1459</v>
      </c>
      <c r="B465" s="57">
        <v>2.0279223942460498</v>
      </c>
      <c r="F465" s="2" t="s">
        <v>3799</v>
      </c>
      <c r="G465" s="2">
        <v>4.6695537787784396</v>
      </c>
    </row>
    <row r="466" spans="1:7">
      <c r="A466" s="2" t="s">
        <v>2478</v>
      </c>
      <c r="B466" s="57">
        <v>2.0258696693015898</v>
      </c>
      <c r="F466" s="2" t="s">
        <v>3800</v>
      </c>
      <c r="G466" s="2">
        <v>4.6643836373189496</v>
      </c>
    </row>
    <row r="467" spans="1:7">
      <c r="A467" s="2" t="s">
        <v>3801</v>
      </c>
      <c r="B467" s="57">
        <v>2.0230520079570899</v>
      </c>
      <c r="F467" s="2" t="s">
        <v>3802</v>
      </c>
      <c r="G467" s="2">
        <v>4.6630939505878404</v>
      </c>
    </row>
    <row r="468" spans="1:7">
      <c r="A468" s="2" t="s">
        <v>2661</v>
      </c>
      <c r="B468" s="57">
        <v>2.0218485777351201</v>
      </c>
      <c r="F468" s="2" t="s">
        <v>3803</v>
      </c>
      <c r="G468" s="2">
        <v>4.6600804434210596</v>
      </c>
    </row>
    <row r="469" spans="1:7">
      <c r="A469" s="2" t="s">
        <v>3804</v>
      </c>
      <c r="B469" s="57">
        <v>2.0209617770249402</v>
      </c>
      <c r="F469" s="2" t="s">
        <v>2107</v>
      </c>
      <c r="G469" s="2">
        <v>4.6586811626707503</v>
      </c>
    </row>
    <row r="470" spans="1:7">
      <c r="A470" s="2" t="s">
        <v>1305</v>
      </c>
      <c r="B470" s="57">
        <v>2.0207731078058102</v>
      </c>
      <c r="F470" s="2" t="s">
        <v>1876</v>
      </c>
      <c r="G470" s="2">
        <v>4.6579005114685197</v>
      </c>
    </row>
    <row r="471" spans="1:7">
      <c r="A471" s="2" t="s">
        <v>59</v>
      </c>
      <c r="B471" s="57">
        <v>2.0195952835967801</v>
      </c>
      <c r="F471" s="2" t="s">
        <v>3805</v>
      </c>
      <c r="G471" s="2">
        <v>4.6551192440032203</v>
      </c>
    </row>
    <row r="472" spans="1:7">
      <c r="A472" s="2" t="s">
        <v>1717</v>
      </c>
      <c r="B472" s="57">
        <v>2.0184433032347302</v>
      </c>
      <c r="F472" s="2" t="s">
        <v>3806</v>
      </c>
      <c r="G472" s="2">
        <v>4.6550449389241901</v>
      </c>
    </row>
    <row r="473" spans="1:7">
      <c r="A473" s="2" t="s">
        <v>1997</v>
      </c>
      <c r="B473" s="57">
        <v>2.01740554105732</v>
      </c>
      <c r="F473" s="2" t="s">
        <v>3807</v>
      </c>
      <c r="G473" s="2">
        <v>4.6545050594677004</v>
      </c>
    </row>
    <row r="474" spans="1:7">
      <c r="A474" s="2" t="s">
        <v>1302</v>
      </c>
      <c r="B474" s="57">
        <v>2.0166321378567198</v>
      </c>
      <c r="F474" s="2" t="s">
        <v>2763</v>
      </c>
      <c r="G474" s="2">
        <v>4.6532644376202903</v>
      </c>
    </row>
    <row r="475" spans="1:7">
      <c r="A475" s="2" t="s">
        <v>3808</v>
      </c>
      <c r="B475" s="57">
        <v>2.0151542119007599</v>
      </c>
      <c r="F475" s="2" t="s">
        <v>2298</v>
      </c>
      <c r="G475" s="2">
        <v>4.65061487197333</v>
      </c>
    </row>
    <row r="476" spans="1:7">
      <c r="A476" s="2" t="s">
        <v>1146</v>
      </c>
      <c r="B476" s="57">
        <v>2.01370089957683</v>
      </c>
      <c r="F476" s="2" t="s">
        <v>3809</v>
      </c>
      <c r="G476" s="2">
        <v>4.6505007021007003</v>
      </c>
    </row>
    <row r="477" spans="1:7">
      <c r="A477" s="2" t="s">
        <v>1429</v>
      </c>
      <c r="B477" s="57">
        <v>2.01023057719385</v>
      </c>
      <c r="F477" s="2" t="s">
        <v>2339</v>
      </c>
      <c r="G477" s="2">
        <v>4.6483187269746304</v>
      </c>
    </row>
    <row r="478" spans="1:7">
      <c r="A478" s="2" t="s">
        <v>1174</v>
      </c>
      <c r="B478" s="57">
        <v>2.01019932986789</v>
      </c>
      <c r="F478" s="2" t="s">
        <v>3810</v>
      </c>
      <c r="G478" s="2">
        <v>4.6477939609504597</v>
      </c>
    </row>
    <row r="479" spans="1:7">
      <c r="A479" s="2" t="s">
        <v>3223</v>
      </c>
      <c r="B479" s="57">
        <v>2.0097373327037298</v>
      </c>
      <c r="F479" s="2" t="s">
        <v>3811</v>
      </c>
      <c r="G479" s="2">
        <v>4.6462337165152698</v>
      </c>
    </row>
    <row r="480" spans="1:7">
      <c r="A480" s="2" t="s">
        <v>3812</v>
      </c>
      <c r="B480" s="57">
        <v>2.00860215611982</v>
      </c>
      <c r="F480" s="2" t="s">
        <v>3813</v>
      </c>
      <c r="G480" s="2">
        <v>4.6459571627805003</v>
      </c>
    </row>
    <row r="481" spans="1:7">
      <c r="A481" s="2" t="s">
        <v>1597</v>
      </c>
      <c r="B481" s="57">
        <v>2.0083942156992398</v>
      </c>
      <c r="F481" s="2" t="s">
        <v>3814</v>
      </c>
      <c r="G481" s="2">
        <v>4.6450211528179901</v>
      </c>
    </row>
    <row r="482" spans="1:7">
      <c r="A482" s="2" t="s">
        <v>1246</v>
      </c>
      <c r="B482" s="57">
        <v>2.0079221016436799</v>
      </c>
      <c r="F482" s="2" t="s">
        <v>3815</v>
      </c>
      <c r="G482" s="2">
        <v>4.64492997410375</v>
      </c>
    </row>
    <row r="483" spans="1:7">
      <c r="A483" s="2" t="s">
        <v>3816</v>
      </c>
      <c r="B483" s="57">
        <v>2.0062622075867602</v>
      </c>
      <c r="F483" s="2" t="s">
        <v>3817</v>
      </c>
      <c r="G483" s="2">
        <v>4.6442183356226501</v>
      </c>
    </row>
    <row r="484" spans="1:7">
      <c r="A484" s="2" t="s">
        <v>2521</v>
      </c>
      <c r="B484" s="57">
        <v>2.0042709757672901</v>
      </c>
      <c r="F484" s="2" t="s">
        <v>3818</v>
      </c>
      <c r="G484" s="2">
        <v>4.6425671501465402</v>
      </c>
    </row>
    <row r="485" spans="1:7">
      <c r="A485" s="2" t="s">
        <v>1921</v>
      </c>
      <c r="B485" s="57">
        <v>2.0028488386325001</v>
      </c>
      <c r="F485" s="2" t="s">
        <v>3819</v>
      </c>
      <c r="G485" s="2">
        <v>4.6393565488307402</v>
      </c>
    </row>
    <row r="486" spans="1:7">
      <c r="A486" s="2" t="s">
        <v>3080</v>
      </c>
      <c r="B486" s="57">
        <v>2.0019914625805701</v>
      </c>
      <c r="F486" s="2" t="s">
        <v>3820</v>
      </c>
      <c r="G486" s="2">
        <v>4.63729780624129</v>
      </c>
    </row>
    <row r="487" spans="1:7">
      <c r="A487" s="2" t="s">
        <v>2365</v>
      </c>
      <c r="B487" s="57">
        <v>2.0016203064288201</v>
      </c>
      <c r="F487" s="2" t="s">
        <v>3821</v>
      </c>
      <c r="G487" s="2">
        <v>4.6370217418869899</v>
      </c>
    </row>
    <row r="488" spans="1:7">
      <c r="A488" s="2" t="s">
        <v>2850</v>
      </c>
      <c r="B488" s="57">
        <v>2.0012904825629998</v>
      </c>
      <c r="F488" s="2" t="s">
        <v>2202</v>
      </c>
      <c r="G488" s="2">
        <v>4.6343958763316202</v>
      </c>
    </row>
    <row r="489" spans="1:7">
      <c r="A489" s="2" t="s">
        <v>1527</v>
      </c>
      <c r="B489" s="57">
        <v>2.0004295392899301</v>
      </c>
      <c r="F489" s="2" t="s">
        <v>3822</v>
      </c>
      <c r="G489" s="2">
        <v>4.6342370629251999</v>
      </c>
    </row>
    <row r="490" spans="1:7">
      <c r="A490" s="2" t="s">
        <v>882</v>
      </c>
      <c r="B490" s="57">
        <v>2.0002759709061602</v>
      </c>
      <c r="F490" s="2" t="s">
        <v>3823</v>
      </c>
      <c r="G490" s="2">
        <v>4.6273319817193599</v>
      </c>
    </row>
    <row r="491" spans="1:7">
      <c r="A491" s="2" t="s">
        <v>3824</v>
      </c>
      <c r="B491" s="57">
        <v>1.9993048790213099</v>
      </c>
      <c r="F491" s="2" t="s">
        <v>3825</v>
      </c>
      <c r="G491" s="2">
        <v>4.62620978825022</v>
      </c>
    </row>
    <row r="492" spans="1:7">
      <c r="A492" s="2" t="s">
        <v>1440</v>
      </c>
      <c r="B492" s="57">
        <v>1.99927032748071</v>
      </c>
      <c r="F492" s="2" t="s">
        <v>3826</v>
      </c>
      <c r="G492" s="2">
        <v>4.6237313557072603</v>
      </c>
    </row>
    <row r="493" spans="1:7">
      <c r="A493" s="2" t="s">
        <v>3827</v>
      </c>
      <c r="B493" s="57">
        <v>1.9985222457635401</v>
      </c>
      <c r="F493" s="2" t="s">
        <v>3600</v>
      </c>
      <c r="G493" s="2">
        <v>4.62246290289304</v>
      </c>
    </row>
    <row r="494" spans="1:7">
      <c r="A494" s="2" t="s">
        <v>2858</v>
      </c>
      <c r="B494" s="57">
        <v>1.99627679865817</v>
      </c>
      <c r="F494" s="2" t="s">
        <v>2336</v>
      </c>
      <c r="G494" s="2">
        <v>4.6212824112455202</v>
      </c>
    </row>
    <row r="495" spans="1:7">
      <c r="A495" s="2" t="s">
        <v>3828</v>
      </c>
      <c r="B495" s="57">
        <v>1.99480800423233</v>
      </c>
      <c r="F495" s="2" t="s">
        <v>3829</v>
      </c>
      <c r="G495" s="2">
        <v>4.62123939711541</v>
      </c>
    </row>
    <row r="496" spans="1:7">
      <c r="A496" s="2" t="s">
        <v>2426</v>
      </c>
      <c r="B496" s="57">
        <v>1.9947598119162</v>
      </c>
      <c r="F496" s="2" t="s">
        <v>3830</v>
      </c>
      <c r="G496" s="2">
        <v>4.6203920341215099</v>
      </c>
    </row>
    <row r="497" spans="1:7">
      <c r="A497" s="2" t="s">
        <v>1803</v>
      </c>
      <c r="B497" s="57">
        <v>1.99418736661117</v>
      </c>
      <c r="F497" s="2" t="s">
        <v>3831</v>
      </c>
      <c r="G497" s="2">
        <v>4.6200939751858403</v>
      </c>
    </row>
    <row r="498" spans="1:7">
      <c r="A498" s="2" t="s">
        <v>2369</v>
      </c>
      <c r="B498" s="57">
        <v>1.99385884926255</v>
      </c>
      <c r="F498" s="2" t="s">
        <v>3832</v>
      </c>
      <c r="G498" s="2">
        <v>4.6177937914778999</v>
      </c>
    </row>
    <row r="499" spans="1:7">
      <c r="A499" s="2" t="s">
        <v>3833</v>
      </c>
      <c r="B499" s="57">
        <v>1.99326067059526</v>
      </c>
      <c r="F499" s="2" t="s">
        <v>3834</v>
      </c>
      <c r="G499" s="2">
        <v>4.6163648972531002</v>
      </c>
    </row>
    <row r="500" spans="1:7">
      <c r="A500" s="2" t="s">
        <v>2619</v>
      </c>
      <c r="B500" s="57">
        <v>1.99296159236049</v>
      </c>
      <c r="F500" s="2" t="s">
        <v>3835</v>
      </c>
      <c r="G500" s="2">
        <v>4.6160732511928</v>
      </c>
    </row>
    <row r="501" spans="1:7">
      <c r="A501" s="2" t="s">
        <v>1918</v>
      </c>
      <c r="B501" s="57">
        <v>1.99218775490466</v>
      </c>
      <c r="F501" s="2" t="s">
        <v>3836</v>
      </c>
      <c r="G501" s="2">
        <v>4.61147497759878</v>
      </c>
    </row>
    <row r="502" spans="1:7">
      <c r="A502" s="2" t="s">
        <v>880</v>
      </c>
      <c r="B502" s="57">
        <v>1.99084994596029</v>
      </c>
      <c r="F502" s="2" t="s">
        <v>3837</v>
      </c>
      <c r="G502" s="2">
        <v>4.6047306215914903</v>
      </c>
    </row>
    <row r="503" spans="1:7">
      <c r="A503" s="2" t="s">
        <v>3095</v>
      </c>
      <c r="B503" s="57">
        <v>1.9878731592551799</v>
      </c>
      <c r="F503" s="2" t="s">
        <v>3838</v>
      </c>
      <c r="G503" s="2">
        <v>4.6028528681909098</v>
      </c>
    </row>
    <row r="504" spans="1:7">
      <c r="A504" s="2" t="s">
        <v>2226</v>
      </c>
      <c r="B504" s="57">
        <v>1.98660191321575</v>
      </c>
      <c r="F504" s="2" t="s">
        <v>3839</v>
      </c>
      <c r="G504" s="2">
        <v>4.59827581943442</v>
      </c>
    </row>
    <row r="505" spans="1:7">
      <c r="A505" s="2" t="s">
        <v>957</v>
      </c>
      <c r="B505" s="57">
        <v>1.98640985570178</v>
      </c>
      <c r="F505" s="2" t="s">
        <v>3840</v>
      </c>
      <c r="G505" s="2">
        <v>4.5969303382762599</v>
      </c>
    </row>
    <row r="506" spans="1:7">
      <c r="A506" s="2" t="s">
        <v>1063</v>
      </c>
      <c r="B506" s="57">
        <v>1.98639548568207</v>
      </c>
      <c r="F506" s="2" t="s">
        <v>2265</v>
      </c>
      <c r="G506" s="2">
        <v>4.5907655410201897</v>
      </c>
    </row>
    <row r="507" spans="1:7">
      <c r="A507" s="2" t="s">
        <v>3841</v>
      </c>
      <c r="B507" s="57">
        <v>1.98317014038686</v>
      </c>
      <c r="F507" s="2" t="s">
        <v>3842</v>
      </c>
      <c r="G507" s="2">
        <v>4.5849362748376103</v>
      </c>
    </row>
    <row r="508" spans="1:7">
      <c r="A508" s="2" t="s">
        <v>1739</v>
      </c>
      <c r="B508" s="57">
        <v>1.9827449650191</v>
      </c>
      <c r="F508" s="2" t="s">
        <v>3843</v>
      </c>
      <c r="G508" s="2">
        <v>4.5800760088517301</v>
      </c>
    </row>
    <row r="509" spans="1:7">
      <c r="A509" s="2" t="s">
        <v>3844</v>
      </c>
      <c r="B509" s="57">
        <v>1.9813376553061399</v>
      </c>
      <c r="F509" s="2" t="s">
        <v>1435</v>
      </c>
      <c r="G509" s="2">
        <v>4.5774626971039503</v>
      </c>
    </row>
    <row r="510" spans="1:7">
      <c r="A510" s="2" t="s">
        <v>2614</v>
      </c>
      <c r="B510" s="57">
        <v>1.9803900870925699</v>
      </c>
      <c r="F510" s="2" t="s">
        <v>3845</v>
      </c>
      <c r="G510" s="2">
        <v>4.5758172525655203</v>
      </c>
    </row>
    <row r="511" spans="1:7">
      <c r="A511" s="2" t="s">
        <v>3846</v>
      </c>
      <c r="B511" s="57">
        <v>1.98008006151919</v>
      </c>
      <c r="F511" s="2" t="s">
        <v>1964</v>
      </c>
      <c r="G511" s="2">
        <v>4.5700539252833003</v>
      </c>
    </row>
    <row r="512" spans="1:7">
      <c r="A512" s="2" t="s">
        <v>268</v>
      </c>
      <c r="B512" s="57">
        <v>1.9798267137257199</v>
      </c>
      <c r="F512" s="2" t="s">
        <v>3847</v>
      </c>
      <c r="G512" s="2">
        <v>4.5665667286580902</v>
      </c>
    </row>
    <row r="513" spans="1:7">
      <c r="A513" s="2" t="s">
        <v>2888</v>
      </c>
      <c r="B513" s="57">
        <v>1.9794708674945301</v>
      </c>
      <c r="F513" s="2" t="s">
        <v>3848</v>
      </c>
      <c r="G513" s="2">
        <v>4.5651824977081903</v>
      </c>
    </row>
    <row r="514" spans="1:7">
      <c r="A514" s="2" t="s">
        <v>2702</v>
      </c>
      <c r="B514" s="57">
        <v>1.97943258497455</v>
      </c>
      <c r="F514" s="2" t="s">
        <v>3849</v>
      </c>
      <c r="G514" s="2">
        <v>4.5634297464772002</v>
      </c>
    </row>
    <row r="515" spans="1:7">
      <c r="A515" s="2" t="s">
        <v>2200</v>
      </c>
      <c r="B515" s="57">
        <v>1.9786911307933901</v>
      </c>
      <c r="F515" s="2" t="s">
        <v>3850</v>
      </c>
      <c r="G515" s="2">
        <v>4.5622115758806103</v>
      </c>
    </row>
    <row r="516" spans="1:7">
      <c r="A516" s="2" t="s">
        <v>2080</v>
      </c>
      <c r="B516" s="57">
        <v>1.9771465970370701</v>
      </c>
      <c r="F516" s="2" t="s">
        <v>1356</v>
      </c>
      <c r="G516" s="2">
        <v>4.5621793568242701</v>
      </c>
    </row>
    <row r="517" spans="1:7">
      <c r="A517" s="2" t="s">
        <v>1465</v>
      </c>
      <c r="B517" s="57">
        <v>1.97407325760222</v>
      </c>
      <c r="F517" s="2" t="s">
        <v>3851</v>
      </c>
      <c r="G517" s="2">
        <v>4.5614088953010201</v>
      </c>
    </row>
    <row r="518" spans="1:7">
      <c r="A518" s="2" t="s">
        <v>3852</v>
      </c>
      <c r="B518" s="57">
        <v>1.9720585743478001</v>
      </c>
      <c r="F518" s="2" t="s">
        <v>3853</v>
      </c>
      <c r="G518" s="2">
        <v>4.5612073650490599</v>
      </c>
    </row>
    <row r="519" spans="1:7">
      <c r="A519" s="2" t="s">
        <v>1432</v>
      </c>
      <c r="B519" s="57">
        <v>1.97144111375813</v>
      </c>
      <c r="F519" s="2" t="s">
        <v>3854</v>
      </c>
      <c r="G519" s="2">
        <v>4.5602565182171597</v>
      </c>
    </row>
    <row r="520" spans="1:7">
      <c r="A520" s="2" t="s">
        <v>2448</v>
      </c>
      <c r="B520" s="57">
        <v>1.96988651147879</v>
      </c>
      <c r="F520" s="2" t="s">
        <v>1405</v>
      </c>
      <c r="G520" s="2">
        <v>4.5597596982772499</v>
      </c>
    </row>
    <row r="521" spans="1:7">
      <c r="A521" s="2" t="s">
        <v>3855</v>
      </c>
      <c r="B521" s="57">
        <v>1.96987426183673</v>
      </c>
      <c r="F521" s="2" t="s">
        <v>3856</v>
      </c>
      <c r="G521" s="2">
        <v>4.5595171667277699</v>
      </c>
    </row>
    <row r="522" spans="1:7">
      <c r="A522" s="2" t="s">
        <v>1703</v>
      </c>
      <c r="B522" s="57">
        <v>1.9691899238948201</v>
      </c>
      <c r="F522" s="2" t="s">
        <v>3857</v>
      </c>
      <c r="G522" s="2">
        <v>4.5588538241740704</v>
      </c>
    </row>
    <row r="523" spans="1:7">
      <c r="A523" s="2" t="s">
        <v>1828</v>
      </c>
      <c r="B523" s="57">
        <v>1.96894674149713</v>
      </c>
      <c r="F523" s="2" t="s">
        <v>2250</v>
      </c>
      <c r="G523" s="2">
        <v>4.5586045600235598</v>
      </c>
    </row>
    <row r="524" spans="1:7">
      <c r="A524" s="2" t="s">
        <v>925</v>
      </c>
      <c r="B524" s="57">
        <v>1.9676387254871199</v>
      </c>
      <c r="F524" s="2" t="s">
        <v>3858</v>
      </c>
      <c r="G524" s="2">
        <v>4.5585942327090301</v>
      </c>
    </row>
    <row r="525" spans="1:7">
      <c r="A525" s="2" t="s">
        <v>865</v>
      </c>
      <c r="B525" s="57">
        <v>1.96741745525796</v>
      </c>
      <c r="F525" s="2" t="s">
        <v>3859</v>
      </c>
      <c r="G525" s="2">
        <v>4.5583045673623204</v>
      </c>
    </row>
    <row r="526" spans="1:7">
      <c r="A526" s="2" t="s">
        <v>2422</v>
      </c>
      <c r="B526" s="57">
        <v>1.9661039305227499</v>
      </c>
      <c r="F526" s="2" t="s">
        <v>3860</v>
      </c>
      <c r="G526" s="2">
        <v>4.5579570246312802</v>
      </c>
    </row>
    <row r="527" spans="1:7">
      <c r="A527" s="2" t="s">
        <v>1012</v>
      </c>
      <c r="B527" s="57">
        <v>1.96575201425035</v>
      </c>
      <c r="F527" s="2" t="s">
        <v>2217</v>
      </c>
      <c r="G527" s="2">
        <v>4.5574046410042701</v>
      </c>
    </row>
    <row r="528" spans="1:7">
      <c r="A528" s="2" t="s">
        <v>3861</v>
      </c>
      <c r="B528" s="57">
        <v>1.9657061555834101</v>
      </c>
      <c r="F528" s="2" t="s">
        <v>2597</v>
      </c>
      <c r="G528" s="2">
        <v>4.5569569570579498</v>
      </c>
    </row>
    <row r="529" spans="1:7">
      <c r="A529" s="2" t="s">
        <v>3862</v>
      </c>
      <c r="B529" s="57">
        <v>1.96526136859419</v>
      </c>
      <c r="F529" s="2" t="s">
        <v>3863</v>
      </c>
      <c r="G529" s="2">
        <v>4.5553760236718999</v>
      </c>
    </row>
    <row r="530" spans="1:7">
      <c r="A530" s="2" t="s">
        <v>3864</v>
      </c>
      <c r="B530" s="57">
        <v>1.9640083310652401</v>
      </c>
      <c r="F530" s="2" t="s">
        <v>3865</v>
      </c>
      <c r="G530" s="2">
        <v>4.5522410435804499</v>
      </c>
    </row>
    <row r="531" spans="1:7">
      <c r="A531" s="2" t="s">
        <v>3866</v>
      </c>
      <c r="B531" s="57">
        <v>1.9639233934372</v>
      </c>
      <c r="F531" s="2" t="s">
        <v>3867</v>
      </c>
      <c r="G531" s="2">
        <v>4.54710336757761</v>
      </c>
    </row>
    <row r="532" spans="1:7">
      <c r="A532" s="2" t="s">
        <v>2601</v>
      </c>
      <c r="B532" s="57">
        <v>1.9575984919710601</v>
      </c>
      <c r="F532" s="2" t="s">
        <v>3868</v>
      </c>
      <c r="G532" s="2">
        <v>4.5468052746629697</v>
      </c>
    </row>
    <row r="533" spans="1:7">
      <c r="A533" s="2" t="s">
        <v>3869</v>
      </c>
      <c r="B533" s="57">
        <v>1.9559824218280499</v>
      </c>
      <c r="F533" s="2" t="s">
        <v>3870</v>
      </c>
      <c r="G533" s="2">
        <v>4.5453930508014597</v>
      </c>
    </row>
    <row r="534" spans="1:7">
      <c r="A534" s="2" t="s">
        <v>3871</v>
      </c>
      <c r="B534" s="57">
        <v>1.9556254613387201</v>
      </c>
      <c r="F534" s="2" t="s">
        <v>3457</v>
      </c>
      <c r="G534" s="2">
        <v>4.5449126959568096</v>
      </c>
    </row>
    <row r="535" spans="1:7">
      <c r="A535" s="2" t="s">
        <v>2610</v>
      </c>
      <c r="B535" s="57">
        <v>1.95096361958243</v>
      </c>
      <c r="F535" s="2" t="s">
        <v>3872</v>
      </c>
      <c r="G535" s="2">
        <v>4.5439561379682498</v>
      </c>
    </row>
    <row r="536" spans="1:7">
      <c r="A536" s="2" t="s">
        <v>1212</v>
      </c>
      <c r="B536" s="57">
        <v>1.94900924681776</v>
      </c>
      <c r="F536" s="2" t="s">
        <v>3873</v>
      </c>
      <c r="G536" s="2">
        <v>4.5437375642396196</v>
      </c>
    </row>
    <row r="537" spans="1:7">
      <c r="A537" s="2" t="s">
        <v>923</v>
      </c>
      <c r="B537" s="57">
        <v>1.9474621503499501</v>
      </c>
      <c r="F537" s="2" t="s">
        <v>3874</v>
      </c>
      <c r="G537" s="2">
        <v>4.54080681351099</v>
      </c>
    </row>
    <row r="538" spans="1:7">
      <c r="A538" s="2" t="s">
        <v>2823</v>
      </c>
      <c r="B538" s="57">
        <v>1.9450087464632799</v>
      </c>
      <c r="F538" s="2" t="s">
        <v>3875</v>
      </c>
      <c r="G538" s="2">
        <v>4.5403887258228997</v>
      </c>
    </row>
    <row r="539" spans="1:7">
      <c r="A539" s="2" t="s">
        <v>3876</v>
      </c>
      <c r="B539" s="57">
        <v>1.9442176044572701</v>
      </c>
      <c r="F539" s="2" t="s">
        <v>3877</v>
      </c>
      <c r="G539" s="2">
        <v>4.5378835232604304</v>
      </c>
    </row>
    <row r="540" spans="1:7">
      <c r="A540" s="2" t="s">
        <v>1352</v>
      </c>
      <c r="B540" s="57">
        <v>1.9435920841480501</v>
      </c>
      <c r="F540" s="2" t="s">
        <v>3878</v>
      </c>
      <c r="G540" s="2">
        <v>4.5371927014967897</v>
      </c>
    </row>
    <row r="541" spans="1:7">
      <c r="A541" s="2" t="s">
        <v>1949</v>
      </c>
      <c r="B541" s="57">
        <v>1.94306429380365</v>
      </c>
      <c r="F541" s="2" t="s">
        <v>3879</v>
      </c>
      <c r="G541" s="2">
        <v>4.5361204458927</v>
      </c>
    </row>
    <row r="542" spans="1:7">
      <c r="A542" s="2" t="s">
        <v>2249</v>
      </c>
      <c r="B542" s="57">
        <v>1.9380438896490899</v>
      </c>
      <c r="F542" s="2" t="s">
        <v>3880</v>
      </c>
      <c r="G542" s="2">
        <v>4.5358209763092097</v>
      </c>
    </row>
    <row r="543" spans="1:7">
      <c r="A543" s="2" t="s">
        <v>3020</v>
      </c>
      <c r="B543" s="57">
        <v>1.9371212676979701</v>
      </c>
      <c r="F543" s="2" t="s">
        <v>3881</v>
      </c>
      <c r="G543" s="2">
        <v>4.53339685448009</v>
      </c>
    </row>
    <row r="544" spans="1:7">
      <c r="A544" s="2" t="s">
        <v>3882</v>
      </c>
      <c r="B544" s="57">
        <v>1.93667065870919</v>
      </c>
      <c r="F544" s="2" t="s">
        <v>3883</v>
      </c>
      <c r="G544" s="2">
        <v>4.5300914702550896</v>
      </c>
    </row>
    <row r="545" spans="1:7">
      <c r="A545" s="2" t="s">
        <v>3884</v>
      </c>
      <c r="B545" s="57">
        <v>1.93617274841438</v>
      </c>
      <c r="F545" s="2" t="s">
        <v>3885</v>
      </c>
      <c r="G545" s="2">
        <v>4.5299363868300402</v>
      </c>
    </row>
    <row r="546" spans="1:7">
      <c r="A546" s="2" t="s">
        <v>1782</v>
      </c>
      <c r="B546" s="57">
        <v>1.93611221720813</v>
      </c>
      <c r="F546" s="2" t="s">
        <v>3886</v>
      </c>
      <c r="G546" s="2">
        <v>4.5288542761569097</v>
      </c>
    </row>
    <row r="547" spans="1:7">
      <c r="A547" s="2" t="s">
        <v>3887</v>
      </c>
      <c r="B547" s="57">
        <v>1.9356075692445001</v>
      </c>
      <c r="F547" s="2" t="s">
        <v>3888</v>
      </c>
      <c r="G547" s="2">
        <v>4.5287944596763099</v>
      </c>
    </row>
    <row r="548" spans="1:7">
      <c r="A548" s="2" t="s">
        <v>3088</v>
      </c>
      <c r="B548" s="57">
        <v>1.9336397968835899</v>
      </c>
      <c r="F548" s="2" t="s">
        <v>3889</v>
      </c>
      <c r="G548" s="2">
        <v>4.5271430159053399</v>
      </c>
    </row>
    <row r="549" spans="1:7">
      <c r="A549" s="2" t="s">
        <v>1318</v>
      </c>
      <c r="B549" s="57">
        <v>1.9325267400506201</v>
      </c>
      <c r="F549" s="2" t="s">
        <v>2278</v>
      </c>
      <c r="G549" s="2">
        <v>4.5248971805364899</v>
      </c>
    </row>
    <row r="550" spans="1:7">
      <c r="A550" s="2" t="s">
        <v>3890</v>
      </c>
      <c r="B550" s="57">
        <v>1.9307590856844801</v>
      </c>
      <c r="F550" s="2" t="s">
        <v>2144</v>
      </c>
      <c r="G550" s="2">
        <v>4.5248574624945501</v>
      </c>
    </row>
    <row r="551" spans="1:7">
      <c r="A551" s="2" t="s">
        <v>1672</v>
      </c>
      <c r="B551" s="57">
        <v>1.93073254020717</v>
      </c>
      <c r="F551" s="2" t="s">
        <v>3891</v>
      </c>
      <c r="G551" s="2">
        <v>4.5240411936134297</v>
      </c>
    </row>
    <row r="552" spans="1:7">
      <c r="A552" s="2" t="s">
        <v>1356</v>
      </c>
      <c r="B552" s="57">
        <v>1.93064088851718</v>
      </c>
      <c r="F552" s="2" t="s">
        <v>3892</v>
      </c>
      <c r="G552" s="2">
        <v>4.52106614138886</v>
      </c>
    </row>
    <row r="553" spans="1:7">
      <c r="A553" s="2" t="s">
        <v>2126</v>
      </c>
      <c r="B553" s="57">
        <v>1.9303610749872799</v>
      </c>
      <c r="F553" s="2" t="s">
        <v>3893</v>
      </c>
      <c r="G553" s="2">
        <v>4.5196019974577304</v>
      </c>
    </row>
    <row r="554" spans="1:7">
      <c r="A554" s="2" t="s">
        <v>1581</v>
      </c>
      <c r="B554" s="57">
        <v>1.9261235116083</v>
      </c>
      <c r="F554" s="2" t="s">
        <v>3894</v>
      </c>
      <c r="G554" s="2">
        <v>4.5193625189938897</v>
      </c>
    </row>
    <row r="555" spans="1:7">
      <c r="A555" s="2" t="s">
        <v>2380</v>
      </c>
      <c r="B555" s="57">
        <v>1.9257950940677899</v>
      </c>
      <c r="F555" s="2" t="s">
        <v>3895</v>
      </c>
      <c r="G555" s="2">
        <v>4.51146928576651</v>
      </c>
    </row>
    <row r="556" spans="1:7">
      <c r="A556" s="2" t="s">
        <v>3896</v>
      </c>
      <c r="B556" s="57">
        <v>1.92548039876643</v>
      </c>
      <c r="F556" s="2" t="s">
        <v>1346</v>
      </c>
      <c r="G556" s="2">
        <v>4.5074837214620098</v>
      </c>
    </row>
    <row r="557" spans="1:7">
      <c r="A557" s="2" t="s">
        <v>1181</v>
      </c>
      <c r="B557" s="57">
        <v>1.9252298202037399</v>
      </c>
      <c r="F557" s="2" t="s">
        <v>3897</v>
      </c>
      <c r="G557" s="2">
        <v>4.5046685565954503</v>
      </c>
    </row>
    <row r="558" spans="1:7">
      <c r="A558" s="2" t="s">
        <v>1194</v>
      </c>
      <c r="B558" s="57">
        <v>1.9241813280379101</v>
      </c>
      <c r="F558" s="2" t="s">
        <v>3898</v>
      </c>
      <c r="G558" s="2">
        <v>4.5045216174637197</v>
      </c>
    </row>
    <row r="559" spans="1:7">
      <c r="A559" s="2" t="s">
        <v>3899</v>
      </c>
      <c r="B559" s="57">
        <v>1.9237083254616101</v>
      </c>
      <c r="F559" s="2" t="s">
        <v>3900</v>
      </c>
      <c r="G559" s="2">
        <v>4.5015849146459104</v>
      </c>
    </row>
    <row r="560" spans="1:7">
      <c r="A560" s="2" t="s">
        <v>1545</v>
      </c>
      <c r="B560" s="57">
        <v>1.9203680791133899</v>
      </c>
      <c r="F560" s="2" t="s">
        <v>3610</v>
      </c>
      <c r="G560" s="2">
        <v>4.5006580129425497</v>
      </c>
    </row>
    <row r="561" spans="1:7">
      <c r="A561" s="2" t="s">
        <v>3901</v>
      </c>
      <c r="B561" s="57">
        <v>1.91763070829576</v>
      </c>
      <c r="F561" s="2" t="s">
        <v>3902</v>
      </c>
      <c r="G561" s="2">
        <v>4.4995268372396398</v>
      </c>
    </row>
    <row r="562" spans="1:7">
      <c r="A562" s="2" t="s">
        <v>3070</v>
      </c>
      <c r="B562" s="57">
        <v>1.9171255491228201</v>
      </c>
      <c r="F562" s="2" t="s">
        <v>1276</v>
      </c>
      <c r="G562" s="2">
        <v>4.4979936408278203</v>
      </c>
    </row>
    <row r="563" spans="1:7">
      <c r="A563" s="2" t="s">
        <v>2617</v>
      </c>
      <c r="B563" s="57">
        <v>1.9156943321453399</v>
      </c>
      <c r="F563" s="2" t="s">
        <v>3903</v>
      </c>
      <c r="G563" s="2">
        <v>4.4965394074423104</v>
      </c>
    </row>
    <row r="564" spans="1:7">
      <c r="A564" s="2" t="s">
        <v>1829</v>
      </c>
      <c r="B564" s="57">
        <v>1.91161748631833</v>
      </c>
      <c r="F564" s="2" t="s">
        <v>3904</v>
      </c>
      <c r="G564" s="2">
        <v>4.4958921876804903</v>
      </c>
    </row>
    <row r="565" spans="1:7">
      <c r="A565" s="2" t="s">
        <v>1778</v>
      </c>
      <c r="B565" s="57">
        <v>1.9111365104306599</v>
      </c>
      <c r="F565" s="2" t="s">
        <v>3905</v>
      </c>
      <c r="G565" s="2">
        <v>4.4932157862031898</v>
      </c>
    </row>
    <row r="566" spans="1:7">
      <c r="A566" s="2" t="s">
        <v>2015</v>
      </c>
      <c r="B566" s="57">
        <v>1.9091509878744399</v>
      </c>
      <c r="F566" s="2" t="s">
        <v>3906</v>
      </c>
      <c r="G566" s="2">
        <v>4.4922553910584799</v>
      </c>
    </row>
    <row r="567" spans="1:7">
      <c r="A567" s="2" t="s">
        <v>2835</v>
      </c>
      <c r="B567" s="57">
        <v>1.9091287563930699</v>
      </c>
      <c r="F567" s="2" t="s">
        <v>1377</v>
      </c>
      <c r="G567" s="2">
        <v>4.4902434850691897</v>
      </c>
    </row>
    <row r="568" spans="1:7">
      <c r="A568" s="2" t="s">
        <v>893</v>
      </c>
      <c r="B568" s="57">
        <v>1.9078216065693301</v>
      </c>
      <c r="F568" s="2" t="s">
        <v>3907</v>
      </c>
      <c r="G568" s="2">
        <v>4.4884680924774001</v>
      </c>
    </row>
    <row r="569" spans="1:7">
      <c r="A569" s="2" t="s">
        <v>3237</v>
      </c>
      <c r="B569" s="57">
        <v>1.9075102336560701</v>
      </c>
      <c r="F569" s="2" t="s">
        <v>3908</v>
      </c>
      <c r="G569" s="2">
        <v>4.4882963047575304</v>
      </c>
    </row>
    <row r="570" spans="1:7">
      <c r="A570" s="2" t="s">
        <v>1662</v>
      </c>
      <c r="B570" s="57">
        <v>1.9073207392873099</v>
      </c>
      <c r="F570" s="2" t="s">
        <v>3909</v>
      </c>
      <c r="G570" s="2">
        <v>4.4821970783304801</v>
      </c>
    </row>
    <row r="571" spans="1:7">
      <c r="A571" s="2" t="s">
        <v>3188</v>
      </c>
      <c r="B571" s="57">
        <v>1.90660969054703</v>
      </c>
      <c r="F571" s="2" t="s">
        <v>2322</v>
      </c>
      <c r="G571" s="2">
        <v>4.4810721804748699</v>
      </c>
    </row>
    <row r="572" spans="1:7">
      <c r="A572" s="2" t="s">
        <v>1818</v>
      </c>
      <c r="B572" s="57">
        <v>1.90616955744631</v>
      </c>
      <c r="F572" s="2" t="s">
        <v>1642</v>
      </c>
      <c r="G572" s="2">
        <v>4.4805346293723503</v>
      </c>
    </row>
    <row r="573" spans="1:7">
      <c r="A573" s="2" t="s">
        <v>1411</v>
      </c>
      <c r="B573" s="57">
        <v>1.90592418560635</v>
      </c>
      <c r="F573" s="2" t="s">
        <v>3910</v>
      </c>
      <c r="G573" s="2">
        <v>4.4789979023830497</v>
      </c>
    </row>
    <row r="574" spans="1:7">
      <c r="A574" s="2" t="s">
        <v>2522</v>
      </c>
      <c r="B574" s="57">
        <v>1.9021653641438401</v>
      </c>
      <c r="F574" s="2" t="s">
        <v>3911</v>
      </c>
      <c r="G574" s="2">
        <v>4.4769894286780101</v>
      </c>
    </row>
    <row r="575" spans="1:7">
      <c r="A575" s="2" t="s">
        <v>1122</v>
      </c>
      <c r="B575" s="57">
        <v>1.90143313267137</v>
      </c>
      <c r="F575" s="2" t="s">
        <v>3912</v>
      </c>
      <c r="G575" s="2">
        <v>4.4729091947689303</v>
      </c>
    </row>
    <row r="576" spans="1:7">
      <c r="A576" s="2" t="s">
        <v>1388</v>
      </c>
      <c r="B576" s="57">
        <v>1.90008567876748</v>
      </c>
      <c r="F576" s="2" t="s">
        <v>3913</v>
      </c>
      <c r="G576" s="2">
        <v>4.4709206253628304</v>
      </c>
    </row>
    <row r="577" spans="1:7">
      <c r="A577" s="2" t="s">
        <v>3914</v>
      </c>
      <c r="B577" s="57">
        <v>1.8994524948304601</v>
      </c>
      <c r="F577" s="2" t="s">
        <v>3844</v>
      </c>
      <c r="G577" s="2">
        <v>4.4708421625208201</v>
      </c>
    </row>
    <row r="578" spans="1:7">
      <c r="A578" s="2" t="s">
        <v>3915</v>
      </c>
      <c r="B578" s="57">
        <v>1.89942124441556</v>
      </c>
      <c r="F578" s="2" t="s">
        <v>3916</v>
      </c>
      <c r="G578" s="2">
        <v>4.46840597452133</v>
      </c>
    </row>
    <row r="579" spans="1:7">
      <c r="A579" s="2" t="s">
        <v>2038</v>
      </c>
      <c r="B579" s="57">
        <v>1.8977991338053199</v>
      </c>
      <c r="F579" s="2" t="s">
        <v>1469</v>
      </c>
      <c r="G579" s="2">
        <v>4.4675404265685597</v>
      </c>
    </row>
    <row r="580" spans="1:7">
      <c r="A580" s="2" t="s">
        <v>2283</v>
      </c>
      <c r="B580" s="57">
        <v>1.8960127605253501</v>
      </c>
      <c r="F580" s="2" t="s">
        <v>3917</v>
      </c>
      <c r="G580" s="2">
        <v>4.4666431552209396</v>
      </c>
    </row>
    <row r="581" spans="1:7">
      <c r="A581" s="2" t="s">
        <v>3918</v>
      </c>
      <c r="B581" s="57">
        <v>1.89506658106423</v>
      </c>
      <c r="F581" s="2" t="s">
        <v>3919</v>
      </c>
      <c r="G581" s="2">
        <v>4.4662782697442696</v>
      </c>
    </row>
    <row r="582" spans="1:7">
      <c r="A582" s="2" t="s">
        <v>2992</v>
      </c>
      <c r="B582" s="57">
        <v>1.8944256151922101</v>
      </c>
      <c r="F582" s="2" t="s">
        <v>3920</v>
      </c>
      <c r="G582" s="2">
        <v>4.4656416299916497</v>
      </c>
    </row>
    <row r="583" spans="1:7">
      <c r="A583" s="2" t="s">
        <v>3921</v>
      </c>
      <c r="B583" s="57">
        <v>1.8939908937344301</v>
      </c>
      <c r="F583" s="2" t="s">
        <v>3922</v>
      </c>
      <c r="G583" s="2">
        <v>4.4642996184494104</v>
      </c>
    </row>
    <row r="584" spans="1:7">
      <c r="A584" s="2" t="s">
        <v>2296</v>
      </c>
      <c r="B584" s="57">
        <v>1.8924358764686999</v>
      </c>
      <c r="F584" s="2" t="s">
        <v>3923</v>
      </c>
      <c r="G584" s="2">
        <v>4.4642077875867203</v>
      </c>
    </row>
    <row r="585" spans="1:7">
      <c r="A585" s="2" t="s">
        <v>1306</v>
      </c>
      <c r="B585" s="57">
        <v>1.8918501898295901</v>
      </c>
      <c r="F585" s="2" t="s">
        <v>2031</v>
      </c>
      <c r="G585" s="2">
        <v>4.4639302217175301</v>
      </c>
    </row>
    <row r="586" spans="1:7">
      <c r="A586" s="2" t="s">
        <v>1924</v>
      </c>
      <c r="B586" s="57">
        <v>1.8917455413655</v>
      </c>
      <c r="F586" s="2" t="s">
        <v>3924</v>
      </c>
      <c r="G586" s="2">
        <v>4.4635964479387402</v>
      </c>
    </row>
    <row r="587" spans="1:7">
      <c r="A587" s="2" t="s">
        <v>3925</v>
      </c>
      <c r="B587" s="57">
        <v>1.8913048008067299</v>
      </c>
      <c r="F587" s="2" t="s">
        <v>1047</v>
      </c>
      <c r="G587" s="2">
        <v>4.4624840268159502</v>
      </c>
    </row>
    <row r="588" spans="1:7">
      <c r="A588" s="2" t="s">
        <v>3230</v>
      </c>
      <c r="B588" s="57">
        <v>1.8912082590627299</v>
      </c>
      <c r="F588" s="2" t="s">
        <v>3926</v>
      </c>
      <c r="G588" s="2">
        <v>4.4599060404544897</v>
      </c>
    </row>
    <row r="589" spans="1:7">
      <c r="A589" s="2" t="s">
        <v>975</v>
      </c>
      <c r="B589" s="57">
        <v>1.8909180697049499</v>
      </c>
      <c r="F589" s="2" t="s">
        <v>3927</v>
      </c>
      <c r="G589" s="2">
        <v>4.4592042925561302</v>
      </c>
    </row>
    <row r="590" spans="1:7">
      <c r="A590" s="2" t="s">
        <v>3229</v>
      </c>
      <c r="B590" s="57">
        <v>1.8908561268216399</v>
      </c>
      <c r="F590" s="2" t="s">
        <v>3928</v>
      </c>
      <c r="G590" s="2">
        <v>4.4562017008598103</v>
      </c>
    </row>
    <row r="591" spans="1:7">
      <c r="A591" s="2" t="s">
        <v>3204</v>
      </c>
      <c r="B591" s="57">
        <v>1.89069072648734</v>
      </c>
      <c r="F591" s="2" t="s">
        <v>1389</v>
      </c>
      <c r="G591" s="2">
        <v>4.4484214894133096</v>
      </c>
    </row>
    <row r="592" spans="1:7">
      <c r="A592" s="2" t="s">
        <v>2892</v>
      </c>
      <c r="B592" s="57">
        <v>1.8883363484429101</v>
      </c>
      <c r="F592" s="2" t="s">
        <v>3929</v>
      </c>
      <c r="G592" s="2">
        <v>4.4474816569883302</v>
      </c>
    </row>
    <row r="593" spans="1:7">
      <c r="A593" s="2" t="s">
        <v>1478</v>
      </c>
      <c r="B593" s="57">
        <v>1.8855655924741701</v>
      </c>
      <c r="F593" s="2" t="s">
        <v>3930</v>
      </c>
      <c r="G593" s="2">
        <v>4.44559230856468</v>
      </c>
    </row>
    <row r="594" spans="1:7">
      <c r="A594" s="2" t="s">
        <v>3263</v>
      </c>
      <c r="B594" s="57">
        <v>1.8854953442159501</v>
      </c>
      <c r="F594" s="2" t="s">
        <v>2319</v>
      </c>
      <c r="G594" s="2">
        <v>4.4443953082611296</v>
      </c>
    </row>
    <row r="595" spans="1:7">
      <c r="A595" s="2" t="s">
        <v>3931</v>
      </c>
      <c r="B595" s="57">
        <v>1.8849602296357699</v>
      </c>
      <c r="F595" s="2" t="s">
        <v>3932</v>
      </c>
      <c r="G595" s="2">
        <v>4.4424831415315804</v>
      </c>
    </row>
    <row r="596" spans="1:7">
      <c r="A596" s="2" t="s">
        <v>1755</v>
      </c>
      <c r="B596" s="57">
        <v>1.88450339618879</v>
      </c>
      <c r="F596" s="2" t="s">
        <v>3933</v>
      </c>
      <c r="G596" s="2">
        <v>4.4388769923460298</v>
      </c>
    </row>
    <row r="597" spans="1:7">
      <c r="A597" s="2" t="s">
        <v>3934</v>
      </c>
      <c r="B597" s="57">
        <v>1.8827224815000001</v>
      </c>
      <c r="F597" s="195" t="s">
        <v>3935</v>
      </c>
      <c r="G597" s="2">
        <v>4.4337917257446504</v>
      </c>
    </row>
    <row r="598" spans="1:7">
      <c r="A598" s="2" t="s">
        <v>2435</v>
      </c>
      <c r="B598" s="57">
        <v>1.8826832590896101</v>
      </c>
      <c r="F598" s="2" t="s">
        <v>3936</v>
      </c>
      <c r="G598" s="2">
        <v>4.4324691166466996</v>
      </c>
    </row>
    <row r="599" spans="1:7">
      <c r="A599" s="2" t="s">
        <v>3232</v>
      </c>
      <c r="B599" s="57">
        <v>1.8817106281611</v>
      </c>
      <c r="F599" s="2" t="s">
        <v>3937</v>
      </c>
      <c r="G599" s="2">
        <v>4.4322111668974697</v>
      </c>
    </row>
    <row r="600" spans="1:7">
      <c r="A600" s="2" t="s">
        <v>3149</v>
      </c>
      <c r="B600" s="57">
        <v>1.8803169631346699</v>
      </c>
      <c r="F600" s="2" t="s">
        <v>3938</v>
      </c>
      <c r="G600" s="2">
        <v>4.4317282550266901</v>
      </c>
    </row>
    <row r="601" spans="1:7">
      <c r="A601" s="196">
        <v>43532</v>
      </c>
      <c r="B601" s="57">
        <v>1.87862607764265</v>
      </c>
      <c r="F601" s="2" t="s">
        <v>3939</v>
      </c>
      <c r="G601" s="2">
        <v>4.4278454458960104</v>
      </c>
    </row>
    <row r="602" spans="1:7">
      <c r="A602" s="2" t="s">
        <v>964</v>
      </c>
      <c r="B602" s="57">
        <v>1.8774295819711799</v>
      </c>
      <c r="F602" s="2" t="s">
        <v>3940</v>
      </c>
      <c r="G602" s="2">
        <v>4.4236075752185897</v>
      </c>
    </row>
    <row r="603" spans="1:7">
      <c r="A603" s="2" t="s">
        <v>2233</v>
      </c>
      <c r="B603" s="57">
        <v>1.8771536712327099</v>
      </c>
      <c r="F603" s="2" t="s">
        <v>3941</v>
      </c>
      <c r="G603" s="2">
        <v>4.4232772912056104</v>
      </c>
    </row>
    <row r="604" spans="1:7">
      <c r="A604" s="2" t="s">
        <v>2006</v>
      </c>
      <c r="B604" s="57">
        <v>1.8760664377233101</v>
      </c>
      <c r="F604" s="2" t="s">
        <v>3942</v>
      </c>
      <c r="G604" s="2">
        <v>4.4229322564642901</v>
      </c>
    </row>
    <row r="605" spans="1:7">
      <c r="A605" s="2" t="s">
        <v>1348</v>
      </c>
      <c r="B605" s="57">
        <v>1.87583818662031</v>
      </c>
      <c r="F605" s="2" t="s">
        <v>1397</v>
      </c>
      <c r="G605" s="2">
        <v>4.4224291688848298</v>
      </c>
    </row>
    <row r="606" spans="1:7">
      <c r="A606" s="2" t="s">
        <v>3943</v>
      </c>
      <c r="B606" s="57">
        <v>1.8741229675814</v>
      </c>
      <c r="F606" s="2" t="s">
        <v>3944</v>
      </c>
      <c r="G606" s="2">
        <v>4.4221034889760098</v>
      </c>
    </row>
    <row r="607" spans="1:7">
      <c r="A607" s="2" t="s">
        <v>3122</v>
      </c>
      <c r="B607" s="57">
        <v>1.87303114090085</v>
      </c>
      <c r="F607" s="2" t="s">
        <v>2574</v>
      </c>
      <c r="G607" s="2">
        <v>4.4216102369607198</v>
      </c>
    </row>
    <row r="608" spans="1:7">
      <c r="A608" s="2" t="s">
        <v>3945</v>
      </c>
      <c r="B608" s="57">
        <v>1.8726339345807199</v>
      </c>
      <c r="F608" s="2" t="s">
        <v>2784</v>
      </c>
      <c r="G608" s="2">
        <v>4.4195991186816501</v>
      </c>
    </row>
    <row r="609" spans="1:7">
      <c r="A609" s="2" t="s">
        <v>1421</v>
      </c>
      <c r="B609" s="57">
        <v>1.8715988191986299</v>
      </c>
      <c r="F609" s="2" t="s">
        <v>3946</v>
      </c>
      <c r="G609" s="2">
        <v>4.4192382674175201</v>
      </c>
    </row>
    <row r="610" spans="1:7">
      <c r="A610" s="2" t="s">
        <v>3947</v>
      </c>
      <c r="B610" s="57">
        <v>1.87120453988323</v>
      </c>
      <c r="F610" s="2" t="s">
        <v>3948</v>
      </c>
      <c r="G610" s="2">
        <v>4.4188684899397401</v>
      </c>
    </row>
    <row r="611" spans="1:7">
      <c r="A611" s="2" t="s">
        <v>1884</v>
      </c>
      <c r="B611" s="57">
        <v>1.8711900325888899</v>
      </c>
      <c r="F611" s="2" t="s">
        <v>3949</v>
      </c>
      <c r="G611" s="2">
        <v>4.4123961529219802</v>
      </c>
    </row>
    <row r="612" spans="1:7">
      <c r="A612" s="2" t="s">
        <v>2390</v>
      </c>
      <c r="B612" s="57">
        <v>1.8708748941833899</v>
      </c>
      <c r="F612" s="2" t="s">
        <v>3950</v>
      </c>
      <c r="G612" s="2">
        <v>4.4121241006083496</v>
      </c>
    </row>
    <row r="613" spans="1:7">
      <c r="A613" s="2" t="s">
        <v>983</v>
      </c>
      <c r="B613" s="57">
        <v>1.87027859048203</v>
      </c>
      <c r="F613" s="2" t="s">
        <v>3951</v>
      </c>
      <c r="G613" s="2">
        <v>4.4112121812413498</v>
      </c>
    </row>
    <row r="614" spans="1:7">
      <c r="A614" s="2" t="s">
        <v>1125</v>
      </c>
      <c r="B614" s="57">
        <v>1.8699577598042101</v>
      </c>
      <c r="F614" s="2" t="s">
        <v>3952</v>
      </c>
      <c r="G614" s="2">
        <v>4.4073449995720901</v>
      </c>
    </row>
    <row r="615" spans="1:7">
      <c r="A615" s="2" t="s">
        <v>2933</v>
      </c>
      <c r="B615" s="57">
        <v>1.86964203755029</v>
      </c>
      <c r="F615" s="2" t="s">
        <v>3953</v>
      </c>
      <c r="G615" s="2">
        <v>4.4047328721449901</v>
      </c>
    </row>
    <row r="616" spans="1:7">
      <c r="A616" s="2" t="s">
        <v>2742</v>
      </c>
      <c r="B616" s="57">
        <v>1.86614327598707</v>
      </c>
      <c r="F616" s="2" t="s">
        <v>3954</v>
      </c>
      <c r="G616" s="2">
        <v>4.4006834304798499</v>
      </c>
    </row>
    <row r="617" spans="1:7">
      <c r="A617" s="2" t="s">
        <v>3955</v>
      </c>
      <c r="B617" s="57">
        <v>1.8660112960061199</v>
      </c>
      <c r="F617" s="2" t="s">
        <v>3956</v>
      </c>
      <c r="G617" s="2">
        <v>4.4004909854812997</v>
      </c>
    </row>
    <row r="618" spans="1:7">
      <c r="A618" s="2" t="s">
        <v>1009</v>
      </c>
      <c r="B618" s="57">
        <v>1.86451976283316</v>
      </c>
      <c r="F618" s="2" t="s">
        <v>2171</v>
      </c>
      <c r="G618" s="2">
        <v>4.3970751883667596</v>
      </c>
    </row>
    <row r="619" spans="1:7">
      <c r="A619" s="2" t="s">
        <v>2127</v>
      </c>
      <c r="B619" s="57">
        <v>1.86304537209881</v>
      </c>
      <c r="F619" s="2" t="s">
        <v>3957</v>
      </c>
      <c r="G619" s="2">
        <v>4.39554604088005</v>
      </c>
    </row>
    <row r="620" spans="1:7">
      <c r="A620" s="2" t="s">
        <v>888</v>
      </c>
      <c r="B620" s="57">
        <v>1.86273573254367</v>
      </c>
      <c r="F620" s="2" t="s">
        <v>3958</v>
      </c>
      <c r="G620" s="2">
        <v>4.3907578876367301</v>
      </c>
    </row>
    <row r="621" spans="1:7">
      <c r="A621" s="2" t="s">
        <v>2418</v>
      </c>
      <c r="B621" s="57">
        <v>1.8626991919242799</v>
      </c>
      <c r="F621" s="2" t="s">
        <v>3959</v>
      </c>
      <c r="G621" s="2">
        <v>4.3859279036207299</v>
      </c>
    </row>
    <row r="622" spans="1:7">
      <c r="A622" s="2" t="s">
        <v>2701</v>
      </c>
      <c r="B622" s="57">
        <v>1.8616851284978799</v>
      </c>
      <c r="F622" s="2" t="s">
        <v>3960</v>
      </c>
      <c r="G622" s="2">
        <v>4.3843921837463498</v>
      </c>
    </row>
    <row r="623" spans="1:7">
      <c r="A623" s="2" t="s">
        <v>2644</v>
      </c>
      <c r="B623" s="57">
        <v>1.8612067206403</v>
      </c>
      <c r="F623" s="2" t="s">
        <v>2084</v>
      </c>
      <c r="G623" s="2">
        <v>4.3838787477059604</v>
      </c>
    </row>
    <row r="624" spans="1:7">
      <c r="A624" s="2" t="s">
        <v>1833</v>
      </c>
      <c r="B624" s="57">
        <v>1.85892352529057</v>
      </c>
      <c r="F624" s="2" t="s">
        <v>3961</v>
      </c>
      <c r="G624" s="2">
        <v>4.3788842523549096</v>
      </c>
    </row>
    <row r="625" spans="1:7">
      <c r="A625" s="2" t="s">
        <v>1624</v>
      </c>
      <c r="B625" s="57">
        <v>1.85671878421324</v>
      </c>
      <c r="F625" s="2" t="s">
        <v>3962</v>
      </c>
      <c r="G625" s="2">
        <v>4.3767665740308797</v>
      </c>
    </row>
    <row r="626" spans="1:7">
      <c r="A626" s="2" t="s">
        <v>3963</v>
      </c>
      <c r="B626" s="57">
        <v>1.85589839358307</v>
      </c>
      <c r="F626" s="2" t="s">
        <v>3964</v>
      </c>
      <c r="G626" s="2">
        <v>4.3707623523697396</v>
      </c>
    </row>
    <row r="627" spans="1:7">
      <c r="A627" s="2" t="s">
        <v>3036</v>
      </c>
      <c r="B627" s="57">
        <v>1.85464441413473</v>
      </c>
      <c r="F627" s="2" t="s">
        <v>3965</v>
      </c>
      <c r="G627" s="2">
        <v>4.36852084124948</v>
      </c>
    </row>
    <row r="628" spans="1:7">
      <c r="A628" s="2" t="s">
        <v>428</v>
      </c>
      <c r="B628" s="57">
        <v>1.8543734070312701</v>
      </c>
      <c r="F628" s="2" t="s">
        <v>3966</v>
      </c>
      <c r="G628" s="2">
        <v>4.3633306678426997</v>
      </c>
    </row>
    <row r="629" spans="1:7">
      <c r="A629" s="2" t="s">
        <v>1373</v>
      </c>
      <c r="B629" s="57">
        <v>1.85394970940689</v>
      </c>
      <c r="F629" s="2" t="s">
        <v>3967</v>
      </c>
      <c r="G629" s="2">
        <v>4.3613181520967803</v>
      </c>
    </row>
    <row r="630" spans="1:7">
      <c r="A630" s="2" t="s">
        <v>1445</v>
      </c>
      <c r="B630" s="57">
        <v>1.85380564453384</v>
      </c>
      <c r="F630" s="2" t="s">
        <v>3968</v>
      </c>
      <c r="G630" s="2">
        <v>4.3591513655790397</v>
      </c>
    </row>
    <row r="631" spans="1:7">
      <c r="A631" s="2" t="s">
        <v>2602</v>
      </c>
      <c r="B631" s="57">
        <v>1.8529810361209</v>
      </c>
      <c r="F631" s="2" t="s">
        <v>3969</v>
      </c>
      <c r="G631" s="2">
        <v>4.3584253410407001</v>
      </c>
    </row>
    <row r="632" spans="1:7">
      <c r="A632" s="2" t="s">
        <v>3215</v>
      </c>
      <c r="B632" s="57">
        <v>1.8528391049424999</v>
      </c>
      <c r="F632" s="2" t="s">
        <v>3970</v>
      </c>
      <c r="G632" s="2">
        <v>4.3578978546904796</v>
      </c>
    </row>
    <row r="633" spans="1:7">
      <c r="A633" s="2" t="s">
        <v>1563</v>
      </c>
      <c r="B633" s="57">
        <v>1.8521713909089901</v>
      </c>
      <c r="F633" s="2" t="s">
        <v>3971</v>
      </c>
      <c r="G633" s="2">
        <v>4.3568860860713796</v>
      </c>
    </row>
    <row r="634" spans="1:7">
      <c r="A634" s="2" t="s">
        <v>1494</v>
      </c>
      <c r="B634" s="57">
        <v>1.85029521309985</v>
      </c>
      <c r="F634" s="2" t="s">
        <v>3972</v>
      </c>
      <c r="G634" s="2">
        <v>4.3553777553539401</v>
      </c>
    </row>
    <row r="635" spans="1:7">
      <c r="A635" s="2" t="s">
        <v>3162</v>
      </c>
      <c r="B635" s="57">
        <v>1.84997595747431</v>
      </c>
      <c r="F635" s="2" t="s">
        <v>3973</v>
      </c>
      <c r="G635" s="2">
        <v>4.3542021229559698</v>
      </c>
    </row>
    <row r="636" spans="1:7">
      <c r="A636" s="2" t="s">
        <v>3974</v>
      </c>
      <c r="B636" s="57">
        <v>1.84755757716901</v>
      </c>
      <c r="F636" s="2" t="s">
        <v>707</v>
      </c>
      <c r="G636" s="2">
        <v>4.3528332326608501</v>
      </c>
    </row>
    <row r="637" spans="1:7">
      <c r="A637" s="2" t="s">
        <v>1943</v>
      </c>
      <c r="B637" s="57">
        <v>1.8446084282628501</v>
      </c>
      <c r="F637" s="2" t="s">
        <v>3975</v>
      </c>
      <c r="G637" s="2">
        <v>4.3499783859750902</v>
      </c>
    </row>
    <row r="638" spans="1:7">
      <c r="A638" s="2" t="s">
        <v>2091</v>
      </c>
      <c r="B638" s="57">
        <v>1.8443616015219</v>
      </c>
      <c r="F638" s="2" t="s">
        <v>3976</v>
      </c>
      <c r="G638" s="2">
        <v>4.3494076749297603</v>
      </c>
    </row>
    <row r="639" spans="1:7">
      <c r="A639" s="2" t="s">
        <v>2510</v>
      </c>
      <c r="B639" s="57">
        <v>1.8440866073875799</v>
      </c>
      <c r="F639" s="2" t="s">
        <v>1292</v>
      </c>
      <c r="G639" s="2">
        <v>4.3493054631551598</v>
      </c>
    </row>
    <row r="640" spans="1:7">
      <c r="A640" s="2" t="s">
        <v>3238</v>
      </c>
      <c r="B640" s="57">
        <v>1.8439306647887399</v>
      </c>
      <c r="F640" s="2" t="s">
        <v>3977</v>
      </c>
      <c r="G640" s="2">
        <v>4.3465439060559898</v>
      </c>
    </row>
    <row r="641" spans="1:7">
      <c r="A641" s="2" t="s">
        <v>3978</v>
      </c>
      <c r="B641" s="57">
        <v>1.8392859734331899</v>
      </c>
      <c r="F641" s="2" t="s">
        <v>3979</v>
      </c>
      <c r="G641" s="2">
        <v>4.3459298028803497</v>
      </c>
    </row>
    <row r="642" spans="1:7">
      <c r="A642" s="2" t="s">
        <v>1226</v>
      </c>
      <c r="B642" s="57">
        <v>1.83799706914615</v>
      </c>
      <c r="F642" s="2" t="s">
        <v>3980</v>
      </c>
      <c r="G642" s="2">
        <v>4.34361063694198</v>
      </c>
    </row>
    <row r="643" spans="1:7">
      <c r="A643" s="2" t="s">
        <v>2554</v>
      </c>
      <c r="B643" s="57">
        <v>1.8375509136723001</v>
      </c>
      <c r="F643" s="2" t="s">
        <v>1288</v>
      </c>
      <c r="G643" s="2">
        <v>4.3412114944016702</v>
      </c>
    </row>
    <row r="644" spans="1:7">
      <c r="A644" s="2" t="s">
        <v>1364</v>
      </c>
      <c r="B644" s="57">
        <v>1.8369291703373301</v>
      </c>
      <c r="F644" s="2" t="s">
        <v>3981</v>
      </c>
      <c r="G644" s="2">
        <v>4.34033186864656</v>
      </c>
    </row>
    <row r="645" spans="1:7">
      <c r="A645" s="2" t="s">
        <v>1643</v>
      </c>
      <c r="B645" s="57">
        <v>1.8354209797082901</v>
      </c>
      <c r="F645" s="2" t="s">
        <v>2588</v>
      </c>
      <c r="G645" s="2">
        <v>4.33791068642432</v>
      </c>
    </row>
    <row r="646" spans="1:7">
      <c r="A646" s="2" t="s">
        <v>2545</v>
      </c>
      <c r="B646" s="57">
        <v>1.8334854687545299</v>
      </c>
      <c r="F646" s="2" t="s">
        <v>3982</v>
      </c>
      <c r="G646" s="2">
        <v>4.3364489664002104</v>
      </c>
    </row>
    <row r="647" spans="1:7">
      <c r="A647" s="2" t="s">
        <v>3983</v>
      </c>
      <c r="B647" s="57">
        <v>1.83313144827949</v>
      </c>
      <c r="F647" s="2" t="s">
        <v>3984</v>
      </c>
      <c r="G647" s="2">
        <v>4.3340539624523498</v>
      </c>
    </row>
    <row r="648" spans="1:7">
      <c r="A648" s="2" t="s">
        <v>3985</v>
      </c>
      <c r="B648" s="57">
        <v>1.8330498970242399</v>
      </c>
      <c r="F648" s="2" t="s">
        <v>3986</v>
      </c>
      <c r="G648" s="2">
        <v>4.3313848116635203</v>
      </c>
    </row>
    <row r="649" spans="1:7">
      <c r="A649" s="2" t="s">
        <v>1737</v>
      </c>
      <c r="B649" s="57">
        <v>1.83303936612967</v>
      </c>
      <c r="F649" s="2" t="s">
        <v>3987</v>
      </c>
      <c r="G649" s="2">
        <v>4.3302830790917701</v>
      </c>
    </row>
    <row r="650" spans="1:7">
      <c r="A650" s="2" t="s">
        <v>2997</v>
      </c>
      <c r="B650" s="57">
        <v>1.83182098060703</v>
      </c>
      <c r="F650" s="2" t="s">
        <v>3988</v>
      </c>
      <c r="G650" s="2">
        <v>4.3298606047546402</v>
      </c>
    </row>
    <row r="651" spans="1:7">
      <c r="A651" s="2" t="s">
        <v>3028</v>
      </c>
      <c r="B651" s="57">
        <v>1.8301398684249199</v>
      </c>
      <c r="F651" s="2" t="s">
        <v>3989</v>
      </c>
      <c r="G651" s="2">
        <v>4.3294527002430296</v>
      </c>
    </row>
    <row r="652" spans="1:7">
      <c r="A652" s="2" t="s">
        <v>1163</v>
      </c>
      <c r="B652" s="57">
        <v>1.8290413179417899</v>
      </c>
      <c r="F652" s="2" t="s">
        <v>3990</v>
      </c>
      <c r="G652" s="2">
        <v>4.3291499228063897</v>
      </c>
    </row>
    <row r="653" spans="1:7">
      <c r="A653" s="2" t="s">
        <v>2467</v>
      </c>
      <c r="B653" s="57">
        <v>1.82898667726848</v>
      </c>
      <c r="F653" s="2" t="s">
        <v>3991</v>
      </c>
      <c r="G653" s="2">
        <v>4.3275297879854104</v>
      </c>
    </row>
    <row r="654" spans="1:7">
      <c r="A654" s="2" t="s">
        <v>3992</v>
      </c>
      <c r="B654" s="57">
        <v>1.82893348352383</v>
      </c>
      <c r="F654" s="2" t="s">
        <v>2991</v>
      </c>
      <c r="G654" s="2">
        <v>4.3269136180723899</v>
      </c>
    </row>
    <row r="655" spans="1:7">
      <c r="A655" s="2" t="s">
        <v>3109</v>
      </c>
      <c r="B655" s="57">
        <v>1.8280898126765299</v>
      </c>
      <c r="F655" s="2" t="s">
        <v>3993</v>
      </c>
      <c r="G655" s="2">
        <v>4.3261944136660997</v>
      </c>
    </row>
    <row r="656" spans="1:7">
      <c r="A656" s="2" t="s">
        <v>2578</v>
      </c>
      <c r="B656" s="57">
        <v>1.8268552653977399</v>
      </c>
      <c r="F656" s="2" t="s">
        <v>1231</v>
      </c>
      <c r="G656" s="2">
        <v>4.3254344141534098</v>
      </c>
    </row>
    <row r="657" spans="1:7">
      <c r="A657" s="2" t="s">
        <v>3994</v>
      </c>
      <c r="B657" s="57">
        <v>1.82513143951051</v>
      </c>
      <c r="F657" s="2" t="s">
        <v>3995</v>
      </c>
      <c r="G657" s="2">
        <v>4.3230764729758997</v>
      </c>
    </row>
    <row r="658" spans="1:7">
      <c r="A658" s="2" t="s">
        <v>3165</v>
      </c>
      <c r="B658" s="57">
        <v>1.8247262304908001</v>
      </c>
      <c r="F658" s="2" t="s">
        <v>3996</v>
      </c>
      <c r="G658" s="2">
        <v>4.3215421005397401</v>
      </c>
    </row>
    <row r="659" spans="1:7">
      <c r="A659" s="2" t="s">
        <v>2076</v>
      </c>
      <c r="B659" s="57">
        <v>1.82455114094218</v>
      </c>
      <c r="F659" s="2" t="s">
        <v>3997</v>
      </c>
      <c r="G659" s="2">
        <v>4.3195839569769996</v>
      </c>
    </row>
    <row r="660" spans="1:7">
      <c r="A660" s="2" t="s">
        <v>3222</v>
      </c>
      <c r="B660" s="57">
        <v>1.8242403686669499</v>
      </c>
      <c r="F660" s="2" t="s">
        <v>3998</v>
      </c>
      <c r="G660" s="2">
        <v>4.31670436980232</v>
      </c>
    </row>
    <row r="661" spans="1:7">
      <c r="A661" s="2" t="s">
        <v>2438</v>
      </c>
      <c r="B661" s="57">
        <v>1.8226764871018699</v>
      </c>
      <c r="F661" s="2" t="s">
        <v>3999</v>
      </c>
      <c r="G661" s="2">
        <v>4.3161299506289703</v>
      </c>
    </row>
    <row r="662" spans="1:7">
      <c r="A662" s="2" t="s">
        <v>4000</v>
      </c>
      <c r="B662" s="57">
        <v>1.8225302152492699</v>
      </c>
      <c r="F662" s="2" t="s">
        <v>4001</v>
      </c>
      <c r="G662" s="2">
        <v>4.3132413510875098</v>
      </c>
    </row>
    <row r="663" spans="1:7">
      <c r="A663" s="2" t="s">
        <v>2886</v>
      </c>
      <c r="B663" s="57">
        <v>1.82182597071631</v>
      </c>
      <c r="F663" s="2" t="s">
        <v>4002</v>
      </c>
      <c r="G663" s="2">
        <v>4.3117587074797399</v>
      </c>
    </row>
    <row r="664" spans="1:7">
      <c r="A664" s="2" t="s">
        <v>2019</v>
      </c>
      <c r="B664" s="57">
        <v>1.82123150780738</v>
      </c>
      <c r="F664" s="2" t="s">
        <v>4003</v>
      </c>
      <c r="G664" s="2">
        <v>4.3090488343917102</v>
      </c>
    </row>
    <row r="665" spans="1:7">
      <c r="A665" s="2" t="s">
        <v>4004</v>
      </c>
      <c r="B665" s="57">
        <v>1.8211460149624801</v>
      </c>
      <c r="F665" s="2" t="s">
        <v>4005</v>
      </c>
      <c r="G665" s="2">
        <v>4.2990180355592198</v>
      </c>
    </row>
    <row r="666" spans="1:7">
      <c r="A666" s="2" t="s">
        <v>1830</v>
      </c>
      <c r="B666" s="57">
        <v>1.8198348339402599</v>
      </c>
      <c r="F666" s="2" t="s">
        <v>4006</v>
      </c>
      <c r="G666" s="2">
        <v>4.2976089759317198</v>
      </c>
    </row>
    <row r="667" spans="1:7">
      <c r="A667" s="2" t="s">
        <v>2092</v>
      </c>
      <c r="B667" s="57">
        <v>1.81968589178926</v>
      </c>
      <c r="F667" s="2" t="s">
        <v>4007</v>
      </c>
      <c r="G667" s="2">
        <v>4.2959467447842501</v>
      </c>
    </row>
    <row r="668" spans="1:7">
      <c r="A668" s="2" t="s">
        <v>1573</v>
      </c>
      <c r="B668" s="57">
        <v>1.8134685542303901</v>
      </c>
      <c r="F668" s="2" t="s">
        <v>2130</v>
      </c>
      <c r="G668" s="2">
        <v>4.2930446875004602</v>
      </c>
    </row>
    <row r="669" spans="1:7">
      <c r="A669" s="2" t="s">
        <v>994</v>
      </c>
      <c r="B669" s="57">
        <v>1.81332691133764</v>
      </c>
      <c r="F669" s="2" t="s">
        <v>4008</v>
      </c>
      <c r="G669" s="2">
        <v>4.2928644656144401</v>
      </c>
    </row>
    <row r="670" spans="1:7">
      <c r="A670" s="2" t="s">
        <v>2719</v>
      </c>
      <c r="B670" s="57">
        <v>1.8115272023637199</v>
      </c>
      <c r="F670" s="2" t="s">
        <v>4009</v>
      </c>
      <c r="G670" s="2">
        <v>4.2923523035503601</v>
      </c>
    </row>
    <row r="671" spans="1:7">
      <c r="A671" s="2" t="s">
        <v>2971</v>
      </c>
      <c r="B671" s="57">
        <v>1.81060024563155</v>
      </c>
      <c r="F671" s="2" t="s">
        <v>2295</v>
      </c>
      <c r="G671" s="2">
        <v>4.2923194116684096</v>
      </c>
    </row>
    <row r="672" spans="1:7">
      <c r="A672" s="2" t="s">
        <v>2725</v>
      </c>
      <c r="B672" s="57">
        <v>1.8099344620639299</v>
      </c>
      <c r="F672" s="2" t="s">
        <v>4010</v>
      </c>
      <c r="G672" s="2">
        <v>4.2916977170738404</v>
      </c>
    </row>
    <row r="673" spans="1:7">
      <c r="A673" s="2" t="s">
        <v>2352</v>
      </c>
      <c r="B673" s="57">
        <v>1.8067725978204801</v>
      </c>
      <c r="F673" s="2" t="s">
        <v>4011</v>
      </c>
      <c r="G673" s="2">
        <v>4.2910009329883501</v>
      </c>
    </row>
    <row r="674" spans="1:7">
      <c r="A674" s="2" t="s">
        <v>4012</v>
      </c>
      <c r="B674" s="57">
        <v>1.8063206825125599</v>
      </c>
      <c r="F674" s="2" t="s">
        <v>4013</v>
      </c>
      <c r="G674" s="2">
        <v>4.2905294379874004</v>
      </c>
    </row>
    <row r="675" spans="1:7">
      <c r="A675" s="2" t="s">
        <v>3048</v>
      </c>
      <c r="B675" s="57">
        <v>1.8060678187253401</v>
      </c>
      <c r="F675" s="2" t="s">
        <v>4014</v>
      </c>
      <c r="G675" s="2">
        <v>4.2889795466755301</v>
      </c>
    </row>
    <row r="676" spans="1:7">
      <c r="A676" s="2" t="s">
        <v>2890</v>
      </c>
      <c r="B676" s="57">
        <v>1.8055584279858401</v>
      </c>
      <c r="F676" s="2" t="s">
        <v>4015</v>
      </c>
      <c r="G676" s="2">
        <v>4.2772463150825502</v>
      </c>
    </row>
    <row r="677" spans="1:7">
      <c r="A677" s="2" t="s">
        <v>4016</v>
      </c>
      <c r="B677" s="57">
        <v>1.80360873748977</v>
      </c>
      <c r="F677" s="2" t="s">
        <v>4017</v>
      </c>
      <c r="G677" s="2">
        <v>4.2742260628243498</v>
      </c>
    </row>
    <row r="678" spans="1:7">
      <c r="A678" s="2" t="s">
        <v>1056</v>
      </c>
      <c r="B678" s="57">
        <v>1.8035855920525199</v>
      </c>
      <c r="F678" s="2" t="s">
        <v>4018</v>
      </c>
      <c r="G678" s="2">
        <v>4.2715105879686304</v>
      </c>
    </row>
    <row r="679" spans="1:7">
      <c r="A679" s="2" t="s">
        <v>1116</v>
      </c>
      <c r="B679" s="57">
        <v>1.8029847468428299</v>
      </c>
      <c r="F679" s="2" t="s">
        <v>4019</v>
      </c>
      <c r="G679" s="2">
        <v>4.2708239451946799</v>
      </c>
    </row>
    <row r="680" spans="1:7">
      <c r="A680" s="2" t="s">
        <v>2247</v>
      </c>
      <c r="B680" s="57">
        <v>1.8022472703708801</v>
      </c>
      <c r="F680" s="2" t="s">
        <v>4020</v>
      </c>
      <c r="G680" s="2">
        <v>4.26999274218967</v>
      </c>
    </row>
    <row r="681" spans="1:7">
      <c r="A681" s="2" t="s">
        <v>1722</v>
      </c>
      <c r="B681" s="57">
        <v>1.7989311865648201</v>
      </c>
      <c r="F681" s="2" t="s">
        <v>4021</v>
      </c>
      <c r="G681" s="2">
        <v>4.2688298576484103</v>
      </c>
    </row>
    <row r="682" spans="1:7">
      <c r="A682" s="2" t="s">
        <v>3073</v>
      </c>
      <c r="B682" s="57">
        <v>1.79805133322259</v>
      </c>
      <c r="F682" s="2" t="s">
        <v>4022</v>
      </c>
      <c r="G682" s="2">
        <v>4.2668251325633397</v>
      </c>
    </row>
    <row r="683" spans="1:7">
      <c r="A683" s="2" t="s">
        <v>887</v>
      </c>
      <c r="B683" s="57">
        <v>1.79802865183209</v>
      </c>
      <c r="F683" s="2" t="s">
        <v>4023</v>
      </c>
      <c r="G683" s="2">
        <v>4.26667751344986</v>
      </c>
    </row>
    <row r="684" spans="1:7">
      <c r="A684" s="2" t="s">
        <v>3101</v>
      </c>
      <c r="B684" s="57">
        <v>1.79714840640541</v>
      </c>
      <c r="F684" s="2" t="s">
        <v>4024</v>
      </c>
      <c r="G684" s="2">
        <v>4.2634635908928198</v>
      </c>
    </row>
    <row r="685" spans="1:7">
      <c r="A685" s="2" t="s">
        <v>3143</v>
      </c>
      <c r="B685" s="57">
        <v>1.79647545280865</v>
      </c>
      <c r="F685" s="2" t="s">
        <v>4025</v>
      </c>
      <c r="G685" s="2">
        <v>4.2613809489407597</v>
      </c>
    </row>
    <row r="686" spans="1:7">
      <c r="A686" s="2" t="s">
        <v>917</v>
      </c>
      <c r="B686" s="57">
        <v>1.7951822191934601</v>
      </c>
      <c r="F686" s="2" t="s">
        <v>4026</v>
      </c>
      <c r="G686" s="2">
        <v>4.2591339165051396</v>
      </c>
    </row>
    <row r="687" spans="1:7">
      <c r="A687" s="2" t="s">
        <v>4027</v>
      </c>
      <c r="B687" s="57">
        <v>1.7926504353339801</v>
      </c>
      <c r="F687" s="2" t="s">
        <v>1207</v>
      </c>
      <c r="G687" s="2">
        <v>4.2568498578551601</v>
      </c>
    </row>
    <row r="688" spans="1:7">
      <c r="A688" s="2" t="s">
        <v>2753</v>
      </c>
      <c r="B688" s="57">
        <v>1.79154144605927</v>
      </c>
      <c r="F688" s="2" t="s">
        <v>4028</v>
      </c>
      <c r="G688" s="2">
        <v>4.2539898131733196</v>
      </c>
    </row>
    <row r="689" spans="1:7">
      <c r="A689" s="2" t="s">
        <v>2136</v>
      </c>
      <c r="B689" s="57">
        <v>1.79115113372827</v>
      </c>
      <c r="F689" s="2" t="s">
        <v>4029</v>
      </c>
      <c r="G689" s="2">
        <v>4.2527567905417198</v>
      </c>
    </row>
    <row r="690" spans="1:7">
      <c r="A690" s="2" t="s">
        <v>2874</v>
      </c>
      <c r="B690" s="57">
        <v>1.7897484153901799</v>
      </c>
      <c r="F690" s="2" t="s">
        <v>3701</v>
      </c>
      <c r="G690" s="2">
        <v>4.2521623782750098</v>
      </c>
    </row>
    <row r="691" spans="1:7">
      <c r="A691" s="2" t="s">
        <v>2161</v>
      </c>
      <c r="B691" s="57">
        <v>1.7884376317886801</v>
      </c>
      <c r="F691" s="2" t="s">
        <v>4030</v>
      </c>
      <c r="G691" s="2">
        <v>4.2481600805705204</v>
      </c>
    </row>
    <row r="692" spans="1:7">
      <c r="A692" s="2" t="s">
        <v>1107</v>
      </c>
      <c r="B692" s="57">
        <v>1.78638028049053</v>
      </c>
      <c r="F692" s="2" t="s">
        <v>4031</v>
      </c>
      <c r="G692" s="2">
        <v>4.2444304162274999</v>
      </c>
    </row>
    <row r="693" spans="1:7">
      <c r="A693" s="2" t="s">
        <v>4032</v>
      </c>
      <c r="B693" s="57">
        <v>1.7861891806671399</v>
      </c>
      <c r="F693" s="2" t="s">
        <v>4033</v>
      </c>
      <c r="G693" s="2">
        <v>4.2418331676774699</v>
      </c>
    </row>
    <row r="694" spans="1:7">
      <c r="A694" s="2" t="s">
        <v>1461</v>
      </c>
      <c r="B694" s="57">
        <v>1.7850141236023001</v>
      </c>
      <c r="F694" s="2" t="s">
        <v>2930</v>
      </c>
      <c r="G694" s="2">
        <v>4.2409299149617397</v>
      </c>
    </row>
    <row r="695" spans="1:7">
      <c r="A695" s="2" t="s">
        <v>2672</v>
      </c>
      <c r="B695" s="57">
        <v>1.78070143052609</v>
      </c>
      <c r="F695" s="2" t="s">
        <v>4034</v>
      </c>
      <c r="G695" s="2">
        <v>4.2394705161416804</v>
      </c>
    </row>
    <row r="696" spans="1:7">
      <c r="A696" s="2" t="s">
        <v>3071</v>
      </c>
      <c r="B696" s="57">
        <v>1.7799569643108899</v>
      </c>
      <c r="F696" s="2" t="s">
        <v>1961</v>
      </c>
      <c r="G696" s="2">
        <v>4.2377690642748496</v>
      </c>
    </row>
    <row r="697" spans="1:7">
      <c r="A697" s="2" t="s">
        <v>2703</v>
      </c>
      <c r="B697" s="57">
        <v>1.7798515848533101</v>
      </c>
      <c r="F697" s="2" t="s">
        <v>4035</v>
      </c>
      <c r="G697" s="2">
        <v>4.2352285385564503</v>
      </c>
    </row>
    <row r="698" spans="1:7">
      <c r="A698" s="2" t="s">
        <v>4036</v>
      </c>
      <c r="B698" s="57">
        <v>1.7785378968486301</v>
      </c>
      <c r="F698" s="2" t="s">
        <v>4037</v>
      </c>
      <c r="G698" s="2">
        <v>4.2319578409592999</v>
      </c>
    </row>
    <row r="699" spans="1:7">
      <c r="A699" s="2" t="s">
        <v>1455</v>
      </c>
      <c r="B699" s="57">
        <v>1.77831056409213</v>
      </c>
      <c r="F699" s="2" t="s">
        <v>4038</v>
      </c>
      <c r="G699" s="2">
        <v>4.2276913762221699</v>
      </c>
    </row>
    <row r="700" spans="1:7">
      <c r="A700" s="2" t="s">
        <v>1936</v>
      </c>
      <c r="B700" s="57">
        <v>1.77810221897614</v>
      </c>
      <c r="F700" s="2" t="s">
        <v>1898</v>
      </c>
      <c r="G700" s="2">
        <v>4.22728065399206</v>
      </c>
    </row>
    <row r="701" spans="1:7">
      <c r="A701" s="2" t="s">
        <v>1463</v>
      </c>
      <c r="B701" s="57">
        <v>1.7771356215209999</v>
      </c>
      <c r="F701" s="2" t="s">
        <v>4039</v>
      </c>
      <c r="G701" s="2">
        <v>4.2248289742171004</v>
      </c>
    </row>
    <row r="702" spans="1:7">
      <c r="A702" s="2" t="s">
        <v>892</v>
      </c>
      <c r="B702" s="57">
        <v>1.77538268642992</v>
      </c>
      <c r="F702" s="2" t="s">
        <v>4040</v>
      </c>
      <c r="G702" s="2">
        <v>4.2247042379589503</v>
      </c>
    </row>
    <row r="703" spans="1:7">
      <c r="A703" s="2" t="s">
        <v>1915</v>
      </c>
      <c r="B703" s="57">
        <v>1.7738638071903701</v>
      </c>
      <c r="F703" s="2" t="s">
        <v>4041</v>
      </c>
      <c r="G703" s="2">
        <v>4.2231373086534898</v>
      </c>
    </row>
    <row r="704" spans="1:7">
      <c r="A704" s="2" t="s">
        <v>1044</v>
      </c>
      <c r="B704" s="57">
        <v>1.7729976189377199</v>
      </c>
      <c r="F704" s="2" t="s">
        <v>4042</v>
      </c>
      <c r="G704" s="2">
        <v>4.22217485927467</v>
      </c>
    </row>
    <row r="705" spans="1:7">
      <c r="A705" s="2" t="s">
        <v>2385</v>
      </c>
      <c r="B705" s="57">
        <v>1.7715217479321701</v>
      </c>
      <c r="F705" s="2" t="s">
        <v>4043</v>
      </c>
      <c r="G705" s="2">
        <v>4.2209808360420196</v>
      </c>
    </row>
    <row r="706" spans="1:7">
      <c r="A706" s="2" t="s">
        <v>4044</v>
      </c>
      <c r="B706" s="57">
        <v>1.7706320015699499</v>
      </c>
      <c r="F706" s="2" t="s">
        <v>4045</v>
      </c>
      <c r="G706" s="2">
        <v>4.2204377400432902</v>
      </c>
    </row>
    <row r="707" spans="1:7">
      <c r="A707" s="2" t="s">
        <v>1184</v>
      </c>
      <c r="B707" s="57">
        <v>1.7706116599811501</v>
      </c>
      <c r="F707" s="2" t="s">
        <v>1883</v>
      </c>
      <c r="G707" s="2">
        <v>4.2188256438150802</v>
      </c>
    </row>
    <row r="708" spans="1:7">
      <c r="A708" s="2" t="s">
        <v>2216</v>
      </c>
      <c r="B708" s="57">
        <v>1.7692393011549301</v>
      </c>
      <c r="F708" s="2" t="s">
        <v>4046</v>
      </c>
      <c r="G708" s="2">
        <v>4.2147481732857504</v>
      </c>
    </row>
    <row r="709" spans="1:7">
      <c r="A709" s="2" t="s">
        <v>2762</v>
      </c>
      <c r="B709" s="57">
        <v>1.7691192463204399</v>
      </c>
      <c r="F709" s="2" t="s">
        <v>4047</v>
      </c>
      <c r="G709" s="2">
        <v>4.2147000269197799</v>
      </c>
    </row>
    <row r="710" spans="1:7">
      <c r="A710" s="2" t="s">
        <v>4048</v>
      </c>
      <c r="B710" s="57">
        <v>1.7675355096347001</v>
      </c>
      <c r="F710" s="2" t="s">
        <v>4044</v>
      </c>
      <c r="G710" s="2">
        <v>4.2113044011256404</v>
      </c>
    </row>
    <row r="711" spans="1:7">
      <c r="A711" s="2" t="s">
        <v>2576</v>
      </c>
      <c r="B711" s="57">
        <v>1.7672775216571699</v>
      </c>
      <c r="F711" s="2" t="s">
        <v>4049</v>
      </c>
      <c r="G711" s="2">
        <v>4.2112682975080498</v>
      </c>
    </row>
    <row r="712" spans="1:7">
      <c r="A712" s="2" t="s">
        <v>2186</v>
      </c>
      <c r="B712" s="57">
        <v>1.7664899030590799</v>
      </c>
      <c r="F712" s="2" t="s">
        <v>4050</v>
      </c>
      <c r="G712" s="2">
        <v>4.2111620015254401</v>
      </c>
    </row>
    <row r="713" spans="1:7">
      <c r="A713" s="2" t="s">
        <v>4051</v>
      </c>
      <c r="B713" s="57">
        <v>1.76545724420374</v>
      </c>
      <c r="F713" s="2" t="s">
        <v>4052</v>
      </c>
      <c r="G713" s="2">
        <v>4.2100337169844302</v>
      </c>
    </row>
    <row r="714" spans="1:7">
      <c r="A714" s="2" t="s">
        <v>2407</v>
      </c>
      <c r="B714" s="57">
        <v>1.7654248102497401</v>
      </c>
      <c r="F714" s="2" t="s">
        <v>4053</v>
      </c>
      <c r="G714" s="2">
        <v>4.2088496053951197</v>
      </c>
    </row>
    <row r="715" spans="1:7">
      <c r="A715" s="2" t="s">
        <v>3140</v>
      </c>
      <c r="B715" s="57">
        <v>1.7632836199434201</v>
      </c>
      <c r="F715" s="2" t="s">
        <v>4054</v>
      </c>
      <c r="G715" s="2">
        <v>4.2077807893924799</v>
      </c>
    </row>
    <row r="716" spans="1:7">
      <c r="A716" s="2" t="s">
        <v>1561</v>
      </c>
      <c r="B716" s="57">
        <v>1.76315297436509</v>
      </c>
      <c r="F716" s="2" t="s">
        <v>4055</v>
      </c>
      <c r="G716" s="2">
        <v>4.2062726442070302</v>
      </c>
    </row>
    <row r="717" spans="1:7">
      <c r="A717" s="2" t="s">
        <v>2020</v>
      </c>
      <c r="B717" s="57">
        <v>1.76009697903095</v>
      </c>
      <c r="F717" s="2" t="s">
        <v>4056</v>
      </c>
      <c r="G717" s="2">
        <v>4.2051846244133602</v>
      </c>
    </row>
    <row r="718" spans="1:7">
      <c r="A718" s="2" t="s">
        <v>1638</v>
      </c>
      <c r="B718" s="57">
        <v>1.7597061342673199</v>
      </c>
      <c r="F718" s="2" t="s">
        <v>4057</v>
      </c>
      <c r="G718" s="2">
        <v>4.2043733889757</v>
      </c>
    </row>
    <row r="719" spans="1:7">
      <c r="A719" s="2" t="s">
        <v>2061</v>
      </c>
      <c r="B719" s="57">
        <v>1.7589370596885701</v>
      </c>
      <c r="F719" s="2" t="s">
        <v>4058</v>
      </c>
      <c r="G719" s="2">
        <v>4.2033934644130397</v>
      </c>
    </row>
    <row r="720" spans="1:7">
      <c r="A720" s="2" t="s">
        <v>1437</v>
      </c>
      <c r="B720" s="57">
        <v>1.7587824003791199</v>
      </c>
      <c r="F720" s="2" t="s">
        <v>4059</v>
      </c>
      <c r="G720" s="2">
        <v>4.2028669785789097</v>
      </c>
    </row>
    <row r="721" spans="1:7">
      <c r="A721" s="2" t="s">
        <v>2650</v>
      </c>
      <c r="B721" s="57">
        <v>1.7584234685890101</v>
      </c>
      <c r="F721" s="2" t="s">
        <v>4060</v>
      </c>
      <c r="G721" s="2">
        <v>4.2016663475104998</v>
      </c>
    </row>
    <row r="722" spans="1:7">
      <c r="A722" s="2" t="s">
        <v>1753</v>
      </c>
      <c r="B722" s="57">
        <v>1.7570598551458401</v>
      </c>
      <c r="F722" s="2" t="s">
        <v>4061</v>
      </c>
      <c r="G722" s="2">
        <v>4.2012298025000101</v>
      </c>
    </row>
    <row r="723" spans="1:7">
      <c r="A723" s="2" t="s">
        <v>4062</v>
      </c>
      <c r="B723" s="57">
        <v>1.75625598594997</v>
      </c>
      <c r="F723" s="2" t="s">
        <v>4063</v>
      </c>
      <c r="G723" s="2">
        <v>4.1968040204981598</v>
      </c>
    </row>
    <row r="724" spans="1:7">
      <c r="A724" s="2" t="s">
        <v>1673</v>
      </c>
      <c r="B724" s="57">
        <v>1.75558887130821</v>
      </c>
      <c r="F724" s="2" t="s">
        <v>4064</v>
      </c>
      <c r="G724" s="2">
        <v>4.1960733812663102</v>
      </c>
    </row>
    <row r="725" spans="1:7">
      <c r="A725" s="2" t="s">
        <v>4034</v>
      </c>
      <c r="B725" s="57">
        <v>1.7549311527139499</v>
      </c>
      <c r="F725" s="2" t="s">
        <v>4065</v>
      </c>
      <c r="G725" s="2">
        <v>4.1957443151045597</v>
      </c>
    </row>
    <row r="726" spans="1:7">
      <c r="A726" s="2" t="s">
        <v>2211</v>
      </c>
      <c r="B726" s="57">
        <v>1.7543983674190999</v>
      </c>
      <c r="F726" s="2" t="s">
        <v>4066</v>
      </c>
      <c r="G726" s="2">
        <v>4.1953251910203404</v>
      </c>
    </row>
    <row r="727" spans="1:7">
      <c r="A727" s="2" t="s">
        <v>2199</v>
      </c>
      <c r="B727" s="57">
        <v>1.75180144400285</v>
      </c>
      <c r="F727" s="2" t="s">
        <v>1822</v>
      </c>
      <c r="G727" s="2">
        <v>4.1934038465599404</v>
      </c>
    </row>
    <row r="728" spans="1:7">
      <c r="A728" s="2" t="s">
        <v>4067</v>
      </c>
      <c r="B728" s="57">
        <v>1.7517277439758201</v>
      </c>
      <c r="F728" s="2" t="s">
        <v>4068</v>
      </c>
      <c r="G728" s="2">
        <v>4.19337459245952</v>
      </c>
    </row>
    <row r="729" spans="1:7">
      <c r="A729" s="2" t="s">
        <v>944</v>
      </c>
      <c r="B729" s="57">
        <v>1.7509424343462501</v>
      </c>
      <c r="F729" s="2" t="s">
        <v>4069</v>
      </c>
      <c r="G729" s="2">
        <v>4.1925512001282597</v>
      </c>
    </row>
    <row r="730" spans="1:7">
      <c r="A730" s="2" t="s">
        <v>4070</v>
      </c>
      <c r="B730" s="57">
        <v>1.74972826062881</v>
      </c>
      <c r="F730" s="2" t="s">
        <v>4071</v>
      </c>
      <c r="G730" s="2">
        <v>4.1924958105955499</v>
      </c>
    </row>
    <row r="731" spans="1:7">
      <c r="A731" s="2" t="s">
        <v>2817</v>
      </c>
      <c r="B731" s="57">
        <v>1.7495472984196001</v>
      </c>
      <c r="F731" s="2" t="s">
        <v>4072</v>
      </c>
      <c r="G731" s="2">
        <v>4.1923788071595203</v>
      </c>
    </row>
    <row r="732" spans="1:7">
      <c r="A732" s="2" t="s">
        <v>3004</v>
      </c>
      <c r="B732" s="57">
        <v>1.74875928695239</v>
      </c>
      <c r="F732" s="2" t="s">
        <v>4073</v>
      </c>
      <c r="G732" s="2">
        <v>4.1911089126801802</v>
      </c>
    </row>
    <row r="733" spans="1:7">
      <c r="A733" s="2" t="s">
        <v>1431</v>
      </c>
      <c r="B733" s="57">
        <v>1.7483213477447399</v>
      </c>
      <c r="F733" s="2" t="s">
        <v>4074</v>
      </c>
      <c r="G733" s="2">
        <v>4.1899506956378803</v>
      </c>
    </row>
    <row r="734" spans="1:7">
      <c r="A734" s="2" t="s">
        <v>1260</v>
      </c>
      <c r="B734" s="57">
        <v>1.7467512494958399</v>
      </c>
      <c r="F734" s="2" t="s">
        <v>4075</v>
      </c>
      <c r="G734" s="2">
        <v>4.1895152624805103</v>
      </c>
    </row>
    <row r="735" spans="1:7">
      <c r="A735" s="2" t="s">
        <v>4076</v>
      </c>
      <c r="B735" s="57">
        <v>1.7464792832138301</v>
      </c>
      <c r="F735" s="2" t="s">
        <v>4077</v>
      </c>
      <c r="G735" s="2">
        <v>4.1887240799612799</v>
      </c>
    </row>
    <row r="736" spans="1:7">
      <c r="A736" s="2" t="s">
        <v>1379</v>
      </c>
      <c r="B736" s="57">
        <v>1.74536812204436</v>
      </c>
      <c r="F736" s="2" t="s">
        <v>4078</v>
      </c>
      <c r="G736" s="2">
        <v>4.1860091848722201</v>
      </c>
    </row>
    <row r="737" spans="1:7">
      <c r="A737" s="2" t="s">
        <v>1728</v>
      </c>
      <c r="B737" s="57">
        <v>1.74358807667646</v>
      </c>
      <c r="F737" s="2" t="s">
        <v>4079</v>
      </c>
      <c r="G737" s="2">
        <v>4.1842300613719399</v>
      </c>
    </row>
    <row r="738" spans="1:7">
      <c r="A738" s="2" t="s">
        <v>2720</v>
      </c>
      <c r="B738" s="57">
        <v>1.74309298971027</v>
      </c>
      <c r="F738" s="2" t="s">
        <v>4080</v>
      </c>
      <c r="G738" s="2">
        <v>4.1835232803120403</v>
      </c>
    </row>
    <row r="739" spans="1:7">
      <c r="A739" s="2" t="s">
        <v>4081</v>
      </c>
      <c r="B739" s="57">
        <v>1.7430167936555701</v>
      </c>
      <c r="F739" s="2" t="s">
        <v>4082</v>
      </c>
      <c r="G739" s="2">
        <v>4.1822949357947303</v>
      </c>
    </row>
    <row r="740" spans="1:7">
      <c r="A740" s="2" t="s">
        <v>4083</v>
      </c>
      <c r="B740" s="57">
        <v>1.7420648770062099</v>
      </c>
      <c r="F740" s="2" t="s">
        <v>4084</v>
      </c>
      <c r="G740" s="2">
        <v>4.1807715825315599</v>
      </c>
    </row>
    <row r="741" spans="1:7">
      <c r="A741" s="2" t="s">
        <v>4085</v>
      </c>
      <c r="B741" s="57">
        <v>1.741763654896</v>
      </c>
      <c r="F741" s="2" t="s">
        <v>1691</v>
      </c>
      <c r="G741" s="2">
        <v>4.1760111525836301</v>
      </c>
    </row>
    <row r="742" spans="1:7">
      <c r="A742" s="2" t="s">
        <v>937</v>
      </c>
      <c r="B742" s="57">
        <v>1.7416039989487999</v>
      </c>
      <c r="F742" s="2" t="s">
        <v>4086</v>
      </c>
      <c r="G742" s="2">
        <v>4.1747470458481297</v>
      </c>
    </row>
    <row r="743" spans="1:7">
      <c r="A743" s="2" t="s">
        <v>997</v>
      </c>
      <c r="B743" s="57">
        <v>1.74126974123867</v>
      </c>
      <c r="F743" s="2" t="s">
        <v>1352</v>
      </c>
      <c r="G743" s="2">
        <v>4.1741266327559696</v>
      </c>
    </row>
    <row r="744" spans="1:7">
      <c r="A744" s="2" t="s">
        <v>2794</v>
      </c>
      <c r="B744" s="57">
        <v>1.7404532834611</v>
      </c>
      <c r="F744" s="2" t="s">
        <v>4087</v>
      </c>
      <c r="G744" s="2">
        <v>4.1725050048266601</v>
      </c>
    </row>
    <row r="745" spans="1:7">
      <c r="A745" s="2" t="s">
        <v>4088</v>
      </c>
      <c r="B745" s="57">
        <v>1.7389014317276099</v>
      </c>
      <c r="F745" s="2" t="s">
        <v>1777</v>
      </c>
      <c r="G745" s="2">
        <v>4.1697873692256904</v>
      </c>
    </row>
    <row r="746" spans="1:7">
      <c r="A746" s="2" t="s">
        <v>2239</v>
      </c>
      <c r="B746" s="57">
        <v>1.7379308803992</v>
      </c>
      <c r="F746" s="2" t="s">
        <v>4089</v>
      </c>
      <c r="G746" s="2">
        <v>4.1691909769629003</v>
      </c>
    </row>
    <row r="747" spans="1:7">
      <c r="A747" s="2" t="s">
        <v>2836</v>
      </c>
      <c r="B747" s="57">
        <v>1.7364144937108701</v>
      </c>
      <c r="F747" s="2" t="s">
        <v>4090</v>
      </c>
      <c r="G747" s="2">
        <v>4.1678532949390599</v>
      </c>
    </row>
    <row r="748" spans="1:7">
      <c r="A748" s="2" t="s">
        <v>4091</v>
      </c>
      <c r="B748" s="57">
        <v>1.7361521553880499</v>
      </c>
      <c r="F748" s="2" t="s">
        <v>4092</v>
      </c>
      <c r="G748" s="2">
        <v>4.1644928640421197</v>
      </c>
    </row>
    <row r="749" spans="1:7">
      <c r="A749" s="2" t="s">
        <v>1040</v>
      </c>
      <c r="B749" s="57">
        <v>1.73403981459227</v>
      </c>
      <c r="F749" s="2" t="s">
        <v>4093</v>
      </c>
      <c r="G749" s="2">
        <v>4.1644526437865599</v>
      </c>
    </row>
    <row r="750" spans="1:7">
      <c r="A750" s="2" t="s">
        <v>3175</v>
      </c>
      <c r="B750" s="57">
        <v>1.73374881007839</v>
      </c>
      <c r="F750" s="2" t="s">
        <v>1784</v>
      </c>
      <c r="G750" s="2">
        <v>4.1627880163400599</v>
      </c>
    </row>
    <row r="751" spans="1:7">
      <c r="A751" s="2" t="s">
        <v>2532</v>
      </c>
      <c r="B751" s="57">
        <v>1.7332131717702</v>
      </c>
      <c r="F751" s="2" t="s">
        <v>4094</v>
      </c>
      <c r="G751" s="2">
        <v>4.1622599510525902</v>
      </c>
    </row>
    <row r="752" spans="1:7">
      <c r="A752" s="2" t="s">
        <v>1965</v>
      </c>
      <c r="B752" s="57">
        <v>1.7319752754467601</v>
      </c>
      <c r="F752" s="2" t="s">
        <v>2897</v>
      </c>
      <c r="G752" s="2">
        <v>4.1607497591422602</v>
      </c>
    </row>
    <row r="753" spans="1:7">
      <c r="A753" s="2" t="s">
        <v>3107</v>
      </c>
      <c r="B753" s="57">
        <v>1.7308987146577</v>
      </c>
      <c r="F753" s="2" t="s">
        <v>1225</v>
      </c>
      <c r="G753" s="2">
        <v>4.1601588862513097</v>
      </c>
    </row>
    <row r="754" spans="1:7">
      <c r="A754" s="2" t="s">
        <v>449</v>
      </c>
      <c r="B754" s="57">
        <v>1.7307741786892099</v>
      </c>
      <c r="F754" s="2" t="s">
        <v>4095</v>
      </c>
      <c r="G754" s="2">
        <v>4.1567561078339503</v>
      </c>
    </row>
    <row r="755" spans="1:7">
      <c r="A755" s="2" t="s">
        <v>1701</v>
      </c>
      <c r="B755" s="57">
        <v>1.7298376381549501</v>
      </c>
      <c r="F755" s="2" t="s">
        <v>4096</v>
      </c>
      <c r="G755" s="2">
        <v>4.15491764569708</v>
      </c>
    </row>
    <row r="756" spans="1:7">
      <c r="A756" s="2" t="s">
        <v>1193</v>
      </c>
      <c r="B756" s="57">
        <v>1.72665027612913</v>
      </c>
      <c r="F756" s="2" t="s">
        <v>4097</v>
      </c>
      <c r="G756" s="2">
        <v>4.15347381284269</v>
      </c>
    </row>
    <row r="757" spans="1:7">
      <c r="A757" s="2" t="s">
        <v>3158</v>
      </c>
      <c r="B757" s="57">
        <v>1.72602730794966</v>
      </c>
      <c r="F757" s="2" t="s">
        <v>4098</v>
      </c>
      <c r="G757" s="2">
        <v>4.1513157968556804</v>
      </c>
    </row>
    <row r="758" spans="1:7">
      <c r="A758" s="2" t="s">
        <v>4099</v>
      </c>
      <c r="B758" s="57">
        <v>1.7243356392439699</v>
      </c>
      <c r="F758" s="2" t="s">
        <v>4100</v>
      </c>
      <c r="G758" s="2">
        <v>4.1496032428767498</v>
      </c>
    </row>
    <row r="759" spans="1:7">
      <c r="A759" s="2" t="s">
        <v>953</v>
      </c>
      <c r="B759" s="57">
        <v>1.72275752087986</v>
      </c>
      <c r="F759" s="2" t="s">
        <v>4101</v>
      </c>
      <c r="G759" s="2">
        <v>4.1476221510936799</v>
      </c>
    </row>
    <row r="760" spans="1:7">
      <c r="A760" s="2" t="s">
        <v>1326</v>
      </c>
      <c r="B760" s="57">
        <v>1.7222926410719299</v>
      </c>
      <c r="F760" s="2" t="s">
        <v>4102</v>
      </c>
      <c r="G760" s="2">
        <v>4.1444572803093704</v>
      </c>
    </row>
    <row r="761" spans="1:7">
      <c r="A761" s="2" t="s">
        <v>2203</v>
      </c>
      <c r="B761" s="57">
        <v>1.7218552363700801</v>
      </c>
      <c r="F761" s="2" t="s">
        <v>4103</v>
      </c>
      <c r="G761" s="2">
        <v>4.1444290897321201</v>
      </c>
    </row>
    <row r="762" spans="1:7">
      <c r="A762" s="2" t="s">
        <v>4104</v>
      </c>
      <c r="B762" s="57">
        <v>1.7216624286056099</v>
      </c>
      <c r="F762" s="2" t="s">
        <v>3466</v>
      </c>
      <c r="G762" s="2">
        <v>4.1433643920260597</v>
      </c>
    </row>
    <row r="763" spans="1:7">
      <c r="A763" s="2" t="s">
        <v>1462</v>
      </c>
      <c r="B763" s="57">
        <v>1.71885938101133</v>
      </c>
      <c r="F763" s="2" t="s">
        <v>4105</v>
      </c>
      <c r="G763" s="2">
        <v>4.14123389247254</v>
      </c>
    </row>
    <row r="764" spans="1:7">
      <c r="A764" s="2" t="s">
        <v>2912</v>
      </c>
      <c r="B764" s="57">
        <v>1.71883510286824</v>
      </c>
      <c r="F764" s="2" t="s">
        <v>1578</v>
      </c>
      <c r="G764" s="2">
        <v>4.1407164978213702</v>
      </c>
    </row>
    <row r="765" spans="1:7">
      <c r="A765" s="2" t="s">
        <v>3854</v>
      </c>
      <c r="B765" s="57">
        <v>1.7174287871394001</v>
      </c>
      <c r="F765" s="2" t="s">
        <v>2750</v>
      </c>
      <c r="G765" s="2">
        <v>4.1361447185966904</v>
      </c>
    </row>
    <row r="766" spans="1:7">
      <c r="A766" s="2" t="s">
        <v>1355</v>
      </c>
      <c r="B766" s="57">
        <v>1.71738284676514</v>
      </c>
      <c r="F766" s="2" t="s">
        <v>4106</v>
      </c>
      <c r="G766" s="2">
        <v>4.1317560346054201</v>
      </c>
    </row>
    <row r="767" spans="1:7">
      <c r="A767" s="2" t="s">
        <v>1692</v>
      </c>
      <c r="B767" s="57">
        <v>1.7149899941173501</v>
      </c>
      <c r="F767" s="2" t="s">
        <v>4107</v>
      </c>
      <c r="G767" s="2">
        <v>4.1311124905956396</v>
      </c>
    </row>
    <row r="768" spans="1:7">
      <c r="A768" s="2" t="s">
        <v>1170</v>
      </c>
      <c r="B768" s="57">
        <v>1.71494085753754</v>
      </c>
      <c r="F768" s="2" t="s">
        <v>4108</v>
      </c>
      <c r="G768" s="2">
        <v>4.1306575032550699</v>
      </c>
    </row>
    <row r="769" spans="1:7">
      <c r="A769" s="2" t="s">
        <v>2557</v>
      </c>
      <c r="B769" s="57">
        <v>1.71480898511772</v>
      </c>
      <c r="F769" s="2" t="s">
        <v>4109</v>
      </c>
      <c r="G769" s="2">
        <v>4.1303009305526004</v>
      </c>
    </row>
    <row r="770" spans="1:7">
      <c r="A770" s="2" t="s">
        <v>2400</v>
      </c>
      <c r="B770" s="57">
        <v>1.7127080844798399</v>
      </c>
      <c r="F770" s="2" t="s">
        <v>4110</v>
      </c>
      <c r="G770" s="2">
        <v>4.1296503728784701</v>
      </c>
    </row>
    <row r="771" spans="1:7">
      <c r="A771" s="2" t="s">
        <v>4111</v>
      </c>
      <c r="B771" s="57">
        <v>1.71222367675451</v>
      </c>
      <c r="F771" s="2" t="s">
        <v>4112</v>
      </c>
      <c r="G771" s="2">
        <v>4.1264948090864699</v>
      </c>
    </row>
    <row r="772" spans="1:7">
      <c r="A772" s="2" t="s">
        <v>1843</v>
      </c>
      <c r="B772" s="57">
        <v>1.7122228282102201</v>
      </c>
      <c r="F772" s="2" t="s">
        <v>4113</v>
      </c>
      <c r="G772" s="2">
        <v>4.1253383740190799</v>
      </c>
    </row>
    <row r="773" spans="1:7">
      <c r="A773" s="2" t="s">
        <v>2733</v>
      </c>
      <c r="B773" s="57">
        <v>1.7106764916738399</v>
      </c>
      <c r="F773" s="2" t="s">
        <v>4114</v>
      </c>
      <c r="G773" s="2">
        <v>4.1242876508896202</v>
      </c>
    </row>
    <row r="774" spans="1:7">
      <c r="A774" s="2" t="s">
        <v>1615</v>
      </c>
      <c r="B774" s="57">
        <v>1.71063791287004</v>
      </c>
      <c r="F774" s="2" t="s">
        <v>2218</v>
      </c>
      <c r="G774" s="2">
        <v>4.1203212240154201</v>
      </c>
    </row>
    <row r="775" spans="1:7">
      <c r="A775" s="2" t="s">
        <v>2394</v>
      </c>
      <c r="B775" s="57">
        <v>1.70997395702118</v>
      </c>
      <c r="F775" s="2" t="s">
        <v>4115</v>
      </c>
      <c r="G775" s="2">
        <v>4.1140831188413998</v>
      </c>
    </row>
    <row r="776" spans="1:7">
      <c r="A776" s="2" t="s">
        <v>4116</v>
      </c>
      <c r="B776" s="57">
        <v>1.7094385511269901</v>
      </c>
      <c r="F776" s="2" t="s">
        <v>4117</v>
      </c>
      <c r="G776" s="2">
        <v>4.1110290104100997</v>
      </c>
    </row>
    <row r="777" spans="1:7">
      <c r="A777" s="2" t="s">
        <v>2811</v>
      </c>
      <c r="B777" s="57">
        <v>1.70804056765683</v>
      </c>
      <c r="F777" s="2" t="s">
        <v>4118</v>
      </c>
      <c r="G777" s="2">
        <v>4.1109716593082499</v>
      </c>
    </row>
    <row r="778" spans="1:7">
      <c r="A778" s="2" t="s">
        <v>4119</v>
      </c>
      <c r="B778" s="57">
        <v>1.70735312821451</v>
      </c>
      <c r="F778" s="2" t="s">
        <v>4120</v>
      </c>
      <c r="G778" s="2">
        <v>4.1103879563506904</v>
      </c>
    </row>
    <row r="779" spans="1:7">
      <c r="A779" s="2" t="s">
        <v>3179</v>
      </c>
      <c r="B779" s="57">
        <v>1.70676306544899</v>
      </c>
      <c r="F779" s="2" t="s">
        <v>745</v>
      </c>
      <c r="G779" s="2">
        <v>4.1099205137841999</v>
      </c>
    </row>
    <row r="780" spans="1:7">
      <c r="A780" s="2" t="s">
        <v>4121</v>
      </c>
      <c r="B780" s="57">
        <v>1.7046053754611199</v>
      </c>
      <c r="F780" s="2" t="s">
        <v>4122</v>
      </c>
      <c r="G780" s="2">
        <v>4.1058440765951598</v>
      </c>
    </row>
    <row r="781" spans="1:7">
      <c r="A781" s="2" t="s">
        <v>4123</v>
      </c>
      <c r="B781" s="57">
        <v>1.70436531142688</v>
      </c>
      <c r="F781" s="2" t="s">
        <v>4124</v>
      </c>
      <c r="G781" s="2">
        <v>4.1053908074964198</v>
      </c>
    </row>
    <row r="782" spans="1:7">
      <c r="A782" s="2" t="s">
        <v>1548</v>
      </c>
      <c r="B782" s="57">
        <v>1.70408201347763</v>
      </c>
      <c r="F782" s="2" t="s">
        <v>4125</v>
      </c>
      <c r="G782" s="2">
        <v>4.1014492132564602</v>
      </c>
    </row>
    <row r="783" spans="1:7">
      <c r="A783" s="2" t="s">
        <v>4126</v>
      </c>
      <c r="B783" s="57">
        <v>1.7038422141751799</v>
      </c>
      <c r="F783" s="2" t="s">
        <v>4127</v>
      </c>
      <c r="G783" s="2">
        <v>4.0998414859610604</v>
      </c>
    </row>
    <row r="784" spans="1:7">
      <c r="A784" s="2" t="s">
        <v>4128</v>
      </c>
      <c r="B784" s="57">
        <v>1.7024424121449999</v>
      </c>
      <c r="F784" s="2" t="s">
        <v>4129</v>
      </c>
      <c r="G784" s="2">
        <v>4.0991907714535101</v>
      </c>
    </row>
    <row r="785" spans="1:7">
      <c r="A785" s="2" t="s">
        <v>4130</v>
      </c>
      <c r="B785" s="57">
        <v>1.7010703023170901</v>
      </c>
      <c r="F785" s="2" t="s">
        <v>3411</v>
      </c>
      <c r="G785" s="2">
        <v>4.09806619401951</v>
      </c>
    </row>
    <row r="786" spans="1:7">
      <c r="A786" s="2" t="s">
        <v>2315</v>
      </c>
      <c r="B786" s="57">
        <v>1.70083677788754</v>
      </c>
      <c r="F786" s="2" t="s">
        <v>2949</v>
      </c>
      <c r="G786" s="2">
        <v>4.0939480938673602</v>
      </c>
    </row>
    <row r="787" spans="1:7">
      <c r="A787" s="2" t="s">
        <v>1859</v>
      </c>
      <c r="B787" s="57">
        <v>1.7007874640277401</v>
      </c>
      <c r="F787" s="2" t="s">
        <v>4131</v>
      </c>
      <c r="G787" s="2">
        <v>4.0932397272221799</v>
      </c>
    </row>
    <row r="788" spans="1:7">
      <c r="A788" s="2" t="s">
        <v>1159</v>
      </c>
      <c r="B788" s="57">
        <v>1.7005935345269101</v>
      </c>
      <c r="F788" s="2" t="s">
        <v>4132</v>
      </c>
      <c r="G788" s="2">
        <v>4.09149105953564</v>
      </c>
    </row>
    <row r="789" spans="1:7">
      <c r="A789" s="2" t="s">
        <v>1507</v>
      </c>
      <c r="B789" s="57">
        <v>1.6993074146916101</v>
      </c>
      <c r="F789" s="2" t="s">
        <v>4133</v>
      </c>
      <c r="G789" s="2">
        <v>4.0884248147493398</v>
      </c>
    </row>
    <row r="790" spans="1:7">
      <c r="A790" s="2" t="s">
        <v>1038</v>
      </c>
      <c r="B790" s="57">
        <v>1.69914513666597</v>
      </c>
      <c r="F790" s="2" t="s">
        <v>4134</v>
      </c>
      <c r="G790" s="2">
        <v>4.0881584231155497</v>
      </c>
    </row>
    <row r="791" spans="1:7">
      <c r="A791" s="2" t="s">
        <v>1077</v>
      </c>
      <c r="B791" s="57">
        <v>1.6977002602956599</v>
      </c>
      <c r="F791" s="2" t="s">
        <v>4088</v>
      </c>
      <c r="G791" s="2">
        <v>4.0866235185756903</v>
      </c>
    </row>
    <row r="792" spans="1:7">
      <c r="A792" s="2" t="s">
        <v>3125</v>
      </c>
      <c r="B792" s="57">
        <v>1.69638113933576</v>
      </c>
      <c r="F792" s="2" t="s">
        <v>4135</v>
      </c>
      <c r="G792" s="2">
        <v>4.0856621264975201</v>
      </c>
    </row>
    <row r="793" spans="1:7">
      <c r="A793" s="2" t="s">
        <v>1919</v>
      </c>
      <c r="B793" s="57">
        <v>1.69562105742547</v>
      </c>
      <c r="F793" s="2" t="s">
        <v>4136</v>
      </c>
      <c r="G793" s="2">
        <v>4.0837919934041</v>
      </c>
    </row>
    <row r="794" spans="1:7">
      <c r="A794" s="2" t="s">
        <v>4137</v>
      </c>
      <c r="B794" s="57">
        <v>1.69523946198246</v>
      </c>
      <c r="F794" s="2" t="s">
        <v>4138</v>
      </c>
      <c r="G794" s="2">
        <v>4.0804803813370896</v>
      </c>
    </row>
    <row r="795" spans="1:7">
      <c r="A795" s="2" t="s">
        <v>4139</v>
      </c>
      <c r="B795" s="57">
        <v>1.6948521243794701</v>
      </c>
      <c r="F795" s="2" t="s">
        <v>4140</v>
      </c>
      <c r="G795" s="2">
        <v>4.0796661858483798</v>
      </c>
    </row>
    <row r="796" spans="1:7">
      <c r="A796" s="2" t="s">
        <v>4141</v>
      </c>
      <c r="B796" s="57">
        <v>1.6941636155172799</v>
      </c>
      <c r="F796" s="2" t="s">
        <v>3396</v>
      </c>
      <c r="G796" s="2">
        <v>4.0782274177609699</v>
      </c>
    </row>
    <row r="797" spans="1:7">
      <c r="A797" s="2" t="s">
        <v>1786</v>
      </c>
      <c r="B797" s="57">
        <v>1.6936604464070399</v>
      </c>
      <c r="F797" s="2" t="s">
        <v>2839</v>
      </c>
      <c r="G797" s="2">
        <v>4.0745638138788598</v>
      </c>
    </row>
    <row r="798" spans="1:7">
      <c r="A798" s="2" t="s">
        <v>1641</v>
      </c>
      <c r="B798" s="57">
        <v>1.6934123938322201</v>
      </c>
      <c r="F798" s="2" t="s">
        <v>2299</v>
      </c>
      <c r="G798" s="2">
        <v>4.0739951135458901</v>
      </c>
    </row>
    <row r="799" spans="1:7">
      <c r="A799" s="2" t="s">
        <v>1559</v>
      </c>
      <c r="B799" s="57">
        <v>1.69187415071624</v>
      </c>
      <c r="F799" s="2" t="s">
        <v>4142</v>
      </c>
      <c r="G799" s="2">
        <v>4.0713875421806902</v>
      </c>
    </row>
    <row r="800" spans="1:7">
      <c r="A800" s="2" t="s">
        <v>2475</v>
      </c>
      <c r="B800" s="57">
        <v>1.69144645384083</v>
      </c>
      <c r="F800" s="2" t="s">
        <v>4143</v>
      </c>
      <c r="G800" s="2">
        <v>4.0703276444445899</v>
      </c>
    </row>
    <row r="801" spans="1:7">
      <c r="A801" s="2" t="s">
        <v>4144</v>
      </c>
      <c r="B801" s="57">
        <v>1.69144573605161</v>
      </c>
      <c r="F801" s="2" t="s">
        <v>4145</v>
      </c>
      <c r="G801" s="2">
        <v>4.07010881753083</v>
      </c>
    </row>
    <row r="802" spans="1:7">
      <c r="A802" s="2" t="s">
        <v>4146</v>
      </c>
      <c r="B802" s="57">
        <v>1.6893135807145401</v>
      </c>
      <c r="F802" s="2" t="s">
        <v>4147</v>
      </c>
      <c r="G802" s="2">
        <v>4.0699714111061898</v>
      </c>
    </row>
    <row r="803" spans="1:7">
      <c r="A803" s="2" t="s">
        <v>4148</v>
      </c>
      <c r="B803" s="57">
        <v>1.6885547007386701</v>
      </c>
      <c r="F803" s="2" t="s">
        <v>4149</v>
      </c>
      <c r="G803" s="2">
        <v>4.0698146689272603</v>
      </c>
    </row>
    <row r="804" spans="1:7">
      <c r="A804" s="2" t="s">
        <v>1069</v>
      </c>
      <c r="B804" s="57">
        <v>1.6876864373109199</v>
      </c>
      <c r="F804" s="2" t="s">
        <v>4150</v>
      </c>
      <c r="G804" s="2">
        <v>4.0694962718455701</v>
      </c>
    </row>
    <row r="805" spans="1:7">
      <c r="A805" s="2" t="s">
        <v>4151</v>
      </c>
      <c r="B805" s="57">
        <v>1.68720626326526</v>
      </c>
      <c r="F805" s="2" t="s">
        <v>4152</v>
      </c>
      <c r="G805" s="2">
        <v>4.0694851773436902</v>
      </c>
    </row>
    <row r="806" spans="1:7">
      <c r="A806" s="2" t="s">
        <v>3183</v>
      </c>
      <c r="B806" s="57">
        <v>1.68712648264009</v>
      </c>
      <c r="F806" s="2" t="s">
        <v>1171</v>
      </c>
      <c r="G806" s="2">
        <v>4.0667352037642299</v>
      </c>
    </row>
    <row r="807" spans="1:7">
      <c r="A807" s="2" t="s">
        <v>1130</v>
      </c>
      <c r="B807" s="57">
        <v>1.68621776336244</v>
      </c>
      <c r="F807" s="2" t="s">
        <v>4153</v>
      </c>
      <c r="G807" s="2">
        <v>4.0641842484932003</v>
      </c>
    </row>
    <row r="808" spans="1:7">
      <c r="A808" s="2" t="s">
        <v>4154</v>
      </c>
      <c r="B808" s="57">
        <v>1.6843186218960799</v>
      </c>
      <c r="F808" s="2" t="s">
        <v>4155</v>
      </c>
      <c r="G808" s="2">
        <v>4.06416123638075</v>
      </c>
    </row>
    <row r="809" spans="1:7">
      <c r="A809" s="2" t="s">
        <v>2234</v>
      </c>
      <c r="B809" s="57">
        <v>1.6836964557530301</v>
      </c>
      <c r="F809" s="2" t="s">
        <v>4156</v>
      </c>
      <c r="G809" s="2">
        <v>4.0590816544348201</v>
      </c>
    </row>
    <row r="810" spans="1:7">
      <c r="A810" s="2" t="s">
        <v>1468</v>
      </c>
      <c r="B810" s="57">
        <v>1.6830755031084299</v>
      </c>
      <c r="F810" s="2" t="s">
        <v>4157</v>
      </c>
      <c r="G810" s="2">
        <v>4.0582612087312402</v>
      </c>
    </row>
    <row r="811" spans="1:7">
      <c r="A811" s="2" t="s">
        <v>3248</v>
      </c>
      <c r="B811" s="57">
        <v>1.6826811736765801</v>
      </c>
      <c r="F811" s="2" t="s">
        <v>1847</v>
      </c>
      <c r="G811" s="2">
        <v>4.0538306345948802</v>
      </c>
    </row>
    <row r="812" spans="1:7">
      <c r="A812" s="2" t="s">
        <v>4158</v>
      </c>
      <c r="B812" s="57">
        <v>1.682597289701</v>
      </c>
      <c r="F812" s="2" t="s">
        <v>4159</v>
      </c>
      <c r="G812" s="2">
        <v>4.0521242374242403</v>
      </c>
    </row>
    <row r="813" spans="1:7">
      <c r="A813" s="2" t="s">
        <v>4160</v>
      </c>
      <c r="B813" s="57">
        <v>1.68252748978195</v>
      </c>
      <c r="F813" s="2" t="s">
        <v>4161</v>
      </c>
      <c r="G813" s="2">
        <v>4.0486784879230404</v>
      </c>
    </row>
    <row r="814" spans="1:7">
      <c r="A814" s="2" t="s">
        <v>903</v>
      </c>
      <c r="B814" s="57">
        <v>1.6808156634289999</v>
      </c>
      <c r="F814" s="2" t="s">
        <v>4162</v>
      </c>
      <c r="G814" s="2">
        <v>4.0475368805883596</v>
      </c>
    </row>
    <row r="815" spans="1:7">
      <c r="A815" s="2" t="s">
        <v>4163</v>
      </c>
      <c r="B815" s="57">
        <v>1.6796957739548799</v>
      </c>
      <c r="F815" s="2" t="s">
        <v>4164</v>
      </c>
      <c r="G815" s="2">
        <v>4.0473949427748703</v>
      </c>
    </row>
    <row r="816" spans="1:7">
      <c r="A816" s="2" t="s">
        <v>1454</v>
      </c>
      <c r="B816" s="57">
        <v>1.67956020868619</v>
      </c>
      <c r="F816" s="2" t="s">
        <v>4165</v>
      </c>
      <c r="G816" s="2">
        <v>4.0462086093765004</v>
      </c>
    </row>
    <row r="817" spans="1:7">
      <c r="A817" s="2" t="s">
        <v>4166</v>
      </c>
      <c r="B817" s="57">
        <v>1.6792440186809701</v>
      </c>
      <c r="F817" s="2" t="s">
        <v>4167</v>
      </c>
      <c r="G817" s="2">
        <v>4.0452431351953901</v>
      </c>
    </row>
    <row r="818" spans="1:7">
      <c r="A818" s="2" t="s">
        <v>2264</v>
      </c>
      <c r="B818" s="57">
        <v>1.67912927759743</v>
      </c>
      <c r="F818" s="2" t="s">
        <v>4168</v>
      </c>
      <c r="G818" s="2">
        <v>4.0437583209612002</v>
      </c>
    </row>
    <row r="819" spans="1:7">
      <c r="A819" s="2" t="s">
        <v>478</v>
      </c>
      <c r="B819" s="57">
        <v>1.67881488866564</v>
      </c>
      <c r="F819" s="2" t="s">
        <v>4169</v>
      </c>
      <c r="G819" s="2">
        <v>4.0436548699083001</v>
      </c>
    </row>
    <row r="820" spans="1:7">
      <c r="A820" s="2" t="s">
        <v>1183</v>
      </c>
      <c r="B820" s="57">
        <v>1.6779031616292299</v>
      </c>
      <c r="F820" s="2" t="s">
        <v>1960</v>
      </c>
      <c r="G820" s="2">
        <v>4.0431697314291704</v>
      </c>
    </row>
    <row r="821" spans="1:7">
      <c r="A821" s="2" t="s">
        <v>1010</v>
      </c>
      <c r="B821" s="57">
        <v>1.6746156170514701</v>
      </c>
      <c r="F821" s="2" t="s">
        <v>4170</v>
      </c>
      <c r="G821" s="2">
        <v>4.0429739680555796</v>
      </c>
    </row>
    <row r="822" spans="1:7">
      <c r="A822" s="2" t="s">
        <v>4171</v>
      </c>
      <c r="B822" s="57">
        <v>1.67411732361887</v>
      </c>
      <c r="F822" s="2" t="s">
        <v>4172</v>
      </c>
      <c r="G822" s="2">
        <v>4.0423532623537204</v>
      </c>
    </row>
    <row r="823" spans="1:7">
      <c r="A823" s="2" t="s">
        <v>1530</v>
      </c>
      <c r="B823" s="57">
        <v>1.6734109597337099</v>
      </c>
      <c r="F823" s="2" t="s">
        <v>4173</v>
      </c>
      <c r="G823" s="2">
        <v>4.0419553195725397</v>
      </c>
    </row>
    <row r="824" spans="1:7">
      <c r="A824" s="2" t="s">
        <v>2334</v>
      </c>
      <c r="B824" s="57">
        <v>1.6731652794466301</v>
      </c>
      <c r="F824" s="2" t="s">
        <v>2440</v>
      </c>
      <c r="G824" s="2">
        <v>4.0412725910265399</v>
      </c>
    </row>
    <row r="825" spans="1:7">
      <c r="A825" s="2" t="s">
        <v>2643</v>
      </c>
      <c r="B825" s="57">
        <v>1.67291674605681</v>
      </c>
      <c r="F825" s="2" t="s">
        <v>4174</v>
      </c>
      <c r="G825" s="2">
        <v>4.0410903793714104</v>
      </c>
    </row>
    <row r="826" spans="1:7">
      <c r="A826" s="2" t="s">
        <v>4175</v>
      </c>
      <c r="B826" s="57">
        <v>1.6721838577163499</v>
      </c>
      <c r="F826" s="2" t="s">
        <v>4176</v>
      </c>
      <c r="G826" s="2">
        <v>4.0370317819257702</v>
      </c>
    </row>
    <row r="827" spans="1:7">
      <c r="A827" s="2" t="s">
        <v>1081</v>
      </c>
      <c r="B827" s="57">
        <v>1.6716340990227501</v>
      </c>
      <c r="F827" s="2" t="s">
        <v>4177</v>
      </c>
      <c r="G827" s="2">
        <v>4.0327739573476</v>
      </c>
    </row>
    <row r="828" spans="1:7">
      <c r="A828" s="2" t="s">
        <v>2023</v>
      </c>
      <c r="B828" s="57">
        <v>1.67126373668646</v>
      </c>
      <c r="F828" s="2" t="s">
        <v>4178</v>
      </c>
      <c r="G828" s="2">
        <v>4.0301900160652799</v>
      </c>
    </row>
    <row r="829" spans="1:7">
      <c r="A829" s="2" t="s">
        <v>2135</v>
      </c>
      <c r="B829" s="57">
        <v>1.67078451904208</v>
      </c>
      <c r="F829" s="2" t="s">
        <v>4179</v>
      </c>
      <c r="G829" s="2">
        <v>4.0291995152344402</v>
      </c>
    </row>
    <row r="830" spans="1:7">
      <c r="A830" s="2" t="s">
        <v>4180</v>
      </c>
      <c r="B830" s="57">
        <v>1.6698937389301101</v>
      </c>
      <c r="F830" s="2" t="s">
        <v>4181</v>
      </c>
      <c r="G830" s="2">
        <v>4.0245221781893896</v>
      </c>
    </row>
    <row r="831" spans="1:7">
      <c r="A831" s="2" t="s">
        <v>2730</v>
      </c>
      <c r="B831" s="57">
        <v>1.66941964633433</v>
      </c>
      <c r="F831" s="2" t="s">
        <v>4182</v>
      </c>
      <c r="G831" s="2">
        <v>4.0240242527169299</v>
      </c>
    </row>
    <row r="832" spans="1:7">
      <c r="A832" s="2" t="s">
        <v>2961</v>
      </c>
      <c r="B832" s="57">
        <v>1.66922189590396</v>
      </c>
      <c r="F832" s="2" t="s">
        <v>4183</v>
      </c>
      <c r="G832" s="2">
        <v>4.0211549255458197</v>
      </c>
    </row>
    <row r="833" spans="1:7">
      <c r="A833" s="2" t="s">
        <v>1854</v>
      </c>
      <c r="B833" s="57">
        <v>1.6689818698554399</v>
      </c>
      <c r="F833" s="2" t="s">
        <v>4184</v>
      </c>
      <c r="G833" s="2">
        <v>4.0209206094862102</v>
      </c>
    </row>
    <row r="834" spans="1:7">
      <c r="A834" s="2" t="s">
        <v>4185</v>
      </c>
      <c r="B834" s="57">
        <v>1.66885510521169</v>
      </c>
      <c r="F834" s="2" t="s">
        <v>4186</v>
      </c>
      <c r="G834" s="2">
        <v>4.0168551708860498</v>
      </c>
    </row>
    <row r="835" spans="1:7">
      <c r="A835" s="2" t="s">
        <v>4187</v>
      </c>
      <c r="B835" s="57">
        <v>1.66874146605461</v>
      </c>
      <c r="F835" s="2" t="s">
        <v>4188</v>
      </c>
      <c r="G835" s="2">
        <v>4.0155955900195401</v>
      </c>
    </row>
    <row r="836" spans="1:7">
      <c r="A836" s="2" t="s">
        <v>4189</v>
      </c>
      <c r="B836" s="57">
        <v>1.6682538957692901</v>
      </c>
      <c r="F836" s="2" t="s">
        <v>4190</v>
      </c>
      <c r="G836" s="2">
        <v>4.0154711314689902</v>
      </c>
    </row>
    <row r="837" spans="1:7">
      <c r="A837" s="2" t="s">
        <v>4191</v>
      </c>
      <c r="B837" s="57">
        <v>1.66672664816483</v>
      </c>
      <c r="F837" s="2" t="s">
        <v>4192</v>
      </c>
      <c r="G837" s="2">
        <v>4.0147143884000798</v>
      </c>
    </row>
    <row r="838" spans="1:7">
      <c r="A838" s="2" t="s">
        <v>2444</v>
      </c>
      <c r="B838" s="57">
        <v>1.6653233990244001</v>
      </c>
      <c r="F838" s="2" t="s">
        <v>4193</v>
      </c>
      <c r="G838" s="2">
        <v>4.0112877500951498</v>
      </c>
    </row>
    <row r="839" spans="1:7">
      <c r="A839" s="2" t="s">
        <v>866</v>
      </c>
      <c r="B839" s="57">
        <v>1.6629797235372901</v>
      </c>
      <c r="F839" s="2" t="s">
        <v>4194</v>
      </c>
      <c r="G839" s="2">
        <v>4.0081030015084202</v>
      </c>
    </row>
    <row r="840" spans="1:7">
      <c r="A840" s="2" t="s">
        <v>3157</v>
      </c>
      <c r="B840" s="57">
        <v>1.66293117544056</v>
      </c>
      <c r="F840" s="2" t="s">
        <v>4195</v>
      </c>
      <c r="G840" s="2">
        <v>4.0076511017271104</v>
      </c>
    </row>
    <row r="841" spans="1:7">
      <c r="A841" s="2" t="s">
        <v>4196</v>
      </c>
      <c r="B841" s="57">
        <v>1.66091587189458</v>
      </c>
      <c r="F841" s="2" t="s">
        <v>4197</v>
      </c>
      <c r="G841" s="2">
        <v>4.0053617820733702</v>
      </c>
    </row>
    <row r="842" spans="1:7">
      <c r="A842" s="2" t="s">
        <v>1517</v>
      </c>
      <c r="B842" s="57">
        <v>1.6588523170116101</v>
      </c>
      <c r="F842" s="2" t="s">
        <v>2115</v>
      </c>
      <c r="G842" s="2">
        <v>4.0033706489035401</v>
      </c>
    </row>
    <row r="843" spans="1:7">
      <c r="A843" s="2" t="s">
        <v>3137</v>
      </c>
      <c r="B843" s="57">
        <v>1.6579483307395999</v>
      </c>
      <c r="F843" s="2" t="s">
        <v>2128</v>
      </c>
      <c r="G843" s="2">
        <v>4.0031680610544003</v>
      </c>
    </row>
    <row r="844" spans="1:7">
      <c r="A844" s="2" t="s">
        <v>4198</v>
      </c>
      <c r="B844" s="57">
        <v>1.6573098399847599</v>
      </c>
      <c r="F844" s="2" t="s">
        <v>4199</v>
      </c>
      <c r="G844" s="2">
        <v>4.0030730716461704</v>
      </c>
    </row>
    <row r="845" spans="1:7">
      <c r="A845" s="2" t="s">
        <v>1115</v>
      </c>
      <c r="B845" s="57">
        <v>1.6571102471778401</v>
      </c>
      <c r="F845" s="2" t="s">
        <v>2121</v>
      </c>
      <c r="G845" s="2">
        <v>4.0024867342047497</v>
      </c>
    </row>
    <row r="846" spans="1:7">
      <c r="A846" s="2" t="s">
        <v>1457</v>
      </c>
      <c r="B846" s="57">
        <v>1.6570723732047601</v>
      </c>
      <c r="F846" s="2" t="s">
        <v>4200</v>
      </c>
      <c r="G846" s="2">
        <v>4.0008142263726203</v>
      </c>
    </row>
    <row r="847" spans="1:7">
      <c r="A847" s="2" t="s">
        <v>4201</v>
      </c>
      <c r="B847" s="57">
        <v>1.6569124865138101</v>
      </c>
      <c r="F847" s="2" t="s">
        <v>4202</v>
      </c>
      <c r="G847" s="2">
        <v>3.99799413286634</v>
      </c>
    </row>
    <row r="848" spans="1:7">
      <c r="A848" s="2" t="s">
        <v>4203</v>
      </c>
      <c r="B848" s="57">
        <v>1.6566429369289299</v>
      </c>
      <c r="F848" s="2" t="s">
        <v>4204</v>
      </c>
      <c r="G848" s="2">
        <v>3.9972339109378798</v>
      </c>
    </row>
    <row r="849" spans="1:7">
      <c r="A849" s="2" t="s">
        <v>1508</v>
      </c>
      <c r="B849" s="57">
        <v>1.65510896635529</v>
      </c>
      <c r="F849" s="2" t="s">
        <v>4205</v>
      </c>
      <c r="G849" s="2">
        <v>3.9960064840853899</v>
      </c>
    </row>
    <row r="850" spans="1:7">
      <c r="A850" s="2" t="s">
        <v>4206</v>
      </c>
      <c r="B850" s="57">
        <v>1.6544676635534801</v>
      </c>
      <c r="F850" s="2" t="s">
        <v>4207</v>
      </c>
      <c r="G850" s="2">
        <v>3.9957683280168901</v>
      </c>
    </row>
    <row r="851" spans="1:7">
      <c r="A851" s="2" t="s">
        <v>2986</v>
      </c>
      <c r="B851" s="57">
        <v>1.65416825733698</v>
      </c>
      <c r="F851" s="2" t="s">
        <v>4208</v>
      </c>
      <c r="G851" s="2">
        <v>3.9956725171321401</v>
      </c>
    </row>
    <row r="852" spans="1:7">
      <c r="A852" s="2" t="s">
        <v>2111</v>
      </c>
      <c r="B852" s="57">
        <v>1.6526919014521499</v>
      </c>
      <c r="F852" s="2" t="s">
        <v>4209</v>
      </c>
      <c r="G852" s="2">
        <v>3.9943766177420001</v>
      </c>
    </row>
    <row r="853" spans="1:7">
      <c r="A853" s="2" t="s">
        <v>1152</v>
      </c>
      <c r="B853" s="57">
        <v>1.6519619050557801</v>
      </c>
      <c r="F853" s="2" t="s">
        <v>4210</v>
      </c>
      <c r="G853" s="2">
        <v>3.9933632692996701</v>
      </c>
    </row>
    <row r="854" spans="1:7">
      <c r="A854" s="2" t="s">
        <v>4211</v>
      </c>
      <c r="B854" s="57">
        <v>1.6515970301656799</v>
      </c>
      <c r="F854" s="2" t="s">
        <v>4212</v>
      </c>
      <c r="G854" s="2">
        <v>3.99206892691224</v>
      </c>
    </row>
    <row r="855" spans="1:7">
      <c r="A855" s="2" t="s">
        <v>1503</v>
      </c>
      <c r="B855" s="57">
        <v>1.6511893612158199</v>
      </c>
      <c r="F855" s="2" t="s">
        <v>4213</v>
      </c>
      <c r="G855" s="2">
        <v>3.9914318409198599</v>
      </c>
    </row>
    <row r="856" spans="1:7">
      <c r="A856" s="2" t="s">
        <v>4214</v>
      </c>
      <c r="B856" s="57">
        <v>1.65041163530226</v>
      </c>
      <c r="F856" s="2" t="s">
        <v>1590</v>
      </c>
      <c r="G856" s="2">
        <v>3.9883381188007898</v>
      </c>
    </row>
    <row r="857" spans="1:7">
      <c r="A857" s="2" t="s">
        <v>272</v>
      </c>
      <c r="B857" s="57">
        <v>1.6481520201037001</v>
      </c>
      <c r="F857" s="2" t="s">
        <v>4215</v>
      </c>
      <c r="G857" s="2">
        <v>3.9860671793832099</v>
      </c>
    </row>
    <row r="858" spans="1:7">
      <c r="A858" s="2" t="s">
        <v>2967</v>
      </c>
      <c r="B858" s="57">
        <v>1.64640416493154</v>
      </c>
      <c r="F858" s="2" t="s">
        <v>1659</v>
      </c>
      <c r="G858" s="2">
        <v>3.9845437603606002</v>
      </c>
    </row>
    <row r="859" spans="1:7">
      <c r="A859" s="2" t="s">
        <v>3083</v>
      </c>
      <c r="B859" s="57">
        <v>1.64489527392779</v>
      </c>
      <c r="F859" s="2" t="s">
        <v>4216</v>
      </c>
      <c r="G859" s="2">
        <v>3.9842440173679301</v>
      </c>
    </row>
    <row r="860" spans="1:7">
      <c r="A860" s="2" t="s">
        <v>2903</v>
      </c>
      <c r="B860" s="57">
        <v>1.6439629491022201</v>
      </c>
      <c r="F860" s="2" t="s">
        <v>4217</v>
      </c>
      <c r="G860" s="2">
        <v>3.9820807011969599</v>
      </c>
    </row>
    <row r="861" spans="1:7">
      <c r="A861" s="2" t="s">
        <v>1766</v>
      </c>
      <c r="B861" s="57">
        <v>1.64296526033281</v>
      </c>
      <c r="F861" s="2" t="s">
        <v>4218</v>
      </c>
      <c r="G861" s="2">
        <v>3.97874857974687</v>
      </c>
    </row>
    <row r="862" spans="1:7">
      <c r="A862" s="2" t="s">
        <v>2029</v>
      </c>
      <c r="B862" s="57">
        <v>1.64232775801389</v>
      </c>
      <c r="F862" s="2" t="s">
        <v>4219</v>
      </c>
      <c r="G862" s="2">
        <v>3.9784617302753702</v>
      </c>
    </row>
    <row r="863" spans="1:7">
      <c r="A863" s="2" t="s">
        <v>3187</v>
      </c>
      <c r="B863" s="57">
        <v>1.6418409787006101</v>
      </c>
      <c r="F863" s="2" t="s">
        <v>4220</v>
      </c>
      <c r="G863" s="2">
        <v>3.9784438031919298</v>
      </c>
    </row>
    <row r="864" spans="1:7">
      <c r="A864" s="2" t="s">
        <v>941</v>
      </c>
      <c r="B864" s="57">
        <v>1.6411977833250599</v>
      </c>
      <c r="F864" s="2" t="s">
        <v>4221</v>
      </c>
      <c r="G864" s="2">
        <v>3.97685672612428</v>
      </c>
    </row>
    <row r="865" spans="1:7">
      <c r="A865" s="2" t="s">
        <v>4222</v>
      </c>
      <c r="B865" s="57">
        <v>1.64051422162688</v>
      </c>
      <c r="F865" s="2" t="s">
        <v>4223</v>
      </c>
      <c r="G865" s="2">
        <v>3.9768077970142901</v>
      </c>
    </row>
    <row r="866" spans="1:7">
      <c r="A866" s="2" t="s">
        <v>4224</v>
      </c>
      <c r="B866" s="57">
        <v>1.6397436467800199</v>
      </c>
      <c r="F866" s="2" t="s">
        <v>3009</v>
      </c>
      <c r="G866" s="2">
        <v>3.97569296767074</v>
      </c>
    </row>
    <row r="867" spans="1:7">
      <c r="A867" s="2" t="s">
        <v>3039</v>
      </c>
      <c r="B867" s="57">
        <v>1.63930924394875</v>
      </c>
      <c r="F867" s="2" t="s">
        <v>4225</v>
      </c>
      <c r="G867" s="2">
        <v>3.9749881016391102</v>
      </c>
    </row>
    <row r="868" spans="1:7">
      <c r="A868" s="2" t="s">
        <v>3251</v>
      </c>
      <c r="B868" s="57">
        <v>1.6385589486293399</v>
      </c>
      <c r="F868" s="2" t="s">
        <v>4226</v>
      </c>
      <c r="G868" s="2">
        <v>3.97405156186255</v>
      </c>
    </row>
    <row r="869" spans="1:7">
      <c r="A869" s="2" t="s">
        <v>4227</v>
      </c>
      <c r="B869" s="57">
        <v>1.63573289467641</v>
      </c>
      <c r="F869" s="2" t="s">
        <v>4228</v>
      </c>
      <c r="G869" s="2">
        <v>3.9729991544616698</v>
      </c>
    </row>
    <row r="870" spans="1:7">
      <c r="A870" s="2" t="s">
        <v>1464</v>
      </c>
      <c r="B870" s="57">
        <v>1.6339240076453501</v>
      </c>
      <c r="F870" s="2" t="s">
        <v>4229</v>
      </c>
      <c r="G870" s="2">
        <v>3.9721715758662199</v>
      </c>
    </row>
    <row r="871" spans="1:7">
      <c r="A871" s="2" t="s">
        <v>1354</v>
      </c>
      <c r="B871" s="57">
        <v>1.6333770808958501</v>
      </c>
      <c r="F871" s="2" t="s">
        <v>4230</v>
      </c>
      <c r="G871" s="2">
        <v>3.9702447234619598</v>
      </c>
    </row>
    <row r="872" spans="1:7">
      <c r="A872" s="2" t="s">
        <v>4231</v>
      </c>
      <c r="B872" s="57">
        <v>1.63279923528499</v>
      </c>
      <c r="F872" s="2" t="s">
        <v>4126</v>
      </c>
      <c r="G872" s="2">
        <v>3.9699071390489902</v>
      </c>
    </row>
    <row r="873" spans="1:7">
      <c r="A873" s="2" t="s">
        <v>1537</v>
      </c>
      <c r="B873" s="57">
        <v>1.6316381898249901</v>
      </c>
      <c r="F873" s="196">
        <v>43532</v>
      </c>
      <c r="G873" s="2">
        <v>3.9685543394757601</v>
      </c>
    </row>
    <row r="874" spans="1:7">
      <c r="A874" s="2" t="s">
        <v>2528</v>
      </c>
      <c r="B874" s="57">
        <v>1.630996462201</v>
      </c>
      <c r="F874" s="2" t="s">
        <v>2012</v>
      </c>
      <c r="G874" s="2">
        <v>3.9635863903049402</v>
      </c>
    </row>
    <row r="875" spans="1:7">
      <c r="A875" s="2" t="s">
        <v>4232</v>
      </c>
      <c r="B875" s="57">
        <v>1.6298943612697301</v>
      </c>
      <c r="F875" s="2" t="s">
        <v>4233</v>
      </c>
      <c r="G875" s="2">
        <v>3.9617392621612799</v>
      </c>
    </row>
    <row r="876" spans="1:7">
      <c r="A876" s="2" t="s">
        <v>4234</v>
      </c>
      <c r="B876" s="57">
        <v>1.6296154637192299</v>
      </c>
      <c r="F876" s="2" t="s">
        <v>4235</v>
      </c>
      <c r="G876" s="2">
        <v>3.95947863927739</v>
      </c>
    </row>
    <row r="877" spans="1:7">
      <c r="A877" s="2" t="s">
        <v>4236</v>
      </c>
      <c r="B877" s="57">
        <v>1.6292064603995899</v>
      </c>
      <c r="F877" s="2" t="s">
        <v>58</v>
      </c>
      <c r="G877" s="2">
        <v>3.9582274295454698</v>
      </c>
    </row>
    <row r="878" spans="1:7">
      <c r="A878" s="2" t="s">
        <v>4237</v>
      </c>
      <c r="B878" s="57">
        <v>1.62883958985824</v>
      </c>
      <c r="F878" s="2" t="s">
        <v>4238</v>
      </c>
      <c r="G878" s="2">
        <v>3.95609938440878</v>
      </c>
    </row>
    <row r="879" spans="1:7">
      <c r="A879" s="2" t="s">
        <v>2344</v>
      </c>
      <c r="B879" s="57">
        <v>1.6270989059097101</v>
      </c>
      <c r="F879" s="2" t="s">
        <v>4239</v>
      </c>
      <c r="G879" s="2">
        <v>3.9553583063615898</v>
      </c>
    </row>
    <row r="880" spans="1:7">
      <c r="A880" s="2" t="s">
        <v>1280</v>
      </c>
      <c r="B880" s="57">
        <v>1.62690078540794</v>
      </c>
      <c r="F880" s="2" t="s">
        <v>4240</v>
      </c>
      <c r="G880" s="2">
        <v>3.9528280943921699</v>
      </c>
    </row>
    <row r="881" spans="1:7">
      <c r="A881" s="2" t="s">
        <v>1511</v>
      </c>
      <c r="B881" s="57">
        <v>1.6266283734675</v>
      </c>
      <c r="F881" s="2" t="s">
        <v>4241</v>
      </c>
      <c r="G881" s="2">
        <v>3.9522324882188302</v>
      </c>
    </row>
    <row r="882" spans="1:7">
      <c r="A882" s="2" t="s">
        <v>4242</v>
      </c>
      <c r="B882" s="57">
        <v>1.62606059567362</v>
      </c>
      <c r="F882" s="2" t="s">
        <v>4243</v>
      </c>
      <c r="G882" s="2">
        <v>3.9518810894032401</v>
      </c>
    </row>
    <row r="883" spans="1:7">
      <c r="A883" s="2" t="s">
        <v>2743</v>
      </c>
      <c r="B883" s="57">
        <v>1.62562278974688</v>
      </c>
      <c r="F883" s="2" t="s">
        <v>4244</v>
      </c>
      <c r="G883" s="2">
        <v>3.9502263746394002</v>
      </c>
    </row>
    <row r="884" spans="1:7">
      <c r="A884" s="2" t="s">
        <v>4245</v>
      </c>
      <c r="B884" s="57">
        <v>1.6235574540745199</v>
      </c>
      <c r="F884" s="2" t="s">
        <v>4246</v>
      </c>
      <c r="G884" s="2">
        <v>3.9487389274411799</v>
      </c>
    </row>
    <row r="885" spans="1:7">
      <c r="A885" s="2" t="s">
        <v>912</v>
      </c>
      <c r="B885" s="57">
        <v>1.6217208121837801</v>
      </c>
      <c r="F885" s="2" t="s">
        <v>1289</v>
      </c>
      <c r="G885" s="2">
        <v>3.9465585940459502</v>
      </c>
    </row>
    <row r="886" spans="1:7">
      <c r="A886" s="2" t="s">
        <v>2589</v>
      </c>
      <c r="B886" s="57">
        <v>1.62081538033395</v>
      </c>
      <c r="F886" s="2" t="s">
        <v>3943</v>
      </c>
      <c r="G886" s="2">
        <v>3.9437306206418401</v>
      </c>
    </row>
    <row r="887" spans="1:7">
      <c r="A887" s="2" t="s">
        <v>2002</v>
      </c>
      <c r="B887" s="57">
        <v>1.6205871316706599</v>
      </c>
      <c r="F887" s="2" t="s">
        <v>4247</v>
      </c>
      <c r="G887" s="2">
        <v>3.9414822138027898</v>
      </c>
    </row>
    <row r="888" spans="1:7">
      <c r="A888" s="2" t="s">
        <v>3295</v>
      </c>
      <c r="B888" s="57">
        <v>1.6181541125443299</v>
      </c>
      <c r="F888" s="2" t="s">
        <v>4248</v>
      </c>
      <c r="G888" s="2">
        <v>3.9387303371527</v>
      </c>
    </row>
    <row r="889" spans="1:7">
      <c r="A889" s="2" t="s">
        <v>4249</v>
      </c>
      <c r="B889" s="57">
        <v>1.61809327642532</v>
      </c>
      <c r="F889" s="2" t="s">
        <v>4250</v>
      </c>
      <c r="G889" s="2">
        <v>3.9374651546360901</v>
      </c>
    </row>
    <row r="890" spans="1:7">
      <c r="A890" s="2" t="s">
        <v>4251</v>
      </c>
      <c r="B890" s="57">
        <v>1.61748714606972</v>
      </c>
      <c r="F890" s="2" t="s">
        <v>4252</v>
      </c>
      <c r="G890" s="2">
        <v>3.9371721854671198</v>
      </c>
    </row>
    <row r="891" spans="1:7">
      <c r="A891" s="2" t="s">
        <v>4253</v>
      </c>
      <c r="B891" s="57">
        <v>1.6172477702200401</v>
      </c>
      <c r="F891" s="2" t="s">
        <v>4076</v>
      </c>
      <c r="G891" s="2">
        <v>3.9368917316064</v>
      </c>
    </row>
    <row r="892" spans="1:7">
      <c r="A892" s="2" t="s">
        <v>1816</v>
      </c>
      <c r="B892" s="57">
        <v>1.61632597056071</v>
      </c>
      <c r="F892" s="2" t="s">
        <v>4254</v>
      </c>
      <c r="G892" s="2">
        <v>3.93413548409419</v>
      </c>
    </row>
    <row r="893" spans="1:7">
      <c r="A893" s="2" t="s">
        <v>2951</v>
      </c>
      <c r="B893" s="57">
        <v>1.61606092337393</v>
      </c>
      <c r="F893" s="2" t="s">
        <v>4255</v>
      </c>
      <c r="G893" s="2">
        <v>3.9324817245075701</v>
      </c>
    </row>
    <row r="894" spans="1:7">
      <c r="A894" s="2" t="s">
        <v>1688</v>
      </c>
      <c r="B894" s="57">
        <v>1.61521570021595</v>
      </c>
      <c r="F894" s="2" t="s">
        <v>4256</v>
      </c>
      <c r="G894" s="2">
        <v>3.9311154059581401</v>
      </c>
    </row>
    <row r="895" spans="1:7">
      <c r="A895" s="2" t="s">
        <v>4257</v>
      </c>
      <c r="B895" s="57">
        <v>1.61427475984199</v>
      </c>
      <c r="F895" s="2" t="s">
        <v>4258</v>
      </c>
      <c r="G895" s="2">
        <v>3.9300239737634599</v>
      </c>
    </row>
    <row r="896" spans="1:7">
      <c r="A896" s="2" t="s">
        <v>4259</v>
      </c>
      <c r="B896" s="57">
        <v>1.6129725795648899</v>
      </c>
      <c r="F896" s="2" t="s">
        <v>4260</v>
      </c>
      <c r="G896" s="2">
        <v>3.92823956727872</v>
      </c>
    </row>
    <row r="897" spans="1:7">
      <c r="A897" s="2" t="s">
        <v>1314</v>
      </c>
      <c r="B897" s="57">
        <v>1.6125083683528501</v>
      </c>
      <c r="F897" s="2" t="s">
        <v>495</v>
      </c>
      <c r="G897" s="2">
        <v>3.9251710652559</v>
      </c>
    </row>
    <row r="898" spans="1:7">
      <c r="A898" s="2" t="s">
        <v>2481</v>
      </c>
      <c r="B898" s="57">
        <v>1.61184470379904</v>
      </c>
      <c r="F898" s="2" t="s">
        <v>4261</v>
      </c>
      <c r="G898" s="2">
        <v>3.92509674374358</v>
      </c>
    </row>
    <row r="899" spans="1:7">
      <c r="A899" s="2" t="s">
        <v>2977</v>
      </c>
      <c r="B899" s="57">
        <v>1.6104982472010201</v>
      </c>
      <c r="F899" s="2" t="s">
        <v>2077</v>
      </c>
      <c r="G899" s="2">
        <v>3.9232341025799</v>
      </c>
    </row>
    <row r="900" spans="1:7">
      <c r="A900" s="2" t="s">
        <v>1483</v>
      </c>
      <c r="B900" s="57">
        <v>1.6102216668915299</v>
      </c>
      <c r="F900" s="2" t="s">
        <v>4262</v>
      </c>
      <c r="G900" s="2">
        <v>3.9173280340001302</v>
      </c>
    </row>
    <row r="901" spans="1:7">
      <c r="A901" s="2" t="s">
        <v>908</v>
      </c>
      <c r="B901" s="57">
        <v>1.6093394278116</v>
      </c>
      <c r="F901" s="2" t="s">
        <v>4263</v>
      </c>
      <c r="G901" s="2">
        <v>3.91584833188957</v>
      </c>
    </row>
    <row r="902" spans="1:7">
      <c r="A902" s="2" t="s">
        <v>1276</v>
      </c>
      <c r="B902" s="57">
        <v>1.6074532536094499</v>
      </c>
      <c r="F902" s="2" t="s">
        <v>4264</v>
      </c>
      <c r="G902" s="2">
        <v>3.9108017359240899</v>
      </c>
    </row>
    <row r="903" spans="1:7">
      <c r="A903" s="2" t="s">
        <v>1946</v>
      </c>
      <c r="B903" s="57">
        <v>1.6062129864499299</v>
      </c>
      <c r="F903" s="2" t="s">
        <v>2290</v>
      </c>
      <c r="G903" s="2">
        <v>3.9089860872337199</v>
      </c>
    </row>
    <row r="904" spans="1:7">
      <c r="A904" s="2" t="s">
        <v>4265</v>
      </c>
      <c r="B904" s="57">
        <v>1.60616014640525</v>
      </c>
      <c r="F904" s="2" t="s">
        <v>4266</v>
      </c>
      <c r="G904" s="2">
        <v>3.9068618304357199</v>
      </c>
    </row>
    <row r="905" spans="1:7">
      <c r="A905" s="2" t="s">
        <v>2681</v>
      </c>
      <c r="B905" s="57">
        <v>1.60577199979583</v>
      </c>
      <c r="F905" s="2" t="s">
        <v>4267</v>
      </c>
      <c r="G905" s="2">
        <v>3.9061943480096102</v>
      </c>
    </row>
    <row r="906" spans="1:7">
      <c r="A906" s="2" t="s">
        <v>1375</v>
      </c>
      <c r="B906" s="57">
        <v>1.6056240427894499</v>
      </c>
      <c r="F906" s="2" t="s">
        <v>3024</v>
      </c>
      <c r="G906" s="2">
        <v>3.90615455079686</v>
      </c>
    </row>
    <row r="907" spans="1:7">
      <c r="A907" s="2" t="s">
        <v>2043</v>
      </c>
      <c r="B907" s="57">
        <v>1.6049095701121401</v>
      </c>
      <c r="F907" s="2" t="s">
        <v>4268</v>
      </c>
      <c r="G907" s="2">
        <v>3.9047569265203501</v>
      </c>
    </row>
    <row r="908" spans="1:7">
      <c r="A908" s="2" t="s">
        <v>1017</v>
      </c>
      <c r="B908" s="57">
        <v>1.6046665181798101</v>
      </c>
      <c r="F908" s="2" t="s">
        <v>4269</v>
      </c>
      <c r="G908" s="2">
        <v>3.90251598625012</v>
      </c>
    </row>
    <row r="909" spans="1:7">
      <c r="A909" s="2" t="s">
        <v>2419</v>
      </c>
      <c r="B909" s="57">
        <v>1.6039863179098399</v>
      </c>
      <c r="F909" s="2" t="s">
        <v>4270</v>
      </c>
      <c r="G909" s="2">
        <v>3.9018592070011602</v>
      </c>
    </row>
    <row r="910" spans="1:7">
      <c r="A910" s="2" t="s">
        <v>1841</v>
      </c>
      <c r="B910" s="57">
        <v>1.6031256533137199</v>
      </c>
      <c r="F910" s="2" t="s">
        <v>4271</v>
      </c>
      <c r="G910" s="2">
        <v>3.9018361111156401</v>
      </c>
    </row>
    <row r="911" spans="1:7">
      <c r="A911" s="2" t="s">
        <v>2458</v>
      </c>
      <c r="B911" s="57">
        <v>1.6014231463379101</v>
      </c>
      <c r="F911" s="2" t="s">
        <v>4272</v>
      </c>
      <c r="G911" s="2">
        <v>3.9006094556209798</v>
      </c>
    </row>
    <row r="912" spans="1:7">
      <c r="A912" s="2" t="s">
        <v>2062</v>
      </c>
      <c r="B912" s="57">
        <v>1.6013126937698801</v>
      </c>
      <c r="F912" s="2" t="s">
        <v>4273</v>
      </c>
      <c r="G912" s="2">
        <v>3.9000920326619202</v>
      </c>
    </row>
    <row r="913" spans="1:7">
      <c r="A913" s="2" t="s">
        <v>4274</v>
      </c>
      <c r="B913" s="57">
        <v>1.60113578039686</v>
      </c>
      <c r="F913" s="2" t="s">
        <v>4275</v>
      </c>
      <c r="G913" s="2">
        <v>3.8984883265398098</v>
      </c>
    </row>
    <row r="914" spans="1:7">
      <c r="A914" s="2" t="s">
        <v>1398</v>
      </c>
      <c r="B914" s="57">
        <v>1.5996105857160301</v>
      </c>
      <c r="F914" s="2" t="s">
        <v>1164</v>
      </c>
      <c r="G914" s="2">
        <v>3.8956503241904401</v>
      </c>
    </row>
    <row r="915" spans="1:7">
      <c r="A915" s="2" t="s">
        <v>2894</v>
      </c>
      <c r="B915" s="57">
        <v>1.59945057818547</v>
      </c>
      <c r="F915" s="2" t="s">
        <v>4276</v>
      </c>
      <c r="G915" s="2">
        <v>3.89554919367911</v>
      </c>
    </row>
    <row r="916" spans="1:7">
      <c r="A916" s="2" t="s">
        <v>4277</v>
      </c>
      <c r="B916" s="57">
        <v>1.59910792520145</v>
      </c>
      <c r="F916" s="2" t="s">
        <v>718</v>
      </c>
      <c r="G916" s="2">
        <v>3.8936370643472902</v>
      </c>
    </row>
    <row r="917" spans="1:7">
      <c r="A917" s="2" t="s">
        <v>2229</v>
      </c>
      <c r="B917" s="57">
        <v>1.59902159703488</v>
      </c>
      <c r="F917" s="2" t="s">
        <v>4278</v>
      </c>
      <c r="G917" s="2">
        <v>3.89314619559301</v>
      </c>
    </row>
    <row r="918" spans="1:7">
      <c r="A918" s="2" t="s">
        <v>2141</v>
      </c>
      <c r="B918" s="57">
        <v>1.59886871420531</v>
      </c>
      <c r="F918" s="2" t="s">
        <v>4279</v>
      </c>
      <c r="G918" s="2">
        <v>3.8912797374951702</v>
      </c>
    </row>
    <row r="919" spans="1:7">
      <c r="A919" s="2" t="s">
        <v>4280</v>
      </c>
      <c r="B919" s="57">
        <v>1.59631904747584</v>
      </c>
      <c r="F919" s="2" t="s">
        <v>4281</v>
      </c>
      <c r="G919" s="2">
        <v>3.8908250088581098</v>
      </c>
    </row>
    <row r="920" spans="1:7">
      <c r="A920" s="2" t="s">
        <v>4282</v>
      </c>
      <c r="B920" s="57">
        <v>1.5961056973518499</v>
      </c>
      <c r="F920" s="2" t="s">
        <v>4283</v>
      </c>
      <c r="G920" s="2">
        <v>3.8898253644630101</v>
      </c>
    </row>
    <row r="921" spans="1:7">
      <c r="A921" s="2" t="s">
        <v>2911</v>
      </c>
      <c r="B921" s="57">
        <v>1.59529243058999</v>
      </c>
      <c r="F921" s="2" t="s">
        <v>4284</v>
      </c>
      <c r="G921" s="2">
        <v>3.8886733061943102</v>
      </c>
    </row>
    <row r="922" spans="1:7">
      <c r="A922" s="2" t="s">
        <v>1867</v>
      </c>
      <c r="B922" s="57">
        <v>1.5947555258166599</v>
      </c>
      <c r="F922" s="2" t="s">
        <v>4285</v>
      </c>
      <c r="G922" s="2">
        <v>3.88800161669106</v>
      </c>
    </row>
    <row r="923" spans="1:7">
      <c r="A923" s="2" t="s">
        <v>2668</v>
      </c>
      <c r="B923" s="57">
        <v>1.5937283636739401</v>
      </c>
      <c r="F923" s="2" t="s">
        <v>4286</v>
      </c>
      <c r="G923" s="2">
        <v>3.8859140740305498</v>
      </c>
    </row>
    <row r="924" spans="1:7">
      <c r="A924" s="2" t="s">
        <v>2143</v>
      </c>
      <c r="B924" s="57">
        <v>1.59076531123142</v>
      </c>
      <c r="F924" s="2" t="s">
        <v>4287</v>
      </c>
      <c r="G924" s="2">
        <v>3.8803206245629398</v>
      </c>
    </row>
    <row r="925" spans="1:7">
      <c r="A925" s="2" t="s">
        <v>2173</v>
      </c>
      <c r="B925" s="57">
        <v>1.5891711622068401</v>
      </c>
      <c r="F925" s="2" t="s">
        <v>4288</v>
      </c>
      <c r="G925" s="2">
        <v>3.8791006695917898</v>
      </c>
    </row>
    <row r="926" spans="1:7">
      <c r="A926" s="2" t="s">
        <v>4289</v>
      </c>
      <c r="B926" s="57">
        <v>1.58864833456363</v>
      </c>
      <c r="F926" s="2" t="s">
        <v>1591</v>
      </c>
      <c r="G926" s="2">
        <v>3.8783281697243601</v>
      </c>
    </row>
    <row r="927" spans="1:7">
      <c r="A927" s="2" t="s">
        <v>4290</v>
      </c>
      <c r="B927" s="57">
        <v>1.5875675911467</v>
      </c>
      <c r="F927" s="2" t="s">
        <v>4291</v>
      </c>
      <c r="G927" s="2">
        <v>3.8772470224074298</v>
      </c>
    </row>
    <row r="928" spans="1:7">
      <c r="A928" s="2" t="s">
        <v>2195</v>
      </c>
      <c r="B928" s="57">
        <v>1.5870124988238701</v>
      </c>
      <c r="F928" s="2" t="s">
        <v>4292</v>
      </c>
      <c r="G928" s="2">
        <v>3.87681987678797</v>
      </c>
    </row>
    <row r="929" spans="1:7">
      <c r="A929" s="2" t="s">
        <v>2252</v>
      </c>
      <c r="B929" s="57">
        <v>1.5860220145571999</v>
      </c>
      <c r="F929" s="2" t="s">
        <v>4293</v>
      </c>
      <c r="G929" s="2">
        <v>3.8750762150734701</v>
      </c>
    </row>
    <row r="930" spans="1:7">
      <c r="A930" s="2" t="s">
        <v>2106</v>
      </c>
      <c r="B930" s="57">
        <v>1.5857479333513</v>
      </c>
      <c r="F930" s="2" t="s">
        <v>4294</v>
      </c>
      <c r="G930" s="2">
        <v>3.87369466807887</v>
      </c>
    </row>
    <row r="931" spans="1:7">
      <c r="A931" s="2" t="s">
        <v>2050</v>
      </c>
      <c r="B931" s="57">
        <v>1.58468128104158</v>
      </c>
      <c r="F931" s="2" t="s">
        <v>4295</v>
      </c>
      <c r="G931" s="2">
        <v>3.8724628455700301</v>
      </c>
    </row>
    <row r="932" spans="1:7">
      <c r="A932" s="2" t="s">
        <v>4296</v>
      </c>
      <c r="B932" s="57">
        <v>1.58450108808072</v>
      </c>
      <c r="F932" s="2" t="s">
        <v>1074</v>
      </c>
      <c r="G932" s="2">
        <v>3.8723318314328501</v>
      </c>
    </row>
    <row r="933" spans="1:7">
      <c r="A933" s="2" t="s">
        <v>1064</v>
      </c>
      <c r="B933" s="57">
        <v>1.5822157435378399</v>
      </c>
      <c r="F933" s="2" t="s">
        <v>4297</v>
      </c>
      <c r="G933" s="2">
        <v>3.8722577019251299</v>
      </c>
    </row>
    <row r="934" spans="1:7">
      <c r="A934" s="2" t="s">
        <v>2178</v>
      </c>
      <c r="B934" s="57">
        <v>1.5818455791352</v>
      </c>
      <c r="F934" s="2" t="s">
        <v>691</v>
      </c>
      <c r="G934" s="2">
        <v>3.87061507374609</v>
      </c>
    </row>
    <row r="935" spans="1:7">
      <c r="A935" s="2" t="s">
        <v>1104</v>
      </c>
      <c r="B935" s="57">
        <v>1.5816261536213301</v>
      </c>
      <c r="F935" s="2" t="s">
        <v>4298</v>
      </c>
      <c r="G935" s="2">
        <v>3.8704246105759701</v>
      </c>
    </row>
    <row r="936" spans="1:7">
      <c r="A936" s="2" t="s">
        <v>1598</v>
      </c>
      <c r="B936" s="57">
        <v>1.58126326502227</v>
      </c>
      <c r="F936" s="2" t="s">
        <v>4299</v>
      </c>
      <c r="G936" s="2">
        <v>3.8695903696622</v>
      </c>
    </row>
    <row r="937" spans="1:7">
      <c r="A937" s="2" t="s">
        <v>4300</v>
      </c>
      <c r="B937" s="57">
        <v>1.58093889803871</v>
      </c>
      <c r="F937" s="2" t="s">
        <v>4301</v>
      </c>
      <c r="G937" s="2">
        <v>3.8694799578419801</v>
      </c>
    </row>
    <row r="938" spans="1:7">
      <c r="A938" s="2" t="s">
        <v>1205</v>
      </c>
      <c r="B938" s="57">
        <v>1.5798767250021599</v>
      </c>
      <c r="F938" s="2" t="s">
        <v>4302</v>
      </c>
      <c r="G938" s="2">
        <v>3.86938020757521</v>
      </c>
    </row>
    <row r="939" spans="1:7">
      <c r="A939" s="2" t="s">
        <v>2756</v>
      </c>
      <c r="B939" s="57">
        <v>1.5797484218782001</v>
      </c>
      <c r="F939" s="2" t="s">
        <v>4303</v>
      </c>
      <c r="G939" s="2">
        <v>3.86774730229993</v>
      </c>
    </row>
    <row r="940" spans="1:7">
      <c r="A940" s="2" t="s">
        <v>4304</v>
      </c>
      <c r="B940" s="57">
        <v>1.57908961813647</v>
      </c>
      <c r="F940" s="2" t="s">
        <v>4305</v>
      </c>
      <c r="G940" s="2">
        <v>3.8671310326947901</v>
      </c>
    </row>
    <row r="941" spans="1:7">
      <c r="A941" s="2" t="s">
        <v>3060</v>
      </c>
      <c r="B941" s="57">
        <v>1.57888105392224</v>
      </c>
      <c r="F941" s="2" t="s">
        <v>4306</v>
      </c>
      <c r="G941" s="2">
        <v>3.86653494050561</v>
      </c>
    </row>
    <row r="942" spans="1:7">
      <c r="A942" s="2" t="s">
        <v>1043</v>
      </c>
      <c r="B942" s="57">
        <v>1.57845566386029</v>
      </c>
      <c r="F942" s="2" t="s">
        <v>4307</v>
      </c>
      <c r="G942" s="2">
        <v>3.86411828384009</v>
      </c>
    </row>
    <row r="943" spans="1:7">
      <c r="A943" s="2" t="s">
        <v>3093</v>
      </c>
      <c r="B943" s="57">
        <v>1.57770667943619</v>
      </c>
      <c r="F943" s="2" t="s">
        <v>4308</v>
      </c>
      <c r="G943" s="2">
        <v>3.8619565935254201</v>
      </c>
    </row>
    <row r="944" spans="1:7">
      <c r="A944" s="2" t="s">
        <v>1188</v>
      </c>
      <c r="B944" s="57">
        <v>1.57595678188447</v>
      </c>
      <c r="F944" s="2" t="s">
        <v>1258</v>
      </c>
      <c r="G944" s="2">
        <v>3.8611239092348399</v>
      </c>
    </row>
    <row r="945" spans="1:7">
      <c r="A945" s="2" t="s">
        <v>2253</v>
      </c>
      <c r="B945" s="57">
        <v>1.57544970553784</v>
      </c>
      <c r="F945" s="2" t="s">
        <v>4309</v>
      </c>
      <c r="G945" s="2">
        <v>3.8607507276914799</v>
      </c>
    </row>
    <row r="946" spans="1:7">
      <c r="A946" s="2" t="s">
        <v>2309</v>
      </c>
      <c r="B946" s="57">
        <v>1.57467994144845</v>
      </c>
      <c r="F946" s="2" t="s">
        <v>4310</v>
      </c>
      <c r="G946" s="2">
        <v>3.8601537157185</v>
      </c>
    </row>
    <row r="947" spans="1:7">
      <c r="A947" s="2" t="s">
        <v>4311</v>
      </c>
      <c r="B947" s="57">
        <v>1.5735898458105</v>
      </c>
      <c r="F947" s="2" t="s">
        <v>4312</v>
      </c>
      <c r="G947" s="2">
        <v>3.8594082350766499</v>
      </c>
    </row>
    <row r="948" spans="1:7">
      <c r="A948" s="2" t="s">
        <v>1689</v>
      </c>
      <c r="B948" s="57">
        <v>1.57221063882016</v>
      </c>
      <c r="F948" s="2" t="s">
        <v>4313</v>
      </c>
      <c r="G948" s="2">
        <v>3.8591064169200999</v>
      </c>
    </row>
    <row r="949" spans="1:7">
      <c r="A949" s="2" t="s">
        <v>4314</v>
      </c>
      <c r="B949" s="57">
        <v>1.57188088070742</v>
      </c>
      <c r="F949" s="2" t="s">
        <v>4315</v>
      </c>
      <c r="G949" s="2">
        <v>3.8569979311914202</v>
      </c>
    </row>
    <row r="950" spans="1:7">
      <c r="A950" s="2" t="s">
        <v>4316</v>
      </c>
      <c r="B950" s="57">
        <v>1.5714275554414801</v>
      </c>
      <c r="F950" s="2" t="s">
        <v>4317</v>
      </c>
      <c r="G950" s="2">
        <v>3.8564506248061199</v>
      </c>
    </row>
    <row r="951" spans="1:7">
      <c r="A951" s="2" t="s">
        <v>3221</v>
      </c>
      <c r="B951" s="57">
        <v>1.5671166859015899</v>
      </c>
      <c r="F951" s="2" t="s">
        <v>4318</v>
      </c>
      <c r="G951" s="2">
        <v>3.8555896228160398</v>
      </c>
    </row>
    <row r="952" spans="1:7">
      <c r="A952" s="2" t="s">
        <v>4319</v>
      </c>
      <c r="B952" s="57">
        <v>1.56689793301346</v>
      </c>
      <c r="F952" s="2" t="s">
        <v>4320</v>
      </c>
      <c r="G952" s="2">
        <v>3.8547631378855098</v>
      </c>
    </row>
    <row r="953" spans="1:7">
      <c r="A953" s="2" t="s">
        <v>1942</v>
      </c>
      <c r="B953" s="57">
        <v>1.5662004027374099</v>
      </c>
      <c r="F953" s="2" t="s">
        <v>4321</v>
      </c>
      <c r="G953" s="2">
        <v>3.8529605986479099</v>
      </c>
    </row>
    <row r="954" spans="1:7">
      <c r="A954" s="2" t="s">
        <v>1334</v>
      </c>
      <c r="B954" s="57">
        <v>1.5652073395462101</v>
      </c>
      <c r="F954" s="2" t="s">
        <v>4322</v>
      </c>
      <c r="G954" s="2">
        <v>3.8529243631579901</v>
      </c>
    </row>
    <row r="955" spans="1:7">
      <c r="A955" s="2" t="s">
        <v>1500</v>
      </c>
      <c r="B955" s="57">
        <v>1.5637161150846099</v>
      </c>
      <c r="F955" s="2" t="s">
        <v>1746</v>
      </c>
      <c r="G955" s="2">
        <v>3.8528883060163599</v>
      </c>
    </row>
    <row r="956" spans="1:7">
      <c r="A956" s="2" t="s">
        <v>4323</v>
      </c>
      <c r="B956" s="57">
        <v>1.5632663259453701</v>
      </c>
      <c r="F956" s="2" t="s">
        <v>4324</v>
      </c>
      <c r="G956" s="2">
        <v>3.8490591098607898</v>
      </c>
    </row>
    <row r="957" spans="1:7">
      <c r="A957" s="2" t="s">
        <v>2626</v>
      </c>
      <c r="B957" s="57">
        <v>1.56317167498107</v>
      </c>
      <c r="F957" s="2" t="s">
        <v>4325</v>
      </c>
      <c r="G957" s="2">
        <v>3.84846346784088</v>
      </c>
    </row>
    <row r="958" spans="1:7">
      <c r="A958" s="2" t="s">
        <v>4326</v>
      </c>
      <c r="B958" s="57">
        <v>1.5606920272893099</v>
      </c>
      <c r="F958" s="2" t="s">
        <v>4327</v>
      </c>
      <c r="G958" s="2">
        <v>3.8482324311763199</v>
      </c>
    </row>
    <row r="959" spans="1:7">
      <c r="A959" s="2" t="s">
        <v>4328</v>
      </c>
      <c r="B959" s="57">
        <v>1.5605430761402099</v>
      </c>
      <c r="F959" s="2" t="s">
        <v>4329</v>
      </c>
      <c r="G959" s="2">
        <v>3.84471571385675</v>
      </c>
    </row>
    <row r="960" spans="1:7">
      <c r="A960" s="2" t="s">
        <v>4330</v>
      </c>
      <c r="B960" s="57">
        <v>1.5597706689340101</v>
      </c>
      <c r="F960" s="2" t="s">
        <v>4331</v>
      </c>
      <c r="G960" s="2">
        <v>3.8435202351316899</v>
      </c>
    </row>
    <row r="961" spans="1:7">
      <c r="A961" s="2" t="s">
        <v>3042</v>
      </c>
      <c r="B961" s="57">
        <v>1.5590448621678901</v>
      </c>
      <c r="F961" s="2" t="s">
        <v>4332</v>
      </c>
      <c r="G961" s="2">
        <v>3.8414628450494099</v>
      </c>
    </row>
    <row r="962" spans="1:7">
      <c r="A962" s="2" t="s">
        <v>1991</v>
      </c>
      <c r="B962" s="57">
        <v>1.55819757628716</v>
      </c>
      <c r="F962" s="2" t="s">
        <v>4333</v>
      </c>
      <c r="G962" s="2">
        <v>3.8385000280172799</v>
      </c>
    </row>
    <row r="963" spans="1:7">
      <c r="A963" s="2" t="s">
        <v>2707</v>
      </c>
      <c r="B963" s="57">
        <v>1.5576293168445901</v>
      </c>
      <c r="F963" s="2" t="s">
        <v>4334</v>
      </c>
      <c r="G963" s="2">
        <v>3.8348090374338502</v>
      </c>
    </row>
    <row r="964" spans="1:7">
      <c r="A964" s="2" t="s">
        <v>927</v>
      </c>
      <c r="B964" s="57">
        <v>1.5574359536577</v>
      </c>
      <c r="F964" s="2" t="s">
        <v>4335</v>
      </c>
      <c r="G964" s="2">
        <v>3.8342651596227002</v>
      </c>
    </row>
    <row r="965" spans="1:7">
      <c r="A965" s="2" t="s">
        <v>3068</v>
      </c>
      <c r="B965" s="57">
        <v>1.55614968128606</v>
      </c>
      <c r="F965" s="2" t="s">
        <v>4336</v>
      </c>
      <c r="G965" s="2">
        <v>3.8334060676809898</v>
      </c>
    </row>
    <row r="966" spans="1:7">
      <c r="A966" s="2" t="s">
        <v>4337</v>
      </c>
      <c r="B966" s="57">
        <v>1.5549207263512099</v>
      </c>
      <c r="F966" s="2" t="s">
        <v>4338</v>
      </c>
      <c r="G966" s="2">
        <v>3.8313273694653902</v>
      </c>
    </row>
    <row r="967" spans="1:7">
      <c r="A967" s="2" t="s">
        <v>2078</v>
      </c>
      <c r="B967" s="57">
        <v>1.55459639790934</v>
      </c>
      <c r="F967" s="2" t="s">
        <v>4339</v>
      </c>
      <c r="G967" s="2">
        <v>3.8286725271167801</v>
      </c>
    </row>
    <row r="968" spans="1:7">
      <c r="A968" s="2" t="s">
        <v>922</v>
      </c>
      <c r="B968" s="57">
        <v>1.5544913318309399</v>
      </c>
      <c r="F968" s="2" t="s">
        <v>4340</v>
      </c>
      <c r="G968" s="2">
        <v>3.8281593649632502</v>
      </c>
    </row>
    <row r="969" spans="1:7">
      <c r="A969" s="2" t="s">
        <v>1813</v>
      </c>
      <c r="B969" s="57">
        <v>1.5538765380567301</v>
      </c>
      <c r="F969" s="2" t="s">
        <v>4341</v>
      </c>
      <c r="G969" s="2">
        <v>3.8265957271358602</v>
      </c>
    </row>
    <row r="970" spans="1:7">
      <c r="A970" s="2" t="s">
        <v>1929</v>
      </c>
      <c r="B970" s="57">
        <v>1.5532802225982401</v>
      </c>
      <c r="F970" s="2" t="s">
        <v>1852</v>
      </c>
      <c r="G970" s="2">
        <v>3.8262827905700099</v>
      </c>
    </row>
    <row r="971" spans="1:7">
      <c r="A971" s="2" t="s">
        <v>4342</v>
      </c>
      <c r="B971" s="57">
        <v>1.55168307298715</v>
      </c>
      <c r="F971" s="2" t="s">
        <v>4343</v>
      </c>
      <c r="G971" s="2">
        <v>3.8252117623506598</v>
      </c>
    </row>
    <row r="972" spans="1:7">
      <c r="A972" s="2" t="s">
        <v>2622</v>
      </c>
      <c r="B972" s="57">
        <v>1.55078097549824</v>
      </c>
      <c r="F972" s="2" t="s">
        <v>4344</v>
      </c>
      <c r="G972" s="2">
        <v>3.8173094805039498</v>
      </c>
    </row>
    <row r="973" spans="1:7">
      <c r="A973" s="2" t="s">
        <v>2844</v>
      </c>
      <c r="B973" s="57">
        <v>1.5504931987059201</v>
      </c>
      <c r="F973" s="2" t="s">
        <v>4345</v>
      </c>
      <c r="G973" s="2">
        <v>3.8157813567559602</v>
      </c>
    </row>
    <row r="974" spans="1:7">
      <c r="A974" s="2" t="s">
        <v>938</v>
      </c>
      <c r="B974" s="57">
        <v>1.5484584081922801</v>
      </c>
      <c r="F974" s="2" t="s">
        <v>2105</v>
      </c>
      <c r="G974" s="2">
        <v>3.81497057342881</v>
      </c>
    </row>
    <row r="975" spans="1:7">
      <c r="A975" s="2" t="s">
        <v>4346</v>
      </c>
      <c r="B975" s="57">
        <v>1.5481304509314799</v>
      </c>
      <c r="F975" s="2" t="s">
        <v>2640</v>
      </c>
      <c r="G975" s="2">
        <v>3.81432050402123</v>
      </c>
    </row>
    <row r="976" spans="1:7">
      <c r="A976" s="2" t="s">
        <v>1994</v>
      </c>
      <c r="B976" s="57">
        <v>1.54691945676134</v>
      </c>
      <c r="F976" s="2" t="s">
        <v>4347</v>
      </c>
      <c r="G976" s="2">
        <v>3.8139167940226599</v>
      </c>
    </row>
    <row r="977" spans="1:7">
      <c r="A977" s="2" t="s">
        <v>1720</v>
      </c>
      <c r="B977" s="57">
        <v>1.54594951860532</v>
      </c>
      <c r="F977" s="2" t="s">
        <v>4348</v>
      </c>
      <c r="G977" s="2">
        <v>3.8125975278105302</v>
      </c>
    </row>
    <row r="978" spans="1:7">
      <c r="A978" s="2" t="s">
        <v>1756</v>
      </c>
      <c r="B978" s="57">
        <v>1.5456139314952899</v>
      </c>
      <c r="F978" s="2" t="s">
        <v>4349</v>
      </c>
      <c r="G978" s="2">
        <v>3.8109694285504601</v>
      </c>
    </row>
    <row r="979" spans="1:7">
      <c r="A979" s="2" t="s">
        <v>4350</v>
      </c>
      <c r="B979" s="57">
        <v>1.54515049241882</v>
      </c>
      <c r="F979" s="2" t="s">
        <v>4128</v>
      </c>
      <c r="G979" s="2">
        <v>3.8108303341901602</v>
      </c>
    </row>
    <row r="980" spans="1:7">
      <c r="A980" s="2" t="s">
        <v>1026</v>
      </c>
      <c r="B980" s="57">
        <v>1.5448819861185401</v>
      </c>
      <c r="F980" s="2" t="s">
        <v>4351</v>
      </c>
      <c r="G980" s="2">
        <v>3.8098046837222799</v>
      </c>
    </row>
    <row r="981" spans="1:7">
      <c r="A981" s="2" t="s">
        <v>4352</v>
      </c>
      <c r="B981" s="57">
        <v>1.54426467276162</v>
      </c>
      <c r="F981" s="2" t="s">
        <v>4353</v>
      </c>
      <c r="G981" s="2">
        <v>3.8086348850184701</v>
      </c>
    </row>
    <row r="982" spans="1:7">
      <c r="A982" s="2" t="s">
        <v>1945</v>
      </c>
      <c r="B982" s="57">
        <v>1.5411706293285301</v>
      </c>
      <c r="F982" s="2" t="s">
        <v>4354</v>
      </c>
      <c r="G982" s="2">
        <v>3.8081028421008698</v>
      </c>
    </row>
    <row r="983" spans="1:7">
      <c r="A983" s="2" t="s">
        <v>3008</v>
      </c>
      <c r="B983" s="57">
        <v>1.54077106305967</v>
      </c>
      <c r="F983" s="2" t="s">
        <v>4355</v>
      </c>
      <c r="G983" s="2">
        <v>3.8067963304031802</v>
      </c>
    </row>
    <row r="984" spans="1:7">
      <c r="A984" s="2" t="s">
        <v>4356</v>
      </c>
      <c r="B984" s="57">
        <v>1.5390676204667</v>
      </c>
      <c r="F984" s="2" t="s">
        <v>4357</v>
      </c>
      <c r="G984" s="2">
        <v>3.8063571132185898</v>
      </c>
    </row>
    <row r="985" spans="1:7">
      <c r="A985" s="2" t="s">
        <v>2604</v>
      </c>
      <c r="B985" s="57">
        <v>1.5384298206832101</v>
      </c>
      <c r="F985" s="2" t="s">
        <v>4358</v>
      </c>
      <c r="G985" s="2">
        <v>3.80459064182193</v>
      </c>
    </row>
    <row r="986" spans="1:7">
      <c r="A986" s="2" t="s">
        <v>3253</v>
      </c>
      <c r="B986" s="57">
        <v>1.53663106483712</v>
      </c>
      <c r="F986" s="2" t="s">
        <v>4359</v>
      </c>
      <c r="G986" s="2">
        <v>3.8045188880941598</v>
      </c>
    </row>
    <row r="987" spans="1:7">
      <c r="A987" s="2" t="s">
        <v>1256</v>
      </c>
      <c r="B987" s="57">
        <v>1.5353368541036101</v>
      </c>
      <c r="F987" s="2" t="s">
        <v>4360</v>
      </c>
      <c r="G987" s="2">
        <v>3.80448840016793</v>
      </c>
    </row>
    <row r="988" spans="1:7">
      <c r="A988" s="2" t="s">
        <v>1992</v>
      </c>
      <c r="B988" s="57">
        <v>1.5336426478771401</v>
      </c>
      <c r="F988" s="2" t="s">
        <v>4361</v>
      </c>
      <c r="G988" s="2">
        <v>3.8028677439569898</v>
      </c>
    </row>
    <row r="989" spans="1:7">
      <c r="A989" s="2" t="s">
        <v>4362</v>
      </c>
      <c r="B989" s="57">
        <v>1.53328601551264</v>
      </c>
      <c r="F989" s="2" t="s">
        <v>4363</v>
      </c>
      <c r="G989" s="2">
        <v>3.8016476716868199</v>
      </c>
    </row>
    <row r="990" spans="1:7">
      <c r="A990" s="2" t="s">
        <v>1810</v>
      </c>
      <c r="B990" s="57">
        <v>1.53271487971428</v>
      </c>
      <c r="F990" s="2" t="s">
        <v>4364</v>
      </c>
      <c r="G990" s="2">
        <v>3.80109261702265</v>
      </c>
    </row>
    <row r="991" spans="1:7">
      <c r="A991" s="2" t="s">
        <v>2958</v>
      </c>
      <c r="B991" s="57">
        <v>1.5312661858902801</v>
      </c>
      <c r="F991" s="2" t="s">
        <v>4365</v>
      </c>
      <c r="G991" s="2">
        <v>3.80045265982909</v>
      </c>
    </row>
    <row r="992" spans="1:7">
      <c r="A992" s="2" t="s">
        <v>1324</v>
      </c>
      <c r="B992" s="57">
        <v>1.53070596962502</v>
      </c>
      <c r="F992" s="2" t="s">
        <v>4366</v>
      </c>
      <c r="G992" s="2">
        <v>3.7996750888690101</v>
      </c>
    </row>
    <row r="993" spans="1:7">
      <c r="A993" s="2" t="s">
        <v>4367</v>
      </c>
      <c r="B993" s="57">
        <v>1.5306698516427599</v>
      </c>
      <c r="F993" s="2" t="s">
        <v>1771</v>
      </c>
      <c r="G993" s="2">
        <v>3.79920996391794</v>
      </c>
    </row>
    <row r="994" spans="1:7">
      <c r="A994" s="2" t="s">
        <v>2044</v>
      </c>
      <c r="B994" s="57">
        <v>1.53058739781197</v>
      </c>
      <c r="F994" s="2" t="s">
        <v>4368</v>
      </c>
      <c r="G994" s="2">
        <v>3.7955708650613702</v>
      </c>
    </row>
    <row r="995" spans="1:7">
      <c r="A995" s="2" t="s">
        <v>4369</v>
      </c>
      <c r="B995" s="57">
        <v>1.5302480329880099</v>
      </c>
      <c r="F995" s="2" t="s">
        <v>4370</v>
      </c>
      <c r="G995" s="2">
        <v>3.7954305716992498</v>
      </c>
    </row>
    <row r="996" spans="1:7">
      <c r="A996" s="2" t="s">
        <v>4371</v>
      </c>
      <c r="B996" s="57">
        <v>1.5299005453134</v>
      </c>
      <c r="F996" s="2" t="s">
        <v>4372</v>
      </c>
      <c r="G996" s="2">
        <v>3.79412946422176</v>
      </c>
    </row>
    <row r="997" spans="1:7">
      <c r="A997" s="2" t="s">
        <v>4373</v>
      </c>
      <c r="B997" s="57">
        <v>1.5278977848303901</v>
      </c>
      <c r="F997" s="2" t="s">
        <v>4374</v>
      </c>
      <c r="G997" s="2">
        <v>3.7940794807637701</v>
      </c>
    </row>
    <row r="998" spans="1:7">
      <c r="A998" s="2" t="s">
        <v>955</v>
      </c>
      <c r="B998" s="57">
        <v>1.52768373289413</v>
      </c>
      <c r="F998" s="2" t="s">
        <v>4375</v>
      </c>
      <c r="G998" s="2">
        <v>3.7917407189085099</v>
      </c>
    </row>
    <row r="999" spans="1:7">
      <c r="A999" s="2" t="s">
        <v>1580</v>
      </c>
      <c r="B999" s="57">
        <v>1.5276214876299401</v>
      </c>
      <c r="F999" s="2" t="s">
        <v>4376</v>
      </c>
      <c r="G999" s="2">
        <v>3.7910111131942101</v>
      </c>
    </row>
    <row r="1000" spans="1:7">
      <c r="A1000" s="2" t="s">
        <v>2520</v>
      </c>
      <c r="B1000" s="57">
        <v>1.52690547031609</v>
      </c>
      <c r="F1000" s="2" t="s">
        <v>4377</v>
      </c>
      <c r="G1000" s="2">
        <v>3.7905487500711401</v>
      </c>
    </row>
    <row r="1001" spans="1:7">
      <c r="A1001" s="2" t="s">
        <v>2783</v>
      </c>
      <c r="B1001" s="57">
        <v>1.5267407173029599</v>
      </c>
      <c r="F1001" s="2" t="s">
        <v>4378</v>
      </c>
      <c r="G1001" s="2">
        <v>3.78906346862308</v>
      </c>
    </row>
    <row r="1002" spans="1:7">
      <c r="A1002" s="2" t="s">
        <v>2042</v>
      </c>
      <c r="B1002" s="57">
        <v>1.52612083416702</v>
      </c>
      <c r="F1002" s="2" t="s">
        <v>2745</v>
      </c>
      <c r="G1002" s="2">
        <v>3.7875711711937798</v>
      </c>
    </row>
    <row r="1003" spans="1:7">
      <c r="A1003" s="2" t="s">
        <v>1487</v>
      </c>
      <c r="B1003" s="57">
        <v>1.5260454959094201</v>
      </c>
      <c r="F1003" s="2" t="s">
        <v>4379</v>
      </c>
      <c r="G1003" s="2">
        <v>3.78680363090132</v>
      </c>
    </row>
    <row r="1004" spans="1:7">
      <c r="A1004" s="2" t="s">
        <v>1060</v>
      </c>
      <c r="B1004" s="57">
        <v>1.52403150238325</v>
      </c>
      <c r="F1004" s="2" t="s">
        <v>4380</v>
      </c>
      <c r="G1004" s="2">
        <v>3.7849287143685402</v>
      </c>
    </row>
    <row r="1005" spans="1:7">
      <c r="A1005" s="2" t="s">
        <v>1713</v>
      </c>
      <c r="B1005" s="57">
        <v>1.5235391806205401</v>
      </c>
      <c r="F1005" s="2" t="s">
        <v>2802</v>
      </c>
      <c r="G1005" s="2">
        <v>3.7848514025083402</v>
      </c>
    </row>
    <row r="1006" spans="1:7">
      <c r="A1006" s="2" t="s">
        <v>3261</v>
      </c>
      <c r="B1006" s="57">
        <v>1.5230463715857301</v>
      </c>
      <c r="F1006" s="2" t="s">
        <v>2792</v>
      </c>
      <c r="G1006" s="2">
        <v>3.78447469073329</v>
      </c>
    </row>
    <row r="1007" spans="1:7">
      <c r="A1007" s="2" t="s">
        <v>4381</v>
      </c>
      <c r="B1007" s="57">
        <v>1.5226158712676301</v>
      </c>
      <c r="F1007" s="2" t="s">
        <v>4382</v>
      </c>
      <c r="G1007" s="2">
        <v>3.7820247584208699</v>
      </c>
    </row>
    <row r="1008" spans="1:7">
      <c r="A1008" s="2" t="s">
        <v>1223</v>
      </c>
      <c r="B1008" s="57">
        <v>1.52110789084714</v>
      </c>
      <c r="F1008" s="2" t="s">
        <v>1614</v>
      </c>
      <c r="G1008" s="2">
        <v>3.7803556513341601</v>
      </c>
    </row>
    <row r="1009" spans="1:7">
      <c r="A1009" s="2" t="s">
        <v>1075</v>
      </c>
      <c r="B1009" s="57">
        <v>1.5209247553743099</v>
      </c>
      <c r="F1009" s="2" t="s">
        <v>4383</v>
      </c>
      <c r="G1009" s="2">
        <v>3.7793034637799998</v>
      </c>
    </row>
    <row r="1010" spans="1:7">
      <c r="A1010" s="2" t="s">
        <v>4384</v>
      </c>
      <c r="B1010" s="57">
        <v>1.52031507251211</v>
      </c>
      <c r="F1010" s="2" t="s">
        <v>768</v>
      </c>
      <c r="G1010" s="2">
        <v>3.7787666619641702</v>
      </c>
    </row>
    <row r="1011" spans="1:7">
      <c r="A1011" s="2" t="s">
        <v>4385</v>
      </c>
      <c r="B1011" s="57">
        <v>1.51988617244263</v>
      </c>
      <c r="F1011" s="2" t="s">
        <v>4386</v>
      </c>
      <c r="G1011" s="2">
        <v>3.77869764670189</v>
      </c>
    </row>
    <row r="1012" spans="1:7">
      <c r="A1012" s="2" t="s">
        <v>3017</v>
      </c>
      <c r="B1012" s="57">
        <v>1.5194119650693201</v>
      </c>
      <c r="F1012" s="2" t="s">
        <v>4387</v>
      </c>
      <c r="G1012" s="2">
        <v>3.7777920025993001</v>
      </c>
    </row>
    <row r="1013" spans="1:7">
      <c r="A1013" s="2" t="s">
        <v>2615</v>
      </c>
      <c r="B1013" s="57">
        <v>1.5192202552985601</v>
      </c>
      <c r="F1013" s="2" t="s">
        <v>4388</v>
      </c>
      <c r="G1013" s="2">
        <v>3.7723459810528301</v>
      </c>
    </row>
    <row r="1014" spans="1:7">
      <c r="A1014" s="2" t="s">
        <v>273</v>
      </c>
      <c r="B1014" s="57">
        <v>1.51909072383354</v>
      </c>
      <c r="F1014" s="2" t="s">
        <v>4389</v>
      </c>
      <c r="G1014" s="2">
        <v>3.7717971757378601</v>
      </c>
    </row>
    <row r="1015" spans="1:7">
      <c r="A1015" s="2" t="s">
        <v>2197</v>
      </c>
      <c r="B1015" s="57">
        <v>1.5173230987192701</v>
      </c>
      <c r="F1015" s="2" t="s">
        <v>4390</v>
      </c>
      <c r="G1015" s="2">
        <v>3.7704417143752198</v>
      </c>
    </row>
    <row r="1016" spans="1:7">
      <c r="A1016" s="2" t="s">
        <v>4391</v>
      </c>
      <c r="B1016" s="57">
        <v>1.51655710487157</v>
      </c>
      <c r="F1016" s="2" t="s">
        <v>4392</v>
      </c>
      <c r="G1016" s="2">
        <v>3.7690731531639501</v>
      </c>
    </row>
    <row r="1017" spans="1:7">
      <c r="A1017" s="2" t="s">
        <v>1024</v>
      </c>
      <c r="B1017" s="57">
        <v>1.51592565413018</v>
      </c>
      <c r="F1017" s="2" t="s">
        <v>4227</v>
      </c>
      <c r="G1017" s="2">
        <v>3.7681300428446201</v>
      </c>
    </row>
    <row r="1018" spans="1:7">
      <c r="A1018" s="2" t="s">
        <v>989</v>
      </c>
      <c r="B1018" s="57">
        <v>1.51458844353408</v>
      </c>
      <c r="F1018" s="2" t="s">
        <v>4393</v>
      </c>
      <c r="G1018" s="2">
        <v>3.7622989370547302</v>
      </c>
    </row>
    <row r="1019" spans="1:7">
      <c r="A1019" s="2" t="s">
        <v>2659</v>
      </c>
      <c r="B1019" s="57">
        <v>1.5144653804416199</v>
      </c>
      <c r="F1019" s="2" t="s">
        <v>4394</v>
      </c>
      <c r="G1019" s="2">
        <v>3.7605493356460999</v>
      </c>
    </row>
    <row r="1020" spans="1:7">
      <c r="A1020" s="2" t="s">
        <v>2398</v>
      </c>
      <c r="B1020" s="57">
        <v>1.5141590574853301</v>
      </c>
      <c r="F1020" s="2" t="s">
        <v>4395</v>
      </c>
      <c r="G1020" s="2">
        <v>3.75579563890782</v>
      </c>
    </row>
    <row r="1021" spans="1:7">
      <c r="A1021" s="2" t="s">
        <v>1395</v>
      </c>
      <c r="B1021" s="57">
        <v>1.5134332479255601</v>
      </c>
      <c r="F1021" s="2" t="s">
        <v>4396</v>
      </c>
      <c r="G1021" s="2">
        <v>3.7547593852861501</v>
      </c>
    </row>
    <row r="1022" spans="1:7">
      <c r="A1022" s="2" t="s">
        <v>4397</v>
      </c>
      <c r="B1022" s="57">
        <v>1.51330534676526</v>
      </c>
      <c r="F1022" s="2" t="s">
        <v>4398</v>
      </c>
      <c r="G1022" s="2">
        <v>3.7513944195336699</v>
      </c>
    </row>
    <row r="1023" spans="1:7">
      <c r="A1023" s="2" t="s">
        <v>4399</v>
      </c>
      <c r="B1023" s="57">
        <v>1.5123046765741499</v>
      </c>
      <c r="F1023" s="2" t="s">
        <v>4400</v>
      </c>
      <c r="G1023" s="2">
        <v>3.7499325155621102</v>
      </c>
    </row>
    <row r="1024" spans="1:7">
      <c r="A1024" s="2" t="s">
        <v>1962</v>
      </c>
      <c r="B1024" s="57">
        <v>1.51192962531537</v>
      </c>
      <c r="F1024" s="2" t="s">
        <v>4401</v>
      </c>
      <c r="G1024" s="2">
        <v>3.7489728158071198</v>
      </c>
    </row>
    <row r="1025" spans="1:7">
      <c r="A1025" s="2" t="s">
        <v>2524</v>
      </c>
      <c r="B1025" s="57">
        <v>1.5115994312405401</v>
      </c>
      <c r="F1025" s="2" t="s">
        <v>4402</v>
      </c>
      <c r="G1025" s="2">
        <v>3.7428941672032701</v>
      </c>
    </row>
    <row r="1026" spans="1:7">
      <c r="A1026" s="2" t="s">
        <v>2608</v>
      </c>
      <c r="B1026" s="57">
        <v>1.51107468862797</v>
      </c>
      <c r="F1026" s="2" t="s">
        <v>4403</v>
      </c>
      <c r="G1026" s="2">
        <v>3.7426490276543301</v>
      </c>
    </row>
    <row r="1027" spans="1:7">
      <c r="A1027" s="2" t="s">
        <v>4404</v>
      </c>
      <c r="B1027" s="57">
        <v>1.5101541967043199</v>
      </c>
      <c r="F1027" s="2" t="s">
        <v>4405</v>
      </c>
      <c r="G1027" s="2">
        <v>3.7416581361439398</v>
      </c>
    </row>
    <row r="1028" spans="1:7">
      <c r="A1028" s="2" t="s">
        <v>2187</v>
      </c>
      <c r="B1028" s="57">
        <v>1.5071862998658201</v>
      </c>
      <c r="F1028" s="2" t="s">
        <v>4406</v>
      </c>
      <c r="G1028" s="2">
        <v>3.7413833256234601</v>
      </c>
    </row>
    <row r="1029" spans="1:7">
      <c r="A1029" s="2" t="s">
        <v>4407</v>
      </c>
      <c r="B1029" s="57">
        <v>1.5071036161559599</v>
      </c>
      <c r="F1029" s="2" t="s">
        <v>4408</v>
      </c>
      <c r="G1029" s="2">
        <v>3.74018580282178</v>
      </c>
    </row>
    <row r="1030" spans="1:7">
      <c r="A1030" s="2" t="s">
        <v>4409</v>
      </c>
      <c r="B1030" s="57">
        <v>1.5053447771639299</v>
      </c>
      <c r="F1030" s="2" t="s">
        <v>4410</v>
      </c>
      <c r="G1030" s="2">
        <v>3.73632657216486</v>
      </c>
    </row>
    <row r="1031" spans="1:7">
      <c r="A1031" s="2" t="s">
        <v>2156</v>
      </c>
      <c r="B1031" s="57">
        <v>1.50479848324711</v>
      </c>
      <c r="F1031" s="2" t="s">
        <v>4411</v>
      </c>
      <c r="G1031" s="2">
        <v>3.7316992846333101</v>
      </c>
    </row>
    <row r="1032" spans="1:7">
      <c r="A1032" s="2" t="s">
        <v>4412</v>
      </c>
      <c r="B1032" s="57">
        <v>1.50385311951447</v>
      </c>
      <c r="F1032" s="2" t="s">
        <v>1849</v>
      </c>
      <c r="G1032" s="2">
        <v>3.7294002354683999</v>
      </c>
    </row>
    <row r="1033" spans="1:7">
      <c r="A1033" s="2" t="s">
        <v>2687</v>
      </c>
      <c r="B1033" s="57">
        <v>1.5034546171401499</v>
      </c>
      <c r="F1033" s="2" t="s">
        <v>4413</v>
      </c>
      <c r="G1033" s="2">
        <v>3.7288115015923902</v>
      </c>
    </row>
    <row r="1034" spans="1:7">
      <c r="A1034" s="2" t="s">
        <v>4414</v>
      </c>
      <c r="B1034" s="57">
        <v>1.50158862906556</v>
      </c>
      <c r="F1034" s="2" t="s">
        <v>4415</v>
      </c>
      <c r="G1034" s="2">
        <v>3.7286078380741801</v>
      </c>
    </row>
    <row r="1035" spans="1:7">
      <c r="A1035" s="2" t="s">
        <v>3147</v>
      </c>
      <c r="B1035" s="57">
        <v>1.49910752391109</v>
      </c>
      <c r="F1035" s="2" t="s">
        <v>4416</v>
      </c>
      <c r="G1035" s="2">
        <v>3.7267347012918202</v>
      </c>
    </row>
    <row r="1036" spans="1:7">
      <c r="A1036" s="2" t="s">
        <v>2273</v>
      </c>
      <c r="B1036" s="57">
        <v>1.49776203121134</v>
      </c>
      <c r="F1036" s="2" t="s">
        <v>1529</v>
      </c>
      <c r="G1036" s="2">
        <v>3.7257226297555399</v>
      </c>
    </row>
    <row r="1037" spans="1:7">
      <c r="A1037" s="2" t="s">
        <v>4417</v>
      </c>
      <c r="B1037" s="57">
        <v>1.4977524773475299</v>
      </c>
      <c r="F1037" s="2" t="s">
        <v>4418</v>
      </c>
      <c r="G1037" s="2">
        <v>3.7227942337470199</v>
      </c>
    </row>
    <row r="1038" spans="1:7">
      <c r="A1038" s="2" t="s">
        <v>2639</v>
      </c>
      <c r="B1038" s="57">
        <v>1.4977367962750701</v>
      </c>
      <c r="F1038" s="2" t="s">
        <v>1742</v>
      </c>
      <c r="G1038" s="2">
        <v>3.7220126822223798</v>
      </c>
    </row>
    <row r="1039" spans="1:7">
      <c r="A1039" s="2" t="s">
        <v>3089</v>
      </c>
      <c r="B1039" s="57">
        <v>1.4969166740651001</v>
      </c>
      <c r="F1039" s="2" t="s">
        <v>4419</v>
      </c>
      <c r="G1039" s="2">
        <v>3.7185438324510001</v>
      </c>
    </row>
    <row r="1040" spans="1:7">
      <c r="A1040" s="2" t="s">
        <v>2696</v>
      </c>
      <c r="B1040" s="57">
        <v>1.4967426129483099</v>
      </c>
      <c r="F1040" s="2" t="s">
        <v>4420</v>
      </c>
      <c r="G1040" s="2">
        <v>3.7148000544016999</v>
      </c>
    </row>
    <row r="1041" spans="1:7">
      <c r="A1041" s="2" t="s">
        <v>4421</v>
      </c>
      <c r="B1041" s="57">
        <v>1.49672279993482</v>
      </c>
      <c r="F1041" s="2" t="s">
        <v>3824</v>
      </c>
      <c r="G1041" s="2">
        <v>3.7122136353881299</v>
      </c>
    </row>
    <row r="1042" spans="1:7">
      <c r="A1042" s="2" t="s">
        <v>1290</v>
      </c>
      <c r="B1042" s="57">
        <v>1.4963028990562499</v>
      </c>
      <c r="F1042" s="2" t="s">
        <v>4422</v>
      </c>
      <c r="G1042" s="2">
        <v>3.7111290051474501</v>
      </c>
    </row>
    <row r="1043" spans="1:7">
      <c r="A1043" s="2" t="s">
        <v>2366</v>
      </c>
      <c r="B1043" s="57">
        <v>1.4961856493667001</v>
      </c>
      <c r="F1043" s="2" t="s">
        <v>4423</v>
      </c>
      <c r="G1043" s="2">
        <v>3.7103591764407802</v>
      </c>
    </row>
    <row r="1044" spans="1:7">
      <c r="A1044" s="2" t="s">
        <v>271</v>
      </c>
      <c r="B1044" s="57">
        <v>1.4959433506543101</v>
      </c>
      <c r="F1044" s="2" t="s">
        <v>4424</v>
      </c>
      <c r="G1044" s="2">
        <v>3.7097502683777899</v>
      </c>
    </row>
    <row r="1045" spans="1:7">
      <c r="A1045" s="2" t="s">
        <v>943</v>
      </c>
      <c r="B1045" s="57">
        <v>1.49474422809986</v>
      </c>
      <c r="F1045" s="2" t="s">
        <v>4425</v>
      </c>
      <c r="G1045" s="2">
        <v>3.7093566196175098</v>
      </c>
    </row>
    <row r="1046" spans="1:7">
      <c r="A1046" s="2" t="s">
        <v>4426</v>
      </c>
      <c r="B1046" s="57">
        <v>1.49456250393595</v>
      </c>
      <c r="F1046" s="2" t="s">
        <v>4427</v>
      </c>
      <c r="G1046" s="2">
        <v>3.7091127751278399</v>
      </c>
    </row>
    <row r="1047" spans="1:7">
      <c r="A1047" s="2" t="s">
        <v>1357</v>
      </c>
      <c r="B1047" s="57">
        <v>1.49364341703324</v>
      </c>
      <c r="F1047" s="2" t="s">
        <v>4428</v>
      </c>
      <c r="G1047" s="2">
        <v>3.7067495760442299</v>
      </c>
    </row>
    <row r="1048" spans="1:7">
      <c r="A1048" s="2" t="s">
        <v>3159</v>
      </c>
      <c r="B1048" s="57">
        <v>1.4936402136522799</v>
      </c>
      <c r="F1048" s="2" t="s">
        <v>1664</v>
      </c>
      <c r="G1048" s="2">
        <v>3.70567677340757</v>
      </c>
    </row>
    <row r="1049" spans="1:7">
      <c r="A1049" s="2" t="s">
        <v>1436</v>
      </c>
      <c r="B1049" s="57">
        <v>1.4929284602019699</v>
      </c>
      <c r="F1049" s="2" t="s">
        <v>4429</v>
      </c>
      <c r="G1049" s="2">
        <v>3.7032155540017899</v>
      </c>
    </row>
    <row r="1050" spans="1:7">
      <c r="A1050" s="2" t="s">
        <v>3085</v>
      </c>
      <c r="B1050" s="57">
        <v>1.49292705834365</v>
      </c>
      <c r="F1050" s="2" t="s">
        <v>4430</v>
      </c>
      <c r="G1050" s="2">
        <v>3.7015200505056298</v>
      </c>
    </row>
    <row r="1051" spans="1:7">
      <c r="A1051" s="2" t="s">
        <v>3226</v>
      </c>
      <c r="B1051" s="57">
        <v>1.4911073336238301</v>
      </c>
      <c r="F1051" s="2" t="s">
        <v>4431</v>
      </c>
      <c r="G1051" s="2">
        <v>3.6996222304308799</v>
      </c>
    </row>
    <row r="1052" spans="1:7">
      <c r="A1052" s="2" t="s">
        <v>1907</v>
      </c>
      <c r="B1052" s="57">
        <v>1.49024518489893</v>
      </c>
      <c r="F1052" s="2" t="s">
        <v>4432</v>
      </c>
      <c r="G1052" s="2">
        <v>3.69959209386949</v>
      </c>
    </row>
    <row r="1053" spans="1:7">
      <c r="A1053" s="2" t="s">
        <v>1444</v>
      </c>
      <c r="B1053" s="57">
        <v>1.4901335592968701</v>
      </c>
      <c r="F1053" s="2" t="s">
        <v>4433</v>
      </c>
      <c r="G1053" s="2">
        <v>3.6962238467997599</v>
      </c>
    </row>
    <row r="1054" spans="1:7">
      <c r="A1054" s="2" t="s">
        <v>1220</v>
      </c>
      <c r="B1054" s="57">
        <v>1.48685300683985</v>
      </c>
      <c r="F1054" s="2" t="s">
        <v>4434</v>
      </c>
      <c r="G1054" s="2">
        <v>3.6954823447026799</v>
      </c>
    </row>
    <row r="1055" spans="1:7">
      <c r="A1055" s="2" t="s">
        <v>4435</v>
      </c>
      <c r="B1055" s="57">
        <v>1.48604109640409</v>
      </c>
      <c r="F1055" s="2" t="s">
        <v>4436</v>
      </c>
      <c r="G1055" s="2">
        <v>3.69502997094849</v>
      </c>
    </row>
    <row r="1056" spans="1:7">
      <c r="A1056" s="2" t="s">
        <v>3030</v>
      </c>
      <c r="B1056" s="57">
        <v>1.48571870168411</v>
      </c>
      <c r="F1056" s="2" t="s">
        <v>4437</v>
      </c>
      <c r="G1056" s="2">
        <v>3.6926037594160102</v>
      </c>
    </row>
    <row r="1057" spans="1:7">
      <c r="A1057" s="2" t="s">
        <v>4438</v>
      </c>
      <c r="B1057" s="57">
        <v>1.4851264922103999</v>
      </c>
      <c r="F1057" s="2" t="s">
        <v>4439</v>
      </c>
      <c r="G1057" s="2">
        <v>3.69241290861441</v>
      </c>
    </row>
    <row r="1058" spans="1:7">
      <c r="A1058" s="2" t="s">
        <v>2808</v>
      </c>
      <c r="B1058" s="57">
        <v>1.48371409539878</v>
      </c>
      <c r="F1058" s="2" t="s">
        <v>4440</v>
      </c>
      <c r="G1058" s="2">
        <v>3.6918409894414399</v>
      </c>
    </row>
    <row r="1059" spans="1:7">
      <c r="A1059" s="2" t="s">
        <v>4441</v>
      </c>
      <c r="B1059" s="57">
        <v>1.48311323687992</v>
      </c>
      <c r="F1059" s="2" t="s">
        <v>4442</v>
      </c>
      <c r="G1059" s="2">
        <v>3.6893149574142998</v>
      </c>
    </row>
    <row r="1060" spans="1:7">
      <c r="A1060" s="2" t="s">
        <v>1121</v>
      </c>
      <c r="B1060" s="57">
        <v>1.483047467337</v>
      </c>
      <c r="F1060" s="2" t="s">
        <v>4443</v>
      </c>
      <c r="G1060" s="2">
        <v>3.6879731317535298</v>
      </c>
    </row>
    <row r="1061" spans="1:7">
      <c r="A1061" s="2" t="s">
        <v>1505</v>
      </c>
      <c r="B1061" s="57">
        <v>1.48260509524287</v>
      </c>
      <c r="F1061" s="2" t="s">
        <v>4444</v>
      </c>
      <c r="G1061" s="2">
        <v>3.68759845169224</v>
      </c>
    </row>
    <row r="1062" spans="1:7">
      <c r="A1062" s="2" t="s">
        <v>4445</v>
      </c>
      <c r="B1062" s="57">
        <v>1.4824135768734401</v>
      </c>
      <c r="F1062" s="2" t="s">
        <v>4446</v>
      </c>
      <c r="G1062" s="2">
        <v>3.6872534383657598</v>
      </c>
    </row>
    <row r="1063" spans="1:7">
      <c r="A1063" s="2" t="s">
        <v>1587</v>
      </c>
      <c r="B1063" s="57">
        <v>1.4807544471683101</v>
      </c>
      <c r="F1063" s="2" t="s">
        <v>4447</v>
      </c>
      <c r="G1063" s="2">
        <v>3.6866753396210501</v>
      </c>
    </row>
    <row r="1064" spans="1:7">
      <c r="A1064" s="2" t="s">
        <v>3104</v>
      </c>
      <c r="B1064" s="57">
        <v>1.4803845435534999</v>
      </c>
      <c r="F1064" s="2" t="s">
        <v>4448</v>
      </c>
      <c r="G1064" s="2">
        <v>3.6844061740298</v>
      </c>
    </row>
    <row r="1065" spans="1:7">
      <c r="A1065" s="2" t="s">
        <v>4449</v>
      </c>
      <c r="B1065" s="57">
        <v>1.48016552932201</v>
      </c>
      <c r="F1065" s="2" t="s">
        <v>4450</v>
      </c>
      <c r="G1065" s="2">
        <v>3.6827127899159899</v>
      </c>
    </row>
    <row r="1066" spans="1:7">
      <c r="A1066" s="2" t="s">
        <v>3131</v>
      </c>
      <c r="B1066" s="57">
        <v>1.47983549836463</v>
      </c>
      <c r="F1066" s="2" t="s">
        <v>4451</v>
      </c>
      <c r="G1066" s="2">
        <v>3.6821920272459598</v>
      </c>
    </row>
    <row r="1067" spans="1:7">
      <c r="A1067" s="2" t="s">
        <v>4452</v>
      </c>
      <c r="B1067" s="57">
        <v>1.47967285788388</v>
      </c>
      <c r="F1067" s="2" t="s">
        <v>4453</v>
      </c>
      <c r="G1067" s="2">
        <v>3.68180466267895</v>
      </c>
    </row>
    <row r="1068" spans="1:7">
      <c r="A1068" s="2" t="s">
        <v>4454</v>
      </c>
      <c r="B1068" s="57">
        <v>1.4794116735578999</v>
      </c>
      <c r="F1068" s="2" t="s">
        <v>4455</v>
      </c>
      <c r="G1068" s="2">
        <v>3.6807520737791202</v>
      </c>
    </row>
    <row r="1069" spans="1:7">
      <c r="A1069" s="2" t="s">
        <v>2865</v>
      </c>
      <c r="B1069" s="57">
        <v>1.4789660898864001</v>
      </c>
      <c r="F1069" s="2" t="s">
        <v>4456</v>
      </c>
      <c r="G1069" s="2">
        <v>3.6807201203814301</v>
      </c>
    </row>
    <row r="1070" spans="1:7">
      <c r="A1070" s="2" t="s">
        <v>4457</v>
      </c>
      <c r="B1070" s="57">
        <v>1.47860364633374</v>
      </c>
      <c r="F1070" s="2" t="s">
        <v>4458</v>
      </c>
      <c r="G1070" s="2">
        <v>3.67846931794181</v>
      </c>
    </row>
    <row r="1071" spans="1:7">
      <c r="A1071" s="2" t="s">
        <v>4459</v>
      </c>
      <c r="B1071" s="57">
        <v>1.4773109848052599</v>
      </c>
      <c r="F1071" s="2" t="s">
        <v>4460</v>
      </c>
      <c r="G1071" s="2">
        <v>3.67714659095504</v>
      </c>
    </row>
    <row r="1072" spans="1:7">
      <c r="A1072" s="2" t="s">
        <v>1286</v>
      </c>
      <c r="B1072" s="57">
        <v>1.47561036200008</v>
      </c>
      <c r="F1072" s="2" t="s">
        <v>4461</v>
      </c>
      <c r="G1072" s="2">
        <v>3.67678071216702</v>
      </c>
    </row>
    <row r="1073" spans="1:7">
      <c r="A1073" s="2" t="s">
        <v>4462</v>
      </c>
      <c r="B1073" s="57">
        <v>1.4754765203967699</v>
      </c>
      <c r="F1073" s="2" t="s">
        <v>4463</v>
      </c>
      <c r="G1073" s="2">
        <v>3.6754783608431101</v>
      </c>
    </row>
    <row r="1074" spans="1:7">
      <c r="A1074" s="2" t="s">
        <v>2387</v>
      </c>
      <c r="B1074" s="57">
        <v>1.4751303495880701</v>
      </c>
      <c r="F1074" s="2" t="s">
        <v>4464</v>
      </c>
      <c r="G1074" s="2">
        <v>3.67478943364421</v>
      </c>
    </row>
    <row r="1075" spans="1:7">
      <c r="A1075" s="2" t="s">
        <v>2929</v>
      </c>
      <c r="B1075" s="57">
        <v>1.47430354762793</v>
      </c>
      <c r="F1075" s="2" t="s">
        <v>4465</v>
      </c>
      <c r="G1075" s="2">
        <v>3.6722901801973</v>
      </c>
    </row>
    <row r="1076" spans="1:7">
      <c r="A1076" s="2" t="s">
        <v>4466</v>
      </c>
      <c r="B1076" s="57">
        <v>1.47406404042367</v>
      </c>
      <c r="F1076" s="2" t="s">
        <v>4467</v>
      </c>
      <c r="G1076" s="2">
        <v>3.6721888661076298</v>
      </c>
    </row>
    <row r="1077" spans="1:7">
      <c r="A1077" s="2" t="s">
        <v>4468</v>
      </c>
      <c r="B1077" s="57">
        <v>1.4738307584624499</v>
      </c>
      <c r="F1077" s="2" t="s">
        <v>4469</v>
      </c>
      <c r="G1077" s="2">
        <v>3.6694257027583901</v>
      </c>
    </row>
    <row r="1078" spans="1:7">
      <c r="A1078" s="2" t="s">
        <v>4470</v>
      </c>
      <c r="B1078" s="57">
        <v>1.4724063062930299</v>
      </c>
      <c r="F1078" s="2" t="s">
        <v>1026</v>
      </c>
      <c r="G1078" s="2">
        <v>3.6688263464909601</v>
      </c>
    </row>
    <row r="1079" spans="1:7">
      <c r="A1079" s="2" t="s">
        <v>1274</v>
      </c>
      <c r="B1079" s="57">
        <v>1.47238336489641</v>
      </c>
      <c r="F1079" s="2" t="s">
        <v>4471</v>
      </c>
      <c r="G1079" s="2">
        <v>3.6681639754409301</v>
      </c>
    </row>
    <row r="1080" spans="1:7">
      <c r="A1080" s="2" t="s">
        <v>2046</v>
      </c>
      <c r="B1080" s="57">
        <v>1.47128330764311</v>
      </c>
      <c r="F1080" s="2" t="s">
        <v>4472</v>
      </c>
      <c r="G1080" s="2">
        <v>3.6675222209470402</v>
      </c>
    </row>
    <row r="1081" spans="1:7">
      <c r="A1081" s="2" t="s">
        <v>4473</v>
      </c>
      <c r="B1081" s="57">
        <v>1.47121520615237</v>
      </c>
      <c r="F1081" s="2" t="s">
        <v>4474</v>
      </c>
      <c r="G1081" s="2">
        <v>3.66686638651908</v>
      </c>
    </row>
    <row r="1082" spans="1:7">
      <c r="A1082" s="2" t="s">
        <v>1528</v>
      </c>
      <c r="B1082" s="57">
        <v>1.47096080594464</v>
      </c>
      <c r="F1082" s="2" t="s">
        <v>1638</v>
      </c>
      <c r="G1082" s="2">
        <v>3.6658442879192101</v>
      </c>
    </row>
    <row r="1083" spans="1:7">
      <c r="A1083" s="2" t="s">
        <v>1864</v>
      </c>
      <c r="B1083" s="57">
        <v>1.4701852294769799</v>
      </c>
      <c r="F1083" s="2" t="s">
        <v>4475</v>
      </c>
      <c r="G1083" s="2">
        <v>3.6639774182272098</v>
      </c>
    </row>
    <row r="1084" spans="1:7">
      <c r="A1084" s="2" t="s">
        <v>3087</v>
      </c>
      <c r="B1084" s="57">
        <v>1.4692760639618301</v>
      </c>
      <c r="F1084" s="2" t="s">
        <v>4476</v>
      </c>
      <c r="G1084" s="2">
        <v>3.6629900485418099</v>
      </c>
    </row>
    <row r="1085" spans="1:7">
      <c r="A1085" s="2" t="s">
        <v>4477</v>
      </c>
      <c r="B1085" s="57">
        <v>1.4691111173726801</v>
      </c>
      <c r="F1085" s="2" t="s">
        <v>4478</v>
      </c>
      <c r="G1085" s="2">
        <v>3.6618349995702899</v>
      </c>
    </row>
    <row r="1086" spans="1:7">
      <c r="A1086" s="2" t="s">
        <v>1971</v>
      </c>
      <c r="B1086" s="57">
        <v>1.46860941172188</v>
      </c>
      <c r="F1086" s="2" t="s">
        <v>4479</v>
      </c>
      <c r="G1086" s="2">
        <v>3.6608242443659198</v>
      </c>
    </row>
    <row r="1087" spans="1:7">
      <c r="A1087" s="2" t="s">
        <v>1442</v>
      </c>
      <c r="B1087" s="57">
        <v>1.4682922143977</v>
      </c>
      <c r="F1087" s="2" t="s">
        <v>4480</v>
      </c>
      <c r="G1087" s="2">
        <v>3.6605345645823402</v>
      </c>
    </row>
    <row r="1088" spans="1:7">
      <c r="A1088" s="2" t="s">
        <v>2655</v>
      </c>
      <c r="B1088" s="57">
        <v>1.46826072887557</v>
      </c>
      <c r="F1088" s="2" t="s">
        <v>4481</v>
      </c>
      <c r="G1088" s="2">
        <v>3.66041074650725</v>
      </c>
    </row>
    <row r="1089" spans="1:7">
      <c r="A1089" s="2" t="s">
        <v>2297</v>
      </c>
      <c r="B1089" s="57">
        <v>1.4676611938206101</v>
      </c>
      <c r="F1089" s="2" t="s">
        <v>4482</v>
      </c>
      <c r="G1089" s="2">
        <v>3.6603300848090399</v>
      </c>
    </row>
    <row r="1090" spans="1:7">
      <c r="A1090" s="2" t="s">
        <v>2138</v>
      </c>
      <c r="B1090" s="57">
        <v>1.4669608944549899</v>
      </c>
      <c r="F1090" s="2" t="s">
        <v>2155</v>
      </c>
      <c r="G1090" s="2">
        <v>3.6593850376508699</v>
      </c>
    </row>
    <row r="1091" spans="1:7">
      <c r="A1091" s="2" t="s">
        <v>2637</v>
      </c>
      <c r="B1091" s="57">
        <v>1.46695945977077</v>
      </c>
      <c r="F1091" s="2" t="s">
        <v>4483</v>
      </c>
      <c r="G1091" s="2">
        <v>3.65584852774436</v>
      </c>
    </row>
    <row r="1092" spans="1:7">
      <c r="A1092" s="2" t="s">
        <v>2349</v>
      </c>
      <c r="B1092" s="57">
        <v>1.4664663121696899</v>
      </c>
      <c r="F1092" s="2" t="s">
        <v>4484</v>
      </c>
      <c r="G1092" s="2">
        <v>3.6549524716188699</v>
      </c>
    </row>
    <row r="1093" spans="1:7">
      <c r="A1093" s="2" t="s">
        <v>1741</v>
      </c>
      <c r="B1093" s="57">
        <v>1.4655539119798699</v>
      </c>
      <c r="F1093" s="2" t="s">
        <v>4485</v>
      </c>
      <c r="G1093" s="2">
        <v>3.6547863782804999</v>
      </c>
    </row>
    <row r="1094" spans="1:7">
      <c r="A1094" s="2" t="s">
        <v>990</v>
      </c>
      <c r="B1094" s="57">
        <v>1.46547348692964</v>
      </c>
      <c r="F1094" s="2" t="s">
        <v>4486</v>
      </c>
      <c r="G1094" s="2">
        <v>3.6542202803184902</v>
      </c>
    </row>
    <row r="1095" spans="1:7">
      <c r="A1095" s="2" t="s">
        <v>4487</v>
      </c>
      <c r="B1095" s="57">
        <v>1.46529552511549</v>
      </c>
      <c r="F1095" s="2" t="s">
        <v>3328</v>
      </c>
      <c r="G1095" s="2">
        <v>3.65378166440175</v>
      </c>
    </row>
    <row r="1096" spans="1:7">
      <c r="A1096" s="2" t="s">
        <v>2506</v>
      </c>
      <c r="B1096" s="57">
        <v>1.46408622423706</v>
      </c>
      <c r="F1096" s="2" t="s">
        <v>4488</v>
      </c>
      <c r="G1096" s="2">
        <v>3.6520348943430898</v>
      </c>
    </row>
    <row r="1097" spans="1:7">
      <c r="A1097" s="2" t="s">
        <v>2280</v>
      </c>
      <c r="B1097" s="57">
        <v>1.4636325276175099</v>
      </c>
      <c r="F1097" s="2" t="s">
        <v>4489</v>
      </c>
      <c r="G1097" s="2">
        <v>3.65139808572019</v>
      </c>
    </row>
    <row r="1098" spans="1:7">
      <c r="A1098" s="2" t="s">
        <v>4490</v>
      </c>
      <c r="B1098" s="57">
        <v>1.4633132127336099</v>
      </c>
      <c r="F1098" s="2" t="s">
        <v>4491</v>
      </c>
      <c r="G1098" s="2">
        <v>3.6497868535445201</v>
      </c>
    </row>
    <row r="1099" spans="1:7">
      <c r="A1099" s="2" t="s">
        <v>2531</v>
      </c>
      <c r="B1099" s="57">
        <v>1.4629019339882301</v>
      </c>
      <c r="F1099" s="2" t="s">
        <v>4492</v>
      </c>
      <c r="G1099" s="2">
        <v>3.6487587484311801</v>
      </c>
    </row>
    <row r="1100" spans="1:7">
      <c r="A1100" s="2" t="s">
        <v>1351</v>
      </c>
      <c r="B1100" s="57">
        <v>1.46271898180327</v>
      </c>
      <c r="F1100" s="2" t="s">
        <v>4493</v>
      </c>
      <c r="G1100" s="2">
        <v>3.6467608624782701</v>
      </c>
    </row>
    <row r="1101" spans="1:7">
      <c r="A1101" s="2" t="s">
        <v>2375</v>
      </c>
      <c r="B1101" s="57">
        <v>1.46171647079066</v>
      </c>
      <c r="F1101" s="2" t="s">
        <v>4494</v>
      </c>
      <c r="G1101" s="2">
        <v>3.6444337023062898</v>
      </c>
    </row>
    <row r="1102" spans="1:7">
      <c r="A1102" s="2" t="s">
        <v>3270</v>
      </c>
      <c r="B1102" s="57">
        <v>1.46143077988965</v>
      </c>
      <c r="F1102" s="2" t="s">
        <v>4495</v>
      </c>
      <c r="G1102" s="2">
        <v>3.6425774201118499</v>
      </c>
    </row>
    <row r="1103" spans="1:7">
      <c r="A1103" s="2" t="s">
        <v>474</v>
      </c>
      <c r="B1103" s="57">
        <v>1.46094488033421</v>
      </c>
      <c r="F1103" s="2" t="s">
        <v>4496</v>
      </c>
      <c r="G1103" s="2">
        <v>3.6422899541862299</v>
      </c>
    </row>
    <row r="1104" spans="1:7">
      <c r="A1104" s="2" t="s">
        <v>4497</v>
      </c>
      <c r="B1104" s="57">
        <v>1.45942215677786</v>
      </c>
      <c r="F1104" s="2" t="s">
        <v>4498</v>
      </c>
      <c r="G1104" s="2">
        <v>3.6420055631519301</v>
      </c>
    </row>
    <row r="1105" spans="1:7">
      <c r="A1105" s="2" t="s">
        <v>3128</v>
      </c>
      <c r="B1105" s="57">
        <v>1.45878228060521</v>
      </c>
      <c r="F1105" s="2" t="s">
        <v>2878</v>
      </c>
      <c r="G1105" s="2">
        <v>3.6412218777589902</v>
      </c>
    </row>
    <row r="1106" spans="1:7">
      <c r="A1106" s="2" t="s">
        <v>4499</v>
      </c>
      <c r="B1106" s="57">
        <v>1.458719353749</v>
      </c>
      <c r="F1106" s="2" t="s">
        <v>4500</v>
      </c>
      <c r="G1106" s="2">
        <v>3.6402369107768102</v>
      </c>
    </row>
    <row r="1107" spans="1:7">
      <c r="A1107" s="2" t="s">
        <v>2568</v>
      </c>
      <c r="B1107" s="57">
        <v>1.4573313119168301</v>
      </c>
      <c r="F1107" s="2" t="s">
        <v>3401</v>
      </c>
      <c r="G1107" s="2">
        <v>3.6355191327214702</v>
      </c>
    </row>
    <row r="1108" spans="1:7">
      <c r="A1108" s="2" t="s">
        <v>2219</v>
      </c>
      <c r="B1108" s="57">
        <v>1.4557911008939299</v>
      </c>
      <c r="F1108" s="2" t="s">
        <v>4501</v>
      </c>
      <c r="G1108" s="2">
        <v>3.6353403924859999</v>
      </c>
    </row>
    <row r="1109" spans="1:7">
      <c r="A1109" s="2" t="s">
        <v>4502</v>
      </c>
      <c r="B1109" s="57">
        <v>1.45338933818001</v>
      </c>
      <c r="F1109" s="2" t="s">
        <v>4503</v>
      </c>
      <c r="G1109" s="2">
        <v>3.63447577234645</v>
      </c>
    </row>
    <row r="1110" spans="1:7">
      <c r="A1110" s="2" t="s">
        <v>1783</v>
      </c>
      <c r="B1110" s="57">
        <v>1.45200712260466</v>
      </c>
      <c r="F1110" s="2" t="s">
        <v>4504</v>
      </c>
      <c r="G1110" s="2">
        <v>3.6340823721309201</v>
      </c>
    </row>
    <row r="1111" spans="1:7">
      <c r="A1111" s="2" t="s">
        <v>494</v>
      </c>
      <c r="B1111" s="57">
        <v>1.4518381458221301</v>
      </c>
      <c r="F1111" s="2" t="s">
        <v>3862</v>
      </c>
      <c r="G1111" s="2">
        <v>3.6340550725489602</v>
      </c>
    </row>
    <row r="1112" spans="1:7">
      <c r="A1112" s="2" t="s">
        <v>1236</v>
      </c>
      <c r="B1112" s="57">
        <v>1.45166301560595</v>
      </c>
      <c r="F1112" s="2" t="s">
        <v>2148</v>
      </c>
      <c r="G1112" s="2">
        <v>3.6312195001357801</v>
      </c>
    </row>
    <row r="1113" spans="1:7">
      <c r="A1113" s="2" t="s">
        <v>1050</v>
      </c>
      <c r="B1113" s="57">
        <v>1.45088602438375</v>
      </c>
      <c r="F1113" s="2" t="s">
        <v>4505</v>
      </c>
      <c r="G1113" s="2">
        <v>3.63109607765174</v>
      </c>
    </row>
    <row r="1114" spans="1:7">
      <c r="A1114" s="2" t="s">
        <v>1498</v>
      </c>
      <c r="B1114" s="57">
        <v>1.4504785802614499</v>
      </c>
      <c r="F1114" s="2" t="s">
        <v>1144</v>
      </c>
      <c r="G1114" s="2">
        <v>3.6275817054767998</v>
      </c>
    </row>
    <row r="1115" spans="1:7">
      <c r="A1115" s="2" t="s">
        <v>1322</v>
      </c>
      <c r="B1115" s="57">
        <v>1.4499903702955901</v>
      </c>
      <c r="F1115" s="2" t="s">
        <v>4506</v>
      </c>
      <c r="G1115" s="2">
        <v>3.6275582803113902</v>
      </c>
    </row>
    <row r="1116" spans="1:7">
      <c r="A1116" s="2" t="s">
        <v>2213</v>
      </c>
      <c r="B1116" s="57">
        <v>1.4489011530376801</v>
      </c>
      <c r="F1116" s="2" t="s">
        <v>4507</v>
      </c>
      <c r="G1116" s="2">
        <v>3.6258536490522699</v>
      </c>
    </row>
    <row r="1117" spans="1:7">
      <c r="A1117" s="2" t="s">
        <v>2490</v>
      </c>
      <c r="B1117" s="57">
        <v>1.4484026431541499</v>
      </c>
      <c r="F1117" s="2" t="s">
        <v>4508</v>
      </c>
      <c r="G1117" s="2">
        <v>3.6251301353519199</v>
      </c>
    </row>
    <row r="1118" spans="1:7">
      <c r="A1118" s="2" t="s">
        <v>3236</v>
      </c>
      <c r="B1118" s="57">
        <v>1.4481165880156299</v>
      </c>
      <c r="F1118" s="2" t="s">
        <v>4509</v>
      </c>
      <c r="G1118" s="2">
        <v>3.6246035513433998</v>
      </c>
    </row>
    <row r="1119" spans="1:7">
      <c r="A1119" s="2" t="s">
        <v>3130</v>
      </c>
      <c r="B1119" s="57">
        <v>1.44701708227238</v>
      </c>
      <c r="F1119" s="2" t="s">
        <v>3685</v>
      </c>
      <c r="G1119" s="2">
        <v>3.6240249311901001</v>
      </c>
    </row>
    <row r="1120" spans="1:7">
      <c r="A1120" s="2" t="s">
        <v>4510</v>
      </c>
      <c r="B1120" s="57">
        <v>1.4464362278146901</v>
      </c>
      <c r="F1120" s="2" t="s">
        <v>1347</v>
      </c>
      <c r="G1120" s="2">
        <v>3.6239662989919501</v>
      </c>
    </row>
    <row r="1121" spans="1:7">
      <c r="A1121" s="2" t="s">
        <v>4511</v>
      </c>
      <c r="B1121" s="57">
        <v>1.44438017930722</v>
      </c>
      <c r="F1121" s="2" t="s">
        <v>4512</v>
      </c>
      <c r="G1121" s="2">
        <v>3.6227971413587898</v>
      </c>
    </row>
    <row r="1122" spans="1:7">
      <c r="A1122" s="2" t="s">
        <v>2131</v>
      </c>
      <c r="B1122" s="57">
        <v>1.4443604669204499</v>
      </c>
      <c r="F1122" s="2" t="s">
        <v>4513</v>
      </c>
      <c r="G1122" s="2">
        <v>3.6221810281770401</v>
      </c>
    </row>
    <row r="1123" spans="1:7">
      <c r="A1123" s="2" t="s">
        <v>4514</v>
      </c>
      <c r="B1123" s="57">
        <v>1.4435776874611299</v>
      </c>
      <c r="F1123" s="2" t="s">
        <v>4515</v>
      </c>
      <c r="G1123" s="2">
        <v>3.6214741964014698</v>
      </c>
    </row>
    <row r="1124" spans="1:7">
      <c r="A1124" s="2" t="s">
        <v>4516</v>
      </c>
      <c r="B1124" s="57">
        <v>1.44349256541376</v>
      </c>
      <c r="F1124" s="2" t="s">
        <v>1635</v>
      </c>
      <c r="G1124" s="2">
        <v>3.6204497963017399</v>
      </c>
    </row>
    <row r="1125" spans="1:7">
      <c r="A1125" s="2" t="s">
        <v>886</v>
      </c>
      <c r="B1125" s="57">
        <v>1.44264175392866</v>
      </c>
      <c r="F1125" s="2" t="s">
        <v>4517</v>
      </c>
      <c r="G1125" s="2">
        <v>3.6198153853252601</v>
      </c>
    </row>
    <row r="1126" spans="1:7">
      <c r="A1126" s="2" t="s">
        <v>2530</v>
      </c>
      <c r="B1126" s="57">
        <v>1.4418871872080099</v>
      </c>
      <c r="F1126" s="2" t="s">
        <v>2024</v>
      </c>
      <c r="G1126" s="2">
        <v>3.6195510147678598</v>
      </c>
    </row>
    <row r="1127" spans="1:7">
      <c r="A1127" s="2" t="s">
        <v>1309</v>
      </c>
      <c r="B1127" s="57">
        <v>1.44107837951877</v>
      </c>
      <c r="F1127" s="2" t="s">
        <v>4518</v>
      </c>
      <c r="G1127" s="2">
        <v>3.6195187661072001</v>
      </c>
    </row>
    <row r="1128" spans="1:7">
      <c r="A1128" s="2" t="s">
        <v>3273</v>
      </c>
      <c r="B1128" s="57">
        <v>1.4401774070194999</v>
      </c>
      <c r="F1128" s="2" t="s">
        <v>1484</v>
      </c>
      <c r="G1128" s="2">
        <v>3.6102825750957401</v>
      </c>
    </row>
    <row r="1129" spans="1:7">
      <c r="A1129" s="2" t="s">
        <v>2224</v>
      </c>
      <c r="B1129" s="57">
        <v>1.4390244038379401</v>
      </c>
      <c r="F1129" s="2" t="s">
        <v>4519</v>
      </c>
      <c r="G1129" s="2">
        <v>3.6092790712206999</v>
      </c>
    </row>
    <row r="1130" spans="1:7">
      <c r="A1130" s="2" t="s">
        <v>2332</v>
      </c>
      <c r="B1130" s="57">
        <v>1.4388571500726499</v>
      </c>
      <c r="F1130" s="2" t="s">
        <v>1457</v>
      </c>
      <c r="G1130" s="2">
        <v>3.6090737315359802</v>
      </c>
    </row>
    <row r="1131" spans="1:7">
      <c r="A1131" s="2" t="s">
        <v>4019</v>
      </c>
      <c r="B1131" s="57">
        <v>1.43872652168365</v>
      </c>
      <c r="F1131" s="2" t="s">
        <v>4520</v>
      </c>
      <c r="G1131" s="2">
        <v>3.60899411618841</v>
      </c>
    </row>
    <row r="1132" spans="1:7">
      <c r="A1132" s="2" t="s">
        <v>1166</v>
      </c>
      <c r="B1132" s="57">
        <v>1.43822861135971</v>
      </c>
      <c r="F1132" s="2" t="s">
        <v>4521</v>
      </c>
      <c r="G1132" s="2">
        <v>3.6088015897894601</v>
      </c>
    </row>
    <row r="1133" spans="1:7">
      <c r="A1133" s="2" t="s">
        <v>4522</v>
      </c>
      <c r="B1133" s="57">
        <v>1.4377850501067</v>
      </c>
      <c r="F1133" s="2" t="s">
        <v>4523</v>
      </c>
      <c r="G1133" s="2">
        <v>3.6087996406</v>
      </c>
    </row>
    <row r="1134" spans="1:7">
      <c r="A1134" s="2" t="s">
        <v>3289</v>
      </c>
      <c r="B1134" s="57">
        <v>1.43770187489156</v>
      </c>
      <c r="F1134" s="2" t="s">
        <v>4524</v>
      </c>
      <c r="G1134" s="2">
        <v>3.6078074926006498</v>
      </c>
    </row>
    <row r="1135" spans="1:7">
      <c r="A1135" s="2" t="s">
        <v>2496</v>
      </c>
      <c r="B1135" s="57">
        <v>1.43737516629785</v>
      </c>
      <c r="F1135" s="2" t="s">
        <v>4525</v>
      </c>
      <c r="G1135" s="2">
        <v>3.6054657509756498</v>
      </c>
    </row>
    <row r="1136" spans="1:7">
      <c r="A1136" s="2" t="s">
        <v>2712</v>
      </c>
      <c r="B1136" s="57">
        <v>1.43724562142942</v>
      </c>
      <c r="F1136" s="2" t="s">
        <v>4526</v>
      </c>
      <c r="G1136" s="2">
        <v>3.6048955234405899</v>
      </c>
    </row>
    <row r="1137" spans="1:7">
      <c r="A1137" s="2" t="s">
        <v>1740</v>
      </c>
      <c r="B1137" s="57">
        <v>1.4371413992772699</v>
      </c>
      <c r="F1137" s="2" t="s">
        <v>4527</v>
      </c>
      <c r="G1137" s="2">
        <v>3.6042635109016401</v>
      </c>
    </row>
    <row r="1138" spans="1:7">
      <c r="A1138" s="2" t="s">
        <v>4528</v>
      </c>
      <c r="B1138" s="57">
        <v>1.4368522647818001</v>
      </c>
      <c r="F1138" s="2" t="s">
        <v>4529</v>
      </c>
      <c r="G1138" s="2">
        <v>3.6026300356866301</v>
      </c>
    </row>
    <row r="1139" spans="1:7">
      <c r="A1139" s="2" t="s">
        <v>1135</v>
      </c>
      <c r="B1139" s="57">
        <v>1.4366001144665801</v>
      </c>
      <c r="F1139" s="2" t="s">
        <v>4530</v>
      </c>
      <c r="G1139" s="2">
        <v>3.6016451555006999</v>
      </c>
    </row>
    <row r="1140" spans="1:7">
      <c r="A1140" s="2" t="s">
        <v>1353</v>
      </c>
      <c r="B1140" s="57">
        <v>1.4340181916120001</v>
      </c>
      <c r="F1140" s="2" t="s">
        <v>2147</v>
      </c>
      <c r="G1140" s="2">
        <v>3.6016064987927101</v>
      </c>
    </row>
    <row r="1141" spans="1:7">
      <c r="A1141" s="2" t="s">
        <v>1417</v>
      </c>
      <c r="B1141" s="57">
        <v>1.4338130261227999</v>
      </c>
      <c r="F1141" s="2" t="s">
        <v>2968</v>
      </c>
      <c r="G1141" s="2">
        <v>3.60106467925258</v>
      </c>
    </row>
    <row r="1142" spans="1:7">
      <c r="A1142" s="2" t="s">
        <v>1061</v>
      </c>
      <c r="B1142" s="57">
        <v>1.43268532887845</v>
      </c>
      <c r="F1142" s="2" t="s">
        <v>4531</v>
      </c>
      <c r="G1142" s="2">
        <v>3.59995459168309</v>
      </c>
    </row>
    <row r="1143" spans="1:7">
      <c r="A1143" s="2" t="s">
        <v>4532</v>
      </c>
      <c r="B1143" s="57">
        <v>1.43236487811474</v>
      </c>
      <c r="F1143" s="2" t="s">
        <v>4533</v>
      </c>
      <c r="G1143" s="2">
        <v>3.59784099516289</v>
      </c>
    </row>
    <row r="1144" spans="1:7">
      <c r="A1144" s="2" t="s">
        <v>2405</v>
      </c>
      <c r="B1144" s="57">
        <v>1.4321411541081199</v>
      </c>
      <c r="F1144" s="2" t="s">
        <v>4534</v>
      </c>
      <c r="G1144" s="2">
        <v>3.5965297599327801</v>
      </c>
    </row>
    <row r="1145" spans="1:7">
      <c r="A1145" s="2" t="s">
        <v>1789</v>
      </c>
      <c r="B1145" s="57">
        <v>1.43066455776983</v>
      </c>
      <c r="F1145" s="2" t="s">
        <v>4535</v>
      </c>
      <c r="G1145" s="2">
        <v>3.5962597906609099</v>
      </c>
    </row>
    <row r="1146" spans="1:7">
      <c r="A1146" s="2" t="s">
        <v>2946</v>
      </c>
      <c r="B1146" s="57">
        <v>1.4303593987073</v>
      </c>
      <c r="F1146" s="2" t="s">
        <v>4536</v>
      </c>
      <c r="G1146" s="2">
        <v>3.5955603519966801</v>
      </c>
    </row>
    <row r="1147" spans="1:7">
      <c r="A1147" s="2" t="s">
        <v>1988</v>
      </c>
      <c r="B1147" s="57">
        <v>1.42999843079726</v>
      </c>
      <c r="F1147" s="2" t="s">
        <v>4537</v>
      </c>
      <c r="G1147" s="2">
        <v>3.5893298290532201</v>
      </c>
    </row>
    <row r="1148" spans="1:7">
      <c r="A1148" s="2" t="s">
        <v>3156</v>
      </c>
      <c r="B1148" s="57">
        <v>1.4294741197437599</v>
      </c>
      <c r="F1148" s="2" t="s">
        <v>4538</v>
      </c>
      <c r="G1148" s="2">
        <v>3.5858253094069998</v>
      </c>
    </row>
    <row r="1149" spans="1:7">
      <c r="A1149" s="2" t="s">
        <v>2819</v>
      </c>
      <c r="B1149" s="57">
        <v>1.42806190496287</v>
      </c>
      <c r="F1149" s="2" t="s">
        <v>4539</v>
      </c>
      <c r="G1149" s="2">
        <v>3.5855945542529799</v>
      </c>
    </row>
    <row r="1150" spans="1:7">
      <c r="A1150" s="2" t="s">
        <v>3491</v>
      </c>
      <c r="B1150" s="57">
        <v>1.4273836079431801</v>
      </c>
      <c r="F1150" s="2" t="s">
        <v>4540</v>
      </c>
      <c r="G1150" s="2">
        <v>3.5838035985481702</v>
      </c>
    </row>
    <row r="1151" spans="1:7">
      <c r="A1151" s="2" t="s">
        <v>4541</v>
      </c>
      <c r="B1151" s="57">
        <v>1.4265088849624099</v>
      </c>
      <c r="F1151" s="2" t="s">
        <v>2177</v>
      </c>
      <c r="G1151" s="2">
        <v>3.5836729490061998</v>
      </c>
    </row>
    <row r="1152" spans="1:7">
      <c r="A1152" s="2" t="s">
        <v>3214</v>
      </c>
      <c r="B1152" s="57">
        <v>1.426134768319</v>
      </c>
      <c r="F1152" s="2" t="s">
        <v>2555</v>
      </c>
      <c r="G1152" s="2">
        <v>3.5836228174918299</v>
      </c>
    </row>
    <row r="1153" spans="1:7">
      <c r="A1153" s="2" t="s">
        <v>4542</v>
      </c>
      <c r="B1153" s="57">
        <v>1.4249197823124999</v>
      </c>
      <c r="F1153" s="2" t="s">
        <v>4543</v>
      </c>
      <c r="G1153" s="2">
        <v>3.58299393825753</v>
      </c>
    </row>
    <row r="1154" spans="1:7">
      <c r="A1154" s="2" t="s">
        <v>2292</v>
      </c>
      <c r="B1154" s="57">
        <v>1.42480194494751</v>
      </c>
      <c r="F1154" s="2" t="s">
        <v>2461</v>
      </c>
      <c r="G1154" s="2">
        <v>3.5825635684165098</v>
      </c>
    </row>
    <row r="1155" spans="1:7">
      <c r="A1155" s="2" t="s">
        <v>1002</v>
      </c>
      <c r="B1155" s="57">
        <v>1.4243409816364601</v>
      </c>
      <c r="F1155" s="2" t="s">
        <v>2045</v>
      </c>
      <c r="G1155" s="2">
        <v>3.5824447919459499</v>
      </c>
    </row>
    <row r="1156" spans="1:7">
      <c r="A1156" s="2" t="s">
        <v>2927</v>
      </c>
      <c r="B1156" s="57">
        <v>1.4239564904634201</v>
      </c>
      <c r="F1156" s="2" t="s">
        <v>4544</v>
      </c>
      <c r="G1156" s="2">
        <v>3.58230042947338</v>
      </c>
    </row>
    <row r="1157" spans="1:7">
      <c r="A1157" s="2" t="s">
        <v>4545</v>
      </c>
      <c r="B1157" s="57">
        <v>1.4239365044040599</v>
      </c>
      <c r="F1157" s="2" t="s">
        <v>4546</v>
      </c>
      <c r="G1157" s="2">
        <v>3.5781562922535</v>
      </c>
    </row>
    <row r="1158" spans="1:7">
      <c r="A1158" s="2" t="s">
        <v>2984</v>
      </c>
      <c r="B1158" s="57">
        <v>1.42334793399879</v>
      </c>
      <c r="F1158" s="2" t="s">
        <v>1657</v>
      </c>
      <c r="G1158" s="2">
        <v>3.5767889998640601</v>
      </c>
    </row>
    <row r="1159" spans="1:7">
      <c r="A1159" s="2" t="s">
        <v>1082</v>
      </c>
      <c r="B1159" s="57">
        <v>1.4233332982974101</v>
      </c>
      <c r="F1159" s="2" t="s">
        <v>4547</v>
      </c>
      <c r="G1159" s="2">
        <v>3.5763703681391799</v>
      </c>
    </row>
    <row r="1160" spans="1:7">
      <c r="A1160" s="2" t="s">
        <v>1477</v>
      </c>
      <c r="B1160" s="57">
        <v>1.42331756437524</v>
      </c>
      <c r="F1160" s="2" t="s">
        <v>4548</v>
      </c>
      <c r="G1160" s="2">
        <v>3.5758326691240598</v>
      </c>
    </row>
    <row r="1161" spans="1:7">
      <c r="A1161" s="2" t="s">
        <v>1089</v>
      </c>
      <c r="B1161" s="57">
        <v>1.42294585300398</v>
      </c>
      <c r="F1161" s="2" t="s">
        <v>4196</v>
      </c>
      <c r="G1161" s="2">
        <v>3.5749161561876699</v>
      </c>
    </row>
    <row r="1162" spans="1:7">
      <c r="A1162" s="2" t="s">
        <v>2164</v>
      </c>
      <c r="B1162" s="57">
        <v>1.42196178829833</v>
      </c>
      <c r="F1162" s="2" t="s">
        <v>4549</v>
      </c>
      <c r="G1162" s="2">
        <v>3.57431902105195</v>
      </c>
    </row>
    <row r="1163" spans="1:7">
      <c r="A1163" s="2" t="s">
        <v>4550</v>
      </c>
      <c r="B1163" s="57">
        <v>1.4219559335096099</v>
      </c>
      <c r="F1163" s="2" t="s">
        <v>4551</v>
      </c>
      <c r="G1163" s="2">
        <v>3.5737785362026702</v>
      </c>
    </row>
    <row r="1164" spans="1:7">
      <c r="A1164" s="2" t="s">
        <v>2636</v>
      </c>
      <c r="B1164" s="57">
        <v>1.42192111169625</v>
      </c>
      <c r="F1164" s="2" t="s">
        <v>911</v>
      </c>
      <c r="G1164" s="2">
        <v>3.5735637255463502</v>
      </c>
    </row>
    <row r="1165" spans="1:7">
      <c r="A1165" s="2" t="s">
        <v>1524</v>
      </c>
      <c r="B1165" s="57">
        <v>1.42000174505803</v>
      </c>
      <c r="F1165" s="2" t="s">
        <v>4552</v>
      </c>
      <c r="G1165" s="2">
        <v>3.57331351760886</v>
      </c>
    </row>
    <row r="1166" spans="1:7">
      <c r="A1166" s="2" t="s">
        <v>4553</v>
      </c>
      <c r="B1166" s="57">
        <v>1.41995355788745</v>
      </c>
      <c r="F1166" s="2" t="s">
        <v>4554</v>
      </c>
      <c r="G1166" s="2">
        <v>3.5681288874257699</v>
      </c>
    </row>
    <row r="1167" spans="1:7">
      <c r="A1167" s="2" t="s">
        <v>4555</v>
      </c>
      <c r="B1167" s="57">
        <v>1.41907783070922</v>
      </c>
      <c r="F1167" s="2" t="s">
        <v>4556</v>
      </c>
      <c r="G1167" s="2">
        <v>3.5678345126242101</v>
      </c>
    </row>
    <row r="1168" spans="1:7">
      <c r="A1168" s="2" t="s">
        <v>1211</v>
      </c>
      <c r="B1168" s="57">
        <v>1.4184136746028799</v>
      </c>
      <c r="F1168" s="2" t="s">
        <v>4557</v>
      </c>
      <c r="G1168" s="2">
        <v>3.56331708658877</v>
      </c>
    </row>
    <row r="1169" spans="1:7">
      <c r="A1169" s="2" t="s">
        <v>1120</v>
      </c>
      <c r="B1169" s="57">
        <v>1.4179101038256201</v>
      </c>
      <c r="F1169" s="2" t="s">
        <v>1630</v>
      </c>
      <c r="G1169" s="2">
        <v>3.56319503878836</v>
      </c>
    </row>
    <row r="1170" spans="1:7">
      <c r="A1170" s="2" t="s">
        <v>4558</v>
      </c>
      <c r="B1170" s="57">
        <v>1.4164208734485999</v>
      </c>
      <c r="F1170" s="2" t="s">
        <v>2534</v>
      </c>
      <c r="G1170" s="2">
        <v>3.5600064871034101</v>
      </c>
    </row>
    <row r="1171" spans="1:7">
      <c r="A1171" s="2" t="s">
        <v>4559</v>
      </c>
      <c r="B1171" s="57">
        <v>1.4163126649337301</v>
      </c>
      <c r="F1171" s="2" t="s">
        <v>4560</v>
      </c>
      <c r="G1171" s="2">
        <v>3.5573389688552899</v>
      </c>
    </row>
    <row r="1172" spans="1:7">
      <c r="A1172" s="2" t="s">
        <v>1733</v>
      </c>
      <c r="B1172" s="57">
        <v>1.41614263375123</v>
      </c>
      <c r="F1172" s="2" t="s">
        <v>4561</v>
      </c>
      <c r="G1172" s="2">
        <v>3.5571001688255701</v>
      </c>
    </row>
    <row r="1173" spans="1:7">
      <c r="A1173" s="2" t="s">
        <v>2651</v>
      </c>
      <c r="B1173" s="57">
        <v>1.4154024146324899</v>
      </c>
      <c r="F1173" s="2" t="s">
        <v>4562</v>
      </c>
      <c r="G1173" s="2">
        <v>3.5546303062682698</v>
      </c>
    </row>
    <row r="1174" spans="1:7">
      <c r="A1174" s="2" t="s">
        <v>4563</v>
      </c>
      <c r="B1174" s="57">
        <v>1.4153136852100301</v>
      </c>
      <c r="F1174" s="2" t="s">
        <v>4564</v>
      </c>
      <c r="G1174" s="2">
        <v>3.5529026744794798</v>
      </c>
    </row>
    <row r="1175" spans="1:7">
      <c r="A1175" s="2" t="s">
        <v>4347</v>
      </c>
      <c r="B1175" s="57">
        <v>1.4151915668135</v>
      </c>
      <c r="F1175" s="2" t="s">
        <v>4565</v>
      </c>
      <c r="G1175" s="2">
        <v>3.5528189101484799</v>
      </c>
    </row>
    <row r="1176" spans="1:7">
      <c r="A1176" s="2" t="s">
        <v>4566</v>
      </c>
      <c r="B1176" s="57">
        <v>1.4151083694259301</v>
      </c>
      <c r="F1176" s="2" t="s">
        <v>4567</v>
      </c>
      <c r="G1176" s="2">
        <v>3.5525347123198201</v>
      </c>
    </row>
    <row r="1177" spans="1:7">
      <c r="A1177" s="2" t="s">
        <v>1891</v>
      </c>
      <c r="B1177" s="57">
        <v>1.4145951219255799</v>
      </c>
      <c r="F1177" s="2" t="s">
        <v>4568</v>
      </c>
      <c r="G1177" s="2">
        <v>3.5517038540328598</v>
      </c>
    </row>
    <row r="1178" spans="1:7">
      <c r="A1178" s="2" t="s">
        <v>4569</v>
      </c>
      <c r="B1178" s="57">
        <v>1.4120893495722799</v>
      </c>
      <c r="F1178" s="2" t="s">
        <v>1993</v>
      </c>
      <c r="G1178" s="2">
        <v>3.5514160542151898</v>
      </c>
    </row>
    <row r="1179" spans="1:7">
      <c r="A1179" s="2" t="s">
        <v>1836</v>
      </c>
      <c r="B1179" s="57">
        <v>1.41187303159958</v>
      </c>
      <c r="F1179" s="2" t="s">
        <v>4570</v>
      </c>
      <c r="G1179" s="2">
        <v>3.54903733783269</v>
      </c>
    </row>
    <row r="1180" spans="1:7">
      <c r="A1180" s="2" t="s">
        <v>4571</v>
      </c>
      <c r="B1180" s="57">
        <v>1.4113831910913299</v>
      </c>
      <c r="F1180" s="2" t="s">
        <v>1837</v>
      </c>
      <c r="G1180" s="2">
        <v>3.5455318379546701</v>
      </c>
    </row>
    <row r="1181" spans="1:7">
      <c r="A1181" s="2" t="s">
        <v>4572</v>
      </c>
      <c r="B1181" s="57">
        <v>1.4109675237049999</v>
      </c>
      <c r="F1181" s="2" t="s">
        <v>4573</v>
      </c>
      <c r="G1181" s="2">
        <v>3.54540045211386</v>
      </c>
    </row>
    <row r="1182" spans="1:7">
      <c r="A1182" s="2" t="s">
        <v>1206</v>
      </c>
      <c r="B1182" s="57">
        <v>1.4107314284960899</v>
      </c>
      <c r="F1182" s="2" t="s">
        <v>4574</v>
      </c>
      <c r="G1182" s="2">
        <v>3.5447024797736999</v>
      </c>
    </row>
    <row r="1183" spans="1:7">
      <c r="A1183" s="2" t="s">
        <v>2321</v>
      </c>
      <c r="B1183" s="57">
        <v>1.4093221914692899</v>
      </c>
      <c r="F1183" s="2" t="s">
        <v>4575</v>
      </c>
      <c r="G1183" s="2">
        <v>3.5427451367370999</v>
      </c>
    </row>
    <row r="1184" spans="1:7">
      <c r="A1184" s="2" t="s">
        <v>1474</v>
      </c>
      <c r="B1184" s="57">
        <v>1.4084691406413199</v>
      </c>
      <c r="F1184" s="2" t="s">
        <v>4576</v>
      </c>
      <c r="G1184" s="2">
        <v>3.54229684541182</v>
      </c>
    </row>
    <row r="1185" spans="1:7">
      <c r="A1185" s="2" t="s">
        <v>2206</v>
      </c>
      <c r="B1185" s="57">
        <v>1.40818876028835</v>
      </c>
      <c r="F1185" s="2" t="s">
        <v>4577</v>
      </c>
      <c r="G1185" s="2">
        <v>3.5404803451889899</v>
      </c>
    </row>
    <row r="1186" spans="1:7">
      <c r="A1186" s="2" t="s">
        <v>2654</v>
      </c>
      <c r="B1186" s="57">
        <v>1.4078835976539099</v>
      </c>
      <c r="F1186" s="2" t="s">
        <v>2707</v>
      </c>
      <c r="G1186" s="2">
        <v>3.5401938225554601</v>
      </c>
    </row>
    <row r="1187" spans="1:7">
      <c r="A1187" s="2" t="s">
        <v>1687</v>
      </c>
      <c r="B1187" s="57">
        <v>1.4071775493298999</v>
      </c>
      <c r="F1187" s="2" t="s">
        <v>4578</v>
      </c>
      <c r="G1187" s="2">
        <v>3.53914525569343</v>
      </c>
    </row>
    <row r="1188" spans="1:7">
      <c r="A1188" s="2" t="s">
        <v>1337</v>
      </c>
      <c r="B1188" s="57">
        <v>1.4058821628165601</v>
      </c>
      <c r="F1188" s="2" t="s">
        <v>4579</v>
      </c>
      <c r="G1188" s="2">
        <v>3.5379870286468398</v>
      </c>
    </row>
    <row r="1189" spans="1:7">
      <c r="A1189" s="2" t="s">
        <v>2729</v>
      </c>
      <c r="B1189" s="57">
        <v>1.4046026764277899</v>
      </c>
      <c r="F1189" s="2" t="s">
        <v>1858</v>
      </c>
      <c r="G1189" s="2">
        <v>3.5367501427085899</v>
      </c>
    </row>
    <row r="1190" spans="1:7">
      <c r="A1190" s="2" t="s">
        <v>1198</v>
      </c>
      <c r="B1190" s="57">
        <v>1.4043656614949001</v>
      </c>
      <c r="F1190" s="2" t="s">
        <v>4580</v>
      </c>
      <c r="G1190" s="2">
        <v>3.53655900375071</v>
      </c>
    </row>
    <row r="1191" spans="1:7">
      <c r="A1191" s="2" t="s">
        <v>3217</v>
      </c>
      <c r="B1191" s="57">
        <v>1.4043213175976701</v>
      </c>
      <c r="F1191" s="2" t="s">
        <v>4581</v>
      </c>
      <c r="G1191" s="2">
        <v>3.5361965550637802</v>
      </c>
    </row>
    <row r="1192" spans="1:7">
      <c r="A1192" s="2" t="s">
        <v>2629</v>
      </c>
      <c r="B1192" s="57">
        <v>1.4025020296392701</v>
      </c>
      <c r="F1192" s="2" t="s">
        <v>871</v>
      </c>
      <c r="G1192" s="2">
        <v>3.5354832112389398</v>
      </c>
    </row>
    <row r="1193" spans="1:7">
      <c r="A1193" s="2" t="s">
        <v>4582</v>
      </c>
      <c r="B1193" s="57">
        <v>1.4024071325573799</v>
      </c>
      <c r="F1193" s="2" t="s">
        <v>4583</v>
      </c>
      <c r="G1193" s="2">
        <v>3.5325490073531198</v>
      </c>
    </row>
    <row r="1194" spans="1:7">
      <c r="A1194" s="2" t="s">
        <v>4584</v>
      </c>
      <c r="B1194" s="57">
        <v>1.40178705288698</v>
      </c>
      <c r="F1194" s="2" t="s">
        <v>4585</v>
      </c>
      <c r="G1194" s="2">
        <v>3.5325122443336499</v>
      </c>
    </row>
    <row r="1195" spans="1:7">
      <c r="A1195" s="2" t="s">
        <v>3169</v>
      </c>
      <c r="B1195" s="57">
        <v>1.40167133107164</v>
      </c>
      <c r="F1195" s="2" t="s">
        <v>4586</v>
      </c>
      <c r="G1195" s="2">
        <v>3.5313890912304098</v>
      </c>
    </row>
    <row r="1196" spans="1:7">
      <c r="A1196" s="2" t="s">
        <v>2709</v>
      </c>
      <c r="B1196" s="57">
        <v>1.4015572861261301</v>
      </c>
      <c r="F1196" s="2" t="s">
        <v>4587</v>
      </c>
      <c r="G1196" s="2">
        <v>3.5294117785724799</v>
      </c>
    </row>
    <row r="1197" spans="1:7">
      <c r="A1197" s="2" t="s">
        <v>1819</v>
      </c>
      <c r="B1197" s="57">
        <v>1.4005986343185399</v>
      </c>
      <c r="F1197" s="2" t="s">
        <v>1426</v>
      </c>
      <c r="G1197" s="2">
        <v>3.5281825965600202</v>
      </c>
    </row>
    <row r="1198" spans="1:7">
      <c r="A1198" s="2" t="s">
        <v>4588</v>
      </c>
      <c r="B1198" s="57">
        <v>1.39913762263592</v>
      </c>
      <c r="F1198" s="2" t="s">
        <v>4589</v>
      </c>
      <c r="G1198" s="2">
        <v>3.5273958305067499</v>
      </c>
    </row>
    <row r="1199" spans="1:7">
      <c r="A1199" s="2" t="s">
        <v>1814</v>
      </c>
      <c r="B1199" s="57">
        <v>1.3988078847579799</v>
      </c>
      <c r="F1199" s="2" t="s">
        <v>4404</v>
      </c>
      <c r="G1199" s="2">
        <v>3.5269718556553298</v>
      </c>
    </row>
    <row r="1200" spans="1:7">
      <c r="A1200" s="2" t="s">
        <v>1278</v>
      </c>
      <c r="B1200" s="57">
        <v>1.39857582139792</v>
      </c>
      <c r="F1200" s="2" t="s">
        <v>1841</v>
      </c>
      <c r="G1200" s="2">
        <v>3.5263039830765899</v>
      </c>
    </row>
    <row r="1201" spans="1:7">
      <c r="A1201" s="2" t="s">
        <v>4590</v>
      </c>
      <c r="B1201" s="57">
        <v>1.3982618939975699</v>
      </c>
      <c r="F1201" s="2" t="s">
        <v>4591</v>
      </c>
      <c r="G1201" s="2">
        <v>3.5257879647774399</v>
      </c>
    </row>
    <row r="1202" spans="1:7">
      <c r="A1202" s="2" t="s">
        <v>913</v>
      </c>
      <c r="B1202" s="57">
        <v>1.3981134615795701</v>
      </c>
      <c r="F1202" s="2" t="s">
        <v>4592</v>
      </c>
      <c r="G1202" s="2">
        <v>3.5233198644849701</v>
      </c>
    </row>
    <row r="1203" spans="1:7">
      <c r="A1203" s="2" t="s">
        <v>3019</v>
      </c>
      <c r="B1203" s="57">
        <v>1.3979516499479101</v>
      </c>
      <c r="F1203" s="2" t="s">
        <v>4593</v>
      </c>
      <c r="G1203" s="2">
        <v>3.52274729207425</v>
      </c>
    </row>
    <row r="1204" spans="1:7">
      <c r="A1204" s="2" t="s">
        <v>4594</v>
      </c>
      <c r="B1204" s="57">
        <v>1.3975237288095801</v>
      </c>
      <c r="F1204" s="2" t="s">
        <v>4595</v>
      </c>
      <c r="G1204" s="2">
        <v>3.5202053370873401</v>
      </c>
    </row>
    <row r="1205" spans="1:7">
      <c r="A1205" s="2" t="s">
        <v>2022</v>
      </c>
      <c r="B1205" s="57">
        <v>1.39729501168368</v>
      </c>
      <c r="F1205" s="2" t="s">
        <v>4596</v>
      </c>
      <c r="G1205" s="2">
        <v>3.5200091309092199</v>
      </c>
    </row>
    <row r="1206" spans="1:7">
      <c r="A1206" s="2" t="s">
        <v>929</v>
      </c>
      <c r="B1206" s="57">
        <v>1.3972115308170201</v>
      </c>
      <c r="F1206" s="2" t="s">
        <v>4597</v>
      </c>
      <c r="G1206" s="2">
        <v>3.51707903462894</v>
      </c>
    </row>
    <row r="1207" spans="1:7">
      <c r="A1207" s="2" t="s">
        <v>3249</v>
      </c>
      <c r="B1207" s="57">
        <v>1.39503244271644</v>
      </c>
      <c r="F1207" s="2" t="s">
        <v>4598</v>
      </c>
      <c r="G1207" s="2">
        <v>3.5167897619969199</v>
      </c>
    </row>
    <row r="1208" spans="1:7">
      <c r="A1208" s="2" t="s">
        <v>878</v>
      </c>
      <c r="B1208" s="57">
        <v>1.39457057180182</v>
      </c>
      <c r="F1208" s="2" t="s">
        <v>1953</v>
      </c>
      <c r="G1208" s="2">
        <v>3.5164120756279198</v>
      </c>
    </row>
    <row r="1209" spans="1:7">
      <c r="A1209" s="2" t="s">
        <v>2741</v>
      </c>
      <c r="B1209" s="57">
        <v>1.3939007459472601</v>
      </c>
      <c r="F1209" s="2" t="s">
        <v>1513</v>
      </c>
      <c r="G1209" s="2">
        <v>3.5135507172762002</v>
      </c>
    </row>
    <row r="1210" spans="1:7">
      <c r="A1210" s="2" t="s">
        <v>1272</v>
      </c>
      <c r="B1210" s="57">
        <v>1.3938960965082701</v>
      </c>
      <c r="F1210" s="2" t="s">
        <v>4599</v>
      </c>
      <c r="G1210" s="2">
        <v>3.5133231754511098</v>
      </c>
    </row>
    <row r="1211" spans="1:7">
      <c r="A1211" s="2" t="s">
        <v>3194</v>
      </c>
      <c r="B1211" s="57">
        <v>1.3933733892742799</v>
      </c>
      <c r="F1211" s="2" t="s">
        <v>4600</v>
      </c>
      <c r="G1211" s="2">
        <v>3.51312954749329</v>
      </c>
    </row>
    <row r="1212" spans="1:7">
      <c r="A1212" s="2" t="s">
        <v>4601</v>
      </c>
      <c r="B1212" s="57">
        <v>1.39242229087134</v>
      </c>
      <c r="F1212" s="2" t="s">
        <v>4602</v>
      </c>
      <c r="G1212" s="2">
        <v>3.5112192394185202</v>
      </c>
    </row>
    <row r="1213" spans="1:7">
      <c r="A1213" s="2" t="s">
        <v>2853</v>
      </c>
      <c r="B1213" s="57">
        <v>1.3915809056328201</v>
      </c>
      <c r="F1213" s="2" t="s">
        <v>4367</v>
      </c>
      <c r="G1213" s="2">
        <v>3.510640432257</v>
      </c>
    </row>
    <row r="1214" spans="1:7">
      <c r="A1214" s="2" t="s">
        <v>3102</v>
      </c>
      <c r="B1214" s="57">
        <v>1.39098288903918</v>
      </c>
      <c r="F1214" s="2" t="s">
        <v>4603</v>
      </c>
      <c r="G1214" s="2">
        <v>3.5103196440187099</v>
      </c>
    </row>
    <row r="1215" spans="1:7">
      <c r="A1215" s="2" t="s">
        <v>1584</v>
      </c>
      <c r="B1215" s="57">
        <v>1.38988943331111</v>
      </c>
      <c r="F1215" s="2" t="s">
        <v>1645</v>
      </c>
      <c r="G1215" s="2">
        <v>3.5094836004891499</v>
      </c>
    </row>
    <row r="1216" spans="1:7">
      <c r="A1216" s="2" t="s">
        <v>3669</v>
      </c>
      <c r="B1216" s="57">
        <v>1.38981983142702</v>
      </c>
      <c r="F1216" s="2" t="s">
        <v>4604</v>
      </c>
      <c r="G1216" s="2">
        <v>3.5090589806916399</v>
      </c>
    </row>
    <row r="1217" spans="1:7">
      <c r="A1217" s="2" t="s">
        <v>1041</v>
      </c>
      <c r="B1217" s="57">
        <v>1.3883635922733</v>
      </c>
      <c r="F1217" s="2" t="s">
        <v>4605</v>
      </c>
      <c r="G1217" s="2">
        <v>3.5082413591759298</v>
      </c>
    </row>
    <row r="1218" spans="1:7">
      <c r="A1218" s="2" t="s">
        <v>4606</v>
      </c>
      <c r="B1218" s="57">
        <v>1.3880773964692601</v>
      </c>
      <c r="F1218" s="2" t="s">
        <v>4607</v>
      </c>
      <c r="G1218" s="2">
        <v>3.5052429233892402</v>
      </c>
    </row>
    <row r="1219" spans="1:7">
      <c r="A1219" s="2" t="s">
        <v>4608</v>
      </c>
      <c r="B1219" s="57">
        <v>1.3876174345023</v>
      </c>
      <c r="F1219" s="2" t="s">
        <v>4609</v>
      </c>
      <c r="G1219" s="2">
        <v>3.5049628834520701</v>
      </c>
    </row>
    <row r="1220" spans="1:7">
      <c r="A1220" s="2" t="s">
        <v>4610</v>
      </c>
      <c r="B1220" s="57">
        <v>1.3874739120981601</v>
      </c>
      <c r="F1220" s="2" t="s">
        <v>4611</v>
      </c>
      <c r="G1220" s="2">
        <v>3.5040737742835102</v>
      </c>
    </row>
    <row r="1221" spans="1:7">
      <c r="A1221" s="2" t="s">
        <v>1441</v>
      </c>
      <c r="B1221" s="57">
        <v>1.38694485620222</v>
      </c>
      <c r="F1221" s="2" t="s">
        <v>743</v>
      </c>
      <c r="G1221" s="2">
        <v>3.50232943811457</v>
      </c>
    </row>
    <row r="1222" spans="1:7">
      <c r="A1222" s="2" t="s">
        <v>4612</v>
      </c>
      <c r="B1222" s="57">
        <v>1.3868356292481501</v>
      </c>
      <c r="F1222" s="2" t="s">
        <v>4613</v>
      </c>
      <c r="G1222" s="2">
        <v>3.5020232382678298</v>
      </c>
    </row>
    <row r="1223" spans="1:7">
      <c r="A1223" s="2" t="s">
        <v>1644</v>
      </c>
      <c r="B1223" s="57">
        <v>1.38530410966671</v>
      </c>
      <c r="F1223" s="2" t="s">
        <v>3994</v>
      </c>
      <c r="G1223" s="2">
        <v>3.5012635328519499</v>
      </c>
    </row>
    <row r="1224" spans="1:7">
      <c r="A1224" s="2" t="s">
        <v>1190</v>
      </c>
      <c r="B1224" s="57">
        <v>1.38425230950709</v>
      </c>
      <c r="F1224" s="2" t="s">
        <v>4614</v>
      </c>
      <c r="G1224" s="2">
        <v>3.4982334172299998</v>
      </c>
    </row>
    <row r="1225" spans="1:7">
      <c r="A1225" s="2" t="s">
        <v>2431</v>
      </c>
      <c r="B1225" s="57">
        <v>1.3839165464790699</v>
      </c>
      <c r="F1225" s="2" t="s">
        <v>4615</v>
      </c>
      <c r="G1225" s="2">
        <v>3.49510312951158</v>
      </c>
    </row>
    <row r="1226" spans="1:7">
      <c r="A1226" s="2" t="s">
        <v>2634</v>
      </c>
      <c r="B1226" s="57">
        <v>1.38342342369539</v>
      </c>
      <c r="F1226" s="2" t="s">
        <v>4616</v>
      </c>
      <c r="G1226" s="2">
        <v>3.4897706021724599</v>
      </c>
    </row>
    <row r="1227" spans="1:7">
      <c r="A1227" s="2" t="s">
        <v>1723</v>
      </c>
      <c r="B1227" s="57">
        <v>1.3829700581870701</v>
      </c>
      <c r="F1227" s="2" t="s">
        <v>4617</v>
      </c>
      <c r="G1227" s="2">
        <v>3.48935100017543</v>
      </c>
    </row>
    <row r="1228" spans="1:7">
      <c r="A1228" s="2" t="s">
        <v>4618</v>
      </c>
      <c r="B1228" s="57">
        <v>1.38270581996352</v>
      </c>
      <c r="F1228" s="2" t="s">
        <v>4619</v>
      </c>
      <c r="G1228" s="2">
        <v>3.48559473253041</v>
      </c>
    </row>
    <row r="1229" spans="1:7">
      <c r="A1229" s="2" t="s">
        <v>1031</v>
      </c>
      <c r="B1229" s="57">
        <v>1.38268591039915</v>
      </c>
      <c r="F1229" s="2" t="s">
        <v>4620</v>
      </c>
      <c r="G1229" s="2">
        <v>3.48351305238279</v>
      </c>
    </row>
    <row r="1230" spans="1:7">
      <c r="A1230" s="2" t="s">
        <v>2397</v>
      </c>
      <c r="B1230" s="57">
        <v>1.3816366373296001</v>
      </c>
      <c r="F1230" s="2" t="s">
        <v>4621</v>
      </c>
      <c r="G1230" s="2">
        <v>3.4828578984618899</v>
      </c>
    </row>
    <row r="1231" spans="1:7">
      <c r="A1231" s="2" t="s">
        <v>4622</v>
      </c>
      <c r="B1231" s="57">
        <v>1.3813070841469901</v>
      </c>
      <c r="F1231" s="2" t="s">
        <v>4623</v>
      </c>
      <c r="G1231" s="2">
        <v>3.4826842371530602</v>
      </c>
    </row>
    <row r="1232" spans="1:7">
      <c r="A1232" s="2" t="s">
        <v>4624</v>
      </c>
      <c r="B1232" s="57">
        <v>1.37909193996097</v>
      </c>
      <c r="F1232" s="2" t="s">
        <v>4625</v>
      </c>
      <c r="G1232" s="2">
        <v>3.4819494380497602</v>
      </c>
    </row>
    <row r="1233" spans="1:7">
      <c r="A1233" s="2" t="s">
        <v>4073</v>
      </c>
      <c r="B1233" s="57">
        <v>1.3790156602694501</v>
      </c>
      <c r="F1233" s="2" t="s">
        <v>1241</v>
      </c>
      <c r="G1233" s="2">
        <v>3.48065824950918</v>
      </c>
    </row>
    <row r="1234" spans="1:7">
      <c r="A1234" s="2" t="s">
        <v>4626</v>
      </c>
      <c r="B1234" s="57">
        <v>1.37843256088538</v>
      </c>
      <c r="F1234" s="2" t="s">
        <v>4627</v>
      </c>
      <c r="G1234" s="2">
        <v>3.4781610097884101</v>
      </c>
    </row>
    <row r="1235" spans="1:7">
      <c r="A1235" s="2" t="s">
        <v>3126</v>
      </c>
      <c r="B1235" s="57">
        <v>1.3783574482118801</v>
      </c>
      <c r="F1235" s="2" t="s">
        <v>4628</v>
      </c>
      <c r="G1235" s="2">
        <v>3.47706925722323</v>
      </c>
    </row>
    <row r="1236" spans="1:7">
      <c r="A1236" s="2" t="s">
        <v>3167</v>
      </c>
      <c r="B1236" s="57">
        <v>1.3777898460098299</v>
      </c>
      <c r="F1236" s="2" t="s">
        <v>4629</v>
      </c>
      <c r="G1236" s="2">
        <v>3.4767332169914398</v>
      </c>
    </row>
    <row r="1237" spans="1:7">
      <c r="A1237" s="2" t="s">
        <v>1686</v>
      </c>
      <c r="B1237" s="57">
        <v>1.37687092434827</v>
      </c>
      <c r="F1237" s="2" t="s">
        <v>4630</v>
      </c>
      <c r="G1237" s="2">
        <v>3.4754061506054801</v>
      </c>
    </row>
    <row r="1238" spans="1:7">
      <c r="A1238" s="2" t="s">
        <v>4631</v>
      </c>
      <c r="B1238" s="57">
        <v>1.37681752757232</v>
      </c>
      <c r="F1238" s="2" t="s">
        <v>4632</v>
      </c>
      <c r="G1238" s="2">
        <v>3.4743829556581698</v>
      </c>
    </row>
    <row r="1239" spans="1:7">
      <c r="A1239" s="2" t="s">
        <v>3191</v>
      </c>
      <c r="B1239" s="57">
        <v>1.3764693446130301</v>
      </c>
      <c r="F1239" s="2" t="s">
        <v>4633</v>
      </c>
      <c r="G1239" s="2">
        <v>3.4717814705513099</v>
      </c>
    </row>
    <row r="1240" spans="1:7">
      <c r="A1240" s="2" t="s">
        <v>2070</v>
      </c>
      <c r="B1240" s="57">
        <v>1.37604186259437</v>
      </c>
      <c r="F1240" s="2" t="s">
        <v>4634</v>
      </c>
      <c r="G1240" s="2">
        <v>3.4700416674095802</v>
      </c>
    </row>
    <row r="1241" spans="1:7">
      <c r="A1241" s="2" t="s">
        <v>4635</v>
      </c>
      <c r="B1241" s="57">
        <v>1.3756094081199399</v>
      </c>
      <c r="F1241" s="2" t="s">
        <v>4636</v>
      </c>
      <c r="G1241" s="2">
        <v>3.46998707470018</v>
      </c>
    </row>
    <row r="1242" spans="1:7">
      <c r="A1242" s="2" t="s">
        <v>4637</v>
      </c>
      <c r="B1242" s="57">
        <v>1.37485135394231</v>
      </c>
      <c r="F1242" s="2" t="s">
        <v>4638</v>
      </c>
      <c r="G1242" s="2">
        <v>3.46876343830731</v>
      </c>
    </row>
    <row r="1243" spans="1:7">
      <c r="A1243" s="2" t="s">
        <v>1015</v>
      </c>
      <c r="B1243" s="57">
        <v>1.3744199166311399</v>
      </c>
      <c r="F1243" s="2" t="s">
        <v>4639</v>
      </c>
      <c r="G1243" s="2">
        <v>3.4678076885481102</v>
      </c>
    </row>
    <row r="1244" spans="1:7">
      <c r="A1244" s="2" t="s">
        <v>4640</v>
      </c>
      <c r="B1244" s="57">
        <v>1.3741372702844099</v>
      </c>
      <c r="F1244" s="2" t="s">
        <v>4641</v>
      </c>
      <c r="G1244" s="2">
        <v>3.4677639477642201</v>
      </c>
    </row>
    <row r="1245" spans="1:7">
      <c r="A1245" s="2" t="s">
        <v>2513</v>
      </c>
      <c r="B1245" s="57">
        <v>1.3732058413144601</v>
      </c>
      <c r="F1245" s="2" t="s">
        <v>4642</v>
      </c>
      <c r="G1245" s="2">
        <v>3.4642389918842502</v>
      </c>
    </row>
    <row r="1246" spans="1:7">
      <c r="A1246" s="2" t="s">
        <v>2312</v>
      </c>
      <c r="B1246" s="57">
        <v>1.3723081901431999</v>
      </c>
      <c r="F1246" s="2" t="s">
        <v>4643</v>
      </c>
      <c r="G1246" s="2">
        <v>3.4630625715568502</v>
      </c>
    </row>
    <row r="1247" spans="1:7">
      <c r="A1247" s="2" t="s">
        <v>2205</v>
      </c>
      <c r="B1247" s="57">
        <v>1.37192391826621</v>
      </c>
      <c r="F1247" s="2" t="s">
        <v>4644</v>
      </c>
      <c r="G1247" s="2">
        <v>3.46301487306348</v>
      </c>
    </row>
    <row r="1248" spans="1:7">
      <c r="A1248" s="2" t="s">
        <v>1282</v>
      </c>
      <c r="B1248" s="57">
        <v>1.37161966946061</v>
      </c>
      <c r="F1248" s="2" t="s">
        <v>4645</v>
      </c>
      <c r="G1248" s="2">
        <v>3.46285250538872</v>
      </c>
    </row>
    <row r="1249" spans="1:7">
      <c r="A1249" s="2" t="s">
        <v>2706</v>
      </c>
      <c r="B1249" s="57">
        <v>1.3712859630913501</v>
      </c>
      <c r="F1249" s="2" t="s">
        <v>4646</v>
      </c>
      <c r="G1249" s="2">
        <v>3.46247656207832</v>
      </c>
    </row>
    <row r="1250" spans="1:7">
      <c r="A1250" s="2" t="s">
        <v>2041</v>
      </c>
      <c r="B1250" s="57">
        <v>1.3712479226993499</v>
      </c>
      <c r="F1250" s="2" t="s">
        <v>4647</v>
      </c>
      <c r="G1250" s="2">
        <v>3.4615994932652101</v>
      </c>
    </row>
    <row r="1251" spans="1:7">
      <c r="A1251" s="2" t="s">
        <v>1028</v>
      </c>
      <c r="B1251" s="57">
        <v>1.3705203643853401</v>
      </c>
      <c r="F1251" s="2" t="s">
        <v>2056</v>
      </c>
      <c r="G1251" s="2">
        <v>3.4614935330094201</v>
      </c>
    </row>
    <row r="1252" spans="1:7">
      <c r="A1252" s="2" t="s">
        <v>2613</v>
      </c>
      <c r="B1252" s="57">
        <v>1.3704927400429301</v>
      </c>
      <c r="F1252" s="2" t="s">
        <v>4648</v>
      </c>
      <c r="G1252" s="2">
        <v>3.46115111241423</v>
      </c>
    </row>
    <row r="1253" spans="1:7">
      <c r="A1253" s="2" t="s">
        <v>2424</v>
      </c>
      <c r="B1253" s="57">
        <v>1.36728825150526</v>
      </c>
      <c r="F1253" s="2" t="s">
        <v>4649</v>
      </c>
      <c r="G1253" s="2">
        <v>3.46049986205445</v>
      </c>
    </row>
    <row r="1254" spans="1:7">
      <c r="A1254" s="2" t="s">
        <v>1626</v>
      </c>
      <c r="B1254" s="57">
        <v>1.36720400019154</v>
      </c>
      <c r="F1254" s="2" t="s">
        <v>4650</v>
      </c>
      <c r="G1254" s="2">
        <v>3.4599894137650899</v>
      </c>
    </row>
    <row r="1255" spans="1:7">
      <c r="A1255" s="2" t="s">
        <v>3285</v>
      </c>
      <c r="B1255" s="57">
        <v>1.3670912303459899</v>
      </c>
      <c r="F1255" s="2" t="s">
        <v>4651</v>
      </c>
      <c r="G1255" s="2">
        <v>3.45810015536747</v>
      </c>
    </row>
    <row r="1256" spans="1:7">
      <c r="A1256" s="2" t="s">
        <v>2561</v>
      </c>
      <c r="B1256" s="57">
        <v>1.36686429380084</v>
      </c>
      <c r="F1256" s="2" t="s">
        <v>4652</v>
      </c>
      <c r="G1256" s="2">
        <v>3.4574732095479499</v>
      </c>
    </row>
    <row r="1257" spans="1:7">
      <c r="A1257" s="2" t="s">
        <v>3280</v>
      </c>
      <c r="B1257" s="57">
        <v>1.3664278042876601</v>
      </c>
      <c r="F1257" s="2" t="s">
        <v>4653</v>
      </c>
      <c r="G1257" s="2">
        <v>3.4565175706205902</v>
      </c>
    </row>
    <row r="1258" spans="1:7">
      <c r="A1258" s="2" t="s">
        <v>4654</v>
      </c>
      <c r="B1258" s="57">
        <v>1.3659703960090701</v>
      </c>
      <c r="F1258" s="2" t="s">
        <v>4655</v>
      </c>
      <c r="G1258" s="2">
        <v>3.4563836959788499</v>
      </c>
    </row>
    <row r="1259" spans="1:7">
      <c r="A1259" s="2" t="s">
        <v>3225</v>
      </c>
      <c r="B1259" s="57">
        <v>1.36375438482217</v>
      </c>
      <c r="F1259" s="2" t="s">
        <v>4656</v>
      </c>
      <c r="G1259" s="2">
        <v>3.4562467058080899</v>
      </c>
    </row>
    <row r="1260" spans="1:7">
      <c r="A1260" s="2" t="s">
        <v>4657</v>
      </c>
      <c r="B1260" s="57">
        <v>1.3637106925156299</v>
      </c>
      <c r="F1260" s="2" t="s">
        <v>4658</v>
      </c>
      <c r="G1260" s="2">
        <v>3.4562160280010801</v>
      </c>
    </row>
    <row r="1261" spans="1:7">
      <c r="A1261" s="2" t="s">
        <v>2396</v>
      </c>
      <c r="B1261" s="57">
        <v>1.3634700275829199</v>
      </c>
      <c r="F1261" s="2" t="s">
        <v>4659</v>
      </c>
      <c r="G1261" s="2">
        <v>3.4532580850958401</v>
      </c>
    </row>
    <row r="1262" spans="1:7">
      <c r="A1262" s="2" t="s">
        <v>2214</v>
      </c>
      <c r="B1262" s="57">
        <v>1.3628733099002801</v>
      </c>
      <c r="F1262" s="2" t="s">
        <v>4660</v>
      </c>
      <c r="G1262" s="2">
        <v>3.45307835366251</v>
      </c>
    </row>
    <row r="1263" spans="1:7">
      <c r="A1263" s="2" t="s">
        <v>2814</v>
      </c>
      <c r="B1263" s="57">
        <v>1.3624288182576001</v>
      </c>
      <c r="F1263" s="2" t="s">
        <v>4661</v>
      </c>
      <c r="G1263" s="2">
        <v>3.4523095158647901</v>
      </c>
    </row>
    <row r="1264" spans="1:7">
      <c r="A1264" s="2" t="s">
        <v>3056</v>
      </c>
      <c r="B1264" s="57">
        <v>1.3618112555931201</v>
      </c>
      <c r="F1264" s="2" t="s">
        <v>4662</v>
      </c>
      <c r="G1264" s="2">
        <v>3.4514883520734401</v>
      </c>
    </row>
    <row r="1265" spans="1:7">
      <c r="A1265" s="2" t="s">
        <v>1208</v>
      </c>
      <c r="B1265" s="57">
        <v>1.36121610473664</v>
      </c>
      <c r="F1265" s="2" t="s">
        <v>4663</v>
      </c>
      <c r="G1265" s="2">
        <v>3.4512942839431702</v>
      </c>
    </row>
    <row r="1266" spans="1:7">
      <c r="A1266" s="2" t="s">
        <v>4664</v>
      </c>
      <c r="B1266" s="57">
        <v>1.3609587885788701</v>
      </c>
      <c r="F1266" s="2" t="s">
        <v>4665</v>
      </c>
      <c r="G1266" s="2">
        <v>3.4476159635575598</v>
      </c>
    </row>
    <row r="1267" spans="1:7">
      <c r="A1267" s="2" t="s">
        <v>1750</v>
      </c>
      <c r="B1267" s="57">
        <v>1.36037055265089</v>
      </c>
      <c r="F1267" s="2" t="s">
        <v>4666</v>
      </c>
      <c r="G1267" s="2">
        <v>3.44549477351016</v>
      </c>
    </row>
    <row r="1268" spans="1:7">
      <c r="A1268" s="2" t="s">
        <v>2260</v>
      </c>
      <c r="B1268" s="57">
        <v>1.35921567534604</v>
      </c>
      <c r="F1268" s="2" t="s">
        <v>4667</v>
      </c>
      <c r="G1268" s="2">
        <v>3.44226662731884</v>
      </c>
    </row>
    <row r="1269" spans="1:7">
      <c r="A1269" s="2" t="s">
        <v>896</v>
      </c>
      <c r="B1269" s="57">
        <v>1.35881639065852</v>
      </c>
      <c r="F1269" s="2" t="s">
        <v>4668</v>
      </c>
      <c r="G1269" s="2">
        <v>3.4410324037922702</v>
      </c>
    </row>
    <row r="1270" spans="1:7">
      <c r="A1270" s="2" t="s">
        <v>1049</v>
      </c>
      <c r="B1270" s="57">
        <v>1.35846394985861</v>
      </c>
      <c r="F1270" s="2" t="s">
        <v>4669</v>
      </c>
      <c r="G1270" s="2">
        <v>3.44061288886533</v>
      </c>
    </row>
    <row r="1271" spans="1:7">
      <c r="A1271" s="2" t="s">
        <v>4670</v>
      </c>
      <c r="B1271" s="57">
        <v>1.3568466941709201</v>
      </c>
      <c r="F1271" s="2" t="s">
        <v>4671</v>
      </c>
      <c r="G1271" s="2">
        <v>3.4394313743509999</v>
      </c>
    </row>
    <row r="1272" spans="1:7">
      <c r="A1272" s="2" t="s">
        <v>2116</v>
      </c>
      <c r="B1272" s="57">
        <v>1.3566132250923699</v>
      </c>
      <c r="F1272" s="2" t="s">
        <v>4672</v>
      </c>
      <c r="G1272" s="2">
        <v>3.4374327323935798</v>
      </c>
    </row>
    <row r="1273" spans="1:7">
      <c r="A1273" s="2" t="s">
        <v>3212</v>
      </c>
      <c r="B1273" s="57">
        <v>1.3564903607793399</v>
      </c>
      <c r="F1273" s="2" t="s">
        <v>4673</v>
      </c>
      <c r="G1273" s="2">
        <v>3.4362729032071102</v>
      </c>
    </row>
    <row r="1274" spans="1:7">
      <c r="A1274" s="2" t="s">
        <v>1320</v>
      </c>
      <c r="B1274" s="57">
        <v>1.3549681042875501</v>
      </c>
      <c r="F1274" s="2" t="s">
        <v>945</v>
      </c>
      <c r="G1274" s="2">
        <v>3.4357951142351602</v>
      </c>
    </row>
    <row r="1275" spans="1:7">
      <c r="A1275" s="2" t="s">
        <v>1909</v>
      </c>
      <c r="B1275" s="57">
        <v>1.35485949022324</v>
      </c>
      <c r="F1275" s="2" t="s">
        <v>4674</v>
      </c>
      <c r="G1275" s="2">
        <v>3.4356210447996198</v>
      </c>
    </row>
    <row r="1276" spans="1:7">
      <c r="A1276" s="2" t="s">
        <v>4675</v>
      </c>
      <c r="B1276" s="57">
        <v>1.3539288667113201</v>
      </c>
      <c r="F1276" s="2" t="s">
        <v>4676</v>
      </c>
      <c r="G1276" s="2">
        <v>3.43289365168655</v>
      </c>
    </row>
    <row r="1277" spans="1:7">
      <c r="A1277" s="2" t="s">
        <v>4677</v>
      </c>
      <c r="B1277" s="57">
        <v>1.3537933639320801</v>
      </c>
      <c r="F1277" s="2" t="s">
        <v>4678</v>
      </c>
      <c r="G1277" s="2">
        <v>3.4323606130633202</v>
      </c>
    </row>
    <row r="1278" spans="1:7">
      <c r="A1278" s="2" t="s">
        <v>1790</v>
      </c>
      <c r="B1278" s="57">
        <v>1.3536059476036799</v>
      </c>
      <c r="F1278" s="2" t="s">
        <v>4679</v>
      </c>
      <c r="G1278" s="2">
        <v>3.4315554700347199</v>
      </c>
    </row>
    <row r="1279" spans="1:7">
      <c r="A1279" s="2" t="s">
        <v>1572</v>
      </c>
      <c r="B1279" s="57">
        <v>1.3529709567567501</v>
      </c>
      <c r="F1279" s="2" t="s">
        <v>4680</v>
      </c>
      <c r="G1279" s="2">
        <v>3.4304989133621699</v>
      </c>
    </row>
    <row r="1280" spans="1:7">
      <c r="A1280" s="2" t="s">
        <v>2353</v>
      </c>
      <c r="B1280" s="57">
        <v>1.3526429291962601</v>
      </c>
      <c r="F1280" s="2" t="s">
        <v>4681</v>
      </c>
      <c r="G1280" s="2">
        <v>3.4302510208197901</v>
      </c>
    </row>
    <row r="1281" spans="1:7">
      <c r="A1281" s="2" t="s">
        <v>928</v>
      </c>
      <c r="B1281" s="57">
        <v>1.3524164986823499</v>
      </c>
      <c r="F1281" s="2" t="s">
        <v>4682</v>
      </c>
      <c r="G1281" s="2">
        <v>3.4275301553091202</v>
      </c>
    </row>
    <row r="1282" spans="1:7">
      <c r="A1282" s="2" t="s">
        <v>1735</v>
      </c>
      <c r="B1282" s="57">
        <v>1.3512868034593399</v>
      </c>
      <c r="F1282" s="2" t="s">
        <v>1370</v>
      </c>
      <c r="G1282" s="2">
        <v>3.4271317318230801</v>
      </c>
    </row>
    <row r="1283" spans="1:7">
      <c r="A1283" s="2" t="s">
        <v>1976</v>
      </c>
      <c r="B1283" s="57">
        <v>1.35057614445492</v>
      </c>
      <c r="F1283" s="2" t="s">
        <v>4683</v>
      </c>
      <c r="G1283" s="2">
        <v>3.4269316704648598</v>
      </c>
    </row>
    <row r="1284" spans="1:7">
      <c r="A1284" s="2" t="s">
        <v>4684</v>
      </c>
      <c r="B1284" s="57">
        <v>1.3497734376413899</v>
      </c>
      <c r="F1284" s="2" t="s">
        <v>4685</v>
      </c>
      <c r="G1284" s="2">
        <v>3.42593143844547</v>
      </c>
    </row>
    <row r="1285" spans="1:7">
      <c r="A1285" s="2" t="s">
        <v>958</v>
      </c>
      <c r="B1285" s="57">
        <v>1.3493975253474799</v>
      </c>
      <c r="F1285" s="2" t="s">
        <v>4686</v>
      </c>
      <c r="G1285" s="2">
        <v>3.42457193005598</v>
      </c>
    </row>
    <row r="1286" spans="1:7">
      <c r="A1286" s="2" t="s">
        <v>2975</v>
      </c>
      <c r="B1286" s="57">
        <v>1.34923551428323</v>
      </c>
      <c r="F1286" s="2" t="s">
        <v>4687</v>
      </c>
      <c r="G1286" s="2">
        <v>3.4232542793988499</v>
      </c>
    </row>
    <row r="1287" spans="1:7">
      <c r="A1287" s="2" t="s">
        <v>4688</v>
      </c>
      <c r="B1287" s="57">
        <v>1.3486026013433201</v>
      </c>
      <c r="F1287" s="2" t="s">
        <v>4689</v>
      </c>
      <c r="G1287" s="2">
        <v>3.4219915815980699</v>
      </c>
    </row>
    <row r="1288" spans="1:7">
      <c r="A1288" s="2" t="s">
        <v>2868</v>
      </c>
      <c r="B1288" s="57">
        <v>1.34835418794841</v>
      </c>
      <c r="F1288" s="2" t="s">
        <v>4690</v>
      </c>
      <c r="G1288" s="2">
        <v>3.4216235043224601</v>
      </c>
    </row>
    <row r="1289" spans="1:7">
      <c r="A1289" s="2" t="s">
        <v>495</v>
      </c>
      <c r="B1289" s="57">
        <v>1.34823600139065</v>
      </c>
      <c r="F1289" s="2" t="s">
        <v>4691</v>
      </c>
      <c r="G1289" s="2">
        <v>3.4206545723066402</v>
      </c>
    </row>
    <row r="1290" spans="1:7">
      <c r="A1290" s="2" t="s">
        <v>4692</v>
      </c>
      <c r="B1290" s="57">
        <v>1.3479165337115799</v>
      </c>
      <c r="F1290" s="2" t="s">
        <v>4693</v>
      </c>
      <c r="G1290" s="2">
        <v>3.4200964233069699</v>
      </c>
    </row>
    <row r="1291" spans="1:7">
      <c r="A1291" s="2" t="s">
        <v>998</v>
      </c>
      <c r="B1291" s="57">
        <v>1.3477351699529201</v>
      </c>
      <c r="F1291" s="2" t="s">
        <v>4694</v>
      </c>
      <c r="G1291" s="2">
        <v>3.4198798000122199</v>
      </c>
    </row>
    <row r="1292" spans="1:7">
      <c r="A1292" s="2" t="s">
        <v>1267</v>
      </c>
      <c r="B1292" s="57">
        <v>1.34520662775455</v>
      </c>
      <c r="F1292" s="2" t="s">
        <v>4695</v>
      </c>
      <c r="G1292" s="2">
        <v>3.41967688093384</v>
      </c>
    </row>
    <row r="1293" spans="1:7">
      <c r="A1293" s="2" t="s">
        <v>2686</v>
      </c>
      <c r="B1293" s="57">
        <v>1.34510836995824</v>
      </c>
      <c r="F1293" s="2" t="s">
        <v>4696</v>
      </c>
      <c r="G1293" s="2">
        <v>3.4161670990153499</v>
      </c>
    </row>
    <row r="1294" spans="1:7">
      <c r="A1294" s="2" t="s">
        <v>977</v>
      </c>
      <c r="B1294" s="57">
        <v>1.3443091079557601</v>
      </c>
      <c r="F1294" s="2" t="s">
        <v>4697</v>
      </c>
      <c r="G1294" s="2">
        <v>3.4160757278393099</v>
      </c>
    </row>
    <row r="1295" spans="1:7">
      <c r="A1295" s="2" t="s">
        <v>3148</v>
      </c>
      <c r="B1295" s="57">
        <v>1.3435870242677601</v>
      </c>
      <c r="F1295" s="2" t="s">
        <v>2145</v>
      </c>
      <c r="G1295" s="2">
        <v>3.4155856534139</v>
      </c>
    </row>
    <row r="1296" spans="1:7">
      <c r="A1296" s="2" t="s">
        <v>4698</v>
      </c>
      <c r="B1296" s="57">
        <v>1.3434557670561</v>
      </c>
      <c r="F1296" s="2" t="s">
        <v>4699</v>
      </c>
      <c r="G1296" s="2">
        <v>3.41466389427557</v>
      </c>
    </row>
    <row r="1297" spans="1:7">
      <c r="A1297" s="2" t="s">
        <v>1799</v>
      </c>
      <c r="B1297" s="57">
        <v>1.34333583192741</v>
      </c>
      <c r="F1297" s="2" t="s">
        <v>4700</v>
      </c>
      <c r="G1297" s="2">
        <v>3.4140906032713798</v>
      </c>
    </row>
    <row r="1298" spans="1:7">
      <c r="A1298" s="2" t="s">
        <v>1881</v>
      </c>
      <c r="B1298" s="57">
        <v>1.3425473307240401</v>
      </c>
      <c r="F1298" s="2" t="s">
        <v>4701</v>
      </c>
      <c r="G1298" s="2">
        <v>3.4136518032383099</v>
      </c>
    </row>
    <row r="1299" spans="1:7">
      <c r="A1299" s="2" t="s">
        <v>2399</v>
      </c>
      <c r="B1299" s="57">
        <v>1.3424950440853101</v>
      </c>
      <c r="F1299" s="2" t="s">
        <v>1489</v>
      </c>
      <c r="G1299" s="2">
        <v>3.4127523163991702</v>
      </c>
    </row>
    <row r="1300" spans="1:7">
      <c r="A1300" s="2" t="s">
        <v>4702</v>
      </c>
      <c r="B1300" s="57">
        <v>1.3424593616070599</v>
      </c>
      <c r="F1300" s="2" t="s">
        <v>4703</v>
      </c>
      <c r="G1300" s="2">
        <v>3.4107686018596901</v>
      </c>
    </row>
    <row r="1301" spans="1:7">
      <c r="A1301" s="2" t="s">
        <v>3035</v>
      </c>
      <c r="B1301" s="57">
        <v>1.34214724827923</v>
      </c>
      <c r="F1301" s="2" t="s">
        <v>517</v>
      </c>
      <c r="G1301" s="2">
        <v>3.40789193136081</v>
      </c>
    </row>
    <row r="1302" spans="1:7">
      <c r="A1302" s="2" t="s">
        <v>2736</v>
      </c>
      <c r="B1302" s="57">
        <v>1.34202752683654</v>
      </c>
      <c r="F1302" s="2" t="s">
        <v>4704</v>
      </c>
      <c r="G1302" s="2">
        <v>3.4078180128613802</v>
      </c>
    </row>
    <row r="1303" spans="1:7">
      <c r="A1303" s="2" t="s">
        <v>3291</v>
      </c>
      <c r="B1303" s="57">
        <v>1.3419476115790401</v>
      </c>
      <c r="F1303" s="2" t="s">
        <v>1187</v>
      </c>
      <c r="G1303" s="2">
        <v>3.40662793717043</v>
      </c>
    </row>
    <row r="1304" spans="1:7">
      <c r="A1304" s="2" t="s">
        <v>4705</v>
      </c>
      <c r="B1304" s="57">
        <v>1.3418845307291101</v>
      </c>
      <c r="F1304" s="2" t="s">
        <v>4706</v>
      </c>
      <c r="G1304" s="2">
        <v>3.4058089121953099</v>
      </c>
    </row>
    <row r="1305" spans="1:7">
      <c r="A1305" s="2" t="s">
        <v>1178</v>
      </c>
      <c r="B1305" s="57">
        <v>1.3416609555611501</v>
      </c>
      <c r="F1305" s="2" t="s">
        <v>2359</v>
      </c>
      <c r="G1305" s="2">
        <v>3.40572639361051</v>
      </c>
    </row>
    <row r="1306" spans="1:7">
      <c r="A1306" s="2" t="s">
        <v>1969</v>
      </c>
      <c r="B1306" s="57">
        <v>1.3414381537603299</v>
      </c>
      <c r="F1306" s="2" t="s">
        <v>452</v>
      </c>
      <c r="G1306" s="2">
        <v>3.4052747564433101</v>
      </c>
    </row>
    <row r="1307" spans="1:7">
      <c r="A1307" s="2" t="s">
        <v>4707</v>
      </c>
      <c r="B1307" s="57">
        <v>1.3413911166154899</v>
      </c>
      <c r="F1307" s="2" t="s">
        <v>4708</v>
      </c>
      <c r="G1307" s="2">
        <v>3.4052379857697699</v>
      </c>
    </row>
    <row r="1308" spans="1:7">
      <c r="A1308" s="2" t="s">
        <v>2864</v>
      </c>
      <c r="B1308" s="57">
        <v>1.3413874088756801</v>
      </c>
      <c r="F1308" s="2" t="s">
        <v>1451</v>
      </c>
      <c r="G1308" s="2">
        <v>3.4052290378706198</v>
      </c>
    </row>
    <row r="1309" spans="1:7">
      <c r="A1309" s="2" t="s">
        <v>2053</v>
      </c>
      <c r="B1309" s="57">
        <v>1.3401315236554701</v>
      </c>
      <c r="F1309" s="2" t="s">
        <v>4709</v>
      </c>
      <c r="G1309" s="2">
        <v>3.4051407111860801</v>
      </c>
    </row>
    <row r="1310" spans="1:7">
      <c r="A1310" s="2" t="s">
        <v>4710</v>
      </c>
      <c r="B1310" s="57">
        <v>1.3401282075557599</v>
      </c>
      <c r="F1310" s="2" t="s">
        <v>4711</v>
      </c>
      <c r="G1310" s="2">
        <v>3.4036684882758599</v>
      </c>
    </row>
    <row r="1311" spans="1:7">
      <c r="A1311" s="2" t="s">
        <v>2731</v>
      </c>
      <c r="B1311" s="57">
        <v>1.339616572562</v>
      </c>
      <c r="F1311" s="2" t="s">
        <v>4712</v>
      </c>
      <c r="G1311" s="2">
        <v>3.4025781089649398</v>
      </c>
    </row>
    <row r="1312" spans="1:7">
      <c r="A1312" s="2" t="s">
        <v>4713</v>
      </c>
      <c r="B1312" s="57">
        <v>1.3392963870310599</v>
      </c>
      <c r="F1312" s="2" t="s">
        <v>4714</v>
      </c>
      <c r="G1312" s="2">
        <v>3.4008263681433202</v>
      </c>
    </row>
    <row r="1313" spans="1:7">
      <c r="A1313" s="2" t="s">
        <v>3053</v>
      </c>
      <c r="B1313" s="57">
        <v>1.33877476217622</v>
      </c>
      <c r="F1313" s="2" t="s">
        <v>4601</v>
      </c>
      <c r="G1313" s="2">
        <v>3.4005183210463401</v>
      </c>
    </row>
    <row r="1314" spans="1:7">
      <c r="A1314" s="2" t="s">
        <v>2840</v>
      </c>
      <c r="B1314" s="57">
        <v>1.3385639603964601</v>
      </c>
      <c r="F1314" s="2" t="s">
        <v>4715</v>
      </c>
      <c r="G1314" s="2">
        <v>3.4002043375983999</v>
      </c>
    </row>
    <row r="1315" spans="1:7">
      <c r="A1315" s="2" t="s">
        <v>4716</v>
      </c>
      <c r="B1315" s="57">
        <v>1.3379796414582901</v>
      </c>
      <c r="F1315" s="2" t="s">
        <v>4717</v>
      </c>
      <c r="G1315" s="2">
        <v>3.3970855620673102</v>
      </c>
    </row>
    <row r="1316" spans="1:7">
      <c r="A1316" s="2" t="s">
        <v>4718</v>
      </c>
      <c r="B1316" s="57">
        <v>1.33715724311974</v>
      </c>
      <c r="F1316" s="2" t="s">
        <v>4719</v>
      </c>
      <c r="G1316" s="2">
        <v>3.39143982690686</v>
      </c>
    </row>
    <row r="1317" spans="1:7">
      <c r="A1317" s="2" t="s">
        <v>4720</v>
      </c>
      <c r="B1317" s="57">
        <v>1.33705317862657</v>
      </c>
      <c r="F1317" s="2" t="s">
        <v>4721</v>
      </c>
      <c r="G1317" s="2">
        <v>3.39033073942243</v>
      </c>
    </row>
    <row r="1318" spans="1:7">
      <c r="A1318" s="2" t="s">
        <v>3139</v>
      </c>
      <c r="B1318" s="57">
        <v>1.3357722458649499</v>
      </c>
      <c r="F1318" s="2" t="s">
        <v>4722</v>
      </c>
      <c r="G1318" s="2">
        <v>3.3899916824290202</v>
      </c>
    </row>
    <row r="1319" spans="1:7">
      <c r="A1319" s="2" t="s">
        <v>4723</v>
      </c>
      <c r="B1319" s="57">
        <v>1.3353846157329901</v>
      </c>
      <c r="F1319" s="2" t="s">
        <v>2955</v>
      </c>
      <c r="G1319" s="2">
        <v>3.3889284885012501</v>
      </c>
    </row>
    <row r="1320" spans="1:7">
      <c r="A1320" s="2" t="s">
        <v>2821</v>
      </c>
      <c r="B1320" s="57">
        <v>1.3353111402252</v>
      </c>
      <c r="F1320" s="2" t="s">
        <v>4724</v>
      </c>
      <c r="G1320" s="2">
        <v>3.38869384849639</v>
      </c>
    </row>
    <row r="1321" spans="1:7">
      <c r="A1321" s="2" t="s">
        <v>4725</v>
      </c>
      <c r="B1321" s="57">
        <v>1.3350488186748299</v>
      </c>
      <c r="F1321" s="2" t="s">
        <v>4726</v>
      </c>
      <c r="G1321" s="2">
        <v>3.3884329090768501</v>
      </c>
    </row>
    <row r="1322" spans="1:7">
      <c r="A1322" s="2" t="s">
        <v>4727</v>
      </c>
      <c r="B1322" s="57">
        <v>1.33312635083716</v>
      </c>
      <c r="F1322" s="2" t="s">
        <v>4728</v>
      </c>
      <c r="G1322" s="2">
        <v>3.3859492037480599</v>
      </c>
    </row>
    <row r="1323" spans="1:7">
      <c r="A1323" s="2" t="s">
        <v>1798</v>
      </c>
      <c r="B1323" s="57">
        <v>1.3327453314989499</v>
      </c>
      <c r="F1323" s="2" t="s">
        <v>4729</v>
      </c>
      <c r="G1323" s="2">
        <v>3.3858325848802502</v>
      </c>
    </row>
    <row r="1324" spans="1:7">
      <c r="A1324" s="2" t="s">
        <v>4730</v>
      </c>
      <c r="B1324" s="57">
        <v>1.33176573139393</v>
      </c>
      <c r="F1324" s="2" t="s">
        <v>3719</v>
      </c>
      <c r="G1324" s="2">
        <v>3.3854875426136202</v>
      </c>
    </row>
    <row r="1325" spans="1:7">
      <c r="A1325" s="2" t="s">
        <v>2699</v>
      </c>
      <c r="B1325" s="57">
        <v>1.3317522518121101</v>
      </c>
      <c r="F1325" s="2" t="s">
        <v>4731</v>
      </c>
      <c r="G1325" s="2">
        <v>3.3844917375330299</v>
      </c>
    </row>
    <row r="1326" spans="1:7">
      <c r="A1326" s="2" t="s">
        <v>4732</v>
      </c>
      <c r="B1326" s="57">
        <v>1.3316689412000899</v>
      </c>
      <c r="F1326" s="2" t="s">
        <v>4733</v>
      </c>
      <c r="G1326" s="2">
        <v>3.3827393319821901</v>
      </c>
    </row>
    <row r="1327" spans="1:7">
      <c r="A1327" s="2" t="s">
        <v>1851</v>
      </c>
      <c r="B1327" s="57">
        <v>1.33161878289161</v>
      </c>
      <c r="F1327" s="2" t="s">
        <v>4734</v>
      </c>
      <c r="G1327" s="2">
        <v>3.3825543257134498</v>
      </c>
    </row>
    <row r="1328" spans="1:7">
      <c r="A1328" s="2" t="s">
        <v>4735</v>
      </c>
      <c r="B1328" s="57">
        <v>1.3313491455639599</v>
      </c>
      <c r="F1328" s="2" t="s">
        <v>4736</v>
      </c>
      <c r="G1328" s="2">
        <v>3.3814395967921702</v>
      </c>
    </row>
    <row r="1329" spans="1:7">
      <c r="A1329" s="2" t="s">
        <v>1273</v>
      </c>
      <c r="B1329" s="57">
        <v>1.33050545401922</v>
      </c>
      <c r="F1329" s="2" t="s">
        <v>1177</v>
      </c>
      <c r="G1329" s="2">
        <v>3.37960894015833</v>
      </c>
    </row>
    <row r="1330" spans="1:7">
      <c r="A1330" s="2" t="s">
        <v>2541</v>
      </c>
      <c r="B1330" s="57">
        <v>1.3298934929436701</v>
      </c>
      <c r="F1330" s="2" t="s">
        <v>4737</v>
      </c>
      <c r="G1330" s="2">
        <v>3.3796043855654898</v>
      </c>
    </row>
    <row r="1331" spans="1:7">
      <c r="A1331" s="2" t="s">
        <v>1954</v>
      </c>
      <c r="B1331" s="57">
        <v>1.3297775750651899</v>
      </c>
      <c r="F1331" s="2" t="s">
        <v>4738</v>
      </c>
      <c r="G1331" s="2">
        <v>3.3783058988971799</v>
      </c>
    </row>
    <row r="1332" spans="1:7">
      <c r="A1332" s="2" t="s">
        <v>2998</v>
      </c>
      <c r="B1332" s="57">
        <v>1.3286890282392601</v>
      </c>
      <c r="F1332" s="2" t="s">
        <v>2180</v>
      </c>
      <c r="G1332" s="2">
        <v>3.3757163157472299</v>
      </c>
    </row>
    <row r="1333" spans="1:7">
      <c r="A1333" s="2" t="s">
        <v>1217</v>
      </c>
      <c r="B1333" s="57">
        <v>1.3284538285243499</v>
      </c>
      <c r="F1333" s="2" t="s">
        <v>4522</v>
      </c>
      <c r="G1333" s="2">
        <v>3.3744435118776499</v>
      </c>
    </row>
    <row r="1334" spans="1:7">
      <c r="A1334" s="2" t="s">
        <v>4739</v>
      </c>
      <c r="B1334" s="57">
        <v>1.32823306741636</v>
      </c>
      <c r="F1334" s="2" t="s">
        <v>4740</v>
      </c>
      <c r="G1334" s="2">
        <v>3.3740373841202702</v>
      </c>
    </row>
    <row r="1335" spans="1:7">
      <c r="A1335" s="2" t="s">
        <v>3062</v>
      </c>
      <c r="B1335" s="57">
        <v>1.32814188527965</v>
      </c>
      <c r="F1335" s="2" t="s">
        <v>4741</v>
      </c>
      <c r="G1335" s="2">
        <v>3.3736327319094999</v>
      </c>
    </row>
    <row r="1336" spans="1:7">
      <c r="A1336" s="2" t="s">
        <v>3002</v>
      </c>
      <c r="B1336" s="57">
        <v>1.32791376818157</v>
      </c>
      <c r="F1336" s="2" t="s">
        <v>4742</v>
      </c>
      <c r="G1336" s="2">
        <v>3.3725966169320598</v>
      </c>
    </row>
    <row r="1337" spans="1:7">
      <c r="A1337" s="2" t="s">
        <v>2346</v>
      </c>
      <c r="B1337" s="57">
        <v>1.3268092223086301</v>
      </c>
      <c r="F1337" s="2" t="s">
        <v>1499</v>
      </c>
      <c r="G1337" s="2">
        <v>3.3718629958481801</v>
      </c>
    </row>
    <row r="1338" spans="1:7">
      <c r="A1338" s="2" t="s">
        <v>2104</v>
      </c>
      <c r="B1338" s="57">
        <v>1.3266787473791199</v>
      </c>
      <c r="F1338" s="2" t="s">
        <v>4743</v>
      </c>
      <c r="G1338" s="2">
        <v>3.37140714730165</v>
      </c>
    </row>
    <row r="1339" spans="1:7">
      <c r="A1339" s="2" t="s">
        <v>1666</v>
      </c>
      <c r="B1339" s="57">
        <v>1.3261212409475001</v>
      </c>
      <c r="F1339" s="2" t="s">
        <v>3461</v>
      </c>
      <c r="G1339" s="2">
        <v>3.37129388103321</v>
      </c>
    </row>
    <row r="1340" spans="1:7">
      <c r="A1340" s="2" t="s">
        <v>4744</v>
      </c>
      <c r="B1340" s="57">
        <v>1.32413492551933</v>
      </c>
      <c r="F1340" s="2" t="s">
        <v>4745</v>
      </c>
      <c r="G1340" s="2">
        <v>3.3702115761564602</v>
      </c>
    </row>
    <row r="1341" spans="1:7">
      <c r="A1341" s="2" t="s">
        <v>2470</v>
      </c>
      <c r="B1341" s="57">
        <v>1.3231677286500101</v>
      </c>
      <c r="F1341" s="2" t="s">
        <v>4746</v>
      </c>
      <c r="G1341" s="2">
        <v>3.3692384249549798</v>
      </c>
    </row>
    <row r="1342" spans="1:7">
      <c r="A1342" s="2" t="s">
        <v>3775</v>
      </c>
      <c r="B1342" s="57">
        <v>1.3228886509233699</v>
      </c>
      <c r="F1342" s="2" t="s">
        <v>4747</v>
      </c>
      <c r="G1342" s="2">
        <v>3.3681918883168498</v>
      </c>
    </row>
    <row r="1343" spans="1:7">
      <c r="A1343" s="2" t="s">
        <v>2805</v>
      </c>
      <c r="B1343" s="57">
        <v>1.3227745327025</v>
      </c>
      <c r="F1343" s="2" t="s">
        <v>4748</v>
      </c>
      <c r="G1343" s="2">
        <v>3.3674275588957401</v>
      </c>
    </row>
    <row r="1344" spans="1:7">
      <c r="A1344" s="2" t="s">
        <v>3574</v>
      </c>
      <c r="B1344" s="57">
        <v>1.32190268321339</v>
      </c>
      <c r="F1344" s="2" t="s">
        <v>4749</v>
      </c>
      <c r="G1344" s="2">
        <v>3.3670201927729102</v>
      </c>
    </row>
    <row r="1345" spans="1:7">
      <c r="A1345" s="2" t="s">
        <v>2590</v>
      </c>
      <c r="B1345" s="57">
        <v>1.32153537525285</v>
      </c>
      <c r="F1345" s="2" t="s">
        <v>4750</v>
      </c>
      <c r="G1345" s="2">
        <v>3.3643589280332198</v>
      </c>
    </row>
    <row r="1346" spans="1:7">
      <c r="A1346" s="2" t="s">
        <v>2293</v>
      </c>
      <c r="B1346" s="57">
        <v>1.32089198813867</v>
      </c>
      <c r="F1346" s="2" t="s">
        <v>4751</v>
      </c>
      <c r="G1346" s="2">
        <v>3.3637552042080201</v>
      </c>
    </row>
    <row r="1347" spans="1:7">
      <c r="A1347" s="2" t="s">
        <v>1606</v>
      </c>
      <c r="B1347" s="57">
        <v>1.3202286183313601</v>
      </c>
      <c r="F1347" s="2" t="s">
        <v>2112</v>
      </c>
      <c r="G1347" s="2">
        <v>3.3631016534918099</v>
      </c>
    </row>
    <row r="1348" spans="1:7">
      <c r="A1348" s="2" t="s">
        <v>3224</v>
      </c>
      <c r="B1348" s="57">
        <v>1.3198849188322801</v>
      </c>
      <c r="F1348" s="2" t="s">
        <v>4752</v>
      </c>
      <c r="G1348" s="2">
        <v>3.3570402253155001</v>
      </c>
    </row>
    <row r="1349" spans="1:7">
      <c r="A1349" s="2" t="s">
        <v>4753</v>
      </c>
      <c r="B1349" s="57">
        <v>1.3196680327963199</v>
      </c>
      <c r="F1349" s="2" t="s">
        <v>4754</v>
      </c>
      <c r="G1349" s="2">
        <v>3.3556067666448199</v>
      </c>
    </row>
    <row r="1350" spans="1:7">
      <c r="A1350" s="2" t="s">
        <v>4755</v>
      </c>
      <c r="B1350" s="57">
        <v>1.3191638411533999</v>
      </c>
      <c r="F1350" s="2" t="s">
        <v>2463</v>
      </c>
      <c r="G1350" s="2">
        <v>3.3550517264266202</v>
      </c>
    </row>
    <row r="1351" spans="1:7">
      <c r="A1351" s="2" t="s">
        <v>4738</v>
      </c>
      <c r="B1351" s="57">
        <v>1.3190581930421099</v>
      </c>
      <c r="F1351" s="2" t="s">
        <v>4756</v>
      </c>
      <c r="G1351" s="2">
        <v>3.3547911329709801</v>
      </c>
    </row>
    <row r="1352" spans="1:7">
      <c r="A1352" s="2" t="s">
        <v>1124</v>
      </c>
      <c r="B1352" s="57">
        <v>1.3187216015054299</v>
      </c>
      <c r="F1352" s="2" t="s">
        <v>4757</v>
      </c>
      <c r="G1352" s="2">
        <v>3.3544531833262199</v>
      </c>
    </row>
    <row r="1353" spans="1:7">
      <c r="A1353" s="2" t="s">
        <v>1187</v>
      </c>
      <c r="B1353" s="57">
        <v>1.3183100911716199</v>
      </c>
      <c r="F1353" s="2" t="s">
        <v>4758</v>
      </c>
      <c r="G1353" s="2">
        <v>3.3541030117746802</v>
      </c>
    </row>
    <row r="1354" spans="1:7">
      <c r="A1354" s="2" t="s">
        <v>2529</v>
      </c>
      <c r="B1354" s="57">
        <v>1.31790513598503</v>
      </c>
      <c r="F1354" s="2" t="s">
        <v>2007</v>
      </c>
      <c r="G1354" s="2">
        <v>3.35312296304464</v>
      </c>
    </row>
    <row r="1355" spans="1:7">
      <c r="A1355" s="2" t="s">
        <v>4663</v>
      </c>
      <c r="B1355" s="57">
        <v>1.3174478863555199</v>
      </c>
      <c r="F1355" s="2" t="s">
        <v>4759</v>
      </c>
      <c r="G1355" s="2">
        <v>3.35126545131721</v>
      </c>
    </row>
    <row r="1356" spans="1:7">
      <c r="A1356" s="2" t="s">
        <v>3072</v>
      </c>
      <c r="B1356" s="57">
        <v>1.3168893645897499</v>
      </c>
      <c r="F1356" s="2" t="s">
        <v>4760</v>
      </c>
      <c r="G1356" s="2">
        <v>3.3507310670214001</v>
      </c>
    </row>
    <row r="1357" spans="1:7">
      <c r="A1357" s="2" t="s">
        <v>1715</v>
      </c>
      <c r="B1357" s="57">
        <v>1.3165416792425699</v>
      </c>
      <c r="F1357" s="2" t="s">
        <v>4761</v>
      </c>
      <c r="G1357" s="2">
        <v>3.3505963401096301</v>
      </c>
    </row>
    <row r="1358" spans="1:7">
      <c r="A1358" s="2" t="s">
        <v>2291</v>
      </c>
      <c r="B1358" s="57">
        <v>1.3162415190193899</v>
      </c>
      <c r="F1358" s="2" t="s">
        <v>4762</v>
      </c>
      <c r="G1358" s="2">
        <v>3.3499257130479401</v>
      </c>
    </row>
    <row r="1359" spans="1:7">
      <c r="A1359" s="2" t="s">
        <v>4763</v>
      </c>
      <c r="B1359" s="57">
        <v>1.3154451442740001</v>
      </c>
      <c r="F1359" s="2" t="s">
        <v>4369</v>
      </c>
      <c r="G1359" s="2">
        <v>3.3493847681802502</v>
      </c>
    </row>
    <row r="1360" spans="1:7">
      <c r="A1360" s="2" t="s">
        <v>4764</v>
      </c>
      <c r="B1360" s="57">
        <v>1.3151172623099301</v>
      </c>
      <c r="F1360" s="2" t="s">
        <v>2307</v>
      </c>
      <c r="G1360" s="2">
        <v>3.34882484608449</v>
      </c>
    </row>
    <row r="1361" spans="1:7">
      <c r="A1361" s="2" t="s">
        <v>4486</v>
      </c>
      <c r="B1361" s="57">
        <v>1.3147802271437501</v>
      </c>
      <c r="F1361" s="2" t="s">
        <v>4765</v>
      </c>
      <c r="G1361" s="2">
        <v>3.3483197137355099</v>
      </c>
    </row>
    <row r="1362" spans="1:7">
      <c r="A1362" s="2" t="s">
        <v>4766</v>
      </c>
      <c r="B1362" s="57">
        <v>1.3143936693606499</v>
      </c>
      <c r="F1362" s="2" t="s">
        <v>4767</v>
      </c>
      <c r="G1362" s="2">
        <v>3.3455319946025899</v>
      </c>
    </row>
    <row r="1363" spans="1:7">
      <c r="A1363" s="2" t="s">
        <v>3129</v>
      </c>
      <c r="B1363" s="57">
        <v>1.3137168572768101</v>
      </c>
      <c r="F1363" s="2" t="s">
        <v>2515</v>
      </c>
      <c r="G1363" s="2">
        <v>3.3453066260411299</v>
      </c>
    </row>
    <row r="1364" spans="1:7">
      <c r="A1364" s="2" t="s">
        <v>1321</v>
      </c>
      <c r="B1364" s="57">
        <v>1.31315328818762</v>
      </c>
      <c r="F1364" s="2" t="s">
        <v>2005</v>
      </c>
      <c r="G1364" s="2">
        <v>3.3423579047070899</v>
      </c>
    </row>
    <row r="1365" spans="1:7">
      <c r="A1365" s="2" t="s">
        <v>1147</v>
      </c>
      <c r="B1365" s="57">
        <v>1.31292292245068</v>
      </c>
      <c r="F1365" s="2" t="s">
        <v>4768</v>
      </c>
      <c r="G1365" s="2">
        <v>3.3420647082258901</v>
      </c>
    </row>
    <row r="1366" spans="1:7">
      <c r="A1366" s="2" t="s">
        <v>1603</v>
      </c>
      <c r="B1366" s="57">
        <v>1.3126534140375099</v>
      </c>
      <c r="F1366" s="2" t="s">
        <v>4769</v>
      </c>
      <c r="G1366" s="2">
        <v>3.3408135823208598</v>
      </c>
    </row>
    <row r="1367" spans="1:7">
      <c r="A1367" s="2" t="s">
        <v>936</v>
      </c>
      <c r="B1367" s="57">
        <v>1.3122334182756099</v>
      </c>
      <c r="F1367" s="2" t="s">
        <v>4770</v>
      </c>
      <c r="G1367" s="2">
        <v>3.3390995433690902</v>
      </c>
    </row>
    <row r="1368" spans="1:7">
      <c r="A1368" s="2" t="s">
        <v>57</v>
      </c>
      <c r="B1368" s="57">
        <v>1.31179892954155</v>
      </c>
      <c r="F1368" s="2" t="s">
        <v>4771</v>
      </c>
      <c r="G1368" s="2">
        <v>3.3378433461895001</v>
      </c>
    </row>
    <row r="1369" spans="1:7">
      <c r="A1369" s="2" t="s">
        <v>4733</v>
      </c>
      <c r="B1369" s="57">
        <v>1.3115280214185701</v>
      </c>
      <c r="F1369" s="2" t="s">
        <v>1262</v>
      </c>
      <c r="G1369" s="2">
        <v>3.3370573691733099</v>
      </c>
    </row>
    <row r="1370" spans="1:7">
      <c r="A1370" s="2" t="s">
        <v>4772</v>
      </c>
      <c r="B1370" s="57">
        <v>1.3109703279292899</v>
      </c>
      <c r="F1370" s="2" t="s">
        <v>4773</v>
      </c>
      <c r="G1370" s="2">
        <v>3.3366485949564302</v>
      </c>
    </row>
    <row r="1371" spans="1:7">
      <c r="A1371" s="2" t="s">
        <v>1074</v>
      </c>
      <c r="B1371" s="57">
        <v>1.3108224961433701</v>
      </c>
      <c r="F1371" s="2" t="s">
        <v>4774</v>
      </c>
      <c r="G1371" s="2">
        <v>3.3359312687478</v>
      </c>
    </row>
    <row r="1372" spans="1:7">
      <c r="A1372" s="2" t="s">
        <v>4775</v>
      </c>
      <c r="B1372" s="57">
        <v>1.3095827843055601</v>
      </c>
      <c r="F1372" s="2" t="s">
        <v>1233</v>
      </c>
      <c r="G1372" s="2">
        <v>3.3343405514725499</v>
      </c>
    </row>
    <row r="1373" spans="1:7">
      <c r="A1373" s="2" t="s">
        <v>4776</v>
      </c>
      <c r="B1373" s="57">
        <v>1.3087870469548999</v>
      </c>
      <c r="F1373" s="2" t="s">
        <v>4777</v>
      </c>
      <c r="G1373" s="2">
        <v>3.3341256935977199</v>
      </c>
    </row>
    <row r="1374" spans="1:7">
      <c r="A1374" s="2" t="s">
        <v>4778</v>
      </c>
      <c r="B1374" s="57">
        <v>1.3084867942271901</v>
      </c>
      <c r="F1374" s="2" t="s">
        <v>2953</v>
      </c>
      <c r="G1374" s="2">
        <v>3.3333534583586002</v>
      </c>
    </row>
    <row r="1375" spans="1:7">
      <c r="A1375" s="2" t="s">
        <v>4779</v>
      </c>
      <c r="B1375" s="57">
        <v>1.3069414312143099</v>
      </c>
      <c r="F1375" s="2" t="s">
        <v>2662</v>
      </c>
      <c r="G1375" s="2">
        <v>3.33295488743427</v>
      </c>
    </row>
    <row r="1376" spans="1:7">
      <c r="A1376" s="2" t="s">
        <v>2066</v>
      </c>
      <c r="B1376" s="57">
        <v>1.3064113570482101</v>
      </c>
      <c r="F1376" s="2" t="s">
        <v>4780</v>
      </c>
      <c r="G1376" s="2">
        <v>3.3325807259357099</v>
      </c>
    </row>
    <row r="1377" spans="1:7">
      <c r="A1377" s="2" t="s">
        <v>2990</v>
      </c>
      <c r="B1377" s="57">
        <v>1.30579830388263</v>
      </c>
      <c r="F1377" s="2" t="s">
        <v>4781</v>
      </c>
      <c r="G1377" s="2">
        <v>3.3304060860058899</v>
      </c>
    </row>
    <row r="1378" spans="1:7">
      <c r="A1378" s="2" t="s">
        <v>1716</v>
      </c>
      <c r="B1378" s="57">
        <v>1.30551660002477</v>
      </c>
      <c r="F1378" s="2" t="s">
        <v>4337</v>
      </c>
      <c r="G1378" s="2">
        <v>3.3298545681069398</v>
      </c>
    </row>
    <row r="1379" spans="1:7">
      <c r="A1379" s="2" t="s">
        <v>993</v>
      </c>
      <c r="B1379" s="57">
        <v>1.3043871067688499</v>
      </c>
      <c r="F1379" s="2" t="s">
        <v>4782</v>
      </c>
      <c r="G1379" s="2">
        <v>3.32938001758296</v>
      </c>
    </row>
    <row r="1380" spans="1:7">
      <c r="A1380" s="2" t="s">
        <v>952</v>
      </c>
      <c r="B1380" s="57">
        <v>1.30406970437784</v>
      </c>
      <c r="F1380" s="2" t="s">
        <v>4783</v>
      </c>
      <c r="G1380" s="2">
        <v>3.3253447437331398</v>
      </c>
    </row>
    <row r="1381" spans="1:7">
      <c r="A1381" s="2" t="s">
        <v>2646</v>
      </c>
      <c r="B1381" s="57">
        <v>1.3032722248127599</v>
      </c>
      <c r="F1381" s="2" t="s">
        <v>2976</v>
      </c>
      <c r="G1381" s="2">
        <v>3.3250452089826998</v>
      </c>
    </row>
    <row r="1382" spans="1:7">
      <c r="A1382" s="2" t="s">
        <v>1349</v>
      </c>
      <c r="B1382" s="57">
        <v>1.30324650701012</v>
      </c>
      <c r="F1382" s="2" t="s">
        <v>4784</v>
      </c>
      <c r="G1382" s="2">
        <v>3.3235380713496898</v>
      </c>
    </row>
    <row r="1383" spans="1:7">
      <c r="A1383" s="2" t="s">
        <v>2871</v>
      </c>
      <c r="B1383" s="57">
        <v>1.3032422868282101</v>
      </c>
      <c r="F1383" s="2" t="s">
        <v>4785</v>
      </c>
      <c r="G1383" s="2">
        <v>3.3232863791113698</v>
      </c>
    </row>
    <row r="1384" spans="1:7">
      <c r="A1384" s="2" t="s">
        <v>1101</v>
      </c>
      <c r="B1384" s="57">
        <v>1.3015101918749501</v>
      </c>
      <c r="F1384" s="2" t="s">
        <v>4786</v>
      </c>
      <c r="G1384" s="2">
        <v>3.3223066942083701</v>
      </c>
    </row>
    <row r="1385" spans="1:7">
      <c r="A1385" s="2" t="s">
        <v>1567</v>
      </c>
      <c r="B1385" s="57">
        <v>1.2998500023505299</v>
      </c>
      <c r="F1385" s="2" t="s">
        <v>4787</v>
      </c>
      <c r="G1385" s="2">
        <v>3.32185369267884</v>
      </c>
    </row>
    <row r="1386" spans="1:7">
      <c r="A1386" s="2" t="s">
        <v>3168</v>
      </c>
      <c r="B1386" s="57">
        <v>1.29957480853068</v>
      </c>
      <c r="F1386" s="2" t="s">
        <v>4788</v>
      </c>
      <c r="G1386" s="2">
        <v>3.3213559056795798</v>
      </c>
    </row>
    <row r="1387" spans="1:7">
      <c r="A1387" s="2" t="s">
        <v>4789</v>
      </c>
      <c r="B1387" s="57">
        <v>1.29945981460286</v>
      </c>
      <c r="F1387" s="2" t="s">
        <v>4790</v>
      </c>
      <c r="G1387" s="2">
        <v>3.3192596368640701</v>
      </c>
    </row>
    <row r="1388" spans="1:7">
      <c r="A1388" s="2" t="s">
        <v>2632</v>
      </c>
      <c r="B1388" s="57">
        <v>1.29864900010934</v>
      </c>
      <c r="F1388" s="2" t="s">
        <v>4764</v>
      </c>
      <c r="G1388" s="2">
        <v>3.3179593824291702</v>
      </c>
    </row>
    <row r="1389" spans="1:7">
      <c r="A1389" s="2" t="s">
        <v>4093</v>
      </c>
      <c r="B1389" s="57">
        <v>1.2978516186496001</v>
      </c>
      <c r="F1389" s="2" t="s">
        <v>4791</v>
      </c>
      <c r="G1389" s="2">
        <v>3.3173789508257698</v>
      </c>
    </row>
    <row r="1390" spans="1:7">
      <c r="A1390" s="2" t="s">
        <v>4792</v>
      </c>
      <c r="B1390" s="57">
        <v>1.29690143623195</v>
      </c>
      <c r="F1390" s="2" t="s">
        <v>4793</v>
      </c>
      <c r="G1390" s="2">
        <v>3.3169577216789299</v>
      </c>
    </row>
    <row r="1391" spans="1:7">
      <c r="A1391" s="2" t="s">
        <v>4794</v>
      </c>
      <c r="B1391" s="57">
        <v>1.2967024907807401</v>
      </c>
      <c r="F1391" s="2" t="s">
        <v>4795</v>
      </c>
      <c r="G1391" s="2">
        <v>3.3167933279444899</v>
      </c>
    </row>
    <row r="1392" spans="1:7">
      <c r="A1392" s="2" t="s">
        <v>4796</v>
      </c>
      <c r="B1392" s="57">
        <v>1.2952809168392401</v>
      </c>
      <c r="F1392" s="2" t="s">
        <v>4797</v>
      </c>
      <c r="G1392" s="2">
        <v>3.3156037478890501</v>
      </c>
    </row>
    <row r="1393" spans="1:7">
      <c r="A1393" s="2" t="s">
        <v>1232</v>
      </c>
      <c r="B1393" s="57">
        <v>1.2949409597402901</v>
      </c>
      <c r="F1393" s="2" t="s">
        <v>1667</v>
      </c>
      <c r="G1393" s="2">
        <v>3.31291888497715</v>
      </c>
    </row>
    <row r="1394" spans="1:7">
      <c r="A1394" s="2" t="s">
        <v>1882</v>
      </c>
      <c r="B1394" s="57">
        <v>1.29453753980984</v>
      </c>
      <c r="F1394" s="2" t="s">
        <v>1954</v>
      </c>
      <c r="G1394" s="2">
        <v>3.3127579074631401</v>
      </c>
    </row>
    <row r="1395" spans="1:7">
      <c r="A1395" s="2" t="s">
        <v>4798</v>
      </c>
      <c r="B1395" s="57">
        <v>1.29426269596092</v>
      </c>
      <c r="F1395" s="2" t="s">
        <v>4799</v>
      </c>
      <c r="G1395" s="2">
        <v>3.3126291749668</v>
      </c>
    </row>
    <row r="1396" spans="1:7">
      <c r="A1396" s="2" t="s">
        <v>3015</v>
      </c>
      <c r="B1396" s="57">
        <v>1.29370453466331</v>
      </c>
      <c r="F1396" s="2" t="s">
        <v>1242</v>
      </c>
      <c r="G1396" s="2">
        <v>3.3105492573361799</v>
      </c>
    </row>
    <row r="1397" spans="1:7">
      <c r="A1397" s="2" t="s">
        <v>2184</v>
      </c>
      <c r="B1397" s="57">
        <v>1.2936798880232501</v>
      </c>
      <c r="F1397" s="2" t="s">
        <v>4800</v>
      </c>
      <c r="G1397" s="2">
        <v>3.3099792582641299</v>
      </c>
    </row>
    <row r="1398" spans="1:7">
      <c r="A1398" s="2" t="s">
        <v>4801</v>
      </c>
      <c r="B1398" s="57">
        <v>1.2935229899832299</v>
      </c>
      <c r="F1398" s="2" t="s">
        <v>2352</v>
      </c>
      <c r="G1398" s="2">
        <v>3.3093191256835</v>
      </c>
    </row>
    <row r="1399" spans="1:7">
      <c r="A1399" s="2" t="s">
        <v>3119</v>
      </c>
      <c r="B1399" s="57">
        <v>1.2934198298802799</v>
      </c>
      <c r="F1399" s="2" t="s">
        <v>4802</v>
      </c>
      <c r="G1399" s="2">
        <v>3.3090559260613901</v>
      </c>
    </row>
    <row r="1400" spans="1:7">
      <c r="A1400" s="2" t="s">
        <v>1307</v>
      </c>
      <c r="B1400" s="57">
        <v>1.29339187742015</v>
      </c>
      <c r="F1400" s="2" t="s">
        <v>4803</v>
      </c>
      <c r="G1400" s="2">
        <v>3.3080025073237702</v>
      </c>
    </row>
    <row r="1401" spans="1:7">
      <c r="A1401" s="2" t="s">
        <v>1418</v>
      </c>
      <c r="B1401" s="57">
        <v>1.29269655154073</v>
      </c>
      <c r="F1401" s="2" t="s">
        <v>4804</v>
      </c>
      <c r="G1401" s="2">
        <v>3.3072551877723</v>
      </c>
    </row>
    <row r="1402" spans="1:7">
      <c r="A1402" s="2" t="s">
        <v>4805</v>
      </c>
      <c r="B1402" s="57">
        <v>1.2923848464947501</v>
      </c>
      <c r="F1402" s="2" t="s">
        <v>3486</v>
      </c>
      <c r="G1402" s="2">
        <v>3.3052535718690201</v>
      </c>
    </row>
    <row r="1403" spans="1:7">
      <c r="A1403" s="2" t="s">
        <v>4806</v>
      </c>
      <c r="B1403" s="57">
        <v>1.2920836573077901</v>
      </c>
      <c r="F1403" s="2" t="s">
        <v>4807</v>
      </c>
      <c r="G1403" s="2">
        <v>3.3038383892846399</v>
      </c>
    </row>
    <row r="1404" spans="1:7">
      <c r="A1404" s="2" t="s">
        <v>1204</v>
      </c>
      <c r="B1404" s="57">
        <v>1.29122060311077</v>
      </c>
      <c r="F1404" s="2" t="s">
        <v>4808</v>
      </c>
      <c r="G1404" s="2">
        <v>3.3034819042926902</v>
      </c>
    </row>
    <row r="1405" spans="1:7">
      <c r="A1405" s="2" t="s">
        <v>2544</v>
      </c>
      <c r="B1405" s="57">
        <v>1.2910308144803599</v>
      </c>
      <c r="F1405" s="2" t="s">
        <v>4809</v>
      </c>
      <c r="G1405" s="2">
        <v>3.3034078733888101</v>
      </c>
    </row>
    <row r="1406" spans="1:7">
      <c r="A1406" s="2" t="s">
        <v>2176</v>
      </c>
      <c r="B1406" s="57">
        <v>1.29102525596416</v>
      </c>
      <c r="F1406" s="2" t="s">
        <v>4810</v>
      </c>
      <c r="G1406" s="2">
        <v>3.30209419315349</v>
      </c>
    </row>
    <row r="1407" spans="1:7">
      <c r="A1407" s="2" t="s">
        <v>1579</v>
      </c>
      <c r="B1407" s="57">
        <v>1.2905578233599799</v>
      </c>
      <c r="F1407" s="2" t="s">
        <v>4811</v>
      </c>
      <c r="G1407" s="2">
        <v>3.3017941042397898</v>
      </c>
    </row>
    <row r="1408" spans="1:7">
      <c r="A1408" s="2" t="s">
        <v>4812</v>
      </c>
      <c r="B1408" s="57">
        <v>1.2904740370280601</v>
      </c>
      <c r="F1408" s="2" t="s">
        <v>4813</v>
      </c>
      <c r="G1408" s="2">
        <v>3.3013992366182801</v>
      </c>
    </row>
    <row r="1409" spans="1:7">
      <c r="A1409" s="2" t="s">
        <v>4814</v>
      </c>
      <c r="B1409" s="57">
        <v>1.29032754422805</v>
      </c>
      <c r="F1409" s="2" t="s">
        <v>4815</v>
      </c>
      <c r="G1409" s="2">
        <v>3.2985757182583302</v>
      </c>
    </row>
    <row r="1410" spans="1:7">
      <c r="A1410" s="2" t="s">
        <v>2738</v>
      </c>
      <c r="B1410" s="57">
        <v>1.2899286530549201</v>
      </c>
      <c r="F1410" s="2" t="s">
        <v>4816</v>
      </c>
      <c r="G1410" s="2">
        <v>3.29804620590963</v>
      </c>
    </row>
    <row r="1411" spans="1:7">
      <c r="A1411" s="2" t="s">
        <v>2685</v>
      </c>
      <c r="B1411" s="57">
        <v>1.2895365151390901</v>
      </c>
      <c r="F1411" s="2" t="s">
        <v>4817</v>
      </c>
      <c r="G1411" s="2">
        <v>3.29677097168191</v>
      </c>
    </row>
    <row r="1412" spans="1:7">
      <c r="A1412" s="2" t="s">
        <v>4818</v>
      </c>
      <c r="B1412" s="57">
        <v>1.28942215485162</v>
      </c>
      <c r="F1412" s="2" t="s">
        <v>4819</v>
      </c>
      <c r="G1412" s="2">
        <v>3.2956661783618602</v>
      </c>
    </row>
    <row r="1413" spans="1:7">
      <c r="A1413" s="2" t="s">
        <v>2829</v>
      </c>
      <c r="B1413" s="57">
        <v>1.28931955505784</v>
      </c>
      <c r="F1413" s="2" t="s">
        <v>4820</v>
      </c>
      <c r="G1413" s="2">
        <v>3.2952133879965801</v>
      </c>
    </row>
    <row r="1414" spans="1:7">
      <c r="A1414" s="2" t="s">
        <v>516</v>
      </c>
      <c r="B1414" s="57">
        <v>1.28910931270249</v>
      </c>
      <c r="F1414" s="2" t="s">
        <v>4821</v>
      </c>
      <c r="G1414" s="2">
        <v>3.2952020007951499</v>
      </c>
    </row>
    <row r="1415" spans="1:7">
      <c r="A1415" s="2" t="s">
        <v>1361</v>
      </c>
      <c r="B1415" s="57">
        <v>1.2889351657028001</v>
      </c>
      <c r="F1415" s="2" t="s">
        <v>4822</v>
      </c>
      <c r="G1415" s="2">
        <v>3.2933716733177598</v>
      </c>
    </row>
    <row r="1416" spans="1:7">
      <c r="A1416" s="2" t="s">
        <v>1172</v>
      </c>
      <c r="B1416" s="57">
        <v>1.2883654748833699</v>
      </c>
      <c r="F1416" s="2" t="s">
        <v>4823</v>
      </c>
      <c r="G1416" s="2">
        <v>3.2932803689310801</v>
      </c>
    </row>
    <row r="1417" spans="1:7">
      <c r="A1417" s="2" t="s">
        <v>1294</v>
      </c>
      <c r="B1417" s="57">
        <v>1.2880141389217199</v>
      </c>
      <c r="F1417" s="2" t="s">
        <v>2313</v>
      </c>
      <c r="G1417" s="2">
        <v>3.29228126604536</v>
      </c>
    </row>
    <row r="1418" spans="1:7">
      <c r="A1418" s="2" t="s">
        <v>4824</v>
      </c>
      <c r="B1418" s="57">
        <v>1.28755306943295</v>
      </c>
      <c r="F1418" s="2" t="s">
        <v>4825</v>
      </c>
      <c r="G1418" s="2">
        <v>3.2914592747484099</v>
      </c>
    </row>
    <row r="1419" spans="1:7">
      <c r="A1419" s="2" t="s">
        <v>2374</v>
      </c>
      <c r="B1419" s="57">
        <v>1.2864194364564301</v>
      </c>
      <c r="F1419" s="2" t="s">
        <v>4826</v>
      </c>
      <c r="G1419" s="2">
        <v>3.2910736449540101</v>
      </c>
    </row>
    <row r="1420" spans="1:7">
      <c r="A1420" s="2" t="s">
        <v>4827</v>
      </c>
      <c r="B1420" s="57">
        <v>1.28616075196166</v>
      </c>
      <c r="F1420" s="2" t="s">
        <v>4828</v>
      </c>
      <c r="G1420" s="2">
        <v>3.2898837971761998</v>
      </c>
    </row>
    <row r="1421" spans="1:7">
      <c r="A1421" s="2" t="s">
        <v>4829</v>
      </c>
      <c r="B1421" s="57">
        <v>1.28614627579829</v>
      </c>
      <c r="F1421" s="2" t="s">
        <v>1234</v>
      </c>
      <c r="G1421" s="2">
        <v>3.2893338587954499</v>
      </c>
    </row>
    <row r="1422" spans="1:7">
      <c r="A1422" s="2" t="s">
        <v>2715</v>
      </c>
      <c r="B1422" s="57">
        <v>1.2850938281878399</v>
      </c>
      <c r="F1422" s="2" t="s">
        <v>4830</v>
      </c>
      <c r="G1422" s="2">
        <v>3.2891044065006798</v>
      </c>
    </row>
    <row r="1423" spans="1:7">
      <c r="A1423" s="2" t="s">
        <v>3145</v>
      </c>
      <c r="B1423" s="57">
        <v>1.2842593192723699</v>
      </c>
      <c r="F1423" s="2" t="s">
        <v>4831</v>
      </c>
      <c r="G1423" s="2">
        <v>3.2877728040144101</v>
      </c>
    </row>
    <row r="1424" spans="1:7">
      <c r="A1424" s="2" t="s">
        <v>2351</v>
      </c>
      <c r="B1424" s="57">
        <v>1.28353151818198</v>
      </c>
      <c r="F1424" s="2" t="s">
        <v>4832</v>
      </c>
      <c r="G1424" s="2">
        <v>3.2875282344767398</v>
      </c>
    </row>
    <row r="1425" spans="1:7">
      <c r="A1425" s="2" t="s">
        <v>4833</v>
      </c>
      <c r="B1425" s="57">
        <v>1.28332701697303</v>
      </c>
      <c r="F1425" s="2" t="s">
        <v>4834</v>
      </c>
      <c r="G1425" s="2">
        <v>3.2871938047212899</v>
      </c>
    </row>
    <row r="1426" spans="1:7">
      <c r="A1426" s="2" t="s">
        <v>4737</v>
      </c>
      <c r="B1426" s="57">
        <v>1.2831974597357401</v>
      </c>
      <c r="F1426" s="2" t="s">
        <v>4835</v>
      </c>
      <c r="G1426" s="2">
        <v>3.2859889363883799</v>
      </c>
    </row>
    <row r="1427" spans="1:7">
      <c r="A1427" s="2" t="s">
        <v>4836</v>
      </c>
      <c r="B1427" s="57">
        <v>1.2831564228100201</v>
      </c>
      <c r="F1427" s="2" t="s">
        <v>4837</v>
      </c>
      <c r="G1427" s="2">
        <v>3.2853843091014201</v>
      </c>
    </row>
    <row r="1428" spans="1:7">
      <c r="A1428" s="2" t="s">
        <v>4838</v>
      </c>
      <c r="B1428" s="57">
        <v>1.2828983827382501</v>
      </c>
      <c r="F1428" s="2" t="s">
        <v>4839</v>
      </c>
      <c r="G1428" s="2">
        <v>3.28220839144773</v>
      </c>
    </row>
    <row r="1429" spans="1:7">
      <c r="A1429" s="2" t="s">
        <v>1558</v>
      </c>
      <c r="B1429" s="57">
        <v>1.28222911602711</v>
      </c>
      <c r="F1429" s="2" t="s">
        <v>2151</v>
      </c>
      <c r="G1429" s="2">
        <v>3.2798701883822998</v>
      </c>
    </row>
    <row r="1430" spans="1:7">
      <c r="A1430" s="2" t="s">
        <v>1270</v>
      </c>
      <c r="B1430" s="57">
        <v>1.28099133472914</v>
      </c>
      <c r="F1430" s="2" t="s">
        <v>2262</v>
      </c>
      <c r="G1430" s="2">
        <v>3.27726058842148</v>
      </c>
    </row>
    <row r="1431" spans="1:7">
      <c r="A1431" s="2" t="s">
        <v>4840</v>
      </c>
      <c r="B1431" s="57">
        <v>1.2806559051831801</v>
      </c>
      <c r="F1431" s="2" t="s">
        <v>4841</v>
      </c>
      <c r="G1431" s="2">
        <v>3.2771814868916902</v>
      </c>
    </row>
    <row r="1432" spans="1:7">
      <c r="A1432" s="2" t="s">
        <v>901</v>
      </c>
      <c r="B1432" s="57">
        <v>1.2803624200255199</v>
      </c>
      <c r="F1432" s="2" t="s">
        <v>4842</v>
      </c>
      <c r="G1432" s="2">
        <v>3.2766937332331398</v>
      </c>
    </row>
    <row r="1433" spans="1:7">
      <c r="A1433" s="2" t="s">
        <v>3106</v>
      </c>
      <c r="B1433" s="57">
        <v>1.28005195264918</v>
      </c>
      <c r="F1433" s="2" t="s">
        <v>4843</v>
      </c>
      <c r="G1433" s="2">
        <v>3.2749308642499102</v>
      </c>
    </row>
    <row r="1434" spans="1:7">
      <c r="A1434" s="2" t="s">
        <v>1832</v>
      </c>
      <c r="B1434" s="57">
        <v>1.2797397623363</v>
      </c>
      <c r="F1434" s="2" t="s">
        <v>4844</v>
      </c>
      <c r="G1434" s="2">
        <v>3.2747797634456002</v>
      </c>
    </row>
    <row r="1435" spans="1:7">
      <c r="A1435" s="2" t="s">
        <v>3266</v>
      </c>
      <c r="B1435" s="57">
        <v>1.27959292148544</v>
      </c>
      <c r="F1435" s="2" t="s">
        <v>4845</v>
      </c>
      <c r="G1435" s="2">
        <v>3.2746161086941301</v>
      </c>
    </row>
    <row r="1436" spans="1:7">
      <c r="A1436" s="2" t="s">
        <v>4846</v>
      </c>
      <c r="B1436" s="57">
        <v>1.27951955032899</v>
      </c>
      <c r="F1436" s="2" t="s">
        <v>2740</v>
      </c>
      <c r="G1436" s="2">
        <v>3.2740496348451398</v>
      </c>
    </row>
    <row r="1437" spans="1:7">
      <c r="A1437" s="2" t="s">
        <v>1096</v>
      </c>
      <c r="B1437" s="57">
        <v>1.27938600056212</v>
      </c>
      <c r="F1437" s="2" t="s">
        <v>885</v>
      </c>
      <c r="G1437" s="2">
        <v>3.2730547909188399</v>
      </c>
    </row>
    <row r="1438" spans="1:7">
      <c r="A1438" s="2" t="s">
        <v>1265</v>
      </c>
      <c r="B1438" s="57">
        <v>1.27932049978761</v>
      </c>
      <c r="F1438" s="2" t="s">
        <v>4847</v>
      </c>
      <c r="G1438" s="2">
        <v>3.2706754915664802</v>
      </c>
    </row>
    <row r="1439" spans="1:7">
      <c r="A1439" s="2" t="s">
        <v>2453</v>
      </c>
      <c r="B1439" s="57">
        <v>1.27908255233337</v>
      </c>
      <c r="F1439" s="2" t="s">
        <v>4848</v>
      </c>
      <c r="G1439" s="2">
        <v>3.2705888646004402</v>
      </c>
    </row>
    <row r="1440" spans="1:7">
      <c r="A1440" s="2" t="s">
        <v>1612</v>
      </c>
      <c r="B1440" s="57">
        <v>1.2783277656309699</v>
      </c>
      <c r="F1440" s="2" t="s">
        <v>4849</v>
      </c>
      <c r="G1440" s="2">
        <v>3.2659137800764699</v>
      </c>
    </row>
    <row r="1441" spans="1:7">
      <c r="A1441" s="2" t="s">
        <v>4850</v>
      </c>
      <c r="B1441" s="57">
        <v>1.27812107715445</v>
      </c>
      <c r="F1441" s="2" t="s">
        <v>2983</v>
      </c>
      <c r="G1441" s="2">
        <v>3.2635005143520002</v>
      </c>
    </row>
    <row r="1442" spans="1:7">
      <c r="A1442" s="2" t="s">
        <v>1868</v>
      </c>
      <c r="B1442" s="57">
        <v>1.2766106810294999</v>
      </c>
      <c r="F1442" s="2" t="s">
        <v>4851</v>
      </c>
      <c r="G1442" s="2">
        <v>3.2628026457162602</v>
      </c>
    </row>
    <row r="1443" spans="1:7">
      <c r="A1443" s="2" t="s">
        <v>2849</v>
      </c>
      <c r="B1443" s="57">
        <v>1.27647183674262</v>
      </c>
      <c r="F1443" s="2" t="s">
        <v>2225</v>
      </c>
      <c r="G1443" s="2">
        <v>3.2623346378221898</v>
      </c>
    </row>
    <row r="1444" spans="1:7">
      <c r="A1444" s="2" t="s">
        <v>2449</v>
      </c>
      <c r="B1444" s="57">
        <v>1.27621374749514</v>
      </c>
      <c r="F1444" s="2" t="s">
        <v>4852</v>
      </c>
      <c r="G1444" s="2">
        <v>3.2617552200459099</v>
      </c>
    </row>
    <row r="1445" spans="1:7">
      <c r="A1445" s="2" t="s">
        <v>1827</v>
      </c>
      <c r="B1445" s="57">
        <v>1.27599016215475</v>
      </c>
      <c r="F1445" s="2" t="s">
        <v>1138</v>
      </c>
      <c r="G1445" s="2">
        <v>3.25907904890397</v>
      </c>
    </row>
    <row r="1446" spans="1:7">
      <c r="A1446" s="2" t="s">
        <v>4853</v>
      </c>
      <c r="B1446" s="57">
        <v>1.2744200629422799</v>
      </c>
      <c r="F1446" s="2" t="s">
        <v>4158</v>
      </c>
      <c r="G1446" s="2">
        <v>3.25801882911487</v>
      </c>
    </row>
    <row r="1447" spans="1:7">
      <c r="A1447" s="2" t="s">
        <v>2408</v>
      </c>
      <c r="B1447" s="57">
        <v>1.2743641485706401</v>
      </c>
      <c r="F1447" s="2" t="s">
        <v>1539</v>
      </c>
      <c r="G1447" s="2">
        <v>3.2578306482770101</v>
      </c>
    </row>
    <row r="1448" spans="1:7">
      <c r="A1448" s="2" t="s">
        <v>904</v>
      </c>
      <c r="B1448" s="57">
        <v>1.2740128225714999</v>
      </c>
      <c r="F1448" s="2" t="s">
        <v>2096</v>
      </c>
      <c r="G1448" s="2">
        <v>3.2577337389705199</v>
      </c>
    </row>
    <row r="1449" spans="1:7">
      <c r="A1449" s="2" t="s">
        <v>4854</v>
      </c>
      <c r="B1449" s="57">
        <v>1.27227205362369</v>
      </c>
      <c r="F1449" s="2" t="s">
        <v>4855</v>
      </c>
      <c r="G1449" s="2">
        <v>3.2549873800962899</v>
      </c>
    </row>
    <row r="1450" spans="1:7">
      <c r="A1450" s="2" t="s">
        <v>4856</v>
      </c>
      <c r="B1450" s="57">
        <v>1.2716201108362699</v>
      </c>
      <c r="F1450" s="2" t="s">
        <v>2860</v>
      </c>
      <c r="G1450" s="2">
        <v>3.2526764387677098</v>
      </c>
    </row>
    <row r="1451" spans="1:7">
      <c r="A1451" s="2" t="s">
        <v>3627</v>
      </c>
      <c r="B1451" s="57">
        <v>1.2714626852761099</v>
      </c>
      <c r="F1451" s="2" t="s">
        <v>1485</v>
      </c>
      <c r="G1451" s="2">
        <v>3.25257165728646</v>
      </c>
    </row>
    <row r="1452" spans="1:7">
      <c r="A1452" s="2" t="s">
        <v>2660</v>
      </c>
      <c r="B1452" s="57">
        <v>1.27130570885135</v>
      </c>
      <c r="F1452" s="2" t="s">
        <v>4857</v>
      </c>
      <c r="G1452" s="2">
        <v>3.2500292079262798</v>
      </c>
    </row>
    <row r="1453" spans="1:7">
      <c r="A1453" s="2" t="s">
        <v>2289</v>
      </c>
      <c r="B1453" s="57">
        <v>1.27110361873555</v>
      </c>
      <c r="F1453" s="2" t="s">
        <v>1735</v>
      </c>
      <c r="G1453" s="2">
        <v>3.2499330627694101</v>
      </c>
    </row>
    <row r="1454" spans="1:7">
      <c r="A1454" s="2" t="s">
        <v>4858</v>
      </c>
      <c r="B1454" s="57">
        <v>1.27064083576209</v>
      </c>
      <c r="F1454" s="2" t="s">
        <v>4859</v>
      </c>
      <c r="G1454" s="2">
        <v>3.2497588652036198</v>
      </c>
    </row>
    <row r="1455" spans="1:7">
      <c r="A1455" s="2" t="s">
        <v>4860</v>
      </c>
      <c r="B1455" s="57">
        <v>1.26990011605258</v>
      </c>
      <c r="F1455" s="2" t="s">
        <v>4861</v>
      </c>
      <c r="G1455" s="2">
        <v>3.2494493291203499</v>
      </c>
    </row>
    <row r="1456" spans="1:7">
      <c r="A1456" s="2" t="s">
        <v>4862</v>
      </c>
      <c r="B1456" s="57">
        <v>1.26989234123788</v>
      </c>
      <c r="F1456" s="2" t="s">
        <v>4863</v>
      </c>
      <c r="G1456" s="2">
        <v>3.2483924348889399</v>
      </c>
    </row>
    <row r="1457" spans="1:7">
      <c r="A1457" s="2" t="s">
        <v>1275</v>
      </c>
      <c r="B1457" s="57">
        <v>1.2687059367039999</v>
      </c>
      <c r="F1457" s="2" t="s">
        <v>4864</v>
      </c>
      <c r="G1457" s="2">
        <v>3.24513955725152</v>
      </c>
    </row>
    <row r="1458" spans="1:7">
      <c r="A1458" s="2" t="s">
        <v>2833</v>
      </c>
      <c r="B1458" s="57">
        <v>1.2683333337356</v>
      </c>
      <c r="F1458" s="2" t="s">
        <v>1731</v>
      </c>
      <c r="G1458" s="2">
        <v>3.2441871287183499</v>
      </c>
    </row>
    <row r="1459" spans="1:7">
      <c r="A1459" s="2" t="s">
        <v>1368</v>
      </c>
      <c r="B1459" s="57">
        <v>1.2683010946916999</v>
      </c>
      <c r="F1459" s="2" t="s">
        <v>2627</v>
      </c>
      <c r="G1459" s="2">
        <v>3.2436875832310101</v>
      </c>
    </row>
    <row r="1460" spans="1:7">
      <c r="A1460" s="2" t="s">
        <v>1821</v>
      </c>
      <c r="B1460" s="57">
        <v>1.2682321602530799</v>
      </c>
      <c r="F1460" s="2" t="s">
        <v>4510</v>
      </c>
      <c r="G1460" s="2">
        <v>3.24283454100211</v>
      </c>
    </row>
    <row r="1461" spans="1:7">
      <c r="A1461" s="2" t="s">
        <v>2800</v>
      </c>
      <c r="B1461" s="57">
        <v>1.2678391070994699</v>
      </c>
      <c r="F1461" s="2" t="s">
        <v>4865</v>
      </c>
      <c r="G1461" s="2">
        <v>3.2416737692787101</v>
      </c>
    </row>
    <row r="1462" spans="1:7">
      <c r="A1462" s="2" t="s">
        <v>2818</v>
      </c>
      <c r="B1462" s="57">
        <v>1.2677430406097501</v>
      </c>
      <c r="F1462" s="2" t="s">
        <v>479</v>
      </c>
      <c r="G1462" s="2">
        <v>3.24137173250024</v>
      </c>
    </row>
    <row r="1463" spans="1:7">
      <c r="A1463" s="2" t="s">
        <v>3012</v>
      </c>
      <c r="B1463" s="57">
        <v>1.26767719919776</v>
      </c>
      <c r="F1463" s="2" t="s">
        <v>4866</v>
      </c>
      <c r="G1463" s="2">
        <v>3.2411376649829302</v>
      </c>
    </row>
    <row r="1464" spans="1:7">
      <c r="A1464" s="2" t="s">
        <v>4867</v>
      </c>
      <c r="B1464" s="57">
        <v>1.26751560407577</v>
      </c>
      <c r="F1464" s="2" t="s">
        <v>4868</v>
      </c>
      <c r="G1464" s="2">
        <v>3.2407857292475502</v>
      </c>
    </row>
    <row r="1465" spans="1:7">
      <c r="A1465" s="2" t="s">
        <v>3903</v>
      </c>
      <c r="B1465" s="57">
        <v>1.26718310844083</v>
      </c>
      <c r="F1465" s="2" t="s">
        <v>4869</v>
      </c>
      <c r="G1465" s="2">
        <v>3.2400106104786</v>
      </c>
    </row>
    <row r="1466" spans="1:7">
      <c r="A1466" s="2" t="s">
        <v>2468</v>
      </c>
      <c r="B1466" s="57">
        <v>1.2669642415873399</v>
      </c>
      <c r="F1466" s="2" t="s">
        <v>1570</v>
      </c>
      <c r="G1466" s="2">
        <v>3.2378624380385701</v>
      </c>
    </row>
    <row r="1467" spans="1:7">
      <c r="A1467" s="2" t="s">
        <v>3078</v>
      </c>
      <c r="B1467" s="57">
        <v>1.2667292542850701</v>
      </c>
      <c r="F1467" s="2" t="s">
        <v>4870</v>
      </c>
      <c r="G1467" s="2">
        <v>3.2373346178011699</v>
      </c>
    </row>
    <row r="1468" spans="1:7">
      <c r="A1468" s="2" t="s">
        <v>2827</v>
      </c>
      <c r="B1468" s="57">
        <v>1.2660040292972401</v>
      </c>
      <c r="F1468" s="2" t="s">
        <v>2728</v>
      </c>
      <c r="G1468" s="2">
        <v>3.2369755045956801</v>
      </c>
    </row>
    <row r="1469" spans="1:7">
      <c r="A1469" s="2" t="s">
        <v>2562</v>
      </c>
      <c r="B1469" s="57">
        <v>1.2658684309297199</v>
      </c>
      <c r="F1469" s="2" t="s">
        <v>4871</v>
      </c>
      <c r="G1469" s="2">
        <v>3.2359765797371098</v>
      </c>
    </row>
    <row r="1470" spans="1:7">
      <c r="A1470" s="2" t="s">
        <v>1048</v>
      </c>
      <c r="B1470" s="57">
        <v>1.26533235912039</v>
      </c>
      <c r="F1470" s="2" t="s">
        <v>4872</v>
      </c>
      <c r="G1470" s="2">
        <v>3.2344276311176201</v>
      </c>
    </row>
    <row r="1471" spans="1:7">
      <c r="A1471" s="2" t="s">
        <v>1023</v>
      </c>
      <c r="B1471" s="57">
        <v>1.26528099562935</v>
      </c>
      <c r="F1471" s="2" t="s">
        <v>4873</v>
      </c>
      <c r="G1471" s="2">
        <v>3.2327834967248301</v>
      </c>
    </row>
    <row r="1472" spans="1:7">
      <c r="A1472" s="2" t="s">
        <v>4874</v>
      </c>
      <c r="B1472" s="57">
        <v>1.26496159775599</v>
      </c>
      <c r="F1472" s="2" t="s">
        <v>2433</v>
      </c>
      <c r="G1472" s="2">
        <v>3.2318966563936198</v>
      </c>
    </row>
    <row r="1473" spans="1:7">
      <c r="A1473" s="2" t="s">
        <v>873</v>
      </c>
      <c r="B1473" s="57">
        <v>1.2649320636449199</v>
      </c>
      <c r="F1473" s="2" t="s">
        <v>2843</v>
      </c>
      <c r="G1473" s="2">
        <v>3.2294131284051901</v>
      </c>
    </row>
    <row r="1474" spans="1:7">
      <c r="A1474" s="2" t="s">
        <v>4875</v>
      </c>
      <c r="B1474" s="57">
        <v>1.2636572498096701</v>
      </c>
      <c r="F1474" s="2" t="s">
        <v>4876</v>
      </c>
      <c r="G1474" s="2">
        <v>3.2277505373266302</v>
      </c>
    </row>
    <row r="1475" spans="1:7">
      <c r="A1475" s="2" t="s">
        <v>4877</v>
      </c>
      <c r="B1475" s="57">
        <v>1.2632446244018301</v>
      </c>
      <c r="F1475" s="2" t="s">
        <v>4878</v>
      </c>
      <c r="G1475" s="2">
        <v>3.2269928819513898</v>
      </c>
    </row>
    <row r="1476" spans="1:7">
      <c r="A1476" s="2" t="s">
        <v>2110</v>
      </c>
      <c r="B1476" s="57">
        <v>1.26285005764464</v>
      </c>
      <c r="F1476" s="2" t="s">
        <v>2710</v>
      </c>
      <c r="G1476" s="2">
        <v>3.2261397727960901</v>
      </c>
    </row>
    <row r="1477" spans="1:7">
      <c r="A1477" s="2" t="s">
        <v>4879</v>
      </c>
      <c r="B1477" s="57">
        <v>1.2617921306168201</v>
      </c>
      <c r="F1477" s="2" t="s">
        <v>4880</v>
      </c>
      <c r="G1477" s="2">
        <v>3.2260532409361198</v>
      </c>
    </row>
    <row r="1478" spans="1:7">
      <c r="A1478" s="2" t="s">
        <v>4881</v>
      </c>
      <c r="B1478" s="57">
        <v>1.26165613589228</v>
      </c>
      <c r="F1478" s="2" t="s">
        <v>4882</v>
      </c>
      <c r="G1478" s="2">
        <v>3.2257185997616098</v>
      </c>
    </row>
    <row r="1479" spans="1:7">
      <c r="A1479" s="2" t="s">
        <v>996</v>
      </c>
      <c r="B1479" s="57">
        <v>1.26161058761791</v>
      </c>
      <c r="F1479" s="2" t="s">
        <v>4883</v>
      </c>
      <c r="G1479" s="2">
        <v>3.2241829332077598</v>
      </c>
    </row>
    <row r="1480" spans="1:7">
      <c r="A1480" s="2" t="s">
        <v>1650</v>
      </c>
      <c r="B1480" s="57">
        <v>1.26139840568557</v>
      </c>
      <c r="F1480" s="2" t="s">
        <v>3652</v>
      </c>
      <c r="G1480" s="2">
        <v>3.2223221087223299</v>
      </c>
    </row>
    <row r="1481" spans="1:7">
      <c r="A1481" s="2" t="s">
        <v>1565</v>
      </c>
      <c r="B1481" s="57">
        <v>1.2610214520737799</v>
      </c>
      <c r="F1481" s="2" t="s">
        <v>4884</v>
      </c>
      <c r="G1481" s="2">
        <v>3.2204045333484901</v>
      </c>
    </row>
    <row r="1482" spans="1:7">
      <c r="A1482" s="2" t="s">
        <v>4885</v>
      </c>
      <c r="B1482" s="57">
        <v>1.2610175469587499</v>
      </c>
      <c r="F1482" s="2" t="s">
        <v>4886</v>
      </c>
      <c r="G1482" s="2">
        <v>3.2198847603813801</v>
      </c>
    </row>
    <row r="1483" spans="1:7">
      <c r="A1483" s="2" t="s">
        <v>4887</v>
      </c>
      <c r="B1483" s="57">
        <v>1.2593993395152201</v>
      </c>
      <c r="F1483" s="2" t="s">
        <v>4888</v>
      </c>
      <c r="G1483" s="2">
        <v>3.2186923273183998</v>
      </c>
    </row>
    <row r="1484" spans="1:7">
      <c r="A1484" s="2" t="s">
        <v>2896</v>
      </c>
      <c r="B1484" s="57">
        <v>1.2590461608229</v>
      </c>
      <c r="F1484" s="2" t="s">
        <v>4889</v>
      </c>
      <c r="G1484" s="2">
        <v>3.2185448451054199</v>
      </c>
    </row>
    <row r="1485" spans="1:7">
      <c r="A1485" s="2" t="s">
        <v>3046</v>
      </c>
      <c r="B1485" s="57">
        <v>1.2581695674048701</v>
      </c>
      <c r="F1485" s="2" t="s">
        <v>3243</v>
      </c>
      <c r="G1485" s="2">
        <v>3.21775553112405</v>
      </c>
    </row>
    <row r="1486" spans="1:7">
      <c r="A1486" s="2" t="s">
        <v>869</v>
      </c>
      <c r="B1486" s="57">
        <v>1.2580769702160699</v>
      </c>
      <c r="F1486" s="2" t="s">
        <v>4890</v>
      </c>
      <c r="G1486" s="2">
        <v>3.2171480588799399</v>
      </c>
    </row>
    <row r="1487" spans="1:7">
      <c r="A1487" s="2" t="s">
        <v>2822</v>
      </c>
      <c r="B1487" s="57">
        <v>1.25804647937206</v>
      </c>
      <c r="F1487" s="2" t="s">
        <v>2237</v>
      </c>
      <c r="G1487" s="2">
        <v>3.21563602564368</v>
      </c>
    </row>
    <row r="1488" spans="1:7">
      <c r="A1488" s="2" t="s">
        <v>4891</v>
      </c>
      <c r="B1488" s="57">
        <v>1.2577237666530601</v>
      </c>
      <c r="F1488" s="2" t="s">
        <v>4892</v>
      </c>
      <c r="G1488" s="2">
        <v>3.2130279986299799</v>
      </c>
    </row>
    <row r="1489" spans="1:7">
      <c r="A1489" s="2" t="s">
        <v>1382</v>
      </c>
      <c r="B1489" s="57">
        <v>1.2564284707669999</v>
      </c>
      <c r="F1489" s="2" t="s">
        <v>4893</v>
      </c>
      <c r="G1489" s="2">
        <v>3.2117988458111402</v>
      </c>
    </row>
    <row r="1490" spans="1:7">
      <c r="A1490" s="2" t="s">
        <v>1001</v>
      </c>
      <c r="B1490" s="57">
        <v>1.2561328067722299</v>
      </c>
      <c r="F1490" s="2" t="s">
        <v>4894</v>
      </c>
      <c r="G1490" s="2">
        <v>3.2115021891651598</v>
      </c>
    </row>
    <row r="1491" spans="1:7">
      <c r="A1491" s="2" t="s">
        <v>2633</v>
      </c>
      <c r="B1491" s="57">
        <v>1.2560089288874301</v>
      </c>
      <c r="F1491" s="2" t="s">
        <v>4895</v>
      </c>
      <c r="G1491" s="2">
        <v>3.2101787044253398</v>
      </c>
    </row>
    <row r="1492" spans="1:7">
      <c r="A1492" s="2" t="s">
        <v>1758</v>
      </c>
      <c r="B1492" s="57">
        <v>1.2558324601520201</v>
      </c>
      <c r="F1492" s="2" t="s">
        <v>4896</v>
      </c>
      <c r="G1492" s="2">
        <v>3.2093496256503902</v>
      </c>
    </row>
    <row r="1493" spans="1:7">
      <c r="A1493" s="2" t="s">
        <v>3193</v>
      </c>
      <c r="B1493" s="57">
        <v>1.25565398973035</v>
      </c>
      <c r="F1493" s="2" t="s">
        <v>4897</v>
      </c>
      <c r="G1493" s="2">
        <v>3.2090623158458098</v>
      </c>
    </row>
    <row r="1494" spans="1:7">
      <c r="A1494" s="2" t="s">
        <v>1387</v>
      </c>
      <c r="B1494" s="57">
        <v>1.25444841775049</v>
      </c>
      <c r="F1494" s="2" t="s">
        <v>4898</v>
      </c>
      <c r="G1494" s="2">
        <v>3.2090345826488198</v>
      </c>
    </row>
    <row r="1495" spans="1:7">
      <c r="A1495" s="2" t="s">
        <v>978</v>
      </c>
      <c r="B1495" s="57">
        <v>1.25421543755596</v>
      </c>
      <c r="F1495" s="2" t="s">
        <v>4899</v>
      </c>
      <c r="G1495" s="2">
        <v>3.20720847689052</v>
      </c>
    </row>
    <row r="1496" spans="1:7">
      <c r="A1496" s="2" t="s">
        <v>4900</v>
      </c>
      <c r="B1496" s="57">
        <v>1.2523721552912299</v>
      </c>
      <c r="F1496" s="2" t="s">
        <v>4901</v>
      </c>
      <c r="G1496" s="2">
        <v>3.2070015053193699</v>
      </c>
    </row>
    <row r="1497" spans="1:7">
      <c r="A1497" s="2" t="s">
        <v>2828</v>
      </c>
      <c r="B1497" s="57">
        <v>1.25232855159085</v>
      </c>
      <c r="F1497" s="2" t="s">
        <v>2580</v>
      </c>
      <c r="G1497" s="2">
        <v>3.20482862066984</v>
      </c>
    </row>
    <row r="1498" spans="1:7">
      <c r="A1498" s="2" t="s">
        <v>1955</v>
      </c>
      <c r="B1498" s="57">
        <v>1.25165927955623</v>
      </c>
      <c r="F1498" s="2" t="s">
        <v>4902</v>
      </c>
      <c r="G1498" s="2">
        <v>3.2046221332656</v>
      </c>
    </row>
    <row r="1499" spans="1:7">
      <c r="A1499" s="2" t="s">
        <v>2241</v>
      </c>
      <c r="B1499" s="57">
        <v>1.25125075199948</v>
      </c>
      <c r="F1499" s="2" t="s">
        <v>4903</v>
      </c>
      <c r="G1499" s="2">
        <v>3.20364200827875</v>
      </c>
    </row>
    <row r="1500" spans="1:7">
      <c r="A1500" s="2" t="s">
        <v>1734</v>
      </c>
      <c r="B1500" s="57">
        <v>1.2506748268788801</v>
      </c>
      <c r="F1500" s="2" t="s">
        <v>3208</v>
      </c>
      <c r="G1500" s="2">
        <v>3.2000546301754502</v>
      </c>
    </row>
    <row r="1501" spans="1:7">
      <c r="A1501" s="2" t="s">
        <v>4904</v>
      </c>
      <c r="B1501" s="57">
        <v>1.2504375760678299</v>
      </c>
      <c r="F1501" s="2" t="s">
        <v>4905</v>
      </c>
      <c r="G1501" s="2">
        <v>3.1999867692172899</v>
      </c>
    </row>
    <row r="1502" spans="1:7">
      <c r="A1502" s="2" t="s">
        <v>3064</v>
      </c>
      <c r="B1502" s="57">
        <v>1.2500924612770099</v>
      </c>
      <c r="F1502" s="2" t="s">
        <v>4906</v>
      </c>
      <c r="G1502" s="2">
        <v>3.1993755997240299</v>
      </c>
    </row>
    <row r="1503" spans="1:7">
      <c r="A1503" s="2" t="s">
        <v>1263</v>
      </c>
      <c r="B1503" s="57">
        <v>1.25004964414105</v>
      </c>
      <c r="F1503" s="2" t="s">
        <v>4907</v>
      </c>
      <c r="G1503" s="2">
        <v>3.19864282840682</v>
      </c>
    </row>
    <row r="1504" spans="1:7">
      <c r="A1504" s="2" t="s">
        <v>4908</v>
      </c>
      <c r="B1504" s="57">
        <v>1.24921776683441</v>
      </c>
      <c r="F1504" s="2" t="s">
        <v>4909</v>
      </c>
      <c r="G1504" s="2">
        <v>3.1984090432911398</v>
      </c>
    </row>
    <row r="1505" spans="1:7">
      <c r="A1505" s="2" t="s">
        <v>4910</v>
      </c>
      <c r="B1505" s="57">
        <v>1.2488510679781999</v>
      </c>
      <c r="F1505" s="2" t="s">
        <v>4911</v>
      </c>
      <c r="G1505" s="2">
        <v>3.1981696277252398</v>
      </c>
    </row>
    <row r="1506" spans="1:7">
      <c r="A1506" s="2" t="s">
        <v>877</v>
      </c>
      <c r="B1506" s="57">
        <v>1.2485232694316699</v>
      </c>
      <c r="F1506" s="2" t="s">
        <v>4912</v>
      </c>
      <c r="G1506" s="2">
        <v>3.1969317439401901</v>
      </c>
    </row>
    <row r="1507" spans="1:7">
      <c r="A1507" s="2" t="s">
        <v>4913</v>
      </c>
      <c r="B1507" s="57">
        <v>1.2469490503148299</v>
      </c>
      <c r="F1507" s="2" t="s">
        <v>1239</v>
      </c>
      <c r="G1507" s="2">
        <v>3.1967778280213701</v>
      </c>
    </row>
    <row r="1508" spans="1:7">
      <c r="A1508" s="2" t="s">
        <v>2373</v>
      </c>
      <c r="B1508" s="57">
        <v>1.24694827545989</v>
      </c>
      <c r="F1508" s="2" t="s">
        <v>4914</v>
      </c>
      <c r="G1508" s="2">
        <v>3.19571782230694</v>
      </c>
    </row>
    <row r="1509" spans="1:7">
      <c r="A1509" s="2" t="s">
        <v>4915</v>
      </c>
      <c r="B1509" s="57">
        <v>1.24622316371393</v>
      </c>
      <c r="F1509" s="2" t="s">
        <v>4916</v>
      </c>
      <c r="G1509" s="2">
        <v>3.1948667179834298</v>
      </c>
    </row>
    <row r="1510" spans="1:7">
      <c r="A1510" s="2" t="s">
        <v>4917</v>
      </c>
      <c r="B1510" s="57">
        <v>1.24603794069356</v>
      </c>
      <c r="F1510" s="2" t="s">
        <v>4918</v>
      </c>
      <c r="G1510" s="2">
        <v>3.1944488838153302</v>
      </c>
    </row>
    <row r="1511" spans="1:7">
      <c r="A1511" s="2" t="s">
        <v>4919</v>
      </c>
      <c r="B1511" s="57">
        <v>1.2458906223019499</v>
      </c>
      <c r="F1511" s="2" t="s">
        <v>4920</v>
      </c>
      <c r="G1511" s="2">
        <v>3.1912176374354502</v>
      </c>
    </row>
    <row r="1512" spans="1:7">
      <c r="A1512" s="2" t="s">
        <v>2361</v>
      </c>
      <c r="B1512" s="57">
        <v>1.24458127322076</v>
      </c>
      <c r="F1512" s="2" t="s">
        <v>1592</v>
      </c>
      <c r="G1512" s="2">
        <v>3.1898724948029602</v>
      </c>
    </row>
    <row r="1513" spans="1:7">
      <c r="A1513" s="2" t="s">
        <v>1335</v>
      </c>
      <c r="B1513" s="57">
        <v>1.2439435717483101</v>
      </c>
      <c r="F1513" s="2" t="s">
        <v>4921</v>
      </c>
      <c r="G1513" s="2">
        <v>3.1897663641969398</v>
      </c>
    </row>
    <row r="1514" spans="1:7">
      <c r="A1514" s="2" t="s">
        <v>2697</v>
      </c>
      <c r="B1514" s="57">
        <v>1.24167851761419</v>
      </c>
      <c r="F1514" s="2" t="s">
        <v>4922</v>
      </c>
      <c r="G1514" s="2">
        <v>3.18944039381023</v>
      </c>
    </row>
    <row r="1515" spans="1:7">
      <c r="A1515" s="2" t="s">
        <v>4923</v>
      </c>
      <c r="B1515" s="57">
        <v>1.2415724077238</v>
      </c>
      <c r="F1515" s="2" t="s">
        <v>4924</v>
      </c>
      <c r="G1515" s="2">
        <v>3.1883449054683499</v>
      </c>
    </row>
    <row r="1516" spans="1:7">
      <c r="A1516" s="2" t="s">
        <v>2479</v>
      </c>
      <c r="B1516" s="57">
        <v>1.24148820223888</v>
      </c>
      <c r="F1516" s="2" t="s">
        <v>4925</v>
      </c>
      <c r="G1516" s="2">
        <v>3.18426824025059</v>
      </c>
    </row>
    <row r="1517" spans="1:7">
      <c r="A1517" s="2" t="s">
        <v>3203</v>
      </c>
      <c r="B1517" s="57">
        <v>1.24004105285738</v>
      </c>
      <c r="F1517" s="2" t="s">
        <v>4926</v>
      </c>
      <c r="G1517" s="2">
        <v>3.1840462561338398</v>
      </c>
    </row>
    <row r="1518" spans="1:7">
      <c r="A1518" s="2" t="s">
        <v>4927</v>
      </c>
      <c r="B1518" s="57">
        <v>1.23935094137182</v>
      </c>
      <c r="F1518" s="2" t="s">
        <v>4928</v>
      </c>
      <c r="G1518" s="2">
        <v>3.1820842473107001</v>
      </c>
    </row>
    <row r="1519" spans="1:7">
      <c r="A1519" s="2" t="s">
        <v>2665</v>
      </c>
      <c r="B1519" s="57">
        <v>1.23916324433007</v>
      </c>
      <c r="F1519" s="2" t="s">
        <v>4929</v>
      </c>
      <c r="G1519" s="2">
        <v>3.1819923075079899</v>
      </c>
    </row>
    <row r="1520" spans="1:7">
      <c r="A1520" s="2" t="s">
        <v>4930</v>
      </c>
      <c r="B1520" s="57">
        <v>1.2379038520624199</v>
      </c>
      <c r="F1520" s="2" t="s">
        <v>4904</v>
      </c>
      <c r="G1520" s="2">
        <v>3.1804701749675099</v>
      </c>
    </row>
    <row r="1521" spans="1:7">
      <c r="A1521" s="2" t="s">
        <v>3132</v>
      </c>
      <c r="B1521" s="57">
        <v>1.23768945190544</v>
      </c>
      <c r="F1521" s="2" t="s">
        <v>3721</v>
      </c>
      <c r="G1521" s="2">
        <v>3.1798972586745902</v>
      </c>
    </row>
    <row r="1522" spans="1:7">
      <c r="A1522" s="2" t="s">
        <v>2527</v>
      </c>
      <c r="B1522" s="57">
        <v>1.23743865562456</v>
      </c>
      <c r="F1522" s="2" t="s">
        <v>4931</v>
      </c>
      <c r="G1522" s="2">
        <v>3.1786919689384598</v>
      </c>
    </row>
    <row r="1523" spans="1:7">
      <c r="A1523" s="2" t="s">
        <v>4932</v>
      </c>
      <c r="B1523" s="57">
        <v>1.2369262485188499</v>
      </c>
      <c r="F1523" s="2" t="s">
        <v>4933</v>
      </c>
      <c r="G1523" s="2">
        <v>3.1780547339115799</v>
      </c>
    </row>
    <row r="1524" spans="1:7">
      <c r="A1524" s="2" t="s">
        <v>4934</v>
      </c>
      <c r="B1524" s="57">
        <v>1.23661177754068</v>
      </c>
      <c r="F1524" s="2" t="s">
        <v>1436</v>
      </c>
      <c r="G1524" s="2">
        <v>3.1764545365122201</v>
      </c>
    </row>
    <row r="1525" spans="1:7">
      <c r="A1525" s="2" t="s">
        <v>1533</v>
      </c>
      <c r="B1525" s="57">
        <v>1.2362661357429501</v>
      </c>
      <c r="F1525" s="2" t="s">
        <v>4935</v>
      </c>
      <c r="G1525" s="2">
        <v>3.1754282550942898</v>
      </c>
    </row>
    <row r="1526" spans="1:7">
      <c r="A1526" s="2" t="s">
        <v>2425</v>
      </c>
      <c r="B1526" s="57">
        <v>1.23613646989769</v>
      </c>
      <c r="F1526" s="2" t="s">
        <v>4936</v>
      </c>
      <c r="G1526" s="2">
        <v>3.1747643248913202</v>
      </c>
    </row>
    <row r="1527" spans="1:7">
      <c r="A1527" s="2" t="s">
        <v>3151</v>
      </c>
      <c r="B1527" s="57">
        <v>1.2357196866170099</v>
      </c>
      <c r="F1527" s="2" t="s">
        <v>4937</v>
      </c>
      <c r="G1527" s="2">
        <v>3.1742169845973498</v>
      </c>
    </row>
    <row r="1528" spans="1:7">
      <c r="A1528" s="2" t="s">
        <v>2472</v>
      </c>
      <c r="B1528" s="57">
        <v>1.2349925266377799</v>
      </c>
      <c r="F1528" s="2" t="s">
        <v>4938</v>
      </c>
      <c r="G1528" s="2">
        <v>3.1731955196979702</v>
      </c>
    </row>
    <row r="1529" spans="1:7">
      <c r="A1529" s="2" t="s">
        <v>4939</v>
      </c>
      <c r="B1529" s="57">
        <v>1.2346975580177699</v>
      </c>
      <c r="F1529" s="2" t="s">
        <v>4940</v>
      </c>
      <c r="G1529" s="2">
        <v>3.1730454919722701</v>
      </c>
    </row>
    <row r="1530" spans="1:7">
      <c r="A1530" s="2" t="s">
        <v>2870</v>
      </c>
      <c r="B1530" s="57">
        <v>1.2343503333231001</v>
      </c>
      <c r="F1530" s="2" t="s">
        <v>4941</v>
      </c>
      <c r="G1530" s="2">
        <v>3.1729763564778102</v>
      </c>
    </row>
    <row r="1531" spans="1:7">
      <c r="A1531" s="2" t="s">
        <v>4942</v>
      </c>
      <c r="B1531" s="57">
        <v>1.2342223146233799</v>
      </c>
      <c r="F1531" s="2" t="s">
        <v>3441</v>
      </c>
      <c r="G1531" s="2">
        <v>3.17194421797495</v>
      </c>
    </row>
    <row r="1532" spans="1:7">
      <c r="A1532" s="2" t="s">
        <v>2354</v>
      </c>
      <c r="B1532" s="57">
        <v>1.23378644951824</v>
      </c>
      <c r="F1532" s="2" t="s">
        <v>4943</v>
      </c>
      <c r="G1532" s="2">
        <v>3.1706486063470898</v>
      </c>
    </row>
    <row r="1533" spans="1:7">
      <c r="A1533" s="2" t="s">
        <v>510</v>
      </c>
      <c r="B1533" s="57">
        <v>1.2319716580164399</v>
      </c>
      <c r="F1533" s="2" t="s">
        <v>4944</v>
      </c>
      <c r="G1533" s="2">
        <v>3.1688388973133201</v>
      </c>
    </row>
    <row r="1534" spans="1:7">
      <c r="A1534" s="2" t="s">
        <v>2505</v>
      </c>
      <c r="B1534" s="57">
        <v>1.2318575409205801</v>
      </c>
      <c r="F1534" s="2" t="s">
        <v>4945</v>
      </c>
      <c r="G1534" s="2">
        <v>3.16767396441448</v>
      </c>
    </row>
    <row r="1535" spans="1:7">
      <c r="A1535" s="2" t="s">
        <v>4946</v>
      </c>
      <c r="B1535" s="57">
        <v>1.2312797608147099</v>
      </c>
      <c r="F1535" s="2" t="s">
        <v>4947</v>
      </c>
      <c r="G1535" s="2">
        <v>3.1666971154875498</v>
      </c>
    </row>
    <row r="1536" spans="1:7">
      <c r="A1536" s="2" t="s">
        <v>1214</v>
      </c>
      <c r="B1536" s="57">
        <v>1.2310445178251099</v>
      </c>
      <c r="F1536" s="2" t="s">
        <v>4948</v>
      </c>
      <c r="G1536" s="2">
        <v>3.1659240618004501</v>
      </c>
    </row>
    <row r="1537" spans="1:7">
      <c r="A1537" s="2" t="s">
        <v>2437</v>
      </c>
      <c r="B1537" s="57">
        <v>1.23093543107175</v>
      </c>
      <c r="F1537" s="2" t="s">
        <v>4949</v>
      </c>
      <c r="G1537" s="2">
        <v>3.1654913558831002</v>
      </c>
    </row>
    <row r="1538" spans="1:7">
      <c r="A1538" s="2" t="s">
        <v>3027</v>
      </c>
      <c r="B1538" s="57">
        <v>1.2301662741458801</v>
      </c>
      <c r="F1538" s="2" t="s">
        <v>4950</v>
      </c>
      <c r="G1538" s="2">
        <v>3.16405239427427</v>
      </c>
    </row>
    <row r="1539" spans="1:7">
      <c r="A1539" s="2" t="s">
        <v>4951</v>
      </c>
      <c r="B1539" s="57">
        <v>1.22986786701233</v>
      </c>
      <c r="F1539" s="2" t="s">
        <v>4952</v>
      </c>
      <c r="G1539" s="2">
        <v>3.1625099504493801</v>
      </c>
    </row>
    <row r="1540" spans="1:7">
      <c r="A1540" s="2" t="s">
        <v>4953</v>
      </c>
      <c r="B1540" s="57">
        <v>1.2297876090536</v>
      </c>
      <c r="F1540" s="2" t="s">
        <v>1098</v>
      </c>
      <c r="G1540" s="2">
        <v>3.1622171343539298</v>
      </c>
    </row>
    <row r="1541" spans="1:7">
      <c r="A1541" s="2" t="s">
        <v>2459</v>
      </c>
      <c r="B1541" s="57">
        <v>1.2289209893761699</v>
      </c>
      <c r="F1541" s="2" t="s">
        <v>4954</v>
      </c>
      <c r="G1541" s="2">
        <v>3.1618765438737402</v>
      </c>
    </row>
    <row r="1542" spans="1:7">
      <c r="A1542" s="2" t="s">
        <v>4955</v>
      </c>
      <c r="B1542" s="57">
        <v>1.2283141021291399</v>
      </c>
      <c r="F1542" s="2" t="s">
        <v>4956</v>
      </c>
      <c r="G1542" s="2">
        <v>3.1611202358783399</v>
      </c>
    </row>
    <row r="1543" spans="1:7">
      <c r="A1543" s="2" t="s">
        <v>4957</v>
      </c>
      <c r="B1543" s="57">
        <v>1.2282204754684101</v>
      </c>
      <c r="F1543" s="2" t="s">
        <v>4958</v>
      </c>
      <c r="G1543" s="2">
        <v>3.16111236463265</v>
      </c>
    </row>
    <row r="1544" spans="1:7">
      <c r="A1544" s="2" t="s">
        <v>2067</v>
      </c>
      <c r="B1544" s="57">
        <v>1.2268335148090399</v>
      </c>
      <c r="F1544" s="2" t="s">
        <v>1889</v>
      </c>
      <c r="G1544" s="2">
        <v>3.1587298099557901</v>
      </c>
    </row>
    <row r="1545" spans="1:7">
      <c r="A1545" s="2" t="s">
        <v>750</v>
      </c>
      <c r="B1545" s="57">
        <v>1.2267882345050001</v>
      </c>
      <c r="F1545" s="2" t="s">
        <v>4959</v>
      </c>
      <c r="G1545" s="2">
        <v>3.1561033806007801</v>
      </c>
    </row>
    <row r="1546" spans="1:7">
      <c r="A1546" s="2" t="s">
        <v>4960</v>
      </c>
      <c r="B1546" s="57">
        <v>1.22668680792717</v>
      </c>
      <c r="F1546" s="2" t="s">
        <v>4961</v>
      </c>
      <c r="G1546" s="2">
        <v>3.1557147333358402</v>
      </c>
    </row>
    <row r="1547" spans="1:7">
      <c r="A1547" s="2" t="s">
        <v>1264</v>
      </c>
      <c r="B1547" s="57">
        <v>1.2264839498018201</v>
      </c>
      <c r="F1547" s="2" t="s">
        <v>4962</v>
      </c>
      <c r="G1547" s="2">
        <v>3.1540947195033602</v>
      </c>
    </row>
    <row r="1548" spans="1:7">
      <c r="A1548" s="2" t="s">
        <v>4963</v>
      </c>
      <c r="B1548" s="57">
        <v>1.2255609761294599</v>
      </c>
      <c r="F1548" s="2" t="s">
        <v>4964</v>
      </c>
      <c r="G1548" s="2">
        <v>3.1539169773601099</v>
      </c>
    </row>
    <row r="1549" spans="1:7">
      <c r="A1549" s="2" t="s">
        <v>4965</v>
      </c>
      <c r="B1549" s="57">
        <v>1.2248005504728301</v>
      </c>
      <c r="F1549" s="2" t="s">
        <v>4966</v>
      </c>
      <c r="G1549" s="2">
        <v>3.1527323499435602</v>
      </c>
    </row>
    <row r="1550" spans="1:7">
      <c r="A1550" s="2" t="s">
        <v>4967</v>
      </c>
      <c r="B1550" s="57">
        <v>1.22397682854842</v>
      </c>
      <c r="F1550" s="2" t="s">
        <v>3901</v>
      </c>
      <c r="G1550" s="2">
        <v>3.1523166251188899</v>
      </c>
    </row>
    <row r="1551" spans="1:7">
      <c r="A1551" s="2" t="s">
        <v>1412</v>
      </c>
      <c r="B1551" s="57">
        <v>1.2234403618959999</v>
      </c>
      <c r="F1551" s="2" t="s">
        <v>4968</v>
      </c>
      <c r="G1551" s="2">
        <v>3.1515235180294101</v>
      </c>
    </row>
    <row r="1552" spans="1:7">
      <c r="A1552" s="2" t="s">
        <v>4969</v>
      </c>
      <c r="B1552" s="57">
        <v>1.22310003039969</v>
      </c>
      <c r="F1552" s="2" t="s">
        <v>4970</v>
      </c>
      <c r="G1552" s="2">
        <v>3.15036899784055</v>
      </c>
    </row>
    <row r="1553" spans="1:7">
      <c r="A1553" s="2" t="s">
        <v>2556</v>
      </c>
      <c r="B1553" s="57">
        <v>1.2228878265902601</v>
      </c>
      <c r="F1553" s="2" t="s">
        <v>4971</v>
      </c>
      <c r="G1553" s="2">
        <v>3.1501530208989998</v>
      </c>
    </row>
    <row r="1554" spans="1:7">
      <c r="A1554" s="2" t="s">
        <v>2055</v>
      </c>
      <c r="B1554" s="57">
        <v>1.2228739921463401</v>
      </c>
      <c r="F1554" s="2" t="s">
        <v>490</v>
      </c>
      <c r="G1554" s="2">
        <v>3.1477336230248798</v>
      </c>
    </row>
    <row r="1555" spans="1:7">
      <c r="A1555" s="2" t="s">
        <v>3274</v>
      </c>
      <c r="B1555" s="57">
        <v>1.22282019934538</v>
      </c>
      <c r="F1555" s="2" t="s">
        <v>4972</v>
      </c>
      <c r="G1555" s="2">
        <v>3.1476726241481101</v>
      </c>
    </row>
    <row r="1556" spans="1:7">
      <c r="A1556" s="2" t="s">
        <v>2372</v>
      </c>
      <c r="B1556" s="57">
        <v>1.22180417670735</v>
      </c>
      <c r="F1556" s="2" t="s">
        <v>4973</v>
      </c>
      <c r="G1556" s="2">
        <v>3.1475803903261399</v>
      </c>
    </row>
    <row r="1557" spans="1:7">
      <c r="A1557" s="2" t="s">
        <v>4974</v>
      </c>
      <c r="B1557" s="57">
        <v>1.2215845737105</v>
      </c>
      <c r="F1557" s="2" t="s">
        <v>4975</v>
      </c>
      <c r="G1557" s="2">
        <v>3.1469222056730302</v>
      </c>
    </row>
    <row r="1558" spans="1:7">
      <c r="A1558" s="2" t="s">
        <v>3257</v>
      </c>
      <c r="B1558" s="57">
        <v>1.2208146093116601</v>
      </c>
      <c r="F1558" s="2" t="s">
        <v>4976</v>
      </c>
      <c r="G1558" s="2">
        <v>3.14590003129284</v>
      </c>
    </row>
    <row r="1559" spans="1:7">
      <c r="A1559" s="2" t="s">
        <v>1169</v>
      </c>
      <c r="B1559" s="57">
        <v>1.2204423596684899</v>
      </c>
      <c r="F1559" s="2" t="s">
        <v>4977</v>
      </c>
      <c r="G1559" s="2">
        <v>3.1455567975759702</v>
      </c>
    </row>
    <row r="1560" spans="1:7">
      <c r="A1560" s="2" t="s">
        <v>4978</v>
      </c>
      <c r="B1560" s="57">
        <v>1.2204194647911499</v>
      </c>
      <c r="F1560" s="2" t="s">
        <v>4979</v>
      </c>
      <c r="G1560" s="2">
        <v>3.1411614638452998</v>
      </c>
    </row>
    <row r="1561" spans="1:7">
      <c r="A1561" s="2" t="s">
        <v>2999</v>
      </c>
      <c r="B1561" s="57">
        <v>1.2203916619586701</v>
      </c>
      <c r="F1561" s="2" t="s">
        <v>1663</v>
      </c>
      <c r="G1561" s="2">
        <v>3.14114524374728</v>
      </c>
    </row>
    <row r="1562" spans="1:7">
      <c r="A1562" s="2" t="s">
        <v>1935</v>
      </c>
      <c r="B1562" s="57">
        <v>1.2200957616106201</v>
      </c>
      <c r="F1562" s="2" t="s">
        <v>4980</v>
      </c>
      <c r="G1562" s="2">
        <v>3.1399188551450701</v>
      </c>
    </row>
    <row r="1563" spans="1:7">
      <c r="A1563" s="2" t="s">
        <v>4981</v>
      </c>
      <c r="B1563" s="57">
        <v>1.2199551919713301</v>
      </c>
      <c r="F1563" s="2" t="s">
        <v>4982</v>
      </c>
      <c r="G1563" s="2">
        <v>3.13913888139099</v>
      </c>
    </row>
    <row r="1564" spans="1:7">
      <c r="A1564" s="2" t="s">
        <v>4983</v>
      </c>
      <c r="B1564" s="57">
        <v>1.21977552722855</v>
      </c>
      <c r="F1564" s="2" t="s">
        <v>4984</v>
      </c>
      <c r="G1564" s="2">
        <v>3.1388575897263302</v>
      </c>
    </row>
    <row r="1565" spans="1:7">
      <c r="A1565" s="2" t="s">
        <v>4985</v>
      </c>
      <c r="B1565" s="57">
        <v>1.2195634879436901</v>
      </c>
      <c r="F1565" s="2" t="s">
        <v>4986</v>
      </c>
      <c r="G1565" s="2">
        <v>3.1380376837221799</v>
      </c>
    </row>
    <row r="1566" spans="1:7">
      <c r="A1566" s="2" t="s">
        <v>4987</v>
      </c>
      <c r="B1566" s="57">
        <v>1.2193012982248701</v>
      </c>
      <c r="F1566" s="2" t="s">
        <v>4988</v>
      </c>
      <c r="G1566" s="2">
        <v>3.1366570940157001</v>
      </c>
    </row>
    <row r="1567" spans="1:7">
      <c r="A1567" s="2" t="s">
        <v>4989</v>
      </c>
      <c r="B1567" s="57">
        <v>1.2184671815042201</v>
      </c>
      <c r="F1567" s="2" t="s">
        <v>4990</v>
      </c>
      <c r="G1567" s="2">
        <v>3.1360995693935299</v>
      </c>
    </row>
    <row r="1568" spans="1:7">
      <c r="A1568" s="2" t="s">
        <v>493</v>
      </c>
      <c r="B1568" s="57">
        <v>1.21820233111839</v>
      </c>
      <c r="F1568" s="2" t="s">
        <v>4991</v>
      </c>
      <c r="G1568" s="2">
        <v>3.1347109351440698</v>
      </c>
    </row>
    <row r="1569" spans="1:7">
      <c r="A1569" s="2" t="s">
        <v>4992</v>
      </c>
      <c r="B1569" s="57">
        <v>1.2180506522932799</v>
      </c>
      <c r="F1569" s="2" t="s">
        <v>2191</v>
      </c>
      <c r="G1569" s="2">
        <v>3.1330992745774999</v>
      </c>
    </row>
    <row r="1570" spans="1:7">
      <c r="A1570" s="2" t="s">
        <v>1213</v>
      </c>
      <c r="B1570" s="57">
        <v>1.21791855266289</v>
      </c>
      <c r="F1570" s="2" t="s">
        <v>4993</v>
      </c>
      <c r="G1570" s="2">
        <v>3.1307851614962399</v>
      </c>
    </row>
    <row r="1571" spans="1:7">
      <c r="A1571" s="2" t="s">
        <v>4994</v>
      </c>
      <c r="B1571" s="57">
        <v>1.2165906559230899</v>
      </c>
      <c r="F1571" s="2" t="s">
        <v>4995</v>
      </c>
      <c r="G1571" s="2">
        <v>3.12904253499635</v>
      </c>
    </row>
    <row r="1572" spans="1:7">
      <c r="A1572" s="2" t="s">
        <v>2474</v>
      </c>
      <c r="B1572" s="57">
        <v>1.2164005896986501</v>
      </c>
      <c r="F1572" s="2" t="s">
        <v>4996</v>
      </c>
      <c r="G1572" s="2">
        <v>3.12789403133704</v>
      </c>
    </row>
    <row r="1573" spans="1:7">
      <c r="A1573" s="2" t="s">
        <v>1805</v>
      </c>
      <c r="B1573" s="57">
        <v>1.21627920908155</v>
      </c>
      <c r="F1573" s="2" t="s">
        <v>4997</v>
      </c>
      <c r="G1573" s="2">
        <v>3.1276499723325699</v>
      </c>
    </row>
    <row r="1574" spans="1:7">
      <c r="A1574" s="2" t="s">
        <v>4998</v>
      </c>
      <c r="B1574" s="57">
        <v>1.2155320266398699</v>
      </c>
      <c r="F1574" s="2" t="s">
        <v>4999</v>
      </c>
      <c r="G1574" s="2">
        <v>3.1245762234003802</v>
      </c>
    </row>
    <row r="1575" spans="1:7">
      <c r="A1575" s="2" t="s">
        <v>5000</v>
      </c>
      <c r="B1575" s="57">
        <v>1.2155224989850499</v>
      </c>
      <c r="F1575" s="2" t="s">
        <v>5001</v>
      </c>
      <c r="G1575" s="2">
        <v>3.12430736575249</v>
      </c>
    </row>
    <row r="1576" spans="1:7">
      <c r="A1576" s="2" t="s">
        <v>2616</v>
      </c>
      <c r="B1576" s="57">
        <v>1.21538216989586</v>
      </c>
      <c r="F1576" s="2" t="s">
        <v>5002</v>
      </c>
      <c r="G1576" s="2">
        <v>3.1231799312472801</v>
      </c>
    </row>
    <row r="1577" spans="1:7">
      <c r="A1577" s="2" t="s">
        <v>1702</v>
      </c>
      <c r="B1577" s="57">
        <v>1.2153376705691701</v>
      </c>
      <c r="F1577" s="2" t="s">
        <v>5003</v>
      </c>
      <c r="G1577" s="2">
        <v>3.1230198657881001</v>
      </c>
    </row>
    <row r="1578" spans="1:7">
      <c r="A1578" s="2" t="s">
        <v>1699</v>
      </c>
      <c r="B1578" s="57">
        <v>1.21526662889171</v>
      </c>
      <c r="F1578" s="2" t="s">
        <v>5004</v>
      </c>
      <c r="G1578" s="2">
        <v>3.12236882997481</v>
      </c>
    </row>
    <row r="1579" spans="1:7">
      <c r="A1579" s="2" t="s">
        <v>1296</v>
      </c>
      <c r="B1579" s="57">
        <v>1.215035387298</v>
      </c>
      <c r="F1579" s="2" t="s">
        <v>5005</v>
      </c>
      <c r="G1579" s="2">
        <v>3.1220097675740801</v>
      </c>
    </row>
    <row r="1580" spans="1:7">
      <c r="A1580" s="2" t="s">
        <v>1222</v>
      </c>
      <c r="B1580" s="57">
        <v>1.2142196700107699</v>
      </c>
      <c r="F1580" s="2" t="s">
        <v>5006</v>
      </c>
      <c r="G1580" s="2">
        <v>3.1213160580737198</v>
      </c>
    </row>
    <row r="1581" spans="1:7">
      <c r="A1581" s="2" t="s">
        <v>2603</v>
      </c>
      <c r="B1581" s="57">
        <v>1.2142111438356999</v>
      </c>
      <c r="F1581" s="2" t="s">
        <v>3833</v>
      </c>
      <c r="G1581" s="2">
        <v>3.1203063255401702</v>
      </c>
    </row>
    <row r="1582" spans="1:7">
      <c r="A1582" s="2" t="s">
        <v>1787</v>
      </c>
      <c r="B1582" s="57">
        <v>1.21402462674426</v>
      </c>
      <c r="F1582" s="2" t="s">
        <v>5007</v>
      </c>
      <c r="G1582" s="2">
        <v>3.11943088364219</v>
      </c>
    </row>
    <row r="1583" spans="1:7">
      <c r="A1583" s="2" t="s">
        <v>2082</v>
      </c>
      <c r="B1583" s="57">
        <v>1.21381072807094</v>
      </c>
      <c r="F1583" s="2" t="s">
        <v>1272</v>
      </c>
      <c r="G1583" s="2">
        <v>3.1192394103286301</v>
      </c>
    </row>
    <row r="1584" spans="1:7">
      <c r="A1584" s="2" t="s">
        <v>2571</v>
      </c>
      <c r="B1584" s="57">
        <v>1.2137122299668299</v>
      </c>
      <c r="F1584" s="2" t="s">
        <v>3315</v>
      </c>
      <c r="G1584" s="2">
        <v>3.1190203400216601</v>
      </c>
    </row>
    <row r="1585" spans="1:7">
      <c r="A1585" s="2" t="s">
        <v>2694</v>
      </c>
      <c r="B1585" s="57">
        <v>1.2123325466263899</v>
      </c>
      <c r="F1585" s="2" t="s">
        <v>2355</v>
      </c>
      <c r="G1585" s="2">
        <v>3.1182235817602302</v>
      </c>
    </row>
    <row r="1586" spans="1:7">
      <c r="A1586" s="2" t="s">
        <v>1711</v>
      </c>
      <c r="B1586" s="57">
        <v>1.2118707758720699</v>
      </c>
      <c r="F1586" s="2" t="s">
        <v>5008</v>
      </c>
      <c r="G1586" s="2">
        <v>3.1176262132594998</v>
      </c>
    </row>
    <row r="1587" spans="1:7">
      <c r="A1587" s="2" t="s">
        <v>5009</v>
      </c>
      <c r="B1587" s="57">
        <v>1.2117496480872101</v>
      </c>
      <c r="F1587" s="2" t="s">
        <v>5010</v>
      </c>
      <c r="G1587" s="2">
        <v>3.1175874838345599</v>
      </c>
    </row>
    <row r="1588" spans="1:7">
      <c r="A1588" s="2" t="s">
        <v>1669</v>
      </c>
      <c r="B1588" s="57">
        <v>1.2115834394806599</v>
      </c>
      <c r="F1588" s="2" t="s">
        <v>5011</v>
      </c>
      <c r="G1588" s="2">
        <v>3.1175339594774898</v>
      </c>
    </row>
    <row r="1589" spans="1:7">
      <c r="A1589" s="2" t="s">
        <v>5012</v>
      </c>
      <c r="B1589" s="57">
        <v>1.21155523267093</v>
      </c>
      <c r="F1589" s="2" t="s">
        <v>5013</v>
      </c>
      <c r="G1589" s="2">
        <v>3.1154213865125699</v>
      </c>
    </row>
    <row r="1590" spans="1:7">
      <c r="A1590" s="2" t="s">
        <v>1707</v>
      </c>
      <c r="B1590" s="57">
        <v>1.21119869929317</v>
      </c>
      <c r="F1590" s="2" t="s">
        <v>5014</v>
      </c>
      <c r="G1590" s="2">
        <v>3.11522725475379</v>
      </c>
    </row>
    <row r="1591" spans="1:7">
      <c r="A1591" s="2" t="s">
        <v>2166</v>
      </c>
      <c r="B1591" s="57">
        <v>1.2100322025004</v>
      </c>
      <c r="F1591" s="2" t="s">
        <v>1928</v>
      </c>
      <c r="G1591" s="2">
        <v>3.1151689933240299</v>
      </c>
    </row>
    <row r="1592" spans="1:7">
      <c r="A1592" s="2" t="s">
        <v>5015</v>
      </c>
      <c r="B1592" s="57">
        <v>1.20999395770145</v>
      </c>
      <c r="F1592" s="2" t="s">
        <v>5016</v>
      </c>
      <c r="G1592" s="2">
        <v>3.1146747594669</v>
      </c>
    </row>
    <row r="1593" spans="1:7">
      <c r="A1593" s="2" t="s">
        <v>2593</v>
      </c>
      <c r="B1593" s="57">
        <v>1.2099418276181</v>
      </c>
      <c r="F1593" s="2" t="s">
        <v>5017</v>
      </c>
      <c r="G1593" s="2">
        <v>3.1142470380071599</v>
      </c>
    </row>
    <row r="1594" spans="1:7">
      <c r="A1594" s="2" t="s">
        <v>2049</v>
      </c>
      <c r="B1594" s="57">
        <v>1.2099323798750501</v>
      </c>
      <c r="F1594" s="2" t="s">
        <v>5018</v>
      </c>
      <c r="G1594" s="2">
        <v>3.11137234712342</v>
      </c>
    </row>
    <row r="1595" spans="1:7">
      <c r="A1595" s="2" t="s">
        <v>5019</v>
      </c>
      <c r="B1595" s="57">
        <v>1.2080013752401</v>
      </c>
      <c r="F1595" s="2" t="s">
        <v>1665</v>
      </c>
      <c r="G1595" s="2">
        <v>3.1104952668301902</v>
      </c>
    </row>
    <row r="1596" spans="1:7">
      <c r="A1596" s="2" t="s">
        <v>5020</v>
      </c>
      <c r="B1596" s="57">
        <v>1.20517599801071</v>
      </c>
      <c r="F1596" s="2" t="s">
        <v>5021</v>
      </c>
      <c r="G1596" s="2">
        <v>3.1099471431700798</v>
      </c>
    </row>
    <row r="1597" spans="1:7">
      <c r="A1597" s="2" t="s">
        <v>2884</v>
      </c>
      <c r="B1597" s="57">
        <v>1.2047753940527499</v>
      </c>
      <c r="F1597" s="2" t="s">
        <v>1000</v>
      </c>
      <c r="G1597" s="2">
        <v>3.1074477623802998</v>
      </c>
    </row>
    <row r="1598" spans="1:7">
      <c r="A1598" s="2" t="s">
        <v>2641</v>
      </c>
      <c r="B1598" s="57">
        <v>1.20335985444157</v>
      </c>
      <c r="F1598" s="2" t="s">
        <v>5022</v>
      </c>
      <c r="G1598" s="2">
        <v>3.1070579666128002</v>
      </c>
    </row>
    <row r="1599" spans="1:7">
      <c r="A1599" s="2" t="s">
        <v>1358</v>
      </c>
      <c r="B1599" s="57">
        <v>1.20328583423177</v>
      </c>
      <c r="F1599" s="2" t="s">
        <v>5023</v>
      </c>
      <c r="G1599" s="2">
        <v>3.1063472324500099</v>
      </c>
    </row>
    <row r="1600" spans="1:7">
      <c r="A1600" s="2" t="s">
        <v>5024</v>
      </c>
      <c r="B1600" s="57">
        <v>1.20320993209197</v>
      </c>
      <c r="F1600" s="2" t="s">
        <v>5025</v>
      </c>
      <c r="G1600" s="2">
        <v>3.1060442978628999</v>
      </c>
    </row>
    <row r="1601" spans="1:7">
      <c r="A1601" s="2" t="s">
        <v>2378</v>
      </c>
      <c r="B1601" s="57">
        <v>1.2030478512598699</v>
      </c>
      <c r="F1601" s="2" t="s">
        <v>5026</v>
      </c>
      <c r="G1601" s="2">
        <v>3.1056699694656902</v>
      </c>
    </row>
    <row r="1602" spans="1:7">
      <c r="A1602" s="2" t="s">
        <v>5027</v>
      </c>
      <c r="B1602" s="57">
        <v>1.20300756896717</v>
      </c>
      <c r="F1602" s="2" t="s">
        <v>5028</v>
      </c>
      <c r="G1602" s="2">
        <v>3.1055028168727001</v>
      </c>
    </row>
    <row r="1603" spans="1:7">
      <c r="A1603" s="2" t="s">
        <v>2778</v>
      </c>
      <c r="B1603" s="57">
        <v>1.2029988410144099</v>
      </c>
      <c r="F1603" s="2" t="s">
        <v>2960</v>
      </c>
      <c r="G1603" s="2">
        <v>3.1037217455877202</v>
      </c>
    </row>
    <row r="1604" spans="1:7">
      <c r="A1604" s="2" t="s">
        <v>3121</v>
      </c>
      <c r="B1604" s="57">
        <v>1.2025965307293001</v>
      </c>
      <c r="F1604" s="2" t="s">
        <v>5029</v>
      </c>
      <c r="G1604" s="2">
        <v>3.1036727686160801</v>
      </c>
    </row>
    <row r="1605" spans="1:7">
      <c r="A1605" s="2" t="s">
        <v>2569</v>
      </c>
      <c r="B1605" s="57">
        <v>1.20255645738648</v>
      </c>
      <c r="F1605" s="2" t="s">
        <v>5030</v>
      </c>
      <c r="G1605" s="2">
        <v>3.1034751925451398</v>
      </c>
    </row>
    <row r="1606" spans="1:7">
      <c r="A1606" s="2" t="s">
        <v>2376</v>
      </c>
      <c r="B1606" s="57">
        <v>1.2013469255108999</v>
      </c>
      <c r="F1606" s="2" t="s">
        <v>5031</v>
      </c>
      <c r="G1606" s="2">
        <v>3.10182249349061</v>
      </c>
    </row>
    <row r="1607" spans="1:7">
      <c r="A1607" s="2" t="s">
        <v>2095</v>
      </c>
      <c r="B1607" s="57">
        <v>1.20124414376878</v>
      </c>
      <c r="F1607" s="2" t="s">
        <v>5032</v>
      </c>
      <c r="G1607" s="2">
        <v>3.1009088364941499</v>
      </c>
    </row>
    <row r="1608" spans="1:7">
      <c r="A1608" s="2" t="s">
        <v>5033</v>
      </c>
      <c r="B1608" s="57">
        <v>1.20077338063733</v>
      </c>
      <c r="F1608" s="2" t="s">
        <v>5034</v>
      </c>
      <c r="G1608" s="2">
        <v>3.09955082668057</v>
      </c>
    </row>
    <row r="1609" spans="1:7">
      <c r="A1609" s="2" t="s">
        <v>987</v>
      </c>
      <c r="B1609" s="57">
        <v>1.2006134686150101</v>
      </c>
      <c r="F1609" s="2" t="s">
        <v>5035</v>
      </c>
      <c r="G1609" s="2">
        <v>3.09811586596875</v>
      </c>
    </row>
    <row r="1610" spans="1:7">
      <c r="A1610" s="2" t="s">
        <v>3176</v>
      </c>
      <c r="B1610" s="57">
        <v>1.20055408592711</v>
      </c>
      <c r="F1610" s="2" t="s">
        <v>3097</v>
      </c>
      <c r="G1610" s="2">
        <v>3.0975460778901698</v>
      </c>
    </row>
    <row r="1611" spans="1:7">
      <c r="A1611" s="2" t="s">
        <v>1224</v>
      </c>
      <c r="B1611" s="57">
        <v>1.2002469530666799</v>
      </c>
      <c r="F1611" s="2" t="s">
        <v>5036</v>
      </c>
      <c r="G1611" s="2">
        <v>3.09611358750313</v>
      </c>
    </row>
    <row r="1612" spans="1:7">
      <c r="A1612" s="2" t="s">
        <v>5037</v>
      </c>
      <c r="B1612" s="57">
        <v>1.19975809246714</v>
      </c>
      <c r="F1612" s="2" t="s">
        <v>2962</v>
      </c>
      <c r="G1612" s="2">
        <v>3.0942854379512199</v>
      </c>
    </row>
    <row r="1613" spans="1:7">
      <c r="A1613" s="2" t="s">
        <v>5038</v>
      </c>
      <c r="B1613" s="57">
        <v>1.1996267239209999</v>
      </c>
      <c r="F1613" s="2" t="s">
        <v>5039</v>
      </c>
      <c r="G1613" s="2">
        <v>3.09412648054797</v>
      </c>
    </row>
    <row r="1614" spans="1:7">
      <c r="A1614" s="2" t="s">
        <v>2350</v>
      </c>
      <c r="B1614" s="57">
        <v>1.1978987853373499</v>
      </c>
      <c r="F1614" s="2" t="s">
        <v>5040</v>
      </c>
      <c r="G1614" s="2">
        <v>3.0936184143971199</v>
      </c>
    </row>
    <row r="1615" spans="1:7">
      <c r="A1615" s="2" t="s">
        <v>3282</v>
      </c>
      <c r="B1615" s="57">
        <v>1.19779533067493</v>
      </c>
      <c r="F1615" s="2" t="s">
        <v>5041</v>
      </c>
      <c r="G1615" s="2">
        <v>3.0921342314769</v>
      </c>
    </row>
    <row r="1616" spans="1:7">
      <c r="A1616" s="2" t="s">
        <v>1448</v>
      </c>
      <c r="B1616" s="57">
        <v>1.1975430728215699</v>
      </c>
      <c r="F1616" s="2" t="s">
        <v>5042</v>
      </c>
      <c r="G1616" s="2">
        <v>3.0915180736273902</v>
      </c>
    </row>
    <row r="1617" spans="1:7">
      <c r="A1617" s="2" t="s">
        <v>4084</v>
      </c>
      <c r="B1617" s="57">
        <v>1.1965426979975</v>
      </c>
      <c r="F1617" s="2" t="s">
        <v>5043</v>
      </c>
      <c r="G1617" s="2">
        <v>3.0905247522967598</v>
      </c>
    </row>
    <row r="1618" spans="1:7">
      <c r="A1618" s="2" t="s">
        <v>1588</v>
      </c>
      <c r="B1618" s="57">
        <v>1.1962644128408599</v>
      </c>
      <c r="F1618" s="2" t="s">
        <v>5044</v>
      </c>
      <c r="G1618" s="2">
        <v>3.0902405955239298</v>
      </c>
    </row>
    <row r="1619" spans="1:7">
      <c r="A1619" s="2" t="s">
        <v>5045</v>
      </c>
      <c r="B1619" s="57">
        <v>1.1960112178453799</v>
      </c>
      <c r="F1619" s="2" t="s">
        <v>5046</v>
      </c>
      <c r="G1619" s="2">
        <v>3.0902105714583801</v>
      </c>
    </row>
    <row r="1620" spans="1:7">
      <c r="A1620" s="2" t="s">
        <v>1534</v>
      </c>
      <c r="B1620" s="57">
        <v>1.19582284175117</v>
      </c>
      <c r="F1620" s="2" t="s">
        <v>5047</v>
      </c>
      <c r="G1620" s="2">
        <v>3.0893900680113102</v>
      </c>
    </row>
    <row r="1621" spans="1:7">
      <c r="A1621" s="2" t="s">
        <v>2306</v>
      </c>
      <c r="B1621" s="57">
        <v>1.1945288745484</v>
      </c>
      <c r="F1621" s="2" t="s">
        <v>2281</v>
      </c>
      <c r="G1621" s="2">
        <v>3.08887125905032</v>
      </c>
    </row>
    <row r="1622" spans="1:7">
      <c r="A1622" s="2" t="s">
        <v>5048</v>
      </c>
      <c r="B1622" s="57">
        <v>1.1942394965481999</v>
      </c>
      <c r="F1622" s="2" t="s">
        <v>5049</v>
      </c>
      <c r="G1622" s="2">
        <v>3.08840903871531</v>
      </c>
    </row>
    <row r="1623" spans="1:7">
      <c r="A1623" s="2" t="s">
        <v>5050</v>
      </c>
      <c r="B1623" s="57">
        <v>1.19336347724069</v>
      </c>
      <c r="F1623" s="2" t="s">
        <v>5051</v>
      </c>
      <c r="G1623" s="2">
        <v>3.0866920027625002</v>
      </c>
    </row>
    <row r="1624" spans="1:7">
      <c r="A1624" s="2" t="s">
        <v>3094</v>
      </c>
      <c r="B1624" s="57">
        <v>1.1932044492582901</v>
      </c>
      <c r="F1624" s="2" t="s">
        <v>4624</v>
      </c>
      <c r="G1624" s="2">
        <v>3.08496282703114</v>
      </c>
    </row>
    <row r="1625" spans="1:7">
      <c r="A1625" s="2" t="s">
        <v>5052</v>
      </c>
      <c r="B1625" s="57">
        <v>1.1928159190464001</v>
      </c>
      <c r="F1625" s="2" t="s">
        <v>5053</v>
      </c>
      <c r="G1625" s="2">
        <v>3.0839335007508799</v>
      </c>
    </row>
    <row r="1626" spans="1:7">
      <c r="A1626" s="2" t="s">
        <v>5054</v>
      </c>
      <c r="B1626" s="57">
        <v>1.19243569706144</v>
      </c>
      <c r="F1626" s="2" t="s">
        <v>5055</v>
      </c>
      <c r="G1626" s="2">
        <v>3.08364890284586</v>
      </c>
    </row>
    <row r="1627" spans="1:7">
      <c r="A1627" s="2" t="s">
        <v>2845</v>
      </c>
      <c r="B1627" s="57">
        <v>1.1924257989279099</v>
      </c>
      <c r="F1627" s="2" t="s">
        <v>5056</v>
      </c>
      <c r="G1627" s="2">
        <v>3.0826780510423499</v>
      </c>
    </row>
    <row r="1628" spans="1:7">
      <c r="A1628" s="2" t="s">
        <v>2004</v>
      </c>
      <c r="B1628" s="57">
        <v>1.1916328752057701</v>
      </c>
      <c r="F1628" s="2" t="s">
        <v>2769</v>
      </c>
      <c r="G1628" s="2">
        <v>3.0825570263922599</v>
      </c>
    </row>
    <row r="1629" spans="1:7">
      <c r="A1629" s="2" t="s">
        <v>5057</v>
      </c>
      <c r="B1629" s="57">
        <v>1.1909355009968401</v>
      </c>
      <c r="F1629" s="2" t="s">
        <v>3105</v>
      </c>
      <c r="G1629" s="2">
        <v>3.07856705853029</v>
      </c>
    </row>
    <row r="1630" spans="1:7">
      <c r="A1630" s="2" t="s">
        <v>2764</v>
      </c>
      <c r="B1630" s="57">
        <v>1.1904267201511001</v>
      </c>
      <c r="F1630" s="2" t="s">
        <v>5058</v>
      </c>
      <c r="G1630" s="2">
        <v>3.07841078762501</v>
      </c>
    </row>
    <row r="1631" spans="1:7">
      <c r="A1631" s="2" t="s">
        <v>5059</v>
      </c>
      <c r="B1631" s="57">
        <v>1.1899493314590399</v>
      </c>
      <c r="F1631" s="2" t="s">
        <v>59</v>
      </c>
      <c r="G1631" s="2">
        <v>3.0780009187556598</v>
      </c>
    </row>
    <row r="1632" spans="1:7">
      <c r="A1632" s="2" t="s">
        <v>3260</v>
      </c>
      <c r="B1632" s="57">
        <v>1.18985410866233</v>
      </c>
      <c r="F1632" s="2" t="s">
        <v>5060</v>
      </c>
      <c r="G1632" s="2">
        <v>3.0753087765402101</v>
      </c>
    </row>
    <row r="1633" spans="1:7">
      <c r="A1633" s="2" t="s">
        <v>1872</v>
      </c>
      <c r="B1633" s="57">
        <v>1.1893268342476799</v>
      </c>
      <c r="F1633" s="2" t="s">
        <v>5061</v>
      </c>
      <c r="G1633" s="2">
        <v>3.0735365542404698</v>
      </c>
    </row>
    <row r="1634" spans="1:7">
      <c r="A1634" s="2" t="s">
        <v>5062</v>
      </c>
      <c r="B1634" s="57">
        <v>1.1888315307967501</v>
      </c>
      <c r="F1634" s="2" t="s">
        <v>1605</v>
      </c>
      <c r="G1634" s="2">
        <v>3.0733605776073301</v>
      </c>
    </row>
    <row r="1635" spans="1:7">
      <c r="A1635" s="2" t="s">
        <v>5063</v>
      </c>
      <c r="B1635" s="57">
        <v>1.18814790714367</v>
      </c>
      <c r="F1635" s="2" t="s">
        <v>5064</v>
      </c>
      <c r="G1635" s="2">
        <v>3.0714283231465198</v>
      </c>
    </row>
    <row r="1636" spans="1:7">
      <c r="A1636" s="2" t="s">
        <v>1970</v>
      </c>
      <c r="B1636" s="57">
        <v>1.188117751479</v>
      </c>
      <c r="F1636" s="2" t="s">
        <v>5065</v>
      </c>
      <c r="G1636" s="2">
        <v>3.0691705150181301</v>
      </c>
    </row>
    <row r="1637" spans="1:7">
      <c r="A1637" s="2" t="s">
        <v>5066</v>
      </c>
      <c r="B1637" s="57">
        <v>1.1873431649485799</v>
      </c>
      <c r="F1637" s="2" t="s">
        <v>5067</v>
      </c>
      <c r="G1637" s="2">
        <v>3.0671927994649599</v>
      </c>
    </row>
    <row r="1638" spans="1:7">
      <c r="A1638" s="2" t="s">
        <v>5068</v>
      </c>
      <c r="B1638" s="57">
        <v>1.1872923673745499</v>
      </c>
      <c r="F1638" s="2" t="s">
        <v>3119</v>
      </c>
      <c r="G1638" s="2">
        <v>3.0668066779082399</v>
      </c>
    </row>
    <row r="1639" spans="1:7">
      <c r="A1639" s="2" t="s">
        <v>5069</v>
      </c>
      <c r="B1639" s="57">
        <v>1.1865203197349301</v>
      </c>
      <c r="F1639" s="2" t="s">
        <v>5070</v>
      </c>
      <c r="G1639" s="2">
        <v>3.0664729508842599</v>
      </c>
    </row>
    <row r="1640" spans="1:7">
      <c r="A1640" s="2" t="s">
        <v>2188</v>
      </c>
      <c r="B1640" s="57">
        <v>1.18622177861108</v>
      </c>
      <c r="F1640" s="2" t="s">
        <v>5071</v>
      </c>
      <c r="G1640" s="2">
        <v>3.0661923168793099</v>
      </c>
    </row>
    <row r="1641" spans="1:7">
      <c r="A1641" s="2" t="s">
        <v>3190</v>
      </c>
      <c r="B1641" s="57">
        <v>1.18462906497692</v>
      </c>
      <c r="F1641" s="2" t="s">
        <v>5072</v>
      </c>
      <c r="G1641" s="2">
        <v>3.0659870513912999</v>
      </c>
    </row>
    <row r="1642" spans="1:7">
      <c r="A1642" s="2" t="s">
        <v>1343</v>
      </c>
      <c r="B1642" s="57">
        <v>1.1841214340334201</v>
      </c>
      <c r="F1642" s="2" t="s">
        <v>5073</v>
      </c>
      <c r="G1642" s="2">
        <v>3.0657156974558699</v>
      </c>
    </row>
    <row r="1643" spans="1:7">
      <c r="A1643" s="2" t="s">
        <v>2994</v>
      </c>
      <c r="B1643" s="57">
        <v>1.1833011807982701</v>
      </c>
      <c r="F1643" s="2" t="s">
        <v>5074</v>
      </c>
      <c r="G1643" s="2">
        <v>3.0654342557847101</v>
      </c>
    </row>
    <row r="1644" spans="1:7">
      <c r="A1644" s="2" t="s">
        <v>1053</v>
      </c>
      <c r="B1644" s="57">
        <v>1.1829373646922801</v>
      </c>
      <c r="F1644" s="2" t="s">
        <v>5075</v>
      </c>
      <c r="G1644" s="2">
        <v>3.0647072882747701</v>
      </c>
    </row>
    <row r="1645" spans="1:7">
      <c r="A1645" s="2" t="s">
        <v>5076</v>
      </c>
      <c r="B1645" s="57">
        <v>1.18179812833183</v>
      </c>
      <c r="F1645" s="2" t="s">
        <v>2193</v>
      </c>
      <c r="G1645" s="2">
        <v>3.06336216592628</v>
      </c>
    </row>
    <row r="1646" spans="1:7">
      <c r="A1646" s="2" t="s">
        <v>5077</v>
      </c>
      <c r="B1646" s="57">
        <v>1.1811351449996701</v>
      </c>
      <c r="F1646" s="2" t="s">
        <v>5078</v>
      </c>
      <c r="G1646" s="2">
        <v>3.0629030192085702</v>
      </c>
    </row>
    <row r="1647" spans="1:7">
      <c r="A1647" s="2" t="s">
        <v>1365</v>
      </c>
      <c r="B1647" s="57">
        <v>1.1810998782565101</v>
      </c>
      <c r="F1647" s="2" t="s">
        <v>5079</v>
      </c>
      <c r="G1647" s="2">
        <v>3.0626091544691199</v>
      </c>
    </row>
    <row r="1648" spans="1:7">
      <c r="A1648" s="2" t="s">
        <v>1516</v>
      </c>
      <c r="B1648" s="57">
        <v>1.1810513496702599</v>
      </c>
      <c r="F1648" s="2" t="s">
        <v>5080</v>
      </c>
      <c r="G1648" s="2">
        <v>3.0618489614379398</v>
      </c>
    </row>
    <row r="1649" spans="1:7">
      <c r="A1649" s="2" t="s">
        <v>1899</v>
      </c>
      <c r="B1649" s="57">
        <v>1.1807233492696001</v>
      </c>
      <c r="F1649" s="2" t="s">
        <v>5081</v>
      </c>
      <c r="G1649" s="2">
        <v>3.06180753130189</v>
      </c>
    </row>
    <row r="1650" spans="1:7">
      <c r="A1650" s="2" t="s">
        <v>945</v>
      </c>
      <c r="B1650" s="57">
        <v>1.1805526024773001</v>
      </c>
      <c r="F1650" s="2" t="s">
        <v>5082</v>
      </c>
      <c r="G1650" s="2">
        <v>3.0611959761819998</v>
      </c>
    </row>
    <row r="1651" spans="1:7">
      <c r="A1651" s="2" t="s">
        <v>1953</v>
      </c>
      <c r="B1651" s="57">
        <v>1.1804823772219799</v>
      </c>
      <c r="F1651" s="2" t="s">
        <v>4664</v>
      </c>
      <c r="G1651" s="2">
        <v>3.06026094987772</v>
      </c>
    </row>
    <row r="1652" spans="1:7">
      <c r="A1652" s="2" t="s">
        <v>921</v>
      </c>
      <c r="B1652" s="57">
        <v>1.18014201638088</v>
      </c>
      <c r="F1652" s="2" t="s">
        <v>5083</v>
      </c>
      <c r="G1652" s="2">
        <v>3.0589781856898601</v>
      </c>
    </row>
    <row r="1653" spans="1:7">
      <c r="A1653" s="2" t="s">
        <v>1161</v>
      </c>
      <c r="B1653" s="57">
        <v>1.17891389944545</v>
      </c>
      <c r="F1653" s="2" t="s">
        <v>5084</v>
      </c>
      <c r="G1653" s="2">
        <v>3.0565298067432898</v>
      </c>
    </row>
    <row r="1654" spans="1:7">
      <c r="A1654" s="2" t="s">
        <v>2905</v>
      </c>
      <c r="B1654" s="57">
        <v>1.1784158015730699</v>
      </c>
      <c r="F1654" s="2" t="s">
        <v>2204</v>
      </c>
      <c r="G1654" s="2">
        <v>3.05592332804998</v>
      </c>
    </row>
    <row r="1655" spans="1:7">
      <c r="A1655" s="2" t="s">
        <v>5085</v>
      </c>
      <c r="B1655" s="57">
        <v>1.1779078194450701</v>
      </c>
      <c r="F1655" s="2" t="s">
        <v>5086</v>
      </c>
      <c r="G1655" s="2">
        <v>3.05553962399539</v>
      </c>
    </row>
    <row r="1656" spans="1:7">
      <c r="A1656" s="2" t="s">
        <v>5087</v>
      </c>
      <c r="B1656" s="57">
        <v>1.1777420121634901</v>
      </c>
      <c r="F1656" s="2" t="s">
        <v>5088</v>
      </c>
      <c r="G1656" s="2">
        <v>3.0530314585531899</v>
      </c>
    </row>
    <row r="1657" spans="1:7">
      <c r="A1657" s="2" t="s">
        <v>2442</v>
      </c>
      <c r="B1657" s="57">
        <v>1.1774769213952301</v>
      </c>
      <c r="F1657" s="2" t="s">
        <v>5089</v>
      </c>
      <c r="G1657" s="2">
        <v>3.0524345691499901</v>
      </c>
    </row>
    <row r="1658" spans="1:7">
      <c r="A1658" s="2" t="s">
        <v>1685</v>
      </c>
      <c r="B1658" s="57">
        <v>1.17640944361323</v>
      </c>
      <c r="F1658" s="2" t="s">
        <v>5090</v>
      </c>
      <c r="G1658" s="2">
        <v>3.0522909443737398</v>
      </c>
    </row>
    <row r="1659" spans="1:7">
      <c r="A1659" s="2" t="s">
        <v>5091</v>
      </c>
      <c r="B1659" s="57">
        <v>1.17589478571434</v>
      </c>
      <c r="F1659" s="2" t="s">
        <v>4326</v>
      </c>
      <c r="G1659" s="2">
        <v>3.0519061807252399</v>
      </c>
    </row>
    <row r="1660" spans="1:7">
      <c r="A1660" s="2" t="s">
        <v>1736</v>
      </c>
      <c r="B1660" s="57">
        <v>1.1758393417678401</v>
      </c>
      <c r="F1660" s="2" t="s">
        <v>5092</v>
      </c>
      <c r="G1660" s="2">
        <v>3.05132255779677</v>
      </c>
    </row>
    <row r="1661" spans="1:7">
      <c r="A1661" s="2" t="s">
        <v>1155</v>
      </c>
      <c r="B1661" s="57">
        <v>1.1754712319365801</v>
      </c>
      <c r="F1661" s="2" t="s">
        <v>5093</v>
      </c>
      <c r="G1661" s="2">
        <v>3.0508269344883598</v>
      </c>
    </row>
    <row r="1662" spans="1:7">
      <c r="A1662" s="2" t="s">
        <v>5094</v>
      </c>
      <c r="B1662" s="57">
        <v>1.1747356036279499</v>
      </c>
      <c r="F1662" s="2" t="s">
        <v>5095</v>
      </c>
      <c r="G1662" s="2">
        <v>3.0507589784634899</v>
      </c>
    </row>
    <row r="1663" spans="1:7">
      <c r="A1663" s="2" t="s">
        <v>5096</v>
      </c>
      <c r="B1663" s="57">
        <v>1.17436164042159</v>
      </c>
      <c r="F1663" s="2" t="s">
        <v>272</v>
      </c>
      <c r="G1663" s="2">
        <v>3.0497144511744998</v>
      </c>
    </row>
    <row r="1664" spans="1:7">
      <c r="A1664" s="2" t="s">
        <v>3098</v>
      </c>
      <c r="B1664" s="57">
        <v>1.17415253933116</v>
      </c>
      <c r="F1664" s="2" t="s">
        <v>5097</v>
      </c>
      <c r="G1664" s="2">
        <v>3.0488522848381101</v>
      </c>
    </row>
    <row r="1665" spans="1:7">
      <c r="A1665" s="2" t="s">
        <v>1892</v>
      </c>
      <c r="B1665" s="57">
        <v>1.1735450026115699</v>
      </c>
      <c r="F1665" s="2" t="s">
        <v>5098</v>
      </c>
      <c r="G1665" s="2">
        <v>3.0488275931261102</v>
      </c>
    </row>
    <row r="1666" spans="1:7">
      <c r="A1666" s="2" t="s">
        <v>2460</v>
      </c>
      <c r="B1666" s="57">
        <v>1.1724061751928001</v>
      </c>
      <c r="F1666" s="2" t="s">
        <v>5099</v>
      </c>
      <c r="G1666" s="2">
        <v>3.0485777069390001</v>
      </c>
    </row>
    <row r="1667" spans="1:7">
      <c r="A1667" s="2" t="s">
        <v>5100</v>
      </c>
      <c r="B1667" s="57">
        <v>1.17227015231121</v>
      </c>
      <c r="F1667" s="2" t="s">
        <v>5101</v>
      </c>
      <c r="G1667" s="2">
        <v>3.04850611466206</v>
      </c>
    </row>
    <row r="1668" spans="1:7">
      <c r="A1668" s="2" t="s">
        <v>5102</v>
      </c>
      <c r="B1668" s="57">
        <v>1.17209739388483</v>
      </c>
      <c r="F1668" s="2" t="s">
        <v>5103</v>
      </c>
      <c r="G1668" s="2">
        <v>3.0483489841903899</v>
      </c>
    </row>
    <row r="1669" spans="1:7">
      <c r="A1669" s="2" t="s">
        <v>2085</v>
      </c>
      <c r="B1669" s="57">
        <v>1.1719316184552599</v>
      </c>
      <c r="F1669" s="2" t="s">
        <v>5104</v>
      </c>
      <c r="G1669" s="2">
        <v>3.0482490730071001</v>
      </c>
    </row>
    <row r="1670" spans="1:7">
      <c r="A1670" s="2" t="s">
        <v>5105</v>
      </c>
      <c r="B1670" s="57">
        <v>1.1718054095049</v>
      </c>
      <c r="F1670" s="2" t="s">
        <v>5106</v>
      </c>
      <c r="G1670" s="2">
        <v>3.0478367213632001</v>
      </c>
    </row>
    <row r="1671" spans="1:7">
      <c r="A1671" s="2" t="s">
        <v>1409</v>
      </c>
      <c r="B1671" s="57">
        <v>1.1716578849197601</v>
      </c>
      <c r="F1671" s="2" t="s">
        <v>5107</v>
      </c>
      <c r="G1671" s="2">
        <v>3.0467513610943899</v>
      </c>
    </row>
    <row r="1672" spans="1:7">
      <c r="A1672" s="2" t="s">
        <v>1617</v>
      </c>
      <c r="B1672" s="57">
        <v>1.17133301778376</v>
      </c>
      <c r="F1672" s="2" t="s">
        <v>5108</v>
      </c>
      <c r="G1672" s="2">
        <v>3.0454665273525401</v>
      </c>
    </row>
    <row r="1673" spans="1:7">
      <c r="A1673" s="2" t="s">
        <v>2465</v>
      </c>
      <c r="B1673" s="57">
        <v>1.1711072986656601</v>
      </c>
      <c r="F1673" s="2" t="s">
        <v>5109</v>
      </c>
      <c r="G1673" s="2">
        <v>3.0454051380968701</v>
      </c>
    </row>
    <row r="1674" spans="1:7">
      <c r="A1674" s="2" t="s">
        <v>2928</v>
      </c>
      <c r="B1674" s="57">
        <v>1.17100864501929</v>
      </c>
      <c r="F1674" s="2" t="s">
        <v>5110</v>
      </c>
      <c r="G1674" s="2">
        <v>3.0445894936179601</v>
      </c>
    </row>
    <row r="1675" spans="1:7">
      <c r="A1675" s="2" t="s">
        <v>2786</v>
      </c>
      <c r="B1675" s="57">
        <v>1.17073001083039</v>
      </c>
      <c r="F1675" s="2" t="s">
        <v>5111</v>
      </c>
      <c r="G1675" s="2">
        <v>3.0426616468182899</v>
      </c>
    </row>
    <row r="1676" spans="1:7">
      <c r="A1676" s="2" t="s">
        <v>1834</v>
      </c>
      <c r="B1676" s="57">
        <v>1.16918693821718</v>
      </c>
      <c r="F1676" s="2" t="s">
        <v>3249</v>
      </c>
      <c r="G1676" s="2">
        <v>3.0424888983645801</v>
      </c>
    </row>
    <row r="1677" spans="1:7">
      <c r="A1677" s="2" t="s">
        <v>1522</v>
      </c>
      <c r="B1677" s="57">
        <v>1.1691465770284799</v>
      </c>
      <c r="F1677" s="2" t="s">
        <v>5112</v>
      </c>
      <c r="G1677" s="2">
        <v>3.0406366290132301</v>
      </c>
    </row>
    <row r="1678" spans="1:7">
      <c r="A1678" s="2" t="s">
        <v>5113</v>
      </c>
      <c r="B1678" s="57">
        <v>1.1689748431170801</v>
      </c>
      <c r="F1678" s="2" t="s">
        <v>2282</v>
      </c>
      <c r="G1678" s="2">
        <v>3.0396240787429498</v>
      </c>
    </row>
    <row r="1679" spans="1:7">
      <c r="A1679" s="2" t="s">
        <v>2680</v>
      </c>
      <c r="B1679" s="57">
        <v>1.1681064721797501</v>
      </c>
      <c r="F1679" s="2" t="s">
        <v>2269</v>
      </c>
      <c r="G1679" s="2">
        <v>3.0389421863716799</v>
      </c>
    </row>
    <row r="1680" spans="1:7">
      <c r="A1680" s="2" t="s">
        <v>5114</v>
      </c>
      <c r="B1680" s="57">
        <v>1.16800167368764</v>
      </c>
      <c r="F1680" s="2" t="s">
        <v>5115</v>
      </c>
      <c r="G1680" s="2">
        <v>3.0378695575893602</v>
      </c>
    </row>
    <row r="1681" spans="1:7">
      <c r="A1681" s="2" t="s">
        <v>5116</v>
      </c>
      <c r="B1681" s="57">
        <v>1.1679873142925701</v>
      </c>
      <c r="F1681" s="2" t="s">
        <v>5117</v>
      </c>
      <c r="G1681" s="2">
        <v>3.0375959015228502</v>
      </c>
    </row>
    <row r="1682" spans="1:7">
      <c r="A1682" s="2" t="s">
        <v>5118</v>
      </c>
      <c r="B1682" s="57">
        <v>1.16745534705805</v>
      </c>
      <c r="F1682" s="2" t="s">
        <v>4727</v>
      </c>
      <c r="G1682" s="2">
        <v>3.0372575769542598</v>
      </c>
    </row>
    <row r="1683" spans="1:7">
      <c r="A1683" s="2" t="s">
        <v>1227</v>
      </c>
      <c r="B1683" s="57">
        <v>1.1674024182666201</v>
      </c>
      <c r="F1683" s="2" t="s">
        <v>5119</v>
      </c>
      <c r="G1683" s="2">
        <v>3.0363955734428698</v>
      </c>
    </row>
    <row r="1684" spans="1:7">
      <c r="A1684" s="2" t="s">
        <v>1219</v>
      </c>
      <c r="B1684" s="57">
        <v>1.1670714428803599</v>
      </c>
      <c r="F1684" s="2" t="s">
        <v>5120</v>
      </c>
      <c r="G1684" s="2">
        <v>3.0363055464014801</v>
      </c>
    </row>
    <row r="1685" spans="1:7">
      <c r="A1685" s="2" t="s">
        <v>5121</v>
      </c>
      <c r="B1685" s="57">
        <v>1.16682265747561</v>
      </c>
      <c r="F1685" s="2" t="s">
        <v>5122</v>
      </c>
      <c r="G1685" s="2">
        <v>3.0355284724513001</v>
      </c>
    </row>
    <row r="1686" spans="1:7">
      <c r="A1686" s="2" t="s">
        <v>2363</v>
      </c>
      <c r="B1686" s="57">
        <v>1.1665472221403299</v>
      </c>
      <c r="F1686" s="2" t="s">
        <v>5123</v>
      </c>
      <c r="G1686" s="2">
        <v>3.0355149428978199</v>
      </c>
    </row>
    <row r="1687" spans="1:7">
      <c r="A1687" s="2" t="s">
        <v>3264</v>
      </c>
      <c r="B1687" s="57">
        <v>1.16625146658603</v>
      </c>
      <c r="F1687" s="2" t="s">
        <v>5124</v>
      </c>
      <c r="G1687" s="2">
        <v>3.0350513483482899</v>
      </c>
    </row>
    <row r="1688" spans="1:7">
      <c r="A1688" s="2" t="s">
        <v>1298</v>
      </c>
      <c r="B1688" s="57">
        <v>1.16576153155146</v>
      </c>
      <c r="F1688" s="2" t="s">
        <v>5125</v>
      </c>
      <c r="G1688" s="2">
        <v>3.03398163010917</v>
      </c>
    </row>
    <row r="1689" spans="1:7">
      <c r="A1689" s="2" t="s">
        <v>1775</v>
      </c>
      <c r="B1689" s="57">
        <v>1.16563389539869</v>
      </c>
      <c r="F1689" s="2" t="s">
        <v>5126</v>
      </c>
      <c r="G1689" s="2">
        <v>3.0331927419508</v>
      </c>
    </row>
    <row r="1690" spans="1:7">
      <c r="A1690" s="2" t="s">
        <v>5127</v>
      </c>
      <c r="B1690" s="57">
        <v>1.1654077103879601</v>
      </c>
      <c r="F1690" s="2" t="s">
        <v>2420</v>
      </c>
      <c r="G1690" s="2">
        <v>3.0327625136412899</v>
      </c>
    </row>
    <row r="1691" spans="1:7">
      <c r="A1691" s="2" t="s">
        <v>1922</v>
      </c>
      <c r="B1691" s="57">
        <v>1.16516974293757</v>
      </c>
      <c r="F1691" s="2" t="s">
        <v>5128</v>
      </c>
      <c r="G1691" s="2">
        <v>3.03147243032674</v>
      </c>
    </row>
    <row r="1692" spans="1:7">
      <c r="A1692" s="2" t="s">
        <v>4591</v>
      </c>
      <c r="B1692" s="57">
        <v>1.1643399799990799</v>
      </c>
      <c r="F1692" s="2" t="s">
        <v>5129</v>
      </c>
      <c r="G1692" s="2">
        <v>3.0299432780046902</v>
      </c>
    </row>
    <row r="1693" spans="1:7">
      <c r="A1693" s="2" t="s">
        <v>1458</v>
      </c>
      <c r="B1693" s="57">
        <v>1.16429864164068</v>
      </c>
      <c r="F1693" s="2" t="s">
        <v>4123</v>
      </c>
      <c r="G1693" s="2">
        <v>3.0297562042242201</v>
      </c>
    </row>
    <row r="1694" spans="1:7">
      <c r="A1694" s="2" t="s">
        <v>5130</v>
      </c>
      <c r="B1694" s="57">
        <v>1.1640944171818299</v>
      </c>
      <c r="F1694" s="2" t="s">
        <v>5131</v>
      </c>
      <c r="G1694" s="2">
        <v>3.0284322616424202</v>
      </c>
    </row>
    <row r="1695" spans="1:7">
      <c r="A1695" s="2" t="s">
        <v>5132</v>
      </c>
      <c r="B1695" s="57">
        <v>1.16401702766605</v>
      </c>
      <c r="F1695" s="2" t="s">
        <v>5133</v>
      </c>
      <c r="G1695" s="2">
        <v>3.0281533989200198</v>
      </c>
    </row>
    <row r="1696" spans="1:7">
      <c r="A1696" s="2" t="s">
        <v>5134</v>
      </c>
      <c r="B1696" s="57">
        <v>1.1634789971708399</v>
      </c>
      <c r="F1696" s="2" t="s">
        <v>5135</v>
      </c>
      <c r="G1696" s="2">
        <v>3.02431485788652</v>
      </c>
    </row>
    <row r="1697" spans="1:7">
      <c r="A1697" s="2" t="s">
        <v>1577</v>
      </c>
      <c r="B1697" s="57">
        <v>1.1633733897969001</v>
      </c>
      <c r="F1697" s="2" t="s">
        <v>5136</v>
      </c>
      <c r="G1697" s="2">
        <v>3.0237809121686698</v>
      </c>
    </row>
    <row r="1698" spans="1:7">
      <c r="A1698" s="2" t="s">
        <v>2898</v>
      </c>
      <c r="B1698" s="57">
        <v>1.1626993561974399</v>
      </c>
      <c r="F1698" s="2" t="s">
        <v>5137</v>
      </c>
      <c r="G1698" s="2">
        <v>3.0234655195594602</v>
      </c>
    </row>
    <row r="1699" spans="1:7">
      <c r="A1699" s="2" t="s">
        <v>1886</v>
      </c>
      <c r="B1699" s="57">
        <v>1.1626242673452101</v>
      </c>
      <c r="F1699" s="2" t="s">
        <v>5138</v>
      </c>
      <c r="G1699" s="2">
        <v>3.0230533154232702</v>
      </c>
    </row>
    <row r="1700" spans="1:7">
      <c r="A1700" s="2" t="s">
        <v>3059</v>
      </c>
      <c r="B1700" s="57">
        <v>1.1625523784130101</v>
      </c>
      <c r="F1700" s="2" t="s">
        <v>5139</v>
      </c>
      <c r="G1700" s="2">
        <v>3.02213988091524</v>
      </c>
    </row>
    <row r="1701" spans="1:7">
      <c r="A1701" s="2" t="s">
        <v>2039</v>
      </c>
      <c r="B1701" s="57">
        <v>1.16245140073218</v>
      </c>
      <c r="F1701" s="2" t="s">
        <v>5140</v>
      </c>
      <c r="G1701" s="2">
        <v>3.0196729006444598</v>
      </c>
    </row>
    <row r="1702" spans="1:7">
      <c r="A1702" s="2" t="s">
        <v>2551</v>
      </c>
      <c r="B1702" s="57">
        <v>1.16225289023893</v>
      </c>
      <c r="F1702" s="2" t="s">
        <v>5141</v>
      </c>
      <c r="G1702" s="2">
        <v>3.0178960453707502</v>
      </c>
    </row>
    <row r="1703" spans="1:7">
      <c r="A1703" s="2" t="s">
        <v>5142</v>
      </c>
      <c r="B1703" s="57">
        <v>1.1618022712559399</v>
      </c>
      <c r="F1703" s="2" t="s">
        <v>4251</v>
      </c>
      <c r="G1703" s="2">
        <v>3.0177851715683999</v>
      </c>
    </row>
    <row r="1704" spans="1:7">
      <c r="A1704" s="2" t="s">
        <v>2988</v>
      </c>
      <c r="B1704" s="57">
        <v>1.16153536399737</v>
      </c>
      <c r="F1704" s="2" t="s">
        <v>5143</v>
      </c>
      <c r="G1704" s="2">
        <v>3.0168986086295999</v>
      </c>
    </row>
    <row r="1705" spans="1:7">
      <c r="A1705" s="2" t="s">
        <v>2443</v>
      </c>
      <c r="B1705" s="57">
        <v>1.16093697098386</v>
      </c>
      <c r="F1705" s="2" t="s">
        <v>5144</v>
      </c>
      <c r="G1705" s="2">
        <v>3.01667896883216</v>
      </c>
    </row>
    <row r="1706" spans="1:7">
      <c r="A1706" s="2" t="s">
        <v>1861</v>
      </c>
      <c r="B1706" s="57">
        <v>1.16030413663386</v>
      </c>
      <c r="F1706" s="2" t="s">
        <v>5145</v>
      </c>
      <c r="G1706" s="2">
        <v>3.01601218574771</v>
      </c>
    </row>
    <row r="1707" spans="1:7">
      <c r="A1707" s="2" t="s">
        <v>3040</v>
      </c>
      <c r="B1707" s="57">
        <v>1.15844264268847</v>
      </c>
      <c r="F1707" s="2" t="s">
        <v>1305</v>
      </c>
      <c r="G1707" s="2">
        <v>3.0146206472196999</v>
      </c>
    </row>
    <row r="1708" spans="1:7">
      <c r="A1708" s="2" t="s">
        <v>2959</v>
      </c>
      <c r="B1708" s="57">
        <v>1.1582854619317</v>
      </c>
      <c r="F1708" s="2" t="s">
        <v>5146</v>
      </c>
      <c r="G1708" s="2">
        <v>3.0144368334559801</v>
      </c>
    </row>
    <row r="1709" spans="1:7">
      <c r="A1709" s="2" t="s">
        <v>5147</v>
      </c>
      <c r="B1709" s="57">
        <v>1.1579921575373999</v>
      </c>
      <c r="F1709" s="2" t="s">
        <v>5148</v>
      </c>
      <c r="G1709" s="2">
        <v>3.0141644596850101</v>
      </c>
    </row>
    <row r="1710" spans="1:7">
      <c r="A1710" s="2" t="s">
        <v>931</v>
      </c>
      <c r="B1710" s="57">
        <v>1.15773700872701</v>
      </c>
      <c r="F1710" s="2" t="s">
        <v>5149</v>
      </c>
      <c r="G1710" s="2">
        <v>3.0136536256300301</v>
      </c>
    </row>
    <row r="1711" spans="1:7">
      <c r="A1711" s="2" t="s">
        <v>2169</v>
      </c>
      <c r="B1711" s="57">
        <v>1.1576578857267701</v>
      </c>
      <c r="F1711" s="2" t="s">
        <v>5150</v>
      </c>
      <c r="G1711" s="2">
        <v>3.0135197572754802</v>
      </c>
    </row>
    <row r="1712" spans="1:7">
      <c r="A1712" s="2" t="s">
        <v>5151</v>
      </c>
      <c r="B1712" s="57">
        <v>1.1568306246594999</v>
      </c>
      <c r="F1712" s="2" t="s">
        <v>5152</v>
      </c>
      <c r="G1712" s="2">
        <v>3.0116438793947</v>
      </c>
    </row>
    <row r="1713" spans="1:7">
      <c r="A1713" s="2" t="s">
        <v>1456</v>
      </c>
      <c r="B1713" s="57">
        <v>1.1567499741664999</v>
      </c>
      <c r="F1713" s="2" t="s">
        <v>5153</v>
      </c>
      <c r="G1713" s="2">
        <v>3.0108684592708999</v>
      </c>
    </row>
    <row r="1714" spans="1:7">
      <c r="A1714" s="2" t="s">
        <v>2305</v>
      </c>
      <c r="B1714" s="57">
        <v>1.15552557930265</v>
      </c>
      <c r="F1714" s="2" t="s">
        <v>5154</v>
      </c>
      <c r="G1714" s="2">
        <v>3.0064518613012301</v>
      </c>
    </row>
    <row r="1715" spans="1:7">
      <c r="A1715" s="2" t="s">
        <v>5155</v>
      </c>
      <c r="B1715" s="57">
        <v>1.1541265657641</v>
      </c>
      <c r="F1715" s="2" t="s">
        <v>5156</v>
      </c>
      <c r="G1715" s="2">
        <v>3.0060509648190901</v>
      </c>
    </row>
    <row r="1716" spans="1:7">
      <c r="A1716" s="2" t="s">
        <v>5157</v>
      </c>
      <c r="B1716" s="57">
        <v>1.15344637026084</v>
      </c>
      <c r="F1716" s="2" t="s">
        <v>5158</v>
      </c>
      <c r="G1716" s="2">
        <v>3.0060296314619599</v>
      </c>
    </row>
    <row r="1717" spans="1:7">
      <c r="A1717" s="2" t="s">
        <v>3023</v>
      </c>
      <c r="B1717" s="57">
        <v>1.1533469700511301</v>
      </c>
      <c r="F1717" s="2" t="s">
        <v>5159</v>
      </c>
      <c r="G1717" s="2">
        <v>3.00593264434261</v>
      </c>
    </row>
    <row r="1718" spans="1:7">
      <c r="A1718" s="2" t="s">
        <v>5160</v>
      </c>
      <c r="B1718" s="57">
        <v>1.1532516790740801</v>
      </c>
      <c r="F1718" s="2" t="s">
        <v>5161</v>
      </c>
      <c r="G1718" s="2">
        <v>3.0054048007367902</v>
      </c>
    </row>
    <row r="1719" spans="1:7">
      <c r="A1719" s="2" t="s">
        <v>5162</v>
      </c>
      <c r="B1719" s="57">
        <v>1.1530813498926</v>
      </c>
      <c r="F1719" s="2" t="s">
        <v>2367</v>
      </c>
      <c r="G1719" s="2">
        <v>3.0053172760821201</v>
      </c>
    </row>
    <row r="1720" spans="1:7">
      <c r="A1720" s="2" t="s">
        <v>914</v>
      </c>
      <c r="B1720" s="57">
        <v>1.15234927916813</v>
      </c>
      <c r="F1720" s="2" t="s">
        <v>5163</v>
      </c>
      <c r="G1720" s="2">
        <v>3.0044263750345901</v>
      </c>
    </row>
    <row r="1721" spans="1:7">
      <c r="A1721" s="2" t="s">
        <v>1681</v>
      </c>
      <c r="B1721" s="57">
        <v>1.1523483383031801</v>
      </c>
      <c r="F1721" s="2" t="s">
        <v>5164</v>
      </c>
      <c r="G1721" s="2">
        <v>3.0040421579706602</v>
      </c>
    </row>
    <row r="1722" spans="1:7">
      <c r="A1722" s="2" t="s">
        <v>884</v>
      </c>
      <c r="B1722" s="57">
        <v>1.1519443581617601</v>
      </c>
      <c r="F1722" s="2" t="s">
        <v>5165</v>
      </c>
      <c r="G1722" s="2">
        <v>3.0035532295059499</v>
      </c>
    </row>
    <row r="1723" spans="1:7">
      <c r="A1723" s="2" t="s">
        <v>1344</v>
      </c>
      <c r="B1723" s="57">
        <v>1.15123969697948</v>
      </c>
      <c r="F1723" s="2" t="s">
        <v>5166</v>
      </c>
      <c r="G1723" s="2">
        <v>3.0025551076656098</v>
      </c>
    </row>
    <row r="1724" spans="1:7">
      <c r="A1724" s="2" t="s">
        <v>2441</v>
      </c>
      <c r="B1724" s="57">
        <v>1.1511241391333999</v>
      </c>
      <c r="F1724" s="2" t="s">
        <v>5167</v>
      </c>
      <c r="G1724" s="2">
        <v>3.0008104491968401</v>
      </c>
    </row>
    <row r="1725" spans="1:7">
      <c r="A1725" s="2" t="s">
        <v>5168</v>
      </c>
      <c r="B1725" s="57">
        <v>1.1506104742844701</v>
      </c>
      <c r="F1725" s="2" t="s">
        <v>5169</v>
      </c>
      <c r="G1725" s="2">
        <v>2.9994180315610302</v>
      </c>
    </row>
    <row r="1726" spans="1:7">
      <c r="A1726" s="2" t="s">
        <v>1333</v>
      </c>
      <c r="B1726" s="57">
        <v>1.15043930429626</v>
      </c>
      <c r="F1726" s="2" t="s">
        <v>5170</v>
      </c>
      <c r="G1726" s="2">
        <v>2.99911790237153</v>
      </c>
    </row>
    <row r="1727" spans="1:7">
      <c r="A1727" s="2" t="s">
        <v>5171</v>
      </c>
      <c r="B1727" s="57">
        <v>1.1503626014420001</v>
      </c>
      <c r="F1727" s="2" t="s">
        <v>5172</v>
      </c>
      <c r="G1727" s="2">
        <v>2.9982874961630501</v>
      </c>
    </row>
    <row r="1728" spans="1:7">
      <c r="A1728" s="2" t="s">
        <v>5173</v>
      </c>
      <c r="B1728" s="57">
        <v>1.15035881021084</v>
      </c>
      <c r="F1728" s="2" t="s">
        <v>5174</v>
      </c>
      <c r="G1728" s="2">
        <v>2.9982587718631599</v>
      </c>
    </row>
    <row r="1729" spans="1:7">
      <c r="A1729" s="2" t="s">
        <v>1742</v>
      </c>
      <c r="B1729" s="57">
        <v>1.15009245306349</v>
      </c>
      <c r="F1729" s="2" t="s">
        <v>5175</v>
      </c>
      <c r="G1729" s="2">
        <v>2.9973142532333901</v>
      </c>
    </row>
    <row r="1730" spans="1:7">
      <c r="A1730" s="2" t="s">
        <v>1167</v>
      </c>
      <c r="B1730" s="57">
        <v>1.1500892222157699</v>
      </c>
      <c r="F1730" s="2" t="s">
        <v>1793</v>
      </c>
      <c r="G1730" s="2">
        <v>2.9967058763628698</v>
      </c>
    </row>
    <row r="1731" spans="1:7">
      <c r="A1731" s="2" t="s">
        <v>1140</v>
      </c>
      <c r="B1731" s="57">
        <v>1.1500422247511299</v>
      </c>
      <c r="F1731" s="2" t="s">
        <v>5176</v>
      </c>
      <c r="G1731" s="2">
        <v>2.9960121038973599</v>
      </c>
    </row>
    <row r="1732" spans="1:7">
      <c r="A1732" s="2" t="s">
        <v>1654</v>
      </c>
      <c r="B1732" s="57">
        <v>1.1499423557675199</v>
      </c>
      <c r="F1732" s="2" t="s">
        <v>5177</v>
      </c>
      <c r="G1732" s="2">
        <v>2.9953783015809501</v>
      </c>
    </row>
    <row r="1733" spans="1:7">
      <c r="A1733" s="2" t="s">
        <v>2948</v>
      </c>
      <c r="B1733" s="57">
        <v>1.14961833564786</v>
      </c>
      <c r="F1733" s="2" t="s">
        <v>5178</v>
      </c>
      <c r="G1733" s="2">
        <v>2.99514649334363</v>
      </c>
    </row>
    <row r="1734" spans="1:7">
      <c r="A1734" s="2" t="s">
        <v>3259</v>
      </c>
      <c r="B1734" s="57">
        <v>1.1494238382678501</v>
      </c>
      <c r="F1734" s="2" t="s">
        <v>5179</v>
      </c>
      <c r="G1734" s="2">
        <v>2.9948846557923501</v>
      </c>
    </row>
    <row r="1735" spans="1:7">
      <c r="A1735" s="2" t="s">
        <v>3189</v>
      </c>
      <c r="B1735" s="57">
        <v>1.1493600274260301</v>
      </c>
      <c r="F1735" s="2" t="s">
        <v>5180</v>
      </c>
      <c r="G1735" s="2">
        <v>2.9941538135154202</v>
      </c>
    </row>
    <row r="1736" spans="1:7">
      <c r="A1736" s="2" t="s">
        <v>5181</v>
      </c>
      <c r="B1736" s="57">
        <v>1.14909579707801</v>
      </c>
      <c r="F1736" s="2" t="s">
        <v>5182</v>
      </c>
      <c r="G1736" s="2">
        <v>2.9928253789590502</v>
      </c>
    </row>
    <row r="1737" spans="1:7">
      <c r="A1737" s="2" t="s">
        <v>2025</v>
      </c>
      <c r="B1737" s="57">
        <v>1.14806022691436</v>
      </c>
      <c r="F1737" s="2" t="s">
        <v>5183</v>
      </c>
      <c r="G1737" s="2">
        <v>2.9920807347338298</v>
      </c>
    </row>
    <row r="1738" spans="1:7">
      <c r="A1738" s="2" t="s">
        <v>2277</v>
      </c>
      <c r="B1738" s="57">
        <v>1.1474955548504</v>
      </c>
      <c r="F1738" s="2" t="s">
        <v>5184</v>
      </c>
      <c r="G1738" s="2">
        <v>2.99188842575276</v>
      </c>
    </row>
    <row r="1739" spans="1:7">
      <c r="A1739" s="2" t="s">
        <v>5185</v>
      </c>
      <c r="B1739" s="57">
        <v>1.1470009175784699</v>
      </c>
      <c r="F1739" s="2" t="s">
        <v>4532</v>
      </c>
      <c r="G1739" s="2">
        <v>2.9899874780926599</v>
      </c>
    </row>
    <row r="1740" spans="1:7">
      <c r="A1740" s="2" t="s">
        <v>1553</v>
      </c>
      <c r="B1740" s="57">
        <v>1.1451345800136701</v>
      </c>
      <c r="F1740" s="2" t="s">
        <v>3633</v>
      </c>
      <c r="G1740" s="2">
        <v>2.9880000223844001</v>
      </c>
    </row>
    <row r="1741" spans="1:7">
      <c r="A1741" s="2" t="s">
        <v>5186</v>
      </c>
      <c r="B1741" s="57">
        <v>1.1430550492165701</v>
      </c>
      <c r="F1741" s="2" t="s">
        <v>5187</v>
      </c>
      <c r="G1741" s="2">
        <v>2.9874162619305999</v>
      </c>
    </row>
    <row r="1742" spans="1:7">
      <c r="A1742" s="2" t="s">
        <v>5188</v>
      </c>
      <c r="B1742" s="57">
        <v>1.14274543714623</v>
      </c>
      <c r="F1742" s="2" t="s">
        <v>5189</v>
      </c>
      <c r="G1742" s="2">
        <v>2.9871463605648398</v>
      </c>
    </row>
    <row r="1743" spans="1:7">
      <c r="A1743" s="2" t="s">
        <v>1914</v>
      </c>
      <c r="B1743" s="57">
        <v>1.1427384742854101</v>
      </c>
      <c r="F1743" s="2" t="s">
        <v>5190</v>
      </c>
      <c r="G1743" s="2">
        <v>2.98666407507576</v>
      </c>
    </row>
    <row r="1744" spans="1:7">
      <c r="A1744" s="2" t="s">
        <v>5191</v>
      </c>
      <c r="B1744" s="57">
        <v>1.14203131965449</v>
      </c>
      <c r="F1744" s="2" t="s">
        <v>1438</v>
      </c>
      <c r="G1744" s="2">
        <v>2.98492351957153</v>
      </c>
    </row>
    <row r="1745" spans="1:7">
      <c r="A1745" s="2" t="s">
        <v>5192</v>
      </c>
      <c r="B1745" s="57">
        <v>1.14197821820277</v>
      </c>
      <c r="F1745" s="2" t="s">
        <v>5193</v>
      </c>
      <c r="G1745" s="2">
        <v>2.9848753979623499</v>
      </c>
    </row>
    <row r="1746" spans="1:7">
      <c r="A1746" s="2" t="s">
        <v>5194</v>
      </c>
      <c r="B1746" s="57">
        <v>1.1417483882933099</v>
      </c>
      <c r="F1746" s="2" t="s">
        <v>5195</v>
      </c>
      <c r="G1746" s="2">
        <v>2.982322696277</v>
      </c>
    </row>
    <row r="1747" spans="1:7">
      <c r="A1747" s="2" t="s">
        <v>5196</v>
      </c>
      <c r="B1747" s="57">
        <v>1.14139684062601</v>
      </c>
      <c r="F1747" s="2" t="s">
        <v>5197</v>
      </c>
      <c r="G1747" s="2">
        <v>2.9821861914816901</v>
      </c>
    </row>
    <row r="1748" spans="1:7">
      <c r="A1748" s="2" t="s">
        <v>5198</v>
      </c>
      <c r="B1748" s="57">
        <v>1.14135835620146</v>
      </c>
      <c r="F1748" s="2" t="s">
        <v>5199</v>
      </c>
      <c r="G1748" s="2">
        <v>2.9792444613485398</v>
      </c>
    </row>
    <row r="1749" spans="1:7">
      <c r="A1749" s="2" t="s">
        <v>5200</v>
      </c>
      <c r="B1749" s="57">
        <v>1.1411442834961401</v>
      </c>
      <c r="F1749" s="2" t="s">
        <v>5201</v>
      </c>
      <c r="G1749" s="2">
        <v>2.9791640433233599</v>
      </c>
    </row>
    <row r="1750" spans="1:7">
      <c r="A1750" s="2" t="s">
        <v>5202</v>
      </c>
      <c r="B1750" s="57">
        <v>1.1411289295856299</v>
      </c>
      <c r="F1750" s="2" t="s">
        <v>2526</v>
      </c>
      <c r="G1750" s="2">
        <v>2.9782626411028201</v>
      </c>
    </row>
    <row r="1751" spans="1:7">
      <c r="A1751" s="2" t="s">
        <v>1110</v>
      </c>
      <c r="B1751" s="57">
        <v>1.1404417801281801</v>
      </c>
      <c r="F1751" s="2" t="s">
        <v>5203</v>
      </c>
      <c r="G1751" s="2">
        <v>2.9774981992393101</v>
      </c>
    </row>
    <row r="1752" spans="1:7">
      <c r="A1752" s="2" t="s">
        <v>2279</v>
      </c>
      <c r="B1752" s="57">
        <v>1.1395396179566599</v>
      </c>
      <c r="F1752" s="2" t="s">
        <v>5204</v>
      </c>
      <c r="G1752" s="2">
        <v>2.9773705934362602</v>
      </c>
    </row>
    <row r="1753" spans="1:7">
      <c r="A1753" s="2" t="s">
        <v>2904</v>
      </c>
      <c r="B1753" s="57">
        <v>1.13912772293927</v>
      </c>
      <c r="F1753" s="2" t="s">
        <v>5205</v>
      </c>
      <c r="G1753" s="2">
        <v>2.97446129689658</v>
      </c>
    </row>
    <row r="1754" spans="1:7">
      <c r="A1754" s="2" t="s">
        <v>2185</v>
      </c>
      <c r="B1754" s="57">
        <v>1.13858235199314</v>
      </c>
      <c r="F1754" s="2" t="s">
        <v>5206</v>
      </c>
      <c r="G1754" s="2">
        <v>2.9710567633352798</v>
      </c>
    </row>
    <row r="1755" spans="1:7">
      <c r="A1755" s="2" t="s">
        <v>2889</v>
      </c>
      <c r="B1755" s="57">
        <v>1.13839102450466</v>
      </c>
      <c r="F1755" s="2" t="s">
        <v>5207</v>
      </c>
      <c r="G1755" s="2">
        <v>2.9708186818399498</v>
      </c>
    </row>
    <row r="1756" spans="1:7">
      <c r="A1756" s="2" t="s">
        <v>3054</v>
      </c>
      <c r="B1756" s="57">
        <v>1.13674430684091</v>
      </c>
      <c r="F1756" s="2" t="s">
        <v>5208</v>
      </c>
      <c r="G1756" s="2">
        <v>2.9701867964916202</v>
      </c>
    </row>
    <row r="1757" spans="1:7">
      <c r="A1757" s="2" t="s">
        <v>2509</v>
      </c>
      <c r="B1757" s="57">
        <v>1.1364264304937</v>
      </c>
      <c r="F1757" s="2" t="s">
        <v>5209</v>
      </c>
      <c r="G1757" s="2">
        <v>2.9694056481120898</v>
      </c>
    </row>
    <row r="1758" spans="1:7">
      <c r="A1758" s="2" t="s">
        <v>5210</v>
      </c>
      <c r="B1758" s="57">
        <v>1.1356702313761</v>
      </c>
      <c r="F1758" s="2" t="s">
        <v>1930</v>
      </c>
      <c r="G1758" s="2">
        <v>2.9669410819815298</v>
      </c>
    </row>
    <row r="1759" spans="1:7">
      <c r="A1759" s="2" t="s">
        <v>5211</v>
      </c>
      <c r="B1759" s="57">
        <v>1.1355259413724199</v>
      </c>
      <c r="F1759" s="2" t="s">
        <v>2329</v>
      </c>
      <c r="G1759" s="2">
        <v>2.96459309694198</v>
      </c>
    </row>
    <row r="1760" spans="1:7">
      <c r="A1760" s="2" t="s">
        <v>5212</v>
      </c>
      <c r="B1760" s="57">
        <v>1.1354285922231699</v>
      </c>
      <c r="F1760" s="2" t="s">
        <v>973</v>
      </c>
      <c r="G1760" s="2">
        <v>2.96377187487405</v>
      </c>
    </row>
    <row r="1761" spans="1:7">
      <c r="A1761" s="2" t="s">
        <v>2937</v>
      </c>
      <c r="B1761" s="57">
        <v>1.13522204775604</v>
      </c>
      <c r="F1761" s="2" t="s">
        <v>317</v>
      </c>
      <c r="G1761" s="2">
        <v>2.9626911268588798</v>
      </c>
    </row>
    <row r="1762" spans="1:7">
      <c r="A1762" s="2" t="s">
        <v>1196</v>
      </c>
      <c r="B1762" s="57">
        <v>1.1348856805384999</v>
      </c>
      <c r="F1762" s="2" t="s">
        <v>5213</v>
      </c>
      <c r="G1762" s="2">
        <v>2.9620344054937302</v>
      </c>
    </row>
    <row r="1763" spans="1:7">
      <c r="A1763" s="2" t="s">
        <v>1240</v>
      </c>
      <c r="B1763" s="57">
        <v>1.1343168617621</v>
      </c>
      <c r="F1763" s="2" t="s">
        <v>5214</v>
      </c>
      <c r="G1763" s="2">
        <v>2.9615598750526599</v>
      </c>
    </row>
    <row r="1764" spans="1:7">
      <c r="A1764" s="2" t="s">
        <v>2547</v>
      </c>
      <c r="B1764" s="57">
        <v>1.1343090097978801</v>
      </c>
      <c r="F1764" s="2" t="s">
        <v>5215</v>
      </c>
      <c r="G1764" s="2">
        <v>2.96097954467113</v>
      </c>
    </row>
    <row r="1765" spans="1:7">
      <c r="A1765" s="2" t="s">
        <v>5216</v>
      </c>
      <c r="B1765" s="57">
        <v>1.1341449014332201</v>
      </c>
      <c r="F1765" s="2" t="s">
        <v>5217</v>
      </c>
      <c r="G1765" s="2">
        <v>2.95990455056317</v>
      </c>
    </row>
    <row r="1766" spans="1:7">
      <c r="A1766" s="2" t="s">
        <v>1908</v>
      </c>
      <c r="B1766" s="57">
        <v>1.1327161893964099</v>
      </c>
      <c r="F1766" s="2" t="s">
        <v>5218</v>
      </c>
      <c r="G1766" s="2">
        <v>2.9591209574274902</v>
      </c>
    </row>
    <row r="1767" spans="1:7">
      <c r="A1767" s="2" t="s">
        <v>1632</v>
      </c>
      <c r="B1767" s="57">
        <v>1.1323250640625599</v>
      </c>
      <c r="F1767" s="2" t="s">
        <v>1285</v>
      </c>
      <c r="G1767" s="2">
        <v>2.9583597524227501</v>
      </c>
    </row>
    <row r="1768" spans="1:7">
      <c r="A1768" s="2" t="s">
        <v>1520</v>
      </c>
      <c r="B1768" s="57">
        <v>1.13196539449658</v>
      </c>
      <c r="F1768" s="2" t="s">
        <v>5219</v>
      </c>
      <c r="G1768" s="2">
        <v>2.95750417153848</v>
      </c>
    </row>
    <row r="1769" spans="1:7">
      <c r="A1769" s="2" t="s">
        <v>2154</v>
      </c>
      <c r="B1769" s="57">
        <v>1.1317828156646601</v>
      </c>
      <c r="F1769" s="2" t="s">
        <v>5220</v>
      </c>
      <c r="G1769" s="2">
        <v>2.9570326185087099</v>
      </c>
    </row>
    <row r="1770" spans="1:7">
      <c r="A1770" s="2" t="s">
        <v>5221</v>
      </c>
      <c r="B1770" s="57">
        <v>1.13174446877636</v>
      </c>
      <c r="F1770" s="2" t="s">
        <v>5222</v>
      </c>
      <c r="G1770" s="2">
        <v>2.9567205357842301</v>
      </c>
    </row>
    <row r="1771" spans="1:7">
      <c r="A1771" s="2" t="s">
        <v>3201</v>
      </c>
      <c r="B1771" s="57">
        <v>1.13075339088055</v>
      </c>
      <c r="F1771" s="2" t="s">
        <v>5223</v>
      </c>
      <c r="G1771" s="2">
        <v>2.9565243386348401</v>
      </c>
    </row>
    <row r="1772" spans="1:7">
      <c r="A1772" s="2" t="s">
        <v>2362</v>
      </c>
      <c r="B1772" s="57">
        <v>1.1303063705351499</v>
      </c>
      <c r="F1772" s="2" t="s">
        <v>5224</v>
      </c>
      <c r="G1772" s="2">
        <v>2.9553413699036999</v>
      </c>
    </row>
    <row r="1773" spans="1:7">
      <c r="A1773" s="2" t="s">
        <v>2901</v>
      </c>
      <c r="B1773" s="57">
        <v>1.1302567408909501</v>
      </c>
      <c r="F1773" s="2" t="s">
        <v>5225</v>
      </c>
      <c r="G1773" s="2">
        <v>2.95512974947719</v>
      </c>
    </row>
    <row r="1774" spans="1:7">
      <c r="A1774" s="2" t="s">
        <v>5226</v>
      </c>
      <c r="B1774" s="57">
        <v>1.1296974313697401</v>
      </c>
      <c r="F1774" s="2" t="s">
        <v>2738</v>
      </c>
      <c r="G1774" s="2">
        <v>2.9541688787814602</v>
      </c>
    </row>
    <row r="1775" spans="1:7">
      <c r="A1775" s="2" t="s">
        <v>2931</v>
      </c>
      <c r="B1775" s="57">
        <v>1.1295239458847599</v>
      </c>
      <c r="F1775" s="2" t="s">
        <v>1574</v>
      </c>
      <c r="G1775" s="2">
        <v>2.9535423997163401</v>
      </c>
    </row>
    <row r="1776" spans="1:7">
      <c r="A1776" s="2" t="s">
        <v>5227</v>
      </c>
      <c r="B1776" s="57">
        <v>1.12872403412773</v>
      </c>
      <c r="F1776" s="2" t="s">
        <v>5228</v>
      </c>
      <c r="G1776" s="2">
        <v>2.9532321013796201</v>
      </c>
    </row>
    <row r="1777" spans="1:7">
      <c r="A1777" s="2" t="s">
        <v>5229</v>
      </c>
      <c r="B1777" s="57">
        <v>1.1283845526302301</v>
      </c>
      <c r="F1777" s="2" t="s">
        <v>4414</v>
      </c>
      <c r="G1777" s="2">
        <v>2.9521647097753898</v>
      </c>
    </row>
    <row r="1778" spans="1:7">
      <c r="A1778" s="2" t="s">
        <v>2585</v>
      </c>
      <c r="B1778" s="57">
        <v>1.1274266796107699</v>
      </c>
      <c r="F1778" s="2" t="s">
        <v>961</v>
      </c>
      <c r="G1778" s="2">
        <v>2.9521082619106802</v>
      </c>
    </row>
    <row r="1779" spans="1:7">
      <c r="A1779" s="2" t="s">
        <v>1108</v>
      </c>
      <c r="B1779" s="57">
        <v>1.1270368186627799</v>
      </c>
      <c r="F1779" s="2" t="s">
        <v>5230</v>
      </c>
      <c r="G1779" s="2">
        <v>2.9496993036594001</v>
      </c>
    </row>
    <row r="1780" spans="1:7">
      <c r="A1780" s="2" t="s">
        <v>1983</v>
      </c>
      <c r="B1780" s="57">
        <v>1.1268883191546399</v>
      </c>
      <c r="F1780" s="2" t="s">
        <v>5231</v>
      </c>
      <c r="G1780" s="2">
        <v>2.94964848913461</v>
      </c>
    </row>
    <row r="1781" spans="1:7">
      <c r="A1781" s="2" t="s">
        <v>2848</v>
      </c>
      <c r="B1781" s="57">
        <v>1.1267914163034201</v>
      </c>
      <c r="F1781" s="2" t="s">
        <v>5232</v>
      </c>
      <c r="G1781" s="2">
        <v>2.9490585820972801</v>
      </c>
    </row>
    <row r="1782" spans="1:7">
      <c r="A1782" s="2" t="s">
        <v>3103</v>
      </c>
      <c r="B1782" s="57">
        <v>1.1265025357460301</v>
      </c>
      <c r="F1782" s="2" t="s">
        <v>5233</v>
      </c>
      <c r="G1782" s="2">
        <v>2.94851105363185</v>
      </c>
    </row>
    <row r="1783" spans="1:7">
      <c r="A1783" s="2" t="s">
        <v>3065</v>
      </c>
      <c r="B1783" s="57">
        <v>1.12589529685308</v>
      </c>
      <c r="F1783" s="2" t="s">
        <v>2862</v>
      </c>
      <c r="G1783" s="2">
        <v>2.94848601080154</v>
      </c>
    </row>
    <row r="1784" spans="1:7">
      <c r="A1784" s="2" t="s">
        <v>2301</v>
      </c>
      <c r="B1784" s="57">
        <v>1.12530881857245</v>
      </c>
      <c r="F1784" s="2" t="s">
        <v>5234</v>
      </c>
      <c r="G1784" s="2">
        <v>2.94731168625471</v>
      </c>
    </row>
    <row r="1785" spans="1:7">
      <c r="A1785" s="2" t="s">
        <v>5235</v>
      </c>
      <c r="B1785" s="57">
        <v>1.1248309975355799</v>
      </c>
      <c r="F1785" s="2" t="s">
        <v>3540</v>
      </c>
      <c r="G1785" s="2">
        <v>2.9464344092218302</v>
      </c>
    </row>
    <row r="1786" spans="1:7">
      <c r="A1786" s="2" t="s">
        <v>2504</v>
      </c>
      <c r="B1786" s="57">
        <v>1.12443732818719</v>
      </c>
      <c r="F1786" s="2" t="s">
        <v>5236</v>
      </c>
      <c r="G1786" s="2">
        <v>2.9461442393817601</v>
      </c>
    </row>
    <row r="1787" spans="1:7">
      <c r="A1787" s="2" t="s">
        <v>3118</v>
      </c>
      <c r="B1787" s="57">
        <v>1.12442110964815</v>
      </c>
      <c r="F1787" s="2" t="s">
        <v>5237</v>
      </c>
      <c r="G1787" s="2">
        <v>2.94545649983931</v>
      </c>
    </row>
    <row r="1788" spans="1:7">
      <c r="A1788" s="2" t="s">
        <v>5238</v>
      </c>
      <c r="B1788" s="57">
        <v>1.12387859677284</v>
      </c>
      <c r="F1788" s="2" t="s">
        <v>3116</v>
      </c>
      <c r="G1788" s="2">
        <v>2.9454444807058202</v>
      </c>
    </row>
    <row r="1789" spans="1:7">
      <c r="A1789" s="2" t="s">
        <v>5239</v>
      </c>
      <c r="B1789" s="57">
        <v>1.1236876764698001</v>
      </c>
      <c r="F1789" s="2" t="s">
        <v>5240</v>
      </c>
      <c r="G1789" s="2">
        <v>2.9452346338711402</v>
      </c>
    </row>
    <row r="1790" spans="1:7">
      <c r="A1790" s="2" t="s">
        <v>3047</v>
      </c>
      <c r="B1790" s="57">
        <v>1.1231460284425201</v>
      </c>
      <c r="F1790" s="2" t="s">
        <v>5241</v>
      </c>
      <c r="G1790" s="2">
        <v>2.94501503430849</v>
      </c>
    </row>
    <row r="1791" spans="1:7">
      <c r="A1791" s="2" t="s">
        <v>3099</v>
      </c>
      <c r="B1791" s="57">
        <v>1.1228263738644799</v>
      </c>
      <c r="F1791" s="2" t="s">
        <v>1040</v>
      </c>
      <c r="G1791" s="2">
        <v>2.9446884910524802</v>
      </c>
    </row>
    <row r="1792" spans="1:7">
      <c r="A1792" s="2" t="s">
        <v>924</v>
      </c>
      <c r="B1792" s="57">
        <v>1.1226872955435301</v>
      </c>
      <c r="F1792" s="2" t="s">
        <v>5242</v>
      </c>
      <c r="G1792" s="2">
        <v>2.9444549296239102</v>
      </c>
    </row>
    <row r="1793" spans="1:7">
      <c r="A1793" s="2" t="s">
        <v>915</v>
      </c>
      <c r="B1793" s="57">
        <v>1.1226787822022399</v>
      </c>
      <c r="F1793" s="2" t="s">
        <v>5243</v>
      </c>
      <c r="G1793" s="2">
        <v>2.9438561205526899</v>
      </c>
    </row>
    <row r="1794" spans="1:7">
      <c r="A1794" s="2" t="s">
        <v>1973</v>
      </c>
      <c r="B1794" s="57">
        <v>1.1220648581496599</v>
      </c>
      <c r="F1794" s="2" t="s">
        <v>4792</v>
      </c>
      <c r="G1794" s="2">
        <v>2.9419795166963199</v>
      </c>
    </row>
    <row r="1795" spans="1:7">
      <c r="A1795" s="2" t="s">
        <v>5244</v>
      </c>
      <c r="B1795" s="57">
        <v>1.1216775828760599</v>
      </c>
      <c r="F1795" s="2" t="s">
        <v>5245</v>
      </c>
      <c r="G1795" s="2">
        <v>2.9418339346481299</v>
      </c>
    </row>
    <row r="1796" spans="1:7">
      <c r="A1796" s="2" t="s">
        <v>968</v>
      </c>
      <c r="B1796" s="57">
        <v>1.1216545836889</v>
      </c>
      <c r="F1796" s="2" t="s">
        <v>5246</v>
      </c>
      <c r="G1796" s="2">
        <v>2.9407880517837302</v>
      </c>
    </row>
    <row r="1797" spans="1:7">
      <c r="A1797" s="2" t="s">
        <v>2820</v>
      </c>
      <c r="B1797" s="57">
        <v>1.12104403002638</v>
      </c>
      <c r="F1797" s="2" t="s">
        <v>5247</v>
      </c>
      <c r="G1797" s="2">
        <v>2.9404007862710402</v>
      </c>
    </row>
    <row r="1798" spans="1:7">
      <c r="A1798" s="2" t="s">
        <v>1796</v>
      </c>
      <c r="B1798" s="57">
        <v>1.1208989493997701</v>
      </c>
      <c r="F1798" s="2" t="s">
        <v>5248</v>
      </c>
      <c r="G1798" s="2">
        <v>2.9386865729953202</v>
      </c>
    </row>
    <row r="1799" spans="1:7">
      <c r="A1799" s="2" t="s">
        <v>3290</v>
      </c>
      <c r="B1799" s="57">
        <v>1.1198073262466799</v>
      </c>
      <c r="F1799" s="2" t="s">
        <v>5249</v>
      </c>
      <c r="G1799" s="2">
        <v>2.9372647251442801</v>
      </c>
    </row>
    <row r="1800" spans="1:7">
      <c r="A1800" s="2" t="s">
        <v>3211</v>
      </c>
      <c r="B1800" s="57">
        <v>1.1197341039652999</v>
      </c>
      <c r="F1800" s="2" t="s">
        <v>5250</v>
      </c>
      <c r="G1800" s="2">
        <v>2.9370107496859399</v>
      </c>
    </row>
    <row r="1801" spans="1:7">
      <c r="A1801" s="2" t="s">
        <v>5251</v>
      </c>
      <c r="B1801" s="57">
        <v>1.11941594618739</v>
      </c>
      <c r="F1801" s="2" t="s">
        <v>5252</v>
      </c>
      <c r="G1801" s="2">
        <v>2.9363585924498898</v>
      </c>
    </row>
    <row r="1802" spans="1:7">
      <c r="A1802" s="2" t="s">
        <v>3049</v>
      </c>
      <c r="B1802" s="57">
        <v>1.1189356955215499</v>
      </c>
      <c r="F1802" s="2" t="s">
        <v>5253</v>
      </c>
      <c r="G1802" s="2">
        <v>2.9354117482888</v>
      </c>
    </row>
    <row r="1803" spans="1:7">
      <c r="A1803" s="2" t="s">
        <v>1570</v>
      </c>
      <c r="B1803" s="57">
        <v>1.11839282653813</v>
      </c>
      <c r="F1803" s="2" t="s">
        <v>2491</v>
      </c>
      <c r="G1803" s="2">
        <v>2.9346006179152799</v>
      </c>
    </row>
    <row r="1804" spans="1:7">
      <c r="A1804" s="2" t="s">
        <v>1434</v>
      </c>
      <c r="B1804" s="57">
        <v>1.11644171712402</v>
      </c>
      <c r="F1804" s="2" t="s">
        <v>5254</v>
      </c>
      <c r="G1804" s="2">
        <v>2.9320943569806999</v>
      </c>
    </row>
    <row r="1805" spans="1:7">
      <c r="A1805" s="2" t="s">
        <v>5255</v>
      </c>
      <c r="B1805" s="57">
        <v>1.11640342918056</v>
      </c>
      <c r="F1805" s="2" t="s">
        <v>2607</v>
      </c>
      <c r="G1805" s="2">
        <v>2.9316479450769601</v>
      </c>
    </row>
    <row r="1806" spans="1:7">
      <c r="A1806" s="2" t="s">
        <v>5256</v>
      </c>
      <c r="B1806" s="57">
        <v>1.11635048014963</v>
      </c>
      <c r="F1806" s="2" t="s">
        <v>5257</v>
      </c>
      <c r="G1806" s="2">
        <v>2.9314217368255799</v>
      </c>
    </row>
    <row r="1807" spans="1:7">
      <c r="A1807" s="2" t="s">
        <v>5258</v>
      </c>
      <c r="B1807" s="57">
        <v>1.11605069836093</v>
      </c>
      <c r="F1807" s="2" t="s">
        <v>5259</v>
      </c>
      <c r="G1807" s="2">
        <v>2.93120081972816</v>
      </c>
    </row>
    <row r="1808" spans="1:7">
      <c r="A1808" s="2" t="s">
        <v>1407</v>
      </c>
      <c r="B1808" s="57">
        <v>1.1159152338868701</v>
      </c>
      <c r="F1808" s="2" t="s">
        <v>5260</v>
      </c>
      <c r="G1808" s="2">
        <v>2.9292683201480201</v>
      </c>
    </row>
    <row r="1809" spans="1:7">
      <c r="A1809" s="2" t="s">
        <v>3044</v>
      </c>
      <c r="B1809" s="57">
        <v>1.11575320501312</v>
      </c>
      <c r="F1809" s="2" t="s">
        <v>5261</v>
      </c>
      <c r="G1809" s="2">
        <v>2.9273013214377901</v>
      </c>
    </row>
    <row r="1810" spans="1:7">
      <c r="A1810" s="2" t="s">
        <v>1102</v>
      </c>
      <c r="B1810" s="57">
        <v>1.1148829186581</v>
      </c>
      <c r="F1810" s="2" t="s">
        <v>5262</v>
      </c>
      <c r="G1810" s="2">
        <v>2.9256696345968698</v>
      </c>
    </row>
    <row r="1811" spans="1:7">
      <c r="A1811" s="2" t="s">
        <v>2276</v>
      </c>
      <c r="B1811" s="57">
        <v>1.11401123410623</v>
      </c>
      <c r="F1811" s="2" t="s">
        <v>5263</v>
      </c>
      <c r="G1811" s="2">
        <v>2.9251868588235301</v>
      </c>
    </row>
    <row r="1812" spans="1:7">
      <c r="A1812" s="2" t="s">
        <v>1054</v>
      </c>
      <c r="B1812" s="57">
        <v>1.1139419513229301</v>
      </c>
      <c r="F1812" s="2" t="s">
        <v>5264</v>
      </c>
      <c r="G1812" s="2">
        <v>2.92385265629088</v>
      </c>
    </row>
    <row r="1813" spans="1:7">
      <c r="A1813" s="2" t="s">
        <v>1277</v>
      </c>
      <c r="B1813" s="57">
        <v>1.1137827418558699</v>
      </c>
      <c r="F1813" s="2" t="s">
        <v>5265</v>
      </c>
      <c r="G1813" s="2">
        <v>2.92343730245228</v>
      </c>
    </row>
    <row r="1814" spans="1:7">
      <c r="A1814" s="2" t="s">
        <v>5266</v>
      </c>
      <c r="B1814" s="57">
        <v>1.11345615030589</v>
      </c>
      <c r="F1814" s="2" t="s">
        <v>5267</v>
      </c>
      <c r="G1814" s="2">
        <v>2.92202432091762</v>
      </c>
    </row>
    <row r="1815" spans="1:7">
      <c r="A1815" s="2" t="s">
        <v>1037</v>
      </c>
      <c r="B1815" s="57">
        <v>1.11195361236671</v>
      </c>
      <c r="F1815" s="2" t="s">
        <v>5268</v>
      </c>
      <c r="G1815" s="2">
        <v>2.9219666530302</v>
      </c>
    </row>
    <row r="1816" spans="1:7">
      <c r="A1816" s="2" t="s">
        <v>1245</v>
      </c>
      <c r="B1816" s="57">
        <v>1.11148358835484</v>
      </c>
      <c r="F1816" s="2" t="s">
        <v>5269</v>
      </c>
      <c r="G1816" s="2">
        <v>2.9215653502199599</v>
      </c>
    </row>
    <row r="1817" spans="1:7">
      <c r="A1817" s="2" t="s">
        <v>2906</v>
      </c>
      <c r="B1817" s="57">
        <v>1.11142733115394</v>
      </c>
      <c r="F1817" s="2" t="s">
        <v>5270</v>
      </c>
      <c r="G1817" s="2">
        <v>2.9212748711722401</v>
      </c>
    </row>
    <row r="1818" spans="1:7">
      <c r="A1818" s="2" t="s">
        <v>2040</v>
      </c>
      <c r="B1818" s="57">
        <v>1.1105288940184499</v>
      </c>
      <c r="F1818" s="2" t="s">
        <v>5271</v>
      </c>
      <c r="G1818" s="2">
        <v>2.92102318781042</v>
      </c>
    </row>
    <row r="1819" spans="1:7">
      <c r="A1819" s="2" t="s">
        <v>4313</v>
      </c>
      <c r="B1819" s="57">
        <v>1.10865367032706</v>
      </c>
      <c r="F1819" s="2" t="s">
        <v>5272</v>
      </c>
      <c r="G1819" s="2">
        <v>2.920147299321</v>
      </c>
    </row>
    <row r="1820" spans="1:7">
      <c r="A1820" s="2" t="s">
        <v>3244</v>
      </c>
      <c r="B1820" s="57">
        <v>1.10818766247141</v>
      </c>
      <c r="F1820" s="2" t="s">
        <v>5273</v>
      </c>
      <c r="G1820" s="2">
        <v>2.9195022754896298</v>
      </c>
    </row>
    <row r="1821" spans="1:7">
      <c r="A1821" s="2" t="s">
        <v>5274</v>
      </c>
      <c r="B1821" s="57">
        <v>1.10786044214115</v>
      </c>
      <c r="F1821" s="2" t="s">
        <v>3143</v>
      </c>
      <c r="G1821" s="2">
        <v>2.9191091372679798</v>
      </c>
    </row>
    <row r="1822" spans="1:7">
      <c r="A1822" s="2" t="s">
        <v>3146</v>
      </c>
      <c r="B1822" s="57">
        <v>1.1077297556863901</v>
      </c>
      <c r="F1822" s="2" t="s">
        <v>1027</v>
      </c>
      <c r="G1822" s="2">
        <v>2.91898494328681</v>
      </c>
    </row>
    <row r="1823" spans="1:7">
      <c r="A1823" s="2" t="s">
        <v>1350</v>
      </c>
      <c r="B1823" s="57">
        <v>1.10772384938378</v>
      </c>
      <c r="F1823" s="2" t="s">
        <v>5275</v>
      </c>
      <c r="G1823" s="2">
        <v>2.91602565484544</v>
      </c>
    </row>
    <row r="1824" spans="1:7">
      <c r="A1824" s="2" t="s">
        <v>3277</v>
      </c>
      <c r="B1824" s="57">
        <v>1.10741265453316</v>
      </c>
      <c r="F1824" s="2" t="s">
        <v>5276</v>
      </c>
      <c r="G1824" s="2">
        <v>2.9142522004679798</v>
      </c>
    </row>
    <row r="1825" spans="1:7">
      <c r="A1825" s="2" t="s">
        <v>5277</v>
      </c>
      <c r="B1825" s="57">
        <v>1.1073844475758601</v>
      </c>
      <c r="F1825" s="2" t="s">
        <v>5278</v>
      </c>
      <c r="G1825" s="2">
        <v>2.9137302052838701</v>
      </c>
    </row>
    <row r="1826" spans="1:7">
      <c r="A1826" s="2" t="s">
        <v>1393</v>
      </c>
      <c r="B1826" s="57">
        <v>1.1064544267504699</v>
      </c>
      <c r="F1826" s="2" t="s">
        <v>510</v>
      </c>
      <c r="G1826" s="2">
        <v>2.91222759582103</v>
      </c>
    </row>
    <row r="1827" spans="1:7">
      <c r="A1827" s="2" t="s">
        <v>902</v>
      </c>
      <c r="B1827" s="57">
        <v>1.10576266288845</v>
      </c>
      <c r="F1827" s="2" t="s">
        <v>5279</v>
      </c>
      <c r="G1827" s="2">
        <v>2.91173296316662</v>
      </c>
    </row>
    <row r="1828" spans="1:7">
      <c r="A1828" s="2" t="s">
        <v>5280</v>
      </c>
      <c r="B1828" s="57">
        <v>1.10533394300947</v>
      </c>
      <c r="F1828" s="2" t="s">
        <v>5281</v>
      </c>
      <c r="G1828" s="2">
        <v>2.9112597300224601</v>
      </c>
    </row>
    <row r="1829" spans="1:7">
      <c r="A1829" s="2" t="s">
        <v>1887</v>
      </c>
      <c r="B1829" s="57">
        <v>1.10473695898473</v>
      </c>
      <c r="F1829" s="2" t="s">
        <v>1167</v>
      </c>
      <c r="G1829" s="2">
        <v>2.91056096706289</v>
      </c>
    </row>
    <row r="1830" spans="1:7">
      <c r="A1830" s="2" t="s">
        <v>5282</v>
      </c>
      <c r="B1830" s="57">
        <v>1.10466886695193</v>
      </c>
      <c r="F1830" s="196">
        <v>43711</v>
      </c>
      <c r="G1830" s="2">
        <v>2.9101538072128199</v>
      </c>
    </row>
    <row r="1831" spans="1:7">
      <c r="A1831" s="2" t="s">
        <v>3051</v>
      </c>
      <c r="B1831" s="57">
        <v>1.1042262176457001</v>
      </c>
      <c r="F1831" s="2" t="s">
        <v>5283</v>
      </c>
      <c r="G1831" s="2">
        <v>2.9100438582755301</v>
      </c>
    </row>
    <row r="1832" spans="1:7">
      <c r="A1832" s="2" t="s">
        <v>2274</v>
      </c>
      <c r="B1832" s="57">
        <v>1.1041590373338599</v>
      </c>
      <c r="F1832" s="2" t="s">
        <v>5284</v>
      </c>
      <c r="G1832" s="2">
        <v>2.9093153026951</v>
      </c>
    </row>
    <row r="1833" spans="1:7">
      <c r="A1833" s="2" t="s">
        <v>1425</v>
      </c>
      <c r="B1833" s="57">
        <v>1.1025543537343201</v>
      </c>
      <c r="F1833" s="2" t="s">
        <v>5285</v>
      </c>
      <c r="G1833" s="2">
        <v>2.9088487629796398</v>
      </c>
    </row>
    <row r="1834" spans="1:7">
      <c r="A1834" s="2" t="s">
        <v>3206</v>
      </c>
      <c r="B1834" s="57">
        <v>1.10208815007549</v>
      </c>
      <c r="F1834" s="2" t="s">
        <v>1226</v>
      </c>
      <c r="G1834" s="2">
        <v>2.9086840882351099</v>
      </c>
    </row>
    <row r="1835" spans="1:7">
      <c r="A1835" s="2" t="s">
        <v>1923</v>
      </c>
      <c r="B1835" s="57">
        <v>1.1015668255020701</v>
      </c>
      <c r="F1835" s="2" t="s">
        <v>5286</v>
      </c>
      <c r="G1835" s="2">
        <v>2.90641966393048</v>
      </c>
    </row>
    <row r="1836" spans="1:7">
      <c r="A1836" s="2" t="s">
        <v>5287</v>
      </c>
      <c r="B1836" s="57">
        <v>1.10143867526422</v>
      </c>
      <c r="F1836" s="2" t="s">
        <v>5288</v>
      </c>
      <c r="G1836" s="2">
        <v>2.9054986577625401</v>
      </c>
    </row>
    <row r="1837" spans="1:7">
      <c r="A1837" s="2" t="s">
        <v>1659</v>
      </c>
      <c r="B1837" s="57">
        <v>1.1008166069079901</v>
      </c>
      <c r="F1837" s="2" t="s">
        <v>5289</v>
      </c>
      <c r="G1837" s="2">
        <v>2.9032580236232701</v>
      </c>
    </row>
    <row r="1838" spans="1:7">
      <c r="A1838" s="2" t="s">
        <v>1890</v>
      </c>
      <c r="B1838" s="57">
        <v>1.1001959970703901</v>
      </c>
      <c r="F1838" s="2" t="s">
        <v>4012</v>
      </c>
      <c r="G1838" s="2">
        <v>2.90262176228322</v>
      </c>
    </row>
    <row r="1839" spans="1:7">
      <c r="A1839" s="2" t="s">
        <v>1257</v>
      </c>
      <c r="B1839" s="57">
        <v>1.0991393943257399</v>
      </c>
      <c r="F1839" s="2" t="s">
        <v>5290</v>
      </c>
      <c r="G1839" s="2">
        <v>2.9017114404917299</v>
      </c>
    </row>
    <row r="1840" spans="1:7">
      <c r="A1840" s="2" t="s">
        <v>5291</v>
      </c>
      <c r="B1840" s="57">
        <v>1.09876448455414</v>
      </c>
      <c r="F1840" s="2" t="s">
        <v>5292</v>
      </c>
      <c r="G1840" s="2">
        <v>2.9012425525855798</v>
      </c>
    </row>
    <row r="1841" spans="1:7">
      <c r="A1841" s="2" t="s">
        <v>2717</v>
      </c>
      <c r="B1841" s="57">
        <v>1.0983656877980701</v>
      </c>
      <c r="F1841" s="2" t="s">
        <v>5293</v>
      </c>
      <c r="G1841" s="2">
        <v>2.9001741664645801</v>
      </c>
    </row>
    <row r="1842" spans="1:7">
      <c r="A1842" s="2" t="s">
        <v>1838</v>
      </c>
      <c r="B1842" s="57">
        <v>1.0983403303661601</v>
      </c>
      <c r="F1842" s="2" t="s">
        <v>5294</v>
      </c>
      <c r="G1842" s="2">
        <v>2.8994785607501998</v>
      </c>
    </row>
    <row r="1843" spans="1:7">
      <c r="A1843" s="2" t="s">
        <v>1013</v>
      </c>
      <c r="B1843" s="57">
        <v>1.0980130295111401</v>
      </c>
      <c r="F1843" s="2" t="s">
        <v>1100</v>
      </c>
      <c r="G1843" s="2">
        <v>2.8988514805368601</v>
      </c>
    </row>
    <row r="1844" spans="1:7">
      <c r="A1844" s="2" t="s">
        <v>2222</v>
      </c>
      <c r="B1844" s="57">
        <v>1.09689390226628</v>
      </c>
      <c r="F1844" s="2" t="s">
        <v>5295</v>
      </c>
      <c r="G1844" s="2">
        <v>2.8981478431678198</v>
      </c>
    </row>
    <row r="1845" spans="1:7">
      <c r="A1845" s="2" t="s">
        <v>5296</v>
      </c>
      <c r="B1845" s="57">
        <v>1.0968454435078101</v>
      </c>
      <c r="F1845" s="2" t="s">
        <v>5297</v>
      </c>
      <c r="G1845" s="2">
        <v>2.8980074565437501</v>
      </c>
    </row>
    <row r="1846" spans="1:7">
      <c r="A1846" s="2" t="s">
        <v>3656</v>
      </c>
      <c r="B1846" s="57">
        <v>1.09676533289248</v>
      </c>
      <c r="F1846" s="2" t="s">
        <v>2664</v>
      </c>
      <c r="G1846" s="2">
        <v>2.8972033236931298</v>
      </c>
    </row>
    <row r="1847" spans="1:7">
      <c r="A1847" s="2" t="s">
        <v>1391</v>
      </c>
      <c r="B1847" s="57">
        <v>1.0961107774272401</v>
      </c>
      <c r="F1847" s="2" t="s">
        <v>5298</v>
      </c>
      <c r="G1847" s="2">
        <v>2.8964393271596198</v>
      </c>
    </row>
    <row r="1848" spans="1:7">
      <c r="A1848" s="2" t="s">
        <v>874</v>
      </c>
      <c r="B1848" s="57">
        <v>1.0955481486233201</v>
      </c>
      <c r="F1848" s="2" t="s">
        <v>5299</v>
      </c>
      <c r="G1848" s="2">
        <v>2.8947458555900099</v>
      </c>
    </row>
    <row r="1849" spans="1:7">
      <c r="A1849" s="2" t="s">
        <v>2230</v>
      </c>
      <c r="B1849" s="57">
        <v>1.0951922696007199</v>
      </c>
      <c r="F1849" s="2" t="s">
        <v>5300</v>
      </c>
      <c r="G1849" s="2">
        <v>2.8947111741252001</v>
      </c>
    </row>
    <row r="1850" spans="1:7">
      <c r="A1850" s="2" t="s">
        <v>1937</v>
      </c>
      <c r="B1850" s="57">
        <v>1.09515428764726</v>
      </c>
      <c r="F1850" s="2" t="s">
        <v>5301</v>
      </c>
      <c r="G1850" s="2">
        <v>2.8941747919732399</v>
      </c>
    </row>
    <row r="1851" spans="1:7">
      <c r="A1851" s="2" t="s">
        <v>5302</v>
      </c>
      <c r="B1851" s="57">
        <v>1.09506047052278</v>
      </c>
      <c r="F1851" s="2" t="s">
        <v>5303</v>
      </c>
      <c r="G1851" s="2">
        <v>2.89417288867529</v>
      </c>
    </row>
    <row r="1852" spans="1:7">
      <c r="A1852" s="2" t="s">
        <v>2587</v>
      </c>
      <c r="B1852" s="57">
        <v>1.0941107646128301</v>
      </c>
      <c r="F1852" s="2" t="s">
        <v>2308</v>
      </c>
      <c r="G1852" s="2">
        <v>2.8938757520353202</v>
      </c>
    </row>
    <row r="1853" spans="1:7">
      <c r="A1853" s="2" t="s">
        <v>5304</v>
      </c>
      <c r="B1853" s="57">
        <v>1.09336910142744</v>
      </c>
      <c r="F1853" s="2" t="s">
        <v>5305</v>
      </c>
      <c r="G1853" s="2">
        <v>2.89268754269757</v>
      </c>
    </row>
    <row r="1854" spans="1:7">
      <c r="A1854" s="2" t="s">
        <v>3293</v>
      </c>
      <c r="B1854" s="57">
        <v>1.0933272451470599</v>
      </c>
      <c r="F1854" s="2" t="s">
        <v>5306</v>
      </c>
      <c r="G1854" s="2">
        <v>2.89194034406496</v>
      </c>
    </row>
    <row r="1855" spans="1:7">
      <c r="A1855" s="2" t="s">
        <v>2586</v>
      </c>
      <c r="B1855" s="57">
        <v>1.09251876635663</v>
      </c>
      <c r="F1855" s="2" t="s">
        <v>5307</v>
      </c>
      <c r="G1855" s="2">
        <v>2.8917263885132498</v>
      </c>
    </row>
    <row r="1856" spans="1:7">
      <c r="A1856" s="2" t="s">
        <v>2647</v>
      </c>
      <c r="B1856" s="57">
        <v>1.09199022081338</v>
      </c>
      <c r="F1856" s="2" t="s">
        <v>5308</v>
      </c>
      <c r="G1856" s="2">
        <v>2.8917177094855901</v>
      </c>
    </row>
    <row r="1857" spans="1:7">
      <c r="A1857" s="2" t="s">
        <v>1521</v>
      </c>
      <c r="B1857" s="57">
        <v>1.0918901062010999</v>
      </c>
      <c r="F1857" s="2" t="s">
        <v>5309</v>
      </c>
      <c r="G1857" s="2">
        <v>2.8916063560228902</v>
      </c>
    </row>
    <row r="1858" spans="1:7">
      <c r="A1858" s="2" t="s">
        <v>489</v>
      </c>
      <c r="B1858" s="57">
        <v>1.09113825143287</v>
      </c>
      <c r="F1858" s="2" t="s">
        <v>5310</v>
      </c>
      <c r="G1858" s="2">
        <v>2.89156345671545</v>
      </c>
    </row>
    <row r="1859" spans="1:7">
      <c r="A1859" s="2" t="s">
        <v>961</v>
      </c>
      <c r="B1859" s="57">
        <v>1.0895804214017</v>
      </c>
      <c r="F1859" s="2" t="s">
        <v>5311</v>
      </c>
      <c r="G1859" s="2">
        <v>2.8894549906322702</v>
      </c>
    </row>
    <row r="1860" spans="1:7">
      <c r="A1860" s="2" t="s">
        <v>2649</v>
      </c>
      <c r="B1860" s="57">
        <v>1.08953737935313</v>
      </c>
      <c r="F1860" s="2" t="s">
        <v>5312</v>
      </c>
      <c r="G1860" s="2">
        <v>2.8866869314995798</v>
      </c>
    </row>
    <row r="1861" spans="1:7">
      <c r="A1861" s="2" t="s">
        <v>3063</v>
      </c>
      <c r="B1861" s="57">
        <v>1.08947983788129</v>
      </c>
      <c r="F1861" s="2" t="s">
        <v>5313</v>
      </c>
      <c r="G1861" s="2">
        <v>2.88639696629417</v>
      </c>
    </row>
    <row r="1862" spans="1:7">
      <c r="A1862" s="2" t="s">
        <v>2942</v>
      </c>
      <c r="B1862" s="57">
        <v>1.0894563741732</v>
      </c>
      <c r="F1862" s="2" t="s">
        <v>5314</v>
      </c>
      <c r="G1862" s="2">
        <v>2.8854861162656098</v>
      </c>
    </row>
    <row r="1863" spans="1:7">
      <c r="A1863" s="2" t="s">
        <v>1336</v>
      </c>
      <c r="B1863" s="57">
        <v>1.08897427438192</v>
      </c>
      <c r="F1863" s="2" t="s">
        <v>424</v>
      </c>
      <c r="G1863" s="2">
        <v>2.88470006628659</v>
      </c>
    </row>
    <row r="1864" spans="1:7">
      <c r="A1864" s="2" t="s">
        <v>5315</v>
      </c>
      <c r="B1864" s="57">
        <v>1.0881115096520899</v>
      </c>
      <c r="F1864" s="2" t="s">
        <v>5316</v>
      </c>
      <c r="G1864" s="2">
        <v>2.88416024838167</v>
      </c>
    </row>
    <row r="1865" spans="1:7">
      <c r="A1865" s="2" t="s">
        <v>2922</v>
      </c>
      <c r="B1865" s="57">
        <v>1.08805356778539</v>
      </c>
      <c r="F1865" s="2" t="s">
        <v>5317</v>
      </c>
      <c r="G1865" s="2">
        <v>2.8838186613222798</v>
      </c>
    </row>
    <row r="1866" spans="1:7">
      <c r="A1866" s="2" t="s">
        <v>5318</v>
      </c>
      <c r="B1866" s="57">
        <v>1.08788015935669</v>
      </c>
      <c r="F1866" s="2" t="s">
        <v>5319</v>
      </c>
      <c r="G1866" s="2">
        <v>2.8832001117971902</v>
      </c>
    </row>
    <row r="1867" spans="1:7">
      <c r="A1867" s="2" t="s">
        <v>5320</v>
      </c>
      <c r="B1867" s="57">
        <v>1.0877172316607899</v>
      </c>
      <c r="F1867" s="2" t="s">
        <v>5321</v>
      </c>
      <c r="G1867" s="2">
        <v>2.8815956868681898</v>
      </c>
    </row>
    <row r="1868" spans="1:7">
      <c r="A1868" s="2" t="s">
        <v>445</v>
      </c>
      <c r="B1868" s="57">
        <v>1.08494344841951</v>
      </c>
      <c r="F1868" s="2" t="s">
        <v>5322</v>
      </c>
      <c r="G1868" s="2">
        <v>2.8807282603031399</v>
      </c>
    </row>
    <row r="1869" spans="1:7">
      <c r="A1869" s="2" t="s">
        <v>2918</v>
      </c>
      <c r="B1869" s="57">
        <v>1.08427264331482</v>
      </c>
      <c r="F1869" s="2" t="s">
        <v>5323</v>
      </c>
      <c r="G1869" s="2">
        <v>2.8807180467612001</v>
      </c>
    </row>
    <row r="1870" spans="1:7">
      <c r="A1870" s="2" t="s">
        <v>5324</v>
      </c>
      <c r="B1870" s="57">
        <v>1.08397046781222</v>
      </c>
      <c r="F1870" s="2" t="s">
        <v>5325</v>
      </c>
      <c r="G1870" s="2">
        <v>2.8802515928328898</v>
      </c>
    </row>
    <row r="1871" spans="1:7">
      <c r="A1871" s="2" t="s">
        <v>3198</v>
      </c>
      <c r="B1871" s="57">
        <v>1.08347500905925</v>
      </c>
      <c r="F1871" s="2" t="s">
        <v>5326</v>
      </c>
      <c r="G1871" s="2">
        <v>2.8800923381158801</v>
      </c>
    </row>
    <row r="1872" spans="1:7">
      <c r="A1872" s="2" t="s">
        <v>2477</v>
      </c>
      <c r="B1872" s="57">
        <v>1.0833733516277</v>
      </c>
      <c r="F1872" s="2" t="s">
        <v>1180</v>
      </c>
      <c r="G1872" s="2">
        <v>2.8778435004819798</v>
      </c>
    </row>
    <row r="1873" spans="1:7">
      <c r="A1873" s="2" t="s">
        <v>5327</v>
      </c>
      <c r="B1873" s="57">
        <v>1.0826559641414999</v>
      </c>
      <c r="F1873" s="2" t="s">
        <v>1826</v>
      </c>
      <c r="G1873" s="2">
        <v>2.8774100867957801</v>
      </c>
    </row>
    <row r="1874" spans="1:7">
      <c r="A1874" s="2" t="s">
        <v>2789</v>
      </c>
      <c r="B1874" s="57">
        <v>1.0822806287659801</v>
      </c>
      <c r="F1874" s="2" t="s">
        <v>1453</v>
      </c>
      <c r="G1874" s="2">
        <v>2.8773471086855298</v>
      </c>
    </row>
    <row r="1875" spans="1:7">
      <c r="A1875" s="2" t="s">
        <v>2667</v>
      </c>
      <c r="B1875" s="57">
        <v>1.0820504290852</v>
      </c>
      <c r="F1875" s="2" t="s">
        <v>5328</v>
      </c>
      <c r="G1875" s="2">
        <v>2.8768793831712798</v>
      </c>
    </row>
    <row r="1876" spans="1:7">
      <c r="A1876" s="2" t="s">
        <v>2558</v>
      </c>
      <c r="B1876" s="57">
        <v>1.0818122685259599</v>
      </c>
      <c r="F1876" s="2" t="s">
        <v>5329</v>
      </c>
      <c r="G1876" s="2">
        <v>2.8761887326619302</v>
      </c>
    </row>
    <row r="1877" spans="1:7">
      <c r="A1877" s="2" t="s">
        <v>5330</v>
      </c>
      <c r="B1877" s="57">
        <v>1.08176852929517</v>
      </c>
      <c r="F1877" s="2" t="s">
        <v>1974</v>
      </c>
      <c r="G1877" s="2">
        <v>2.87592020371445</v>
      </c>
    </row>
    <row r="1878" spans="1:7">
      <c r="A1878" s="2" t="s">
        <v>1514</v>
      </c>
      <c r="B1878" s="57">
        <v>1.0810209058141</v>
      </c>
      <c r="F1878" s="2" t="s">
        <v>5331</v>
      </c>
      <c r="G1878" s="2">
        <v>2.87582951181983</v>
      </c>
    </row>
    <row r="1879" spans="1:7">
      <c r="A1879" s="2" t="s">
        <v>2550</v>
      </c>
      <c r="B1879" s="57">
        <v>1.0803296651002501</v>
      </c>
      <c r="F1879" s="2" t="s">
        <v>5332</v>
      </c>
      <c r="G1879" s="2">
        <v>2.875152230341</v>
      </c>
    </row>
    <row r="1880" spans="1:7">
      <c r="A1880" s="2" t="s">
        <v>5333</v>
      </c>
      <c r="B1880" s="57">
        <v>1.08022603479854</v>
      </c>
      <c r="F1880" s="2" t="s">
        <v>4391</v>
      </c>
      <c r="G1880" s="2">
        <v>2.8748598115027399</v>
      </c>
    </row>
    <row r="1881" spans="1:7">
      <c r="A1881" s="2" t="s">
        <v>2969</v>
      </c>
      <c r="B1881" s="57">
        <v>1.0794034280475999</v>
      </c>
      <c r="F1881" s="2" t="s">
        <v>5334</v>
      </c>
      <c r="G1881" s="2">
        <v>2.8742668016244002</v>
      </c>
    </row>
    <row r="1882" spans="1:7">
      <c r="A1882" s="2" t="s">
        <v>5335</v>
      </c>
      <c r="B1882" s="57">
        <v>1.0786166866695299</v>
      </c>
      <c r="F1882" s="2" t="s">
        <v>5336</v>
      </c>
      <c r="G1882" s="2">
        <v>2.8738513182879601</v>
      </c>
    </row>
    <row r="1883" spans="1:7">
      <c r="A1883" s="2" t="s">
        <v>5337</v>
      </c>
      <c r="B1883" s="57">
        <v>1.0773550048640399</v>
      </c>
      <c r="F1883" s="2" t="s">
        <v>5338</v>
      </c>
      <c r="G1883" s="2">
        <v>2.8731691842625899</v>
      </c>
    </row>
    <row r="1884" spans="1:7">
      <c r="A1884" s="2" t="s">
        <v>2945</v>
      </c>
      <c r="B1884" s="57">
        <v>1.0770612965683699</v>
      </c>
      <c r="F1884" s="2" t="s">
        <v>1970</v>
      </c>
      <c r="G1884" s="2">
        <v>2.8728094384373999</v>
      </c>
    </row>
    <row r="1885" spans="1:7">
      <c r="A1885" s="2" t="s">
        <v>1622</v>
      </c>
      <c r="B1885" s="57">
        <v>1.07658905885532</v>
      </c>
      <c r="F1885" s="2" t="s">
        <v>5339</v>
      </c>
      <c r="G1885" s="2">
        <v>2.87170734621027</v>
      </c>
    </row>
    <row r="1886" spans="1:7">
      <c r="A1886" s="2" t="s">
        <v>1127</v>
      </c>
      <c r="B1886" s="57">
        <v>1.0765546361334</v>
      </c>
      <c r="F1886" s="2" t="s">
        <v>5340</v>
      </c>
      <c r="G1886" s="2">
        <v>2.8702908677577201</v>
      </c>
    </row>
    <row r="1887" spans="1:7">
      <c r="A1887" s="2" t="s">
        <v>2754</v>
      </c>
      <c r="B1887" s="57">
        <v>1.07491767889426</v>
      </c>
      <c r="F1887" s="2" t="s">
        <v>4814</v>
      </c>
      <c r="G1887" s="2">
        <v>2.8702412738048002</v>
      </c>
    </row>
    <row r="1888" spans="1:7">
      <c r="A1888" s="2" t="s">
        <v>2996</v>
      </c>
      <c r="B1888" s="57">
        <v>1.0748896374440799</v>
      </c>
      <c r="F1888" s="2" t="s">
        <v>5341</v>
      </c>
      <c r="G1888" s="2">
        <v>2.8696505002026398</v>
      </c>
    </row>
    <row r="1889" spans="1:7">
      <c r="A1889" s="2" t="s">
        <v>3031</v>
      </c>
      <c r="B1889" s="57">
        <v>1.0745547336654999</v>
      </c>
      <c r="F1889" s="2" t="s">
        <v>5114</v>
      </c>
      <c r="G1889" s="2">
        <v>2.86893836750634</v>
      </c>
    </row>
    <row r="1890" spans="1:7">
      <c r="A1890" s="2" t="s">
        <v>5342</v>
      </c>
      <c r="B1890" s="57">
        <v>1.0743518976930799</v>
      </c>
      <c r="F1890" s="2" t="s">
        <v>5343</v>
      </c>
      <c r="G1890" s="2">
        <v>2.86859590988974</v>
      </c>
    </row>
    <row r="1891" spans="1:7">
      <c r="A1891" s="2" t="s">
        <v>1752</v>
      </c>
      <c r="B1891" s="57">
        <v>1.0740783092303801</v>
      </c>
      <c r="F1891" s="2" t="s">
        <v>5344</v>
      </c>
      <c r="G1891" s="2">
        <v>2.86668082870847</v>
      </c>
    </row>
    <row r="1892" spans="1:7">
      <c r="A1892" s="2" t="s">
        <v>2377</v>
      </c>
      <c r="B1892" s="57">
        <v>1.0736971900137899</v>
      </c>
      <c r="F1892" s="2" t="s">
        <v>5345</v>
      </c>
      <c r="G1892" s="2">
        <v>2.86417074844034</v>
      </c>
    </row>
    <row r="1893" spans="1:7">
      <c r="A1893" s="2" t="s">
        <v>2940</v>
      </c>
      <c r="B1893" s="57">
        <v>1.07281548881039</v>
      </c>
      <c r="F1893" s="2" t="s">
        <v>5346</v>
      </c>
      <c r="G1893" s="2">
        <v>2.8634451374029202</v>
      </c>
    </row>
    <row r="1894" spans="1:7">
      <c r="A1894" s="2" t="s">
        <v>2368</v>
      </c>
      <c r="B1894" s="57">
        <v>1.07266843713213</v>
      </c>
      <c r="F1894" s="2" t="s">
        <v>2909</v>
      </c>
      <c r="G1894" s="2">
        <v>2.8632483726737599</v>
      </c>
    </row>
    <row r="1895" spans="1:7">
      <c r="A1895" s="2" t="s">
        <v>1113</v>
      </c>
      <c r="B1895" s="57">
        <v>1.0713924930294101</v>
      </c>
      <c r="F1895" s="2" t="s">
        <v>5347</v>
      </c>
      <c r="G1895" s="2">
        <v>2.8624427291405601</v>
      </c>
    </row>
    <row r="1896" spans="1:7">
      <c r="A1896" s="2" t="s">
        <v>5348</v>
      </c>
      <c r="B1896" s="57">
        <v>1.0695996215188699</v>
      </c>
      <c r="F1896" s="2" t="s">
        <v>5349</v>
      </c>
      <c r="G1896" s="2">
        <v>2.8609748073615</v>
      </c>
    </row>
    <row r="1897" spans="1:7">
      <c r="A1897" s="2" t="s">
        <v>3220</v>
      </c>
      <c r="B1897" s="57">
        <v>1.06958321680793</v>
      </c>
      <c r="F1897" s="2" t="s">
        <v>5350</v>
      </c>
      <c r="G1897" s="2">
        <v>2.8604222541855702</v>
      </c>
    </row>
    <row r="1898" spans="1:7">
      <c r="A1898" s="2" t="s">
        <v>1668</v>
      </c>
      <c r="B1898" s="57">
        <v>1.0680447599057501</v>
      </c>
      <c r="F1898" s="2" t="s">
        <v>2347</v>
      </c>
      <c r="G1898" s="2">
        <v>2.8603726612838898</v>
      </c>
    </row>
    <row r="1899" spans="1:7">
      <c r="A1899" s="2" t="s">
        <v>5351</v>
      </c>
      <c r="B1899" s="57">
        <v>1.0680208332885901</v>
      </c>
      <c r="F1899" s="2" t="s">
        <v>5352</v>
      </c>
      <c r="G1899" s="2">
        <v>2.8595210346378201</v>
      </c>
    </row>
    <row r="1900" spans="1:7">
      <c r="A1900" s="2" t="s">
        <v>1083</v>
      </c>
      <c r="B1900" s="57">
        <v>1.0679009790694201</v>
      </c>
      <c r="F1900" s="2" t="s">
        <v>5353</v>
      </c>
      <c r="G1900" s="2">
        <v>2.8595167722752999</v>
      </c>
    </row>
    <row r="1901" spans="1:7">
      <c r="A1901" s="2" t="s">
        <v>2342</v>
      </c>
      <c r="B1901" s="57">
        <v>1.0675171246211399</v>
      </c>
      <c r="F1901" s="2" t="s">
        <v>2566</v>
      </c>
      <c r="G1901" s="2">
        <v>2.8591012160999898</v>
      </c>
    </row>
    <row r="1902" spans="1:7">
      <c r="A1902" s="2" t="s">
        <v>5354</v>
      </c>
      <c r="B1902" s="57">
        <v>1.06530716903105</v>
      </c>
      <c r="F1902" s="2" t="s">
        <v>5355</v>
      </c>
      <c r="G1902" s="2">
        <v>2.8578574519689099</v>
      </c>
    </row>
    <row r="1903" spans="1:7">
      <c r="A1903" s="2" t="s">
        <v>2370</v>
      </c>
      <c r="B1903" s="57">
        <v>1.06527761841849</v>
      </c>
      <c r="F1903" s="2" t="s">
        <v>3563</v>
      </c>
      <c r="G1903" s="2">
        <v>2.8577468577708398</v>
      </c>
    </row>
    <row r="1904" spans="1:7">
      <c r="A1904" s="2" t="s">
        <v>1995</v>
      </c>
      <c r="B1904" s="57">
        <v>1.0637902788437801</v>
      </c>
      <c r="F1904" s="2" t="s">
        <v>5356</v>
      </c>
      <c r="G1904" s="2">
        <v>2.85718794105426</v>
      </c>
    </row>
    <row r="1905" spans="1:7">
      <c r="A1905" s="2" t="s">
        <v>1297</v>
      </c>
      <c r="B1905" s="57">
        <v>1.06324893156781</v>
      </c>
      <c r="F1905" s="2" t="s">
        <v>3007</v>
      </c>
      <c r="G1905" s="2">
        <v>2.85692525361226</v>
      </c>
    </row>
    <row r="1906" spans="1:7">
      <c r="A1906" s="2" t="s">
        <v>1897</v>
      </c>
      <c r="B1906" s="57">
        <v>1.0629019414711001</v>
      </c>
      <c r="F1906" s="2" t="s">
        <v>2759</v>
      </c>
      <c r="G1906" s="2">
        <v>2.8565846213685702</v>
      </c>
    </row>
    <row r="1907" spans="1:7">
      <c r="A1907" s="2" t="s">
        <v>5357</v>
      </c>
      <c r="B1907" s="57">
        <v>1.06280742880672</v>
      </c>
      <c r="F1907" s="2" t="s">
        <v>5358</v>
      </c>
      <c r="G1907" s="2">
        <v>2.8551382764118598</v>
      </c>
    </row>
    <row r="1908" spans="1:7">
      <c r="A1908" s="2" t="s">
        <v>2966</v>
      </c>
      <c r="B1908" s="57">
        <v>1.06208067360989</v>
      </c>
      <c r="F1908" s="2" t="s">
        <v>5359</v>
      </c>
      <c r="G1908" s="2">
        <v>2.8545233166436002</v>
      </c>
    </row>
    <row r="1909" spans="1:7">
      <c r="A1909" s="2" t="s">
        <v>454</v>
      </c>
      <c r="B1909" s="57">
        <v>1.0619356507419</v>
      </c>
      <c r="F1909" s="2" t="s">
        <v>5360</v>
      </c>
      <c r="G1909" s="2">
        <v>2.8539027357517699</v>
      </c>
    </row>
    <row r="1910" spans="1:7">
      <c r="A1910" s="2" t="s">
        <v>3050</v>
      </c>
      <c r="B1910" s="57">
        <v>1.06129016385983</v>
      </c>
      <c r="F1910" s="2" t="s">
        <v>5361</v>
      </c>
      <c r="G1910" s="2">
        <v>2.85366704038577</v>
      </c>
    </row>
    <row r="1911" spans="1:7">
      <c r="A1911" s="2" t="s">
        <v>2724</v>
      </c>
      <c r="B1911" s="57">
        <v>1.0611077661223101</v>
      </c>
      <c r="F1911" s="2" t="s">
        <v>5362</v>
      </c>
      <c r="G1911" s="2">
        <v>2.8532794531011398</v>
      </c>
    </row>
    <row r="1912" spans="1:7">
      <c r="A1912" s="2" t="s">
        <v>1401</v>
      </c>
      <c r="B1912" s="57">
        <v>1.06065166995161</v>
      </c>
      <c r="F1912" s="2" t="s">
        <v>5363</v>
      </c>
      <c r="G1912" s="2">
        <v>2.8526971140846902</v>
      </c>
    </row>
    <row r="1913" spans="1:7">
      <c r="A1913" s="2" t="s">
        <v>5364</v>
      </c>
      <c r="B1913" s="57">
        <v>1.06046721730314</v>
      </c>
      <c r="F1913" s="2" t="s">
        <v>5365</v>
      </c>
      <c r="G1913" s="2">
        <v>2.8504810946231198</v>
      </c>
    </row>
    <row r="1914" spans="1:7">
      <c r="A1914" s="2" t="s">
        <v>2893</v>
      </c>
      <c r="B1914" s="57">
        <v>1.0596189213463101</v>
      </c>
      <c r="F1914" s="2" t="s">
        <v>5366</v>
      </c>
      <c r="G1914" s="2">
        <v>2.8503843285414598</v>
      </c>
    </row>
    <row r="1915" spans="1:7">
      <c r="A1915" s="2" t="s">
        <v>947</v>
      </c>
      <c r="B1915" s="57">
        <v>1.0586600407637801</v>
      </c>
      <c r="F1915" s="2" t="s">
        <v>5367</v>
      </c>
      <c r="G1915" s="2">
        <v>2.8498487720743202</v>
      </c>
    </row>
    <row r="1916" spans="1:7">
      <c r="A1916" s="2" t="s">
        <v>2734</v>
      </c>
      <c r="B1916" s="57">
        <v>1.0584352074888499</v>
      </c>
      <c r="F1916" s="2" t="s">
        <v>5368</v>
      </c>
      <c r="G1916" s="2">
        <v>2.8497489213956899</v>
      </c>
    </row>
    <row r="1917" spans="1:7">
      <c r="A1917" s="2" t="s">
        <v>5369</v>
      </c>
      <c r="B1917" s="57">
        <v>1.0580836697284399</v>
      </c>
      <c r="F1917" s="2" t="s">
        <v>5370</v>
      </c>
      <c r="G1917" s="2">
        <v>2.84970046869398</v>
      </c>
    </row>
    <row r="1918" spans="1:7">
      <c r="A1918" s="2" t="s">
        <v>1536</v>
      </c>
      <c r="B1918" s="57">
        <v>1.05784713810644</v>
      </c>
      <c r="F1918" s="2" t="s">
        <v>5371</v>
      </c>
      <c r="G1918" s="2">
        <v>2.84755734386155</v>
      </c>
    </row>
    <row r="1919" spans="1:7">
      <c r="A1919" s="2" t="s">
        <v>5372</v>
      </c>
      <c r="B1919" s="57">
        <v>1.0568090825035901</v>
      </c>
      <c r="F1919" s="2" t="s">
        <v>1332</v>
      </c>
      <c r="G1919" s="2">
        <v>2.84708426431511</v>
      </c>
    </row>
    <row r="1920" spans="1:7">
      <c r="A1920" s="2" t="s">
        <v>5029</v>
      </c>
      <c r="B1920" s="57">
        <v>1.0567899806216099</v>
      </c>
      <c r="F1920" s="2" t="s">
        <v>1398</v>
      </c>
      <c r="G1920" s="2">
        <v>2.8463361769398401</v>
      </c>
    </row>
    <row r="1921" spans="1:7">
      <c r="A1921" s="2" t="s">
        <v>456</v>
      </c>
      <c r="B1921" s="57">
        <v>1.05645205291795</v>
      </c>
      <c r="F1921" s="2" t="s">
        <v>5373</v>
      </c>
      <c r="G1921" s="2">
        <v>2.84577020985548</v>
      </c>
    </row>
    <row r="1922" spans="1:7">
      <c r="A1922" s="2" t="s">
        <v>5374</v>
      </c>
      <c r="B1922" s="57">
        <v>1.05643356959801</v>
      </c>
      <c r="F1922" s="2" t="s">
        <v>5375</v>
      </c>
      <c r="G1922" s="2">
        <v>2.8456573179338398</v>
      </c>
    </row>
    <row r="1923" spans="1:7">
      <c r="A1923" s="2" t="s">
        <v>2675</v>
      </c>
      <c r="B1923" s="57">
        <v>1.0556927988223801</v>
      </c>
      <c r="F1923" s="2" t="s">
        <v>5376</v>
      </c>
      <c r="G1923" s="2">
        <v>2.8454324926699801</v>
      </c>
    </row>
    <row r="1924" spans="1:7">
      <c r="A1924" s="2" t="s">
        <v>5377</v>
      </c>
      <c r="B1924" s="57">
        <v>1.0547373124232</v>
      </c>
      <c r="F1924" s="2" t="s">
        <v>5378</v>
      </c>
      <c r="G1924" s="2">
        <v>2.8413178810868698</v>
      </c>
    </row>
    <row r="1925" spans="1:7">
      <c r="A1925" s="2" t="s">
        <v>3134</v>
      </c>
      <c r="B1925" s="57">
        <v>1.05260273976251</v>
      </c>
      <c r="F1925" s="2" t="s">
        <v>5379</v>
      </c>
      <c r="G1925" s="2">
        <v>2.8407158318507499</v>
      </c>
    </row>
    <row r="1926" spans="1:7">
      <c r="A1926" s="2" t="s">
        <v>5380</v>
      </c>
      <c r="B1926" s="57">
        <v>1.05213865589981</v>
      </c>
      <c r="F1926" s="2" t="s">
        <v>1875</v>
      </c>
      <c r="G1926" s="2">
        <v>2.8406616341002602</v>
      </c>
    </row>
    <row r="1927" spans="1:7">
      <c r="A1927" s="2" t="s">
        <v>5381</v>
      </c>
      <c r="B1927" s="57">
        <v>1.05098222599326</v>
      </c>
      <c r="F1927" s="2" t="s">
        <v>5382</v>
      </c>
      <c r="G1927" s="2">
        <v>2.8402064012202199</v>
      </c>
    </row>
    <row r="1928" spans="1:7">
      <c r="A1928" s="2" t="s">
        <v>2073</v>
      </c>
      <c r="B1928" s="57">
        <v>1.05037383312066</v>
      </c>
      <c r="F1928" s="2" t="s">
        <v>3774</v>
      </c>
      <c r="G1928" s="2">
        <v>2.8394133408168001</v>
      </c>
    </row>
    <row r="1929" spans="1:7">
      <c r="A1929" s="2" t="s">
        <v>3256</v>
      </c>
      <c r="B1929" s="57">
        <v>1.0502084679976</v>
      </c>
      <c r="F1929" s="2" t="s">
        <v>5383</v>
      </c>
      <c r="G1929" s="2">
        <v>2.83866955574738</v>
      </c>
    </row>
    <row r="1930" spans="1:7">
      <c r="A1930" s="2" t="s">
        <v>2304</v>
      </c>
      <c r="B1930" s="57">
        <v>1.0501213371346301</v>
      </c>
      <c r="F1930" s="2" t="s">
        <v>5384</v>
      </c>
      <c r="G1930" s="2">
        <v>2.8382010217117801</v>
      </c>
    </row>
    <row r="1931" spans="1:7">
      <c r="A1931" s="2" t="s">
        <v>5385</v>
      </c>
      <c r="B1931" s="57">
        <v>1.0500677794945701</v>
      </c>
      <c r="F1931" s="2" t="s">
        <v>5386</v>
      </c>
      <c r="G1931" s="2">
        <v>2.8381070441983001</v>
      </c>
    </row>
    <row r="1932" spans="1:7">
      <c r="A1932" s="2" t="s">
        <v>1589</v>
      </c>
      <c r="B1932" s="57">
        <v>1.0499454951996601</v>
      </c>
      <c r="F1932" s="2" t="s">
        <v>1252</v>
      </c>
      <c r="G1932" s="2">
        <v>2.8377854439373098</v>
      </c>
    </row>
    <row r="1933" spans="1:7">
      <c r="A1933" s="2" t="s">
        <v>3096</v>
      </c>
      <c r="B1933" s="57">
        <v>1.0499144943515499</v>
      </c>
      <c r="F1933" s="2" t="s">
        <v>1189</v>
      </c>
      <c r="G1933" s="2">
        <v>2.8373162548430702</v>
      </c>
    </row>
    <row r="1934" spans="1:7">
      <c r="A1934" s="2" t="s">
        <v>2658</v>
      </c>
      <c r="B1934" s="57">
        <v>1.0498715485115999</v>
      </c>
      <c r="F1934" s="2" t="s">
        <v>5387</v>
      </c>
      <c r="G1934" s="2">
        <v>2.8357869578681001</v>
      </c>
    </row>
    <row r="1935" spans="1:7">
      <c r="A1935" s="2" t="s">
        <v>2223</v>
      </c>
      <c r="B1935" s="57">
        <v>1.0498471676637999</v>
      </c>
      <c r="F1935" s="2" t="s">
        <v>5388</v>
      </c>
      <c r="G1935" s="2">
        <v>2.83505538630201</v>
      </c>
    </row>
    <row r="1936" spans="1:7">
      <c r="A1936" s="2" t="s">
        <v>5103</v>
      </c>
      <c r="B1936" s="57">
        <v>1.0496712843831399</v>
      </c>
      <c r="F1936" s="2" t="s">
        <v>5389</v>
      </c>
      <c r="G1936" s="2">
        <v>2.8333201570531901</v>
      </c>
    </row>
    <row r="1937" spans="1:7">
      <c r="A1937" s="2" t="s">
        <v>3025</v>
      </c>
      <c r="B1937" s="57">
        <v>1.04936458211348</v>
      </c>
      <c r="F1937" s="2" t="s">
        <v>5390</v>
      </c>
      <c r="G1937" s="2">
        <v>2.8327137428575901</v>
      </c>
    </row>
    <row r="1938" spans="1:7">
      <c r="A1938" s="2" t="s">
        <v>2772</v>
      </c>
      <c r="B1938" s="57">
        <v>1.0490551122452101</v>
      </c>
      <c r="F1938" s="2" t="s">
        <v>5391</v>
      </c>
      <c r="G1938" s="2">
        <v>2.8301930782929001</v>
      </c>
    </row>
    <row r="1939" spans="1:7">
      <c r="A1939" s="2" t="s">
        <v>5392</v>
      </c>
      <c r="B1939" s="57">
        <v>1.04894707241338</v>
      </c>
      <c r="F1939" s="2" t="s">
        <v>5393</v>
      </c>
      <c r="G1939" s="2">
        <v>2.82887166569793</v>
      </c>
    </row>
    <row r="1940" spans="1:7">
      <c r="A1940" s="2" t="s">
        <v>2160</v>
      </c>
      <c r="B1940" s="57">
        <v>1.04799480965895</v>
      </c>
      <c r="F1940" s="2" t="s">
        <v>1152</v>
      </c>
      <c r="G1940" s="2">
        <v>2.8270744901559999</v>
      </c>
    </row>
    <row r="1941" spans="1:7">
      <c r="A1941" s="2" t="s">
        <v>1846</v>
      </c>
      <c r="B1941" s="57">
        <v>1.0479301114378501</v>
      </c>
      <c r="F1941" s="2" t="s">
        <v>4553</v>
      </c>
      <c r="G1941" s="2">
        <v>2.8269950659752401</v>
      </c>
    </row>
    <row r="1942" spans="1:7">
      <c r="A1942" s="2" t="s">
        <v>5394</v>
      </c>
      <c r="B1942" s="57">
        <v>1.0479115747263601</v>
      </c>
      <c r="F1942" s="2" t="s">
        <v>2341</v>
      </c>
      <c r="G1942" s="2">
        <v>2.8263807752771299</v>
      </c>
    </row>
    <row r="1943" spans="1:7">
      <c r="A1943" s="2" t="s">
        <v>5395</v>
      </c>
      <c r="B1943" s="57">
        <v>1.04769789927603</v>
      </c>
      <c r="F1943" s="2" t="s">
        <v>5396</v>
      </c>
      <c r="G1943" s="2">
        <v>2.8246473674162602</v>
      </c>
    </row>
    <row r="1944" spans="1:7">
      <c r="A1944" s="2" t="s">
        <v>1885</v>
      </c>
      <c r="B1944" s="57">
        <v>1.04711389585013</v>
      </c>
      <c r="F1944" s="2" t="s">
        <v>5397</v>
      </c>
      <c r="G1944" s="2">
        <v>2.8238944465871199</v>
      </c>
    </row>
    <row r="1945" spans="1:7">
      <c r="A1945" s="2" t="s">
        <v>986</v>
      </c>
      <c r="B1945" s="57">
        <v>1.0467347265166</v>
      </c>
      <c r="F1945" s="2" t="s">
        <v>5398</v>
      </c>
      <c r="G1945" s="2">
        <v>2.8202150531996999</v>
      </c>
    </row>
    <row r="1946" spans="1:7">
      <c r="A1946" s="2" t="s">
        <v>5399</v>
      </c>
      <c r="B1946" s="57">
        <v>1.0460008708024999</v>
      </c>
      <c r="F1946" s="2" t="s">
        <v>5400</v>
      </c>
      <c r="G1946" s="2">
        <v>2.81991688634883</v>
      </c>
    </row>
    <row r="1947" spans="1:7">
      <c r="A1947" s="2" t="s">
        <v>2677</v>
      </c>
      <c r="B1947" s="57">
        <v>1.04554286365514</v>
      </c>
      <c r="F1947" s="2" t="s">
        <v>5401</v>
      </c>
      <c r="G1947" s="2">
        <v>2.8197987626810299</v>
      </c>
    </row>
    <row r="1948" spans="1:7">
      <c r="A1948" s="2" t="s">
        <v>3074</v>
      </c>
      <c r="B1948" s="57">
        <v>1.04539361863102</v>
      </c>
      <c r="F1948" s="2" t="s">
        <v>5402</v>
      </c>
      <c r="G1948" s="2">
        <v>2.8195358197689999</v>
      </c>
    </row>
    <row r="1949" spans="1:7">
      <c r="A1949" s="2" t="s">
        <v>5403</v>
      </c>
      <c r="B1949" s="57">
        <v>1.0435092733882301</v>
      </c>
      <c r="F1949" s="2" t="s">
        <v>4070</v>
      </c>
      <c r="G1949" s="2">
        <v>2.8193229357425298</v>
      </c>
    </row>
    <row r="1950" spans="1:7">
      <c r="A1950" s="2" t="s">
        <v>2869</v>
      </c>
      <c r="B1950" s="57">
        <v>1.04224033593903</v>
      </c>
      <c r="F1950" s="2" t="s">
        <v>5404</v>
      </c>
      <c r="G1950" s="2">
        <v>2.8180085393413501</v>
      </c>
    </row>
    <row r="1951" spans="1:7">
      <c r="A1951" s="2" t="s">
        <v>3052</v>
      </c>
      <c r="B1951" s="57">
        <v>1.0419608497642101</v>
      </c>
      <c r="F1951" s="2" t="s">
        <v>3389</v>
      </c>
      <c r="G1951" s="2">
        <v>2.8178211501052099</v>
      </c>
    </row>
    <row r="1952" spans="1:7">
      <c r="A1952" s="2" t="s">
        <v>2919</v>
      </c>
      <c r="B1952" s="57">
        <v>1.0399287303962801</v>
      </c>
      <c r="F1952" s="2" t="s">
        <v>1560</v>
      </c>
      <c r="G1952" s="2">
        <v>2.8171186251156302</v>
      </c>
    </row>
    <row r="1953" spans="1:7">
      <c r="A1953" s="2" t="s">
        <v>5405</v>
      </c>
      <c r="B1953" s="57">
        <v>1.03955834641367</v>
      </c>
      <c r="F1953" s="2" t="s">
        <v>5406</v>
      </c>
      <c r="G1953" s="2">
        <v>2.8168858690574301</v>
      </c>
    </row>
    <row r="1954" spans="1:7">
      <c r="A1954" s="2" t="s">
        <v>5407</v>
      </c>
      <c r="B1954" s="57">
        <v>1.03750192451907</v>
      </c>
      <c r="F1954" s="2" t="s">
        <v>5408</v>
      </c>
      <c r="G1954" s="2">
        <v>2.8167926668618701</v>
      </c>
    </row>
    <row r="1955" spans="1:7">
      <c r="A1955" s="2" t="s">
        <v>5409</v>
      </c>
      <c r="B1955" s="57">
        <v>1.0367814597112099</v>
      </c>
      <c r="F1955" s="2" t="s">
        <v>64</v>
      </c>
      <c r="G1955" s="2">
        <v>2.81660894932052</v>
      </c>
    </row>
    <row r="1956" spans="1:7">
      <c r="A1956" s="2" t="s">
        <v>3043</v>
      </c>
      <c r="B1956" s="57">
        <v>1.03659560097987</v>
      </c>
      <c r="F1956" s="2" t="s">
        <v>5410</v>
      </c>
      <c r="G1956" s="2">
        <v>2.8162415255592599</v>
      </c>
    </row>
    <row r="1957" spans="1:7">
      <c r="A1957" s="2" t="s">
        <v>2924</v>
      </c>
      <c r="B1957" s="57">
        <v>1.0363500694868799</v>
      </c>
      <c r="F1957" s="2" t="s">
        <v>5411</v>
      </c>
      <c r="G1957" s="2">
        <v>2.8160482871665402</v>
      </c>
    </row>
    <row r="1958" spans="1:7">
      <c r="A1958" s="2" t="s">
        <v>5412</v>
      </c>
      <c r="B1958" s="57">
        <v>1.0359591269751001</v>
      </c>
      <c r="F1958" s="2" t="s">
        <v>5413</v>
      </c>
      <c r="G1958" s="2">
        <v>2.8154948059792999</v>
      </c>
    </row>
    <row r="1959" spans="1:7">
      <c r="A1959" s="2" t="s">
        <v>3170</v>
      </c>
      <c r="B1959" s="57">
        <v>1.03559505229909</v>
      </c>
      <c r="F1959" s="2" t="s">
        <v>5414</v>
      </c>
      <c r="G1959" s="2">
        <v>2.81540568702995</v>
      </c>
    </row>
    <row r="1960" spans="1:7">
      <c r="A1960" s="2" t="s">
        <v>1596</v>
      </c>
      <c r="B1960" s="57">
        <v>1.0325078390286699</v>
      </c>
      <c r="F1960" s="2" t="s">
        <v>5415</v>
      </c>
      <c r="G1960" s="2">
        <v>2.81522623090473</v>
      </c>
    </row>
    <row r="1961" spans="1:7">
      <c r="A1961" s="2" t="s">
        <v>2018</v>
      </c>
      <c r="B1961" s="57">
        <v>1.03228629576699</v>
      </c>
      <c r="F1961" s="2" t="s">
        <v>5416</v>
      </c>
      <c r="G1961" s="2">
        <v>2.81447198209599</v>
      </c>
    </row>
    <row r="1962" spans="1:7">
      <c r="A1962" s="2" t="s">
        <v>2140</v>
      </c>
      <c r="B1962" s="57">
        <v>1.0322168353352399</v>
      </c>
      <c r="F1962" s="2" t="s">
        <v>5417</v>
      </c>
      <c r="G1962" s="2">
        <v>2.8142235883514202</v>
      </c>
    </row>
    <row r="1963" spans="1:7">
      <c r="A1963" s="2" t="s">
        <v>2519</v>
      </c>
      <c r="B1963" s="57">
        <v>1.0321412880904</v>
      </c>
      <c r="F1963" s="2" t="s">
        <v>5418</v>
      </c>
      <c r="G1963" s="2">
        <v>2.8121521370379199</v>
      </c>
    </row>
    <row r="1964" spans="1:7">
      <c r="A1964" s="2" t="s">
        <v>1980</v>
      </c>
      <c r="B1964" s="57">
        <v>1.0309728416295101</v>
      </c>
      <c r="F1964" s="2" t="s">
        <v>5419</v>
      </c>
      <c r="G1964" s="2">
        <v>2.8092619383673698</v>
      </c>
    </row>
    <row r="1965" spans="1:7">
      <c r="A1965" s="2" t="s">
        <v>2565</v>
      </c>
      <c r="B1965" s="57">
        <v>1.0305710782958299</v>
      </c>
      <c r="F1965" s="2" t="s">
        <v>5420</v>
      </c>
      <c r="G1965" s="2">
        <v>2.8072284934279099</v>
      </c>
    </row>
    <row r="1966" spans="1:7">
      <c r="A1966" s="2" t="s">
        <v>2776</v>
      </c>
      <c r="B1966" s="57">
        <v>1.0304138556365401</v>
      </c>
      <c r="F1966" s="2" t="s">
        <v>5421</v>
      </c>
      <c r="G1966" s="2">
        <v>2.8072035298210198</v>
      </c>
    </row>
    <row r="1967" spans="1:7">
      <c r="A1967" s="2" t="s">
        <v>2413</v>
      </c>
      <c r="B1967" s="57">
        <v>1.0303987222431401</v>
      </c>
      <c r="F1967" s="2" t="s">
        <v>5422</v>
      </c>
      <c r="G1967" s="2">
        <v>2.8070803179905801</v>
      </c>
    </row>
    <row r="1968" spans="1:7">
      <c r="A1968" s="2" t="s">
        <v>1396</v>
      </c>
      <c r="B1968" s="57">
        <v>1.0301374858422701</v>
      </c>
      <c r="F1968" s="2" t="s">
        <v>5423</v>
      </c>
      <c r="G1968" s="2">
        <v>2.80639514788886</v>
      </c>
    </row>
    <row r="1969" spans="1:7">
      <c r="A1969" s="2" t="s">
        <v>1709</v>
      </c>
      <c r="B1969" s="57">
        <v>1.0298047121374201</v>
      </c>
      <c r="F1969" s="2" t="s">
        <v>5424</v>
      </c>
      <c r="G1969" s="2">
        <v>2.8062397717243801</v>
      </c>
    </row>
    <row r="1970" spans="1:7">
      <c r="A1970" s="2" t="s">
        <v>5425</v>
      </c>
      <c r="B1970" s="57">
        <v>1.0280266734071899</v>
      </c>
      <c r="F1970" s="2" t="s">
        <v>5426</v>
      </c>
      <c r="G1970" s="2">
        <v>2.8044048396437602</v>
      </c>
    </row>
    <row r="1971" spans="1:7">
      <c r="A1971" s="2" t="s">
        <v>2779</v>
      </c>
      <c r="B1971" s="57">
        <v>1.0280236298441501</v>
      </c>
      <c r="F1971" s="2" t="s">
        <v>5427</v>
      </c>
      <c r="G1971" s="2">
        <v>2.80436047333369</v>
      </c>
    </row>
    <row r="1972" spans="1:7">
      <c r="A1972" s="2" t="s">
        <v>5428</v>
      </c>
      <c r="B1972" s="57">
        <v>1.02788141955405</v>
      </c>
      <c r="F1972" s="2" t="s">
        <v>5429</v>
      </c>
      <c r="G1972" s="2">
        <v>2.8038334777793099</v>
      </c>
    </row>
    <row r="1973" spans="1:7">
      <c r="A1973" s="2" t="s">
        <v>5430</v>
      </c>
      <c r="B1973" s="57">
        <v>1.02776658848003</v>
      </c>
      <c r="F1973" s="2" t="s">
        <v>5431</v>
      </c>
      <c r="G1973" s="2">
        <v>2.8033157905480399</v>
      </c>
    </row>
    <row r="1974" spans="1:7">
      <c r="A1974" s="2" t="s">
        <v>2591</v>
      </c>
      <c r="B1974" s="57">
        <v>1.0275202614235801</v>
      </c>
      <c r="F1974" s="2" t="s">
        <v>5432</v>
      </c>
      <c r="G1974" s="2">
        <v>2.80294160483861</v>
      </c>
    </row>
    <row r="1975" spans="1:7">
      <c r="A1975" s="2" t="s">
        <v>3108</v>
      </c>
      <c r="B1975" s="57">
        <v>1.0267814193917599</v>
      </c>
      <c r="F1975" s="2" t="s">
        <v>5433</v>
      </c>
      <c r="G1975" s="2">
        <v>2.8024557372123402</v>
      </c>
    </row>
    <row r="1976" spans="1:7">
      <c r="A1976" s="2" t="s">
        <v>2120</v>
      </c>
      <c r="B1976" s="57">
        <v>1.02645881114073</v>
      </c>
      <c r="F1976" s="2" t="s">
        <v>5434</v>
      </c>
      <c r="G1976" s="2">
        <v>2.8010846466636501</v>
      </c>
    </row>
    <row r="1977" spans="1:7">
      <c r="A1977" s="2" t="s">
        <v>2410</v>
      </c>
      <c r="B1977" s="57">
        <v>1.02612296987287</v>
      </c>
      <c r="F1977" s="2" t="s">
        <v>5435</v>
      </c>
      <c r="G1977" s="2">
        <v>2.8010701310344999</v>
      </c>
    </row>
    <row r="1978" spans="1:7">
      <c r="A1978" s="2" t="s">
        <v>5436</v>
      </c>
      <c r="B1978" s="57">
        <v>1.0251476501171599</v>
      </c>
      <c r="F1978" s="2" t="s">
        <v>4622</v>
      </c>
      <c r="G1978" s="2">
        <v>2.7998721002920699</v>
      </c>
    </row>
    <row r="1979" spans="1:7">
      <c r="A1979" s="2" t="s">
        <v>5437</v>
      </c>
      <c r="B1979" s="57">
        <v>1.02376143499221</v>
      </c>
      <c r="F1979" s="2" t="s">
        <v>3272</v>
      </c>
      <c r="G1979" s="2">
        <v>2.7983173537091202</v>
      </c>
    </row>
    <row r="1980" spans="1:7">
      <c r="A1980" s="2" t="s">
        <v>2579</v>
      </c>
      <c r="B1980" s="57">
        <v>1.02349265064072</v>
      </c>
      <c r="F1980" s="2" t="s">
        <v>5438</v>
      </c>
      <c r="G1980" s="2">
        <v>2.79743766205481</v>
      </c>
    </row>
    <row r="1981" spans="1:7">
      <c r="A1981" s="2" t="s">
        <v>2159</v>
      </c>
      <c r="B1981" s="57">
        <v>1.0231568996981</v>
      </c>
      <c r="F1981" s="2" t="s">
        <v>5439</v>
      </c>
      <c r="G1981" s="2">
        <v>2.79545811123175</v>
      </c>
    </row>
    <row r="1982" spans="1:7">
      <c r="A1982" s="2" t="s">
        <v>1422</v>
      </c>
      <c r="B1982" s="57">
        <v>1.0230288067656099</v>
      </c>
      <c r="F1982" s="2" t="s">
        <v>5440</v>
      </c>
      <c r="G1982" s="2">
        <v>2.7951022911806498</v>
      </c>
    </row>
    <row r="1983" spans="1:7">
      <c r="A1983" s="2" t="s">
        <v>5441</v>
      </c>
      <c r="B1983" s="57">
        <v>1.0221226817375899</v>
      </c>
      <c r="F1983" s="2" t="s">
        <v>4265</v>
      </c>
      <c r="G1983" s="2">
        <v>2.79419698133706</v>
      </c>
    </row>
    <row r="1984" spans="1:7">
      <c r="A1984" s="2" t="s">
        <v>2499</v>
      </c>
      <c r="B1984" s="57">
        <v>1.02169958589472</v>
      </c>
      <c r="F1984" s="2" t="s">
        <v>5442</v>
      </c>
      <c r="G1984" s="2">
        <v>2.7935861282324401</v>
      </c>
    </row>
    <row r="1985" spans="1:7">
      <c r="A1985" s="2" t="s">
        <v>5443</v>
      </c>
      <c r="B1985" s="57">
        <v>1.0204677155403801</v>
      </c>
      <c r="F1985" s="2" t="s">
        <v>5444</v>
      </c>
      <c r="G1985" s="2">
        <v>2.7935343374334001</v>
      </c>
    </row>
    <row r="1986" spans="1:7">
      <c r="A1986" s="2" t="s">
        <v>3055</v>
      </c>
      <c r="B1986" s="57">
        <v>1.01984472790805</v>
      </c>
      <c r="F1986" s="2" t="s">
        <v>1092</v>
      </c>
      <c r="G1986" s="2">
        <v>2.7934030638637801</v>
      </c>
    </row>
    <row r="1987" spans="1:7">
      <c r="A1987" s="2" t="s">
        <v>3041</v>
      </c>
      <c r="B1987" s="57">
        <v>1.01915073438825</v>
      </c>
      <c r="F1987" s="2" t="s">
        <v>5445</v>
      </c>
      <c r="G1987" s="2">
        <v>2.79325677078306</v>
      </c>
    </row>
    <row r="1988" spans="1:7">
      <c r="A1988" s="2" t="s">
        <v>1880</v>
      </c>
      <c r="B1988" s="57">
        <v>1.0187742905100401</v>
      </c>
      <c r="F1988" s="2" t="s">
        <v>3364</v>
      </c>
      <c r="G1988" s="2">
        <v>2.7913851765432498</v>
      </c>
    </row>
    <row r="1989" spans="1:7">
      <c r="A1989" s="2" t="s">
        <v>1604</v>
      </c>
      <c r="B1989" s="57">
        <v>1.01874155537876</v>
      </c>
      <c r="F1989" s="2" t="s">
        <v>867</v>
      </c>
      <c r="G1989" s="2">
        <v>2.7911595068507302</v>
      </c>
    </row>
    <row r="1990" spans="1:7">
      <c r="A1990" s="2" t="s">
        <v>5446</v>
      </c>
      <c r="B1990" s="57">
        <v>1.01774748726153</v>
      </c>
      <c r="F1990" s="2" t="s">
        <v>506</v>
      </c>
      <c r="G1990" s="2">
        <v>2.78912180622254</v>
      </c>
    </row>
    <row r="1991" spans="1:7">
      <c r="A1991" s="2" t="s">
        <v>475</v>
      </c>
      <c r="B1991" s="57">
        <v>1.01740675950308</v>
      </c>
      <c r="F1991" s="2" t="s">
        <v>5447</v>
      </c>
      <c r="G1991" s="2">
        <v>2.78911635316621</v>
      </c>
    </row>
    <row r="1992" spans="1:7">
      <c r="A1992" s="2" t="s">
        <v>5448</v>
      </c>
      <c r="B1992" s="57">
        <v>1.0167014904540499</v>
      </c>
      <c r="F1992" s="2" t="s">
        <v>5449</v>
      </c>
      <c r="G1992" s="2">
        <v>2.7885707499127101</v>
      </c>
    </row>
    <row r="1993" spans="1:7">
      <c r="A1993" s="2" t="s">
        <v>3233</v>
      </c>
      <c r="B1993" s="57">
        <v>1.0166550931428</v>
      </c>
      <c r="F1993" s="2" t="s">
        <v>5450</v>
      </c>
      <c r="G1993" s="2">
        <v>2.78766123043322</v>
      </c>
    </row>
    <row r="1994" spans="1:7">
      <c r="A1994" s="2" t="s">
        <v>2371</v>
      </c>
      <c r="B1994" s="57">
        <v>1.01497070558129</v>
      </c>
      <c r="F1994" s="2" t="s">
        <v>3615</v>
      </c>
      <c r="G1994" s="2">
        <v>2.7866070864535</v>
      </c>
    </row>
    <row r="1995" spans="1:7">
      <c r="A1995" s="2" t="s">
        <v>2512</v>
      </c>
      <c r="B1995" s="57">
        <v>1.0145936931784101</v>
      </c>
      <c r="F1995" s="2" t="s">
        <v>5451</v>
      </c>
      <c r="G1995" s="2">
        <v>2.7858069995169998</v>
      </c>
    </row>
    <row r="1996" spans="1:7">
      <c r="A1996" s="2" t="s">
        <v>3006</v>
      </c>
      <c r="B1996" s="57">
        <v>1.0143627428975499</v>
      </c>
      <c r="F1996" s="2" t="s">
        <v>5452</v>
      </c>
      <c r="G1996" s="2">
        <v>2.7849416784107599</v>
      </c>
    </row>
    <row r="1997" spans="1:7">
      <c r="A1997" s="2" t="s">
        <v>1541</v>
      </c>
      <c r="B1997" s="57">
        <v>1.0141652071582099</v>
      </c>
      <c r="F1997" s="2" t="s">
        <v>5453</v>
      </c>
      <c r="G1997" s="2">
        <v>2.7839229354917898</v>
      </c>
    </row>
    <row r="1998" spans="1:7">
      <c r="A1998" s="2" t="s">
        <v>1479</v>
      </c>
      <c r="B1998" s="57">
        <v>1.01372639438352</v>
      </c>
      <c r="F1998" s="2" t="s">
        <v>5454</v>
      </c>
      <c r="G1998" s="2">
        <v>2.78300652717135</v>
      </c>
    </row>
    <row r="1999" spans="1:7">
      <c r="A1999" s="195" t="s">
        <v>5455</v>
      </c>
      <c r="B1999" s="57">
        <v>1.0136856027993399</v>
      </c>
      <c r="F1999" s="2" t="s">
        <v>5456</v>
      </c>
      <c r="G1999" s="2">
        <v>2.7810557354652898</v>
      </c>
    </row>
    <row r="2000" spans="1:7">
      <c r="A2000" s="2" t="s">
        <v>2511</v>
      </c>
      <c r="B2000" s="57">
        <v>1.01312955425619</v>
      </c>
      <c r="F2000" s="2" t="s">
        <v>5457</v>
      </c>
      <c r="G2000" s="2">
        <v>2.7810509849856402</v>
      </c>
    </row>
    <row r="2001" spans="1:7">
      <c r="A2001" s="2" t="s">
        <v>5458</v>
      </c>
      <c r="B2001" s="57">
        <v>1.01306421466131</v>
      </c>
      <c r="F2001" s="2" t="s">
        <v>5459</v>
      </c>
      <c r="G2001" s="2">
        <v>2.7807514014855701</v>
      </c>
    </row>
    <row r="2002" spans="1:7">
      <c r="A2002" s="2" t="s">
        <v>1495</v>
      </c>
      <c r="B2002" s="57">
        <v>1.01009861613929</v>
      </c>
      <c r="F2002" s="2" t="s">
        <v>5460</v>
      </c>
      <c r="G2002" s="2">
        <v>2.7802503265774301</v>
      </c>
    </row>
    <row r="2003" spans="1:7">
      <c r="A2003" s="2" t="s">
        <v>5047</v>
      </c>
      <c r="B2003" s="57">
        <v>1.0097037524241701</v>
      </c>
      <c r="F2003" s="2" t="s">
        <v>5461</v>
      </c>
      <c r="G2003" s="2">
        <v>2.7790953781828498</v>
      </c>
    </row>
    <row r="2004" spans="1:7">
      <c r="A2004" s="2" t="s">
        <v>1566</v>
      </c>
      <c r="B2004" s="57">
        <v>1.0095043476130501</v>
      </c>
      <c r="F2004" s="2" t="s">
        <v>5462</v>
      </c>
      <c r="G2004" s="2">
        <v>2.7788399088453599</v>
      </c>
    </row>
    <row r="2005" spans="1:7">
      <c r="A2005" s="2" t="s">
        <v>5463</v>
      </c>
      <c r="B2005" s="57">
        <v>1.0094775833185801</v>
      </c>
      <c r="F2005" s="2" t="s">
        <v>3163</v>
      </c>
      <c r="G2005" s="2">
        <v>2.7786854904066201</v>
      </c>
    </row>
    <row r="2006" spans="1:7">
      <c r="A2006" s="2" t="s">
        <v>2831</v>
      </c>
      <c r="B2006" s="57">
        <v>1.00933940223434</v>
      </c>
      <c r="F2006" s="2" t="s">
        <v>5464</v>
      </c>
      <c r="G2006" s="2">
        <v>2.7785766847534101</v>
      </c>
    </row>
    <row r="2007" spans="1:7">
      <c r="A2007" s="2" t="s">
        <v>2097</v>
      </c>
      <c r="B2007" s="57">
        <v>1.00916074475275</v>
      </c>
      <c r="F2007" s="2" t="s">
        <v>5465</v>
      </c>
      <c r="G2007" s="2">
        <v>2.7781898219113299</v>
      </c>
    </row>
    <row r="2008" spans="1:7">
      <c r="A2008" s="2" t="s">
        <v>5466</v>
      </c>
      <c r="B2008" s="57">
        <v>1.0090243676477499</v>
      </c>
      <c r="F2008" s="2" t="s">
        <v>5467</v>
      </c>
      <c r="G2008" s="2">
        <v>2.7775771463167902</v>
      </c>
    </row>
    <row r="2009" spans="1:7">
      <c r="A2009" s="2" t="s">
        <v>5468</v>
      </c>
      <c r="B2009" s="57">
        <v>1.0084079951612901</v>
      </c>
      <c r="F2009" s="2" t="s">
        <v>5469</v>
      </c>
      <c r="G2009" s="2">
        <v>2.7759678676577701</v>
      </c>
    </row>
    <row r="2010" spans="1:7">
      <c r="A2010" s="2" t="s">
        <v>970</v>
      </c>
      <c r="B2010" s="57">
        <v>1.00817419790811</v>
      </c>
      <c r="F2010" s="2" t="s">
        <v>5470</v>
      </c>
      <c r="G2010" s="2">
        <v>2.7751896328004002</v>
      </c>
    </row>
    <row r="2011" spans="1:7">
      <c r="A2011" s="2" t="s">
        <v>5471</v>
      </c>
      <c r="B2011" s="57">
        <v>1.00815637109409</v>
      </c>
      <c r="F2011" s="2" t="s">
        <v>5472</v>
      </c>
      <c r="G2011" s="2">
        <v>2.7738367510380599</v>
      </c>
    </row>
    <row r="2012" spans="1:7">
      <c r="A2012" s="2" t="s">
        <v>5473</v>
      </c>
      <c r="B2012" s="57">
        <v>1.00796161523801</v>
      </c>
      <c r="F2012" s="2" t="s">
        <v>5474</v>
      </c>
      <c r="G2012" s="2">
        <v>2.77299816777743</v>
      </c>
    </row>
    <row r="2013" spans="1:7">
      <c r="A2013" s="2" t="s">
        <v>5475</v>
      </c>
      <c r="B2013" s="57">
        <v>1.0077243705764301</v>
      </c>
      <c r="F2013" s="2" t="s">
        <v>491</v>
      </c>
      <c r="G2013" s="2">
        <v>2.7724746228563202</v>
      </c>
    </row>
    <row r="2014" spans="1:7">
      <c r="A2014" s="2" t="s">
        <v>5476</v>
      </c>
      <c r="B2014" s="57">
        <v>1.0066228308182099</v>
      </c>
      <c r="F2014" s="2" t="s">
        <v>5477</v>
      </c>
      <c r="G2014" s="2">
        <v>2.7717379787672298</v>
      </c>
    </row>
    <row r="2015" spans="1:7">
      <c r="A2015" s="2" t="s">
        <v>5478</v>
      </c>
      <c r="B2015" s="57">
        <v>1.0064094306847</v>
      </c>
      <c r="F2015" s="2" t="s">
        <v>5479</v>
      </c>
      <c r="G2015" s="2">
        <v>2.7717060205464601</v>
      </c>
    </row>
    <row r="2016" spans="1:7">
      <c r="A2016" s="2" t="s">
        <v>5480</v>
      </c>
      <c r="B2016" s="57">
        <v>1.00618987879376</v>
      </c>
      <c r="F2016" s="2" t="s">
        <v>5481</v>
      </c>
      <c r="G2016" s="2">
        <v>2.7716629291902799</v>
      </c>
    </row>
    <row r="2017" spans="1:7">
      <c r="A2017" s="2" t="s">
        <v>5482</v>
      </c>
      <c r="B2017" s="57">
        <v>1.0033144215655501</v>
      </c>
      <c r="F2017" s="2" t="s">
        <v>5483</v>
      </c>
      <c r="G2017" s="2">
        <v>2.7709531718975802</v>
      </c>
    </row>
    <row r="2018" spans="1:7">
      <c r="A2018" s="2" t="s">
        <v>3086</v>
      </c>
      <c r="B2018" s="57">
        <v>1.0017684870229999</v>
      </c>
      <c r="F2018" s="2" t="s">
        <v>5484</v>
      </c>
      <c r="G2018" s="2">
        <v>2.77040246609574</v>
      </c>
    </row>
    <row r="2019" spans="1:7">
      <c r="A2019" s="2" t="s">
        <v>1430</v>
      </c>
      <c r="B2019" s="57">
        <v>1.0014884170734299</v>
      </c>
      <c r="F2019" s="2" t="s">
        <v>5485</v>
      </c>
      <c r="G2019" s="2">
        <v>2.7696109835106499</v>
      </c>
    </row>
    <row r="2020" spans="1:7">
      <c r="A2020" s="2" t="s">
        <v>3178</v>
      </c>
      <c r="B2020" s="57">
        <v>1.0001810228374</v>
      </c>
      <c r="F2020" s="2" t="s">
        <v>2804</v>
      </c>
      <c r="G2020" s="2">
        <v>2.7679220024814</v>
      </c>
    </row>
    <row r="2021" spans="1:7">
      <c r="A2021" s="2" t="s">
        <v>2770</v>
      </c>
      <c r="B2021" s="57">
        <v>0.99959856695959803</v>
      </c>
      <c r="F2021" s="2" t="s">
        <v>5486</v>
      </c>
      <c r="G2021" s="2">
        <v>2.7671085041314698</v>
      </c>
    </row>
    <row r="2022" spans="1:7">
      <c r="A2022" s="2" t="s">
        <v>5487</v>
      </c>
      <c r="B2022" s="57">
        <v>0.99933602545626699</v>
      </c>
      <c r="F2022" s="2" t="s">
        <v>5488</v>
      </c>
      <c r="G2022" s="2">
        <v>2.7655305945866799</v>
      </c>
    </row>
    <row r="2023" spans="1:7">
      <c r="A2023" s="2" t="s">
        <v>1423</v>
      </c>
      <c r="B2023" s="57">
        <v>0.999285155079357</v>
      </c>
      <c r="F2023" s="2" t="s">
        <v>5489</v>
      </c>
      <c r="G2023" s="2">
        <v>2.7651265793681499</v>
      </c>
    </row>
    <row r="2024" spans="1:7">
      <c r="A2024" s="2" t="s">
        <v>5490</v>
      </c>
      <c r="B2024" s="57">
        <v>0.99866221395073496</v>
      </c>
      <c r="F2024" s="2" t="s">
        <v>5491</v>
      </c>
      <c r="G2024" s="2">
        <v>2.7650148843475799</v>
      </c>
    </row>
    <row r="2025" spans="1:7">
      <c r="A2025" s="2" t="s">
        <v>3142</v>
      </c>
      <c r="B2025" s="57">
        <v>0.99818658928848503</v>
      </c>
      <c r="F2025" s="2" t="s">
        <v>5492</v>
      </c>
      <c r="G2025" s="2">
        <v>2.7646073394199999</v>
      </c>
    </row>
    <row r="2026" spans="1:7">
      <c r="A2026" s="2" t="s">
        <v>3171</v>
      </c>
      <c r="B2026" s="57">
        <v>0.99812452438976196</v>
      </c>
      <c r="F2026" s="2" t="s">
        <v>2917</v>
      </c>
      <c r="G2026" s="2">
        <v>2.7636639839816302</v>
      </c>
    </row>
    <row r="2027" spans="1:7">
      <c r="A2027" s="2" t="s">
        <v>5493</v>
      </c>
      <c r="B2027" s="57">
        <v>0.99811243795767901</v>
      </c>
      <c r="F2027" s="2" t="s">
        <v>5494</v>
      </c>
      <c r="G2027" s="2">
        <v>2.76283105688645</v>
      </c>
    </row>
    <row r="2028" spans="1:7">
      <c r="A2028" s="2" t="s">
        <v>1080</v>
      </c>
      <c r="B2028" s="57">
        <v>0.99777689995026597</v>
      </c>
      <c r="F2028" s="2" t="s">
        <v>5495</v>
      </c>
      <c r="G2028" s="2">
        <v>2.7621618191680199</v>
      </c>
    </row>
    <row r="2029" spans="1:7">
      <c r="A2029" s="2" t="s">
        <v>5496</v>
      </c>
      <c r="B2029" s="57">
        <v>0.99706780496825698</v>
      </c>
      <c r="F2029" s="2" t="s">
        <v>1460</v>
      </c>
      <c r="G2029" s="2">
        <v>2.7614496235049701</v>
      </c>
    </row>
    <row r="2030" spans="1:7">
      <c r="A2030" s="2" t="s">
        <v>5497</v>
      </c>
      <c r="B2030" s="57">
        <v>0.99653744027869395</v>
      </c>
      <c r="F2030" s="2" t="s">
        <v>5498</v>
      </c>
      <c r="G2030" s="2">
        <v>2.7609693195965899</v>
      </c>
    </row>
    <row r="2031" spans="1:7">
      <c r="A2031" s="2" t="s">
        <v>3013</v>
      </c>
      <c r="B2031" s="57">
        <v>0.99652227038132901</v>
      </c>
      <c r="F2031" s="2" t="s">
        <v>2623</v>
      </c>
      <c r="G2031" s="2">
        <v>2.7605709760936499</v>
      </c>
    </row>
    <row r="2032" spans="1:7">
      <c r="A2032" s="2" t="s">
        <v>2057</v>
      </c>
      <c r="B2032" s="57">
        <v>0.99468975056019804</v>
      </c>
      <c r="F2032" s="2" t="s">
        <v>5499</v>
      </c>
      <c r="G2032" s="2">
        <v>2.7603496448607698</v>
      </c>
    </row>
    <row r="2033" spans="1:7">
      <c r="A2033" s="2" t="s">
        <v>1018</v>
      </c>
      <c r="B2033" s="57">
        <v>0.99427830645693704</v>
      </c>
      <c r="F2033" s="2" t="s">
        <v>5500</v>
      </c>
      <c r="G2033" s="2">
        <v>2.758647315728</v>
      </c>
    </row>
    <row r="2034" spans="1:7">
      <c r="A2034" s="2" t="s">
        <v>3141</v>
      </c>
      <c r="B2034" s="57">
        <v>0.99374108948248296</v>
      </c>
      <c r="F2034" s="2" t="s">
        <v>5501</v>
      </c>
      <c r="G2034" s="2">
        <v>2.7580116587499099</v>
      </c>
    </row>
    <row r="2035" spans="1:7">
      <c r="A2035" s="2" t="s">
        <v>1764</v>
      </c>
      <c r="B2035" s="57">
        <v>0.99320720659588402</v>
      </c>
      <c r="F2035" s="2" t="s">
        <v>5502</v>
      </c>
      <c r="G2035" s="2">
        <v>2.7568368064681099</v>
      </c>
    </row>
    <row r="2036" spans="1:7">
      <c r="A2036" s="2" t="s">
        <v>2768</v>
      </c>
      <c r="B2036" s="57">
        <v>0.99268114045529998</v>
      </c>
      <c r="F2036" s="2" t="s">
        <v>5503</v>
      </c>
      <c r="G2036" s="2">
        <v>2.7545230423809</v>
      </c>
    </row>
    <row r="2037" spans="1:7">
      <c r="A2037" s="2" t="s">
        <v>1150</v>
      </c>
      <c r="B2037" s="57">
        <v>0.99178718138909505</v>
      </c>
      <c r="F2037" s="2" t="s">
        <v>5504</v>
      </c>
      <c r="G2037" s="2">
        <v>2.75326056663459</v>
      </c>
    </row>
    <row r="2038" spans="1:7">
      <c r="A2038" s="2" t="s">
        <v>2581</v>
      </c>
      <c r="B2038" s="57">
        <v>0.991768077219366</v>
      </c>
      <c r="F2038" s="2" t="s">
        <v>5505</v>
      </c>
      <c r="G2038" s="2">
        <v>2.7527516120847202</v>
      </c>
    </row>
    <row r="2039" spans="1:7">
      <c r="A2039" s="2" t="s">
        <v>5506</v>
      </c>
      <c r="B2039" s="57">
        <v>0.99128869944539699</v>
      </c>
      <c r="F2039" s="2" t="s">
        <v>5507</v>
      </c>
      <c r="G2039" s="2">
        <v>2.75254241025026</v>
      </c>
    </row>
    <row r="2040" spans="1:7">
      <c r="A2040" s="2" t="s">
        <v>3120</v>
      </c>
      <c r="B2040" s="57">
        <v>0.99029154674026998</v>
      </c>
      <c r="F2040" s="2" t="s">
        <v>5508</v>
      </c>
      <c r="G2040" s="2">
        <v>2.7514923311994299</v>
      </c>
    </row>
    <row r="2041" spans="1:7">
      <c r="A2041" s="2" t="s">
        <v>2335</v>
      </c>
      <c r="B2041" s="57">
        <v>0.99017046852290402</v>
      </c>
      <c r="F2041" s="2" t="s">
        <v>5509</v>
      </c>
      <c r="G2041" s="2">
        <v>2.7514215565997699</v>
      </c>
    </row>
    <row r="2042" spans="1:7">
      <c r="A2042" s="2" t="s">
        <v>5510</v>
      </c>
      <c r="B2042" s="57">
        <v>0.98945363770394701</v>
      </c>
      <c r="F2042" s="2" t="s">
        <v>5511</v>
      </c>
      <c r="G2042" s="2">
        <v>2.7513758001945599</v>
      </c>
    </row>
    <row r="2043" spans="1:7">
      <c r="A2043" s="2" t="s">
        <v>1249</v>
      </c>
      <c r="B2043" s="57">
        <v>0.98902576339487203</v>
      </c>
      <c r="F2043" s="2" t="s">
        <v>4850</v>
      </c>
      <c r="G2043" s="2">
        <v>2.7511664478144402</v>
      </c>
    </row>
    <row r="2044" spans="1:7">
      <c r="A2044" s="2" t="s">
        <v>2348</v>
      </c>
      <c r="B2044" s="57">
        <v>0.98876781247794399</v>
      </c>
      <c r="F2044" s="2" t="s">
        <v>5512</v>
      </c>
      <c r="G2044" s="2">
        <v>2.75021911215992</v>
      </c>
    </row>
    <row r="2045" spans="1:7">
      <c r="A2045" s="2" t="s">
        <v>2207</v>
      </c>
      <c r="B2045" s="57">
        <v>0.98812381218039302</v>
      </c>
      <c r="F2045" s="2" t="s">
        <v>963</v>
      </c>
      <c r="G2045" s="2">
        <v>2.7498281270106899</v>
      </c>
    </row>
    <row r="2046" spans="1:7">
      <c r="A2046" s="2" t="s">
        <v>5513</v>
      </c>
      <c r="B2046" s="57">
        <v>0.98730535283050502</v>
      </c>
      <c r="F2046" s="2" t="s">
        <v>2034</v>
      </c>
      <c r="G2046" s="2">
        <v>2.7498007083632801</v>
      </c>
    </row>
    <row r="2047" spans="1:7">
      <c r="A2047" s="2" t="s">
        <v>1119</v>
      </c>
      <c r="B2047" s="57">
        <v>0.98711103744077899</v>
      </c>
      <c r="F2047" s="2" t="s">
        <v>5514</v>
      </c>
      <c r="G2047" s="2">
        <v>2.7496873411315201</v>
      </c>
    </row>
    <row r="2048" spans="1:7">
      <c r="A2048" s="2" t="s">
        <v>5515</v>
      </c>
      <c r="B2048" s="57">
        <v>0.98631777398606502</v>
      </c>
      <c r="F2048" s="2" t="s">
        <v>5516</v>
      </c>
      <c r="G2048" s="2">
        <v>2.7478724227587898</v>
      </c>
    </row>
    <row r="2049" spans="1:7">
      <c r="A2049" s="2" t="s">
        <v>3166</v>
      </c>
      <c r="B2049" s="57">
        <v>0.98623282089485798</v>
      </c>
      <c r="F2049" s="2" t="s">
        <v>5517</v>
      </c>
      <c r="G2049" s="2">
        <v>2.7475576767059202</v>
      </c>
    </row>
    <row r="2050" spans="1:7">
      <c r="A2050" s="2" t="s">
        <v>2855</v>
      </c>
      <c r="B2050" s="57">
        <v>0.98596072227467701</v>
      </c>
      <c r="F2050" s="2" t="s">
        <v>5518</v>
      </c>
      <c r="G2050" s="2">
        <v>2.7473716729373301</v>
      </c>
    </row>
    <row r="2051" spans="1:7">
      <c r="A2051" s="2" t="s">
        <v>5257</v>
      </c>
      <c r="B2051" s="57">
        <v>0.98566494732586196</v>
      </c>
      <c r="F2051" s="2" t="s">
        <v>5519</v>
      </c>
      <c r="G2051" s="2">
        <v>2.74630307829612</v>
      </c>
    </row>
    <row r="2052" spans="1:7">
      <c r="A2052" s="2" t="s">
        <v>2227</v>
      </c>
      <c r="B2052" s="57">
        <v>0.98504149632002402</v>
      </c>
      <c r="F2052" s="2" t="s">
        <v>5520</v>
      </c>
      <c r="G2052" s="2">
        <v>2.7458923829895099</v>
      </c>
    </row>
    <row r="2053" spans="1:7">
      <c r="A2053" s="2" t="s">
        <v>5521</v>
      </c>
      <c r="B2053" s="57">
        <v>0.98485075209629702</v>
      </c>
      <c r="F2053" s="2" t="s">
        <v>1532</v>
      </c>
      <c r="G2053" s="2">
        <v>2.7433150858534501</v>
      </c>
    </row>
    <row r="2054" spans="1:7">
      <c r="A2054" s="2" t="s">
        <v>2327</v>
      </c>
      <c r="B2054" s="57">
        <v>0.98482610618842503</v>
      </c>
      <c r="F2054" s="2" t="s">
        <v>5522</v>
      </c>
      <c r="G2054" s="2">
        <v>2.7425336029232499</v>
      </c>
    </row>
    <row r="2055" spans="1:7">
      <c r="A2055" s="2" t="s">
        <v>5523</v>
      </c>
      <c r="B2055" s="57">
        <v>0.984802986637628</v>
      </c>
      <c r="F2055" s="2" t="s">
        <v>5524</v>
      </c>
      <c r="G2055" s="2">
        <v>2.74246904011645</v>
      </c>
    </row>
    <row r="2056" spans="1:7">
      <c r="A2056" s="2" t="s">
        <v>5525</v>
      </c>
      <c r="B2056" s="57">
        <v>0.984673347571278</v>
      </c>
      <c r="F2056" s="2" t="s">
        <v>5526</v>
      </c>
      <c r="G2056" s="2">
        <v>2.7417531863942499</v>
      </c>
    </row>
    <row r="2057" spans="1:7">
      <c r="A2057" s="2" t="s">
        <v>5527</v>
      </c>
      <c r="B2057" s="57">
        <v>0.98363893181878204</v>
      </c>
      <c r="F2057" s="2" t="s">
        <v>5528</v>
      </c>
      <c r="G2057" s="2">
        <v>2.7410139081668099</v>
      </c>
    </row>
    <row r="2058" spans="1:7">
      <c r="A2058" s="2" t="s">
        <v>5529</v>
      </c>
      <c r="B2058" s="57">
        <v>0.983580510084064</v>
      </c>
      <c r="F2058" s="2" t="s">
        <v>3196</v>
      </c>
      <c r="G2058" s="2">
        <v>2.7403137694506499</v>
      </c>
    </row>
    <row r="2059" spans="1:7">
      <c r="A2059" s="2" t="s">
        <v>5530</v>
      </c>
      <c r="B2059" s="57">
        <v>0.98319808391513397</v>
      </c>
      <c r="F2059" s="2" t="s">
        <v>5531</v>
      </c>
      <c r="G2059" s="2">
        <v>2.7390348934807198</v>
      </c>
    </row>
    <row r="2060" spans="1:7">
      <c r="A2060" s="2" t="s">
        <v>3255</v>
      </c>
      <c r="B2060" s="57">
        <v>0.98274417018314397</v>
      </c>
      <c r="F2060" s="2" t="s">
        <v>5532</v>
      </c>
      <c r="G2060" s="2">
        <v>2.7387335934157901</v>
      </c>
    </row>
    <row r="2061" spans="1:7">
      <c r="A2061" s="2" t="s">
        <v>2628</v>
      </c>
      <c r="B2061" s="57">
        <v>0.98226150413142099</v>
      </c>
      <c r="F2061" s="2" t="s">
        <v>5533</v>
      </c>
      <c r="G2061" s="2">
        <v>2.7380593085795399</v>
      </c>
    </row>
    <row r="2062" spans="1:7">
      <c r="A2062" s="2" t="s">
        <v>2838</v>
      </c>
      <c r="B2062" s="57">
        <v>0.981559003486146</v>
      </c>
      <c r="F2062" s="2" t="s">
        <v>5534</v>
      </c>
      <c r="G2062" s="2">
        <v>2.73795211681233</v>
      </c>
    </row>
    <row r="2063" spans="1:7">
      <c r="A2063" s="2" t="s">
        <v>3091</v>
      </c>
      <c r="B2063" s="57">
        <v>0.98072504708388997</v>
      </c>
      <c r="F2063" s="2" t="s">
        <v>1507</v>
      </c>
      <c r="G2063" s="2">
        <v>2.73793020799227</v>
      </c>
    </row>
    <row r="2064" spans="1:7">
      <c r="A2064" s="2" t="s">
        <v>5535</v>
      </c>
      <c r="B2064" s="57">
        <v>0.97892405684013195</v>
      </c>
      <c r="F2064" s="2" t="s">
        <v>5536</v>
      </c>
      <c r="G2064" s="2">
        <v>2.73664703927302</v>
      </c>
    </row>
    <row r="2065" spans="1:7">
      <c r="A2065" s="2" t="s">
        <v>2758</v>
      </c>
      <c r="B2065" s="57">
        <v>0.97861004995498502</v>
      </c>
      <c r="F2065" s="2" t="s">
        <v>5537</v>
      </c>
      <c r="G2065" s="2">
        <v>2.73655515392712</v>
      </c>
    </row>
    <row r="2066" spans="1:7">
      <c r="A2066" s="2" t="s">
        <v>5538</v>
      </c>
      <c r="B2066" s="57">
        <v>0.97839300776467997</v>
      </c>
      <c r="F2066" s="2" t="s">
        <v>2069</v>
      </c>
      <c r="G2066" s="2">
        <v>2.7361558037182898</v>
      </c>
    </row>
    <row r="2067" spans="1:7">
      <c r="A2067" s="2" t="s">
        <v>5539</v>
      </c>
      <c r="B2067" s="57">
        <v>0.97834889622256005</v>
      </c>
      <c r="F2067" s="2" t="s">
        <v>2765</v>
      </c>
      <c r="G2067" s="2">
        <v>2.7361553024765102</v>
      </c>
    </row>
    <row r="2068" spans="1:7">
      <c r="A2068" s="2" t="s">
        <v>5540</v>
      </c>
      <c r="B2068" s="57">
        <v>0.97815505933921898</v>
      </c>
      <c r="F2068" s="2" t="s">
        <v>1395</v>
      </c>
      <c r="G2068" s="2">
        <v>2.73578626358176</v>
      </c>
    </row>
    <row r="2069" spans="1:7">
      <c r="A2069" s="2" t="s">
        <v>883</v>
      </c>
      <c r="B2069" s="57">
        <v>0.97814201716339499</v>
      </c>
      <c r="F2069" s="2" t="s">
        <v>5541</v>
      </c>
      <c r="G2069" s="2">
        <v>2.7354975742684098</v>
      </c>
    </row>
    <row r="2070" spans="1:7">
      <c r="A2070" s="2" t="s">
        <v>5542</v>
      </c>
      <c r="B2070" s="57">
        <v>0.977424719425938</v>
      </c>
      <c r="F2070" s="2" t="s">
        <v>1067</v>
      </c>
      <c r="G2070" s="2">
        <v>2.7341480957650699</v>
      </c>
    </row>
    <row r="2071" spans="1:7">
      <c r="A2071" s="2" t="s">
        <v>5543</v>
      </c>
      <c r="B2071" s="57">
        <v>0.97703109934334798</v>
      </c>
      <c r="F2071" s="2" t="s">
        <v>5544</v>
      </c>
      <c r="G2071" s="2">
        <v>2.7340513717862298</v>
      </c>
    </row>
    <row r="2072" spans="1:7">
      <c r="A2072" s="2" t="s">
        <v>2189</v>
      </c>
      <c r="B2072" s="57">
        <v>0.97605902037138004</v>
      </c>
      <c r="F2072" s="2" t="s">
        <v>1291</v>
      </c>
      <c r="G2072" s="2">
        <v>2.73293062171199</v>
      </c>
    </row>
    <row r="2073" spans="1:7">
      <c r="A2073" s="2" t="s">
        <v>1538</v>
      </c>
      <c r="B2073" s="57">
        <v>0.97554331546485296</v>
      </c>
      <c r="F2073" s="2" t="s">
        <v>1846</v>
      </c>
      <c r="G2073" s="2">
        <v>2.7329074278546801</v>
      </c>
    </row>
    <row r="2074" spans="1:7">
      <c r="A2074" s="2" t="s">
        <v>2182</v>
      </c>
      <c r="B2074" s="57">
        <v>0.97472695076485605</v>
      </c>
      <c r="F2074" s="2" t="s">
        <v>5545</v>
      </c>
      <c r="G2074" s="2">
        <v>2.73209316157268</v>
      </c>
    </row>
    <row r="2075" spans="1:7">
      <c r="A2075" s="2" t="s">
        <v>5546</v>
      </c>
      <c r="B2075" s="57">
        <v>0.97429681167570903</v>
      </c>
      <c r="F2075" s="2" t="s">
        <v>5547</v>
      </c>
      <c r="G2075" s="2">
        <v>2.73046347172472</v>
      </c>
    </row>
    <row r="2076" spans="1:7">
      <c r="A2076" s="2" t="s">
        <v>1671</v>
      </c>
      <c r="B2076" s="57">
        <v>0.97340264913610097</v>
      </c>
      <c r="F2076" s="2" t="s">
        <v>325</v>
      </c>
      <c r="G2076" s="2">
        <v>2.7301577951037901</v>
      </c>
    </row>
    <row r="2077" spans="1:7">
      <c r="A2077" s="2" t="s">
        <v>5548</v>
      </c>
      <c r="B2077" s="57">
        <v>0.97257352216144199</v>
      </c>
      <c r="F2077" s="2" t="s">
        <v>5549</v>
      </c>
      <c r="G2077" s="2">
        <v>2.7298922597192101</v>
      </c>
    </row>
    <row r="2078" spans="1:7">
      <c r="A2078" s="2" t="s">
        <v>1986</v>
      </c>
      <c r="B2078" s="57">
        <v>0.97165585678969102</v>
      </c>
      <c r="F2078" s="2" t="s">
        <v>3655</v>
      </c>
      <c r="G2078" s="2">
        <v>2.72922729480752</v>
      </c>
    </row>
    <row r="2079" spans="1:7">
      <c r="A2079" s="2" t="s">
        <v>2181</v>
      </c>
      <c r="B2079" s="57">
        <v>0.97160511205381705</v>
      </c>
      <c r="F2079" s="2" t="s">
        <v>5550</v>
      </c>
      <c r="G2079" s="2">
        <v>2.7279943260849402</v>
      </c>
    </row>
    <row r="2080" spans="1:7">
      <c r="A2080" s="2" t="s">
        <v>3138</v>
      </c>
      <c r="B2080" s="57">
        <v>0.97149406177863395</v>
      </c>
      <c r="F2080" s="2" t="s">
        <v>5551</v>
      </c>
      <c r="G2080" s="2">
        <v>2.7278355698325001</v>
      </c>
    </row>
    <row r="2081" spans="1:7">
      <c r="A2081" s="2" t="s">
        <v>3153</v>
      </c>
      <c r="B2081" s="57">
        <v>0.97098446017975504</v>
      </c>
      <c r="F2081" s="2" t="s">
        <v>5552</v>
      </c>
      <c r="G2081" s="2">
        <v>2.7275413449158599</v>
      </c>
    </row>
    <row r="2082" spans="1:7">
      <c r="A2082" s="2" t="s">
        <v>982</v>
      </c>
      <c r="B2082" s="57">
        <v>0.97032595260764498</v>
      </c>
      <c r="F2082" s="2" t="s">
        <v>5553</v>
      </c>
      <c r="G2082" s="2">
        <v>2.7274456140626899</v>
      </c>
    </row>
    <row r="2083" spans="1:7">
      <c r="A2083" s="2" t="s">
        <v>5554</v>
      </c>
      <c r="B2083" s="57">
        <v>0.97026228836417405</v>
      </c>
      <c r="F2083" s="2" t="s">
        <v>5555</v>
      </c>
      <c r="G2083" s="2">
        <v>2.7268466724397502</v>
      </c>
    </row>
    <row r="2084" spans="1:7">
      <c r="A2084" s="2" t="s">
        <v>3021</v>
      </c>
      <c r="B2084" s="57">
        <v>0.969978084554457</v>
      </c>
      <c r="F2084" s="2" t="s">
        <v>5556</v>
      </c>
      <c r="G2084" s="2">
        <v>2.7257831178015199</v>
      </c>
    </row>
    <row r="2085" spans="1:7">
      <c r="A2085" s="2" t="s">
        <v>1649</v>
      </c>
      <c r="B2085" s="57">
        <v>0.96858477671174803</v>
      </c>
      <c r="F2085" s="2" t="s">
        <v>5557</v>
      </c>
      <c r="G2085" s="2">
        <v>2.72407613804753</v>
      </c>
    </row>
    <row r="2086" spans="1:7">
      <c r="A2086" s="2" t="s">
        <v>1576</v>
      </c>
      <c r="B2086" s="57">
        <v>0.96699317819005604</v>
      </c>
      <c r="F2086" s="2" t="s">
        <v>5558</v>
      </c>
      <c r="G2086" s="2">
        <v>2.7233662652269</v>
      </c>
    </row>
    <row r="2087" spans="1:7">
      <c r="A2087" s="2" t="s">
        <v>1631</v>
      </c>
      <c r="B2087" s="57">
        <v>0.96689378707850904</v>
      </c>
      <c r="F2087" s="2" t="s">
        <v>2857</v>
      </c>
      <c r="G2087" s="2">
        <v>2.7229367218301501</v>
      </c>
    </row>
    <row r="2088" spans="1:7">
      <c r="A2088" s="2" t="s">
        <v>1250</v>
      </c>
      <c r="B2088" s="57">
        <v>0.96597350143366001</v>
      </c>
      <c r="F2088" s="2" t="s">
        <v>5559</v>
      </c>
      <c r="G2088" s="2">
        <v>2.7224363432379399</v>
      </c>
    </row>
    <row r="2089" spans="1:7">
      <c r="A2089" s="2" t="s">
        <v>1634</v>
      </c>
      <c r="B2089" s="57">
        <v>0.96594458183072096</v>
      </c>
      <c r="F2089" s="2" t="s">
        <v>5560</v>
      </c>
      <c r="G2089" s="2">
        <v>2.7222928154452899</v>
      </c>
    </row>
    <row r="2090" spans="1:7">
      <c r="A2090" s="2" t="s">
        <v>5561</v>
      </c>
      <c r="B2090" s="57">
        <v>0.965471885922215</v>
      </c>
      <c r="F2090" s="2" t="s">
        <v>1118</v>
      </c>
      <c r="G2090" s="2">
        <v>2.72222327400371</v>
      </c>
    </row>
    <row r="2091" spans="1:7">
      <c r="A2091" s="2" t="s">
        <v>3136</v>
      </c>
      <c r="B2091" s="57">
        <v>0.96403508698790097</v>
      </c>
      <c r="F2091" s="2" t="s">
        <v>5562</v>
      </c>
      <c r="G2091" s="2">
        <v>2.7221941879382001</v>
      </c>
    </row>
    <row r="2092" spans="1:7">
      <c r="A2092" s="2" t="s">
        <v>5563</v>
      </c>
      <c r="B2092" s="57">
        <v>0.96357694679905803</v>
      </c>
      <c r="F2092" s="2" t="s">
        <v>5564</v>
      </c>
      <c r="G2092" s="2">
        <v>2.7208726210480201</v>
      </c>
    </row>
    <row r="2093" spans="1:7">
      <c r="A2093" s="2" t="s">
        <v>985</v>
      </c>
      <c r="B2093" s="57">
        <v>0.96330916170358805</v>
      </c>
      <c r="F2093" s="2" t="s">
        <v>934</v>
      </c>
      <c r="G2093" s="2">
        <v>2.72077293848819</v>
      </c>
    </row>
    <row r="2094" spans="1:7">
      <c r="A2094" s="2" t="s">
        <v>2813</v>
      </c>
      <c r="B2094" s="57">
        <v>0.96273293137833704</v>
      </c>
      <c r="F2094" s="2" t="s">
        <v>5565</v>
      </c>
      <c r="G2094" s="2">
        <v>2.71997899646309</v>
      </c>
    </row>
    <row r="2095" spans="1:7">
      <c r="A2095" s="2" t="s">
        <v>1947</v>
      </c>
      <c r="B2095" s="57">
        <v>0.96225114282908797</v>
      </c>
      <c r="F2095" s="2" t="s">
        <v>5566</v>
      </c>
      <c r="G2095" s="2">
        <v>2.718598799524</v>
      </c>
    </row>
    <row r="2096" spans="1:7">
      <c r="A2096" s="2" t="s">
        <v>2452</v>
      </c>
      <c r="B2096" s="57">
        <v>0.96201532480997998</v>
      </c>
      <c r="F2096" s="2" t="s">
        <v>5567</v>
      </c>
      <c r="G2096" s="2">
        <v>2.7185458109013201</v>
      </c>
    </row>
    <row r="2097" spans="1:7">
      <c r="A2097" s="2" t="s">
        <v>5568</v>
      </c>
      <c r="B2097" s="57">
        <v>0.96094511247251202</v>
      </c>
      <c r="F2097" s="2" t="s">
        <v>5569</v>
      </c>
      <c r="G2097" s="2">
        <v>2.7183889727560899</v>
      </c>
    </row>
    <row r="2098" spans="1:7">
      <c r="A2098" s="2" t="s">
        <v>3067</v>
      </c>
      <c r="B2098" s="57">
        <v>0.96091135162343599</v>
      </c>
      <c r="F2098" s="2" t="s">
        <v>1244</v>
      </c>
      <c r="G2098" s="2">
        <v>2.7179849823051598</v>
      </c>
    </row>
    <row r="2099" spans="1:7">
      <c r="A2099" s="2" t="s">
        <v>2721</v>
      </c>
      <c r="B2099" s="57">
        <v>0.96021524303636496</v>
      </c>
      <c r="F2099" s="2" t="s">
        <v>5570</v>
      </c>
      <c r="G2099" s="2">
        <v>2.7179758645029102</v>
      </c>
    </row>
    <row r="2100" spans="1:7">
      <c r="A2100" s="2" t="s">
        <v>5571</v>
      </c>
      <c r="B2100" s="57">
        <v>0.95931083721195698</v>
      </c>
      <c r="F2100" s="2" t="s">
        <v>5572</v>
      </c>
      <c r="G2100" s="2">
        <v>2.7178861893592199</v>
      </c>
    </row>
    <row r="2101" spans="1:7">
      <c r="A2101" s="2" t="s">
        <v>5573</v>
      </c>
      <c r="B2101" s="57">
        <v>0.958878461506666</v>
      </c>
      <c r="F2101" s="2" t="s">
        <v>5574</v>
      </c>
      <c r="G2101" s="2">
        <v>2.7178621408722199</v>
      </c>
    </row>
    <row r="2102" spans="1:7">
      <c r="A2102" s="2" t="s">
        <v>2809</v>
      </c>
      <c r="B2102" s="57">
        <v>0.95879224773862404</v>
      </c>
      <c r="F2102" s="2" t="s">
        <v>5575</v>
      </c>
      <c r="G2102" s="2">
        <v>2.7175751053421302</v>
      </c>
    </row>
    <row r="2103" spans="1:7">
      <c r="A2103" s="2" t="s">
        <v>5576</v>
      </c>
      <c r="B2103" s="57">
        <v>0.95747683651663396</v>
      </c>
      <c r="F2103" s="2" t="s">
        <v>5577</v>
      </c>
      <c r="G2103" s="2">
        <v>2.71639544753502</v>
      </c>
    </row>
    <row r="2104" spans="1:7">
      <c r="A2104" s="2" t="s">
        <v>4845</v>
      </c>
      <c r="B2104" s="57">
        <v>0.95714198056563804</v>
      </c>
      <c r="F2104" s="2" t="s">
        <v>1575</v>
      </c>
      <c r="G2104" s="2">
        <v>2.7159514856938198</v>
      </c>
    </row>
    <row r="2105" spans="1:7">
      <c r="A2105" s="2" t="s">
        <v>2747</v>
      </c>
      <c r="B2105" s="57">
        <v>0.95580299202276398</v>
      </c>
      <c r="F2105" s="2" t="s">
        <v>5578</v>
      </c>
      <c r="G2105" s="2">
        <v>2.71593752537893</v>
      </c>
    </row>
    <row r="2106" spans="1:7">
      <c r="A2106" s="2" t="s">
        <v>2537</v>
      </c>
      <c r="B2106" s="57">
        <v>0.95572094711556199</v>
      </c>
      <c r="F2106" s="2" t="s">
        <v>5579</v>
      </c>
      <c r="G2106" s="2">
        <v>2.7158245831917398</v>
      </c>
    </row>
    <row r="2107" spans="1:7">
      <c r="A2107" s="2" t="s">
        <v>5580</v>
      </c>
      <c r="B2107" s="57">
        <v>0.95572034820019303</v>
      </c>
      <c r="F2107" s="2" t="s">
        <v>5581</v>
      </c>
      <c r="G2107" s="2">
        <v>2.7149625180052301</v>
      </c>
    </row>
    <row r="2108" spans="1:7">
      <c r="A2108" s="2" t="s">
        <v>2670</v>
      </c>
      <c r="B2108" s="57">
        <v>0.95478115428299304</v>
      </c>
      <c r="F2108" s="2" t="s">
        <v>5582</v>
      </c>
      <c r="G2108" s="2">
        <v>2.7144812557712199</v>
      </c>
    </row>
    <row r="2109" spans="1:7">
      <c r="A2109" s="2" t="s">
        <v>5583</v>
      </c>
      <c r="B2109" s="57">
        <v>0.95428173484022905</v>
      </c>
      <c r="F2109" s="2" t="s">
        <v>5584</v>
      </c>
      <c r="G2109" s="2">
        <v>2.71437905274952</v>
      </c>
    </row>
    <row r="2110" spans="1:7">
      <c r="A2110" s="2" t="s">
        <v>1959</v>
      </c>
      <c r="B2110" s="57">
        <v>0.95258811948046196</v>
      </c>
      <c r="F2110" s="2" t="s">
        <v>2496</v>
      </c>
      <c r="G2110" s="2">
        <v>2.71379767187292</v>
      </c>
    </row>
    <row r="2111" spans="1:7">
      <c r="A2111" s="2" t="s">
        <v>2867</v>
      </c>
      <c r="B2111" s="57">
        <v>0.95257099550035096</v>
      </c>
      <c r="F2111" s="2" t="s">
        <v>4201</v>
      </c>
      <c r="G2111" s="2">
        <v>2.71350545428905</v>
      </c>
    </row>
    <row r="2112" spans="1:7">
      <c r="A2112" s="2" t="s">
        <v>3279</v>
      </c>
      <c r="B2112" s="57">
        <v>0.95174834569804401</v>
      </c>
      <c r="F2112" s="2" t="s">
        <v>5585</v>
      </c>
      <c r="G2112" s="2">
        <v>2.7127060448834701</v>
      </c>
    </row>
    <row r="2113" spans="1:7">
      <c r="A2113" s="2" t="s">
        <v>1300</v>
      </c>
      <c r="B2113" s="57">
        <v>0.95169077103552102</v>
      </c>
      <c r="F2113" s="2" t="s">
        <v>5586</v>
      </c>
      <c r="G2113" s="2">
        <v>2.7126482932726601</v>
      </c>
    </row>
    <row r="2114" spans="1:7">
      <c r="A2114" s="2" t="s">
        <v>3057</v>
      </c>
      <c r="B2114" s="57">
        <v>0.95062003963055397</v>
      </c>
      <c r="F2114" s="2" t="s">
        <v>5587</v>
      </c>
      <c r="G2114" s="2">
        <v>2.7124391271743402</v>
      </c>
    </row>
    <row r="2115" spans="1:7">
      <c r="A2115" s="2" t="s">
        <v>5588</v>
      </c>
      <c r="B2115" s="57">
        <v>0.94973897591933298</v>
      </c>
      <c r="F2115" s="2" t="s">
        <v>5589</v>
      </c>
      <c r="G2115" s="2">
        <v>2.7116923241591699</v>
      </c>
    </row>
    <row r="2116" spans="1:7">
      <c r="A2116" s="2" t="s">
        <v>5590</v>
      </c>
      <c r="B2116" s="57">
        <v>0.94928184992888998</v>
      </c>
      <c r="F2116" s="2" t="s">
        <v>5591</v>
      </c>
      <c r="G2116" s="2">
        <v>2.7103955015377399</v>
      </c>
    </row>
    <row r="2117" spans="1:7">
      <c r="A2117" s="2" t="s">
        <v>3069</v>
      </c>
      <c r="B2117" s="57">
        <v>0.94919704491899604</v>
      </c>
      <c r="F2117" s="2" t="s">
        <v>5592</v>
      </c>
      <c r="G2117" s="2">
        <v>2.7102472807210298</v>
      </c>
    </row>
    <row r="2118" spans="1:7">
      <c r="A2118" s="2" t="s">
        <v>3254</v>
      </c>
      <c r="B2118" s="57">
        <v>0.94899818212827003</v>
      </c>
      <c r="F2118" s="2" t="s">
        <v>5593</v>
      </c>
      <c r="G2118" s="2">
        <v>2.7072964438548999</v>
      </c>
    </row>
    <row r="2119" spans="1:7">
      <c r="A2119" s="2" t="s">
        <v>1339</v>
      </c>
      <c r="B2119" s="57">
        <v>0.94791832982864899</v>
      </c>
      <c r="F2119" s="2" t="s">
        <v>5594</v>
      </c>
      <c r="G2119" s="2">
        <v>2.7067503874995298</v>
      </c>
    </row>
    <row r="2120" spans="1:7">
      <c r="A2120" s="2" t="s">
        <v>5595</v>
      </c>
      <c r="B2120" s="57">
        <v>0.94733002981129999</v>
      </c>
      <c r="F2120" s="2" t="s">
        <v>5596</v>
      </c>
      <c r="G2120" s="2">
        <v>2.7061278753839701</v>
      </c>
    </row>
    <row r="2121" spans="1:7">
      <c r="A2121" s="2" t="s">
        <v>5597</v>
      </c>
      <c r="B2121" s="57">
        <v>0.94638882687385895</v>
      </c>
      <c r="F2121" s="2" t="s">
        <v>5598</v>
      </c>
      <c r="G2121" s="2">
        <v>2.7049332120223299</v>
      </c>
    </row>
    <row r="2122" spans="1:7">
      <c r="A2122" s="2" t="s">
        <v>2501</v>
      </c>
      <c r="B2122" s="57">
        <v>0.94567820784160195</v>
      </c>
      <c r="F2122" s="2" t="s">
        <v>3896</v>
      </c>
      <c r="G2122" s="2">
        <v>2.7043579404786202</v>
      </c>
    </row>
    <row r="2123" spans="1:7">
      <c r="A2123" s="2" t="s">
        <v>3033</v>
      </c>
      <c r="B2123" s="57">
        <v>0.94404430720588595</v>
      </c>
      <c r="F2123" s="2" t="s">
        <v>2723</v>
      </c>
      <c r="G2123" s="2">
        <v>2.70385588114998</v>
      </c>
    </row>
    <row r="2124" spans="1:7">
      <c r="A2124" s="2" t="s">
        <v>5599</v>
      </c>
      <c r="B2124" s="57">
        <v>0.94294856506416802</v>
      </c>
      <c r="F2124" s="2" t="s">
        <v>1175</v>
      </c>
      <c r="G2124" s="2">
        <v>2.7028353910129801</v>
      </c>
    </row>
    <row r="2125" spans="1:7">
      <c r="A2125" s="2" t="s">
        <v>2553</v>
      </c>
      <c r="B2125" s="57">
        <v>0.94276356933862604</v>
      </c>
      <c r="F2125" s="2" t="s">
        <v>5600</v>
      </c>
      <c r="G2125" s="2">
        <v>2.7026199838724998</v>
      </c>
    </row>
    <row r="2126" spans="1:7">
      <c r="A2126" s="2" t="s">
        <v>2711</v>
      </c>
      <c r="B2126" s="57">
        <v>0.94249825468595205</v>
      </c>
      <c r="F2126" s="2" t="s">
        <v>1102</v>
      </c>
      <c r="G2126" s="2">
        <v>2.7026185403345</v>
      </c>
    </row>
    <row r="2127" spans="1:7">
      <c r="A2127" s="2" t="s">
        <v>5601</v>
      </c>
      <c r="B2127" s="57">
        <v>0.94138918641538505</v>
      </c>
      <c r="F2127" s="2" t="s">
        <v>5602</v>
      </c>
      <c r="G2127" s="2">
        <v>2.7024665475180298</v>
      </c>
    </row>
    <row r="2128" spans="1:7">
      <c r="A2128" s="2" t="s">
        <v>1201</v>
      </c>
      <c r="B2128" s="57">
        <v>0.94099660323901302</v>
      </c>
      <c r="F2128" s="2" t="s">
        <v>5603</v>
      </c>
      <c r="G2128" s="2">
        <v>2.7022583192118601</v>
      </c>
    </row>
    <row r="2129" spans="1:7">
      <c r="A2129" s="2" t="s">
        <v>5604</v>
      </c>
      <c r="B2129" s="57">
        <v>0.94005487688494105</v>
      </c>
      <c r="F2129" s="2" t="s">
        <v>5605</v>
      </c>
      <c r="G2129" s="2">
        <v>2.7010298945192299</v>
      </c>
    </row>
    <row r="2130" spans="1:7">
      <c r="A2130" s="2" t="s">
        <v>1340</v>
      </c>
      <c r="B2130" s="57">
        <v>0.93876851098323499</v>
      </c>
      <c r="F2130" s="2" t="s">
        <v>5606</v>
      </c>
      <c r="G2130" s="2">
        <v>2.70016697937838</v>
      </c>
    </row>
    <row r="2131" spans="1:7">
      <c r="A2131" s="2" t="s">
        <v>2691</v>
      </c>
      <c r="B2131" s="57">
        <v>0.93391550284025104</v>
      </c>
      <c r="F2131" s="2" t="s">
        <v>2668</v>
      </c>
      <c r="G2131" s="2">
        <v>2.6994325783223498</v>
      </c>
    </row>
    <row r="2132" spans="1:7">
      <c r="A2132" s="2" t="s">
        <v>5607</v>
      </c>
      <c r="B2132" s="57">
        <v>0.93359398011169803</v>
      </c>
      <c r="F2132" s="2" t="s">
        <v>5608</v>
      </c>
      <c r="G2132" s="2">
        <v>2.6990268929161099</v>
      </c>
    </row>
    <row r="2133" spans="1:7">
      <c r="A2133" s="2" t="s">
        <v>2258</v>
      </c>
      <c r="B2133" s="57">
        <v>0.93354926966448903</v>
      </c>
      <c r="F2133" s="2" t="s">
        <v>5609</v>
      </c>
      <c r="G2133" s="2">
        <v>2.6985459768128499</v>
      </c>
    </row>
    <row r="2134" spans="1:7">
      <c r="A2134" s="2" t="s">
        <v>732</v>
      </c>
      <c r="B2134" s="57">
        <v>0.933054246914374</v>
      </c>
      <c r="F2134" s="2" t="s">
        <v>3413</v>
      </c>
      <c r="G2134" s="2">
        <v>2.6973981420022102</v>
      </c>
    </row>
    <row r="2135" spans="1:7">
      <c r="A2135" s="2" t="s">
        <v>3200</v>
      </c>
      <c r="B2135" s="57">
        <v>0.93291563231058405</v>
      </c>
      <c r="F2135" s="2" t="s">
        <v>2048</v>
      </c>
      <c r="G2135" s="2">
        <v>2.6973275134894199</v>
      </c>
    </row>
    <row r="2136" spans="1:7">
      <c r="A2136" s="2" t="s">
        <v>5610</v>
      </c>
      <c r="B2136" s="57">
        <v>0.932816985082217</v>
      </c>
      <c r="F2136" s="2" t="s">
        <v>1011</v>
      </c>
      <c r="G2136" s="2">
        <v>2.6971928511505401</v>
      </c>
    </row>
    <row r="2137" spans="1:7">
      <c r="A2137" s="2" t="s">
        <v>5611</v>
      </c>
      <c r="B2137" s="57">
        <v>0.93244735276705004</v>
      </c>
      <c r="F2137" s="2" t="s">
        <v>5612</v>
      </c>
      <c r="G2137" s="2">
        <v>2.6968853216730402</v>
      </c>
    </row>
    <row r="2138" spans="1:7">
      <c r="A2138" s="2" t="s">
        <v>2963</v>
      </c>
      <c r="B2138" s="57">
        <v>0.93138068148017095</v>
      </c>
      <c r="F2138" s="2" t="s">
        <v>5613</v>
      </c>
      <c r="G2138" s="2">
        <v>2.69676453045173</v>
      </c>
    </row>
    <row r="2139" spans="1:7">
      <c r="A2139" s="2" t="s">
        <v>5614</v>
      </c>
      <c r="B2139" s="57">
        <v>0.93058799642146806</v>
      </c>
      <c r="F2139" s="2" t="s">
        <v>5615</v>
      </c>
      <c r="G2139" s="2">
        <v>2.6957804558768799</v>
      </c>
    </row>
    <row r="2140" spans="1:7">
      <c r="A2140" s="2" t="s">
        <v>2238</v>
      </c>
      <c r="B2140" s="57">
        <v>0.93047525509557505</v>
      </c>
      <c r="F2140" s="2" t="s">
        <v>5616</v>
      </c>
      <c r="G2140" s="2">
        <v>2.6950244808024801</v>
      </c>
    </row>
    <row r="2141" spans="1:7">
      <c r="A2141" s="2" t="s">
        <v>3110</v>
      </c>
      <c r="B2141" s="57">
        <v>0.928980384090069</v>
      </c>
      <c r="F2141" s="2" t="s">
        <v>5617</v>
      </c>
      <c r="G2141" s="2">
        <v>2.6945382858592501</v>
      </c>
    </row>
    <row r="2142" spans="1:7">
      <c r="A2142" s="2" t="s">
        <v>2494</v>
      </c>
      <c r="B2142" s="57">
        <v>0.92889194807787501</v>
      </c>
      <c r="F2142" s="2" t="s">
        <v>5618</v>
      </c>
      <c r="G2142" s="2">
        <v>2.69399302699762</v>
      </c>
    </row>
    <row r="2143" spans="1:7">
      <c r="A2143" s="2" t="s">
        <v>1372</v>
      </c>
      <c r="B2143" s="57">
        <v>0.92876452331705694</v>
      </c>
      <c r="F2143" s="2" t="s">
        <v>5619</v>
      </c>
      <c r="G2143" s="2">
        <v>2.6933872058637598</v>
      </c>
    </row>
    <row r="2144" spans="1:7">
      <c r="A2144" s="2" t="s">
        <v>1802</v>
      </c>
      <c r="B2144" s="57">
        <v>0.92822899938021297</v>
      </c>
      <c r="F2144" s="2" t="s">
        <v>5620</v>
      </c>
      <c r="G2144" s="2">
        <v>2.69300999344616</v>
      </c>
    </row>
    <row r="2145" spans="1:7">
      <c r="A2145" s="2" t="s">
        <v>2072</v>
      </c>
      <c r="B2145" s="57">
        <v>0.92767895111206999</v>
      </c>
      <c r="F2145" s="2" t="s">
        <v>5621</v>
      </c>
      <c r="G2145" s="2">
        <v>2.69295068359318</v>
      </c>
    </row>
    <row r="2146" spans="1:7">
      <c r="A2146" s="2" t="s">
        <v>5622</v>
      </c>
      <c r="B2146" s="57">
        <v>0.92688684750180195</v>
      </c>
      <c r="F2146" s="2" t="s">
        <v>5623</v>
      </c>
      <c r="G2146" s="2">
        <v>2.6923976762958999</v>
      </c>
    </row>
    <row r="2147" spans="1:7">
      <c r="A2147" s="2" t="s">
        <v>5624</v>
      </c>
      <c r="B2147" s="57">
        <v>0.92666252576598096</v>
      </c>
      <c r="F2147" s="2" t="s">
        <v>5625</v>
      </c>
      <c r="G2147" s="2">
        <v>2.6911382824066599</v>
      </c>
    </row>
    <row r="2148" spans="1:7">
      <c r="A2148" s="2" t="s">
        <v>3227</v>
      </c>
      <c r="B2148" s="57">
        <v>0.92576044159191495</v>
      </c>
      <c r="F2148" s="2" t="s">
        <v>2624</v>
      </c>
      <c r="G2148" s="2">
        <v>2.6910925865870099</v>
      </c>
    </row>
    <row r="2149" spans="1:7">
      <c r="A2149" s="2" t="s">
        <v>5626</v>
      </c>
      <c r="B2149" s="57">
        <v>0.92504557012490296</v>
      </c>
      <c r="F2149" s="2" t="s">
        <v>5627</v>
      </c>
      <c r="G2149" s="2">
        <v>2.69060237967483</v>
      </c>
    </row>
    <row r="2150" spans="1:7">
      <c r="A2150" s="2" t="s">
        <v>954</v>
      </c>
      <c r="B2150" s="57">
        <v>0.92454172936622603</v>
      </c>
      <c r="F2150" s="2" t="s">
        <v>5628</v>
      </c>
      <c r="G2150" s="2">
        <v>2.6896049051334798</v>
      </c>
    </row>
    <row r="2151" spans="1:7">
      <c r="A2151" s="2" t="s">
        <v>1781</v>
      </c>
      <c r="B2151" s="57">
        <v>0.92285027837636002</v>
      </c>
      <c r="F2151" s="2" t="s">
        <v>5629</v>
      </c>
      <c r="G2151" s="2">
        <v>2.6891615533731099</v>
      </c>
    </row>
    <row r="2152" spans="1:7">
      <c r="A2152" s="2" t="s">
        <v>5630</v>
      </c>
      <c r="B2152" s="57">
        <v>0.921437592330974</v>
      </c>
      <c r="F2152" s="2" t="s">
        <v>5631</v>
      </c>
      <c r="G2152" s="2">
        <v>2.6878747212063399</v>
      </c>
    </row>
    <row r="2153" spans="1:7">
      <c r="A2153" s="2" t="s">
        <v>2972</v>
      </c>
      <c r="B2153" s="57">
        <v>0.91971354144223505</v>
      </c>
      <c r="F2153" s="2" t="s">
        <v>5632</v>
      </c>
      <c r="G2153" s="2">
        <v>2.68655607652039</v>
      </c>
    </row>
    <row r="2154" spans="1:7">
      <c r="A2154" s="2" t="s">
        <v>5633</v>
      </c>
      <c r="B2154" s="57">
        <v>0.91924863535614598</v>
      </c>
      <c r="F2154" s="2" t="s">
        <v>5634</v>
      </c>
      <c r="G2154" s="2">
        <v>2.68634575579101</v>
      </c>
    </row>
    <row r="2155" spans="1:7">
      <c r="A2155" s="2" t="s">
        <v>1482</v>
      </c>
      <c r="B2155" s="57">
        <v>0.91915661193979703</v>
      </c>
      <c r="F2155" s="2" t="s">
        <v>2287</v>
      </c>
      <c r="G2155" s="2">
        <v>2.6854001786468098</v>
      </c>
    </row>
    <row r="2156" spans="1:7">
      <c r="A2156" s="2" t="s">
        <v>1515</v>
      </c>
      <c r="B2156" s="57">
        <v>0.91843643267042097</v>
      </c>
      <c r="F2156" s="2" t="s">
        <v>5635</v>
      </c>
      <c r="G2156" s="2">
        <v>2.6843248684938801</v>
      </c>
    </row>
    <row r="2157" spans="1:7">
      <c r="A2157" s="2" t="s">
        <v>5636</v>
      </c>
      <c r="B2157" s="57">
        <v>0.91831037841970398</v>
      </c>
      <c r="F2157" s="2" t="s">
        <v>5637</v>
      </c>
      <c r="G2157" s="2">
        <v>2.6840199846333399</v>
      </c>
    </row>
    <row r="2158" spans="1:7">
      <c r="A2158" s="2" t="s">
        <v>5638</v>
      </c>
      <c r="B2158" s="57">
        <v>0.91689495653266395</v>
      </c>
      <c r="F2158" s="2" t="s">
        <v>5639</v>
      </c>
      <c r="G2158" s="2">
        <v>2.6834616407260801</v>
      </c>
    </row>
    <row r="2159" spans="1:7">
      <c r="A2159" s="2" t="s">
        <v>2938</v>
      </c>
      <c r="B2159" s="57">
        <v>0.91684465306945395</v>
      </c>
      <c r="F2159" s="2" t="s">
        <v>5640</v>
      </c>
      <c r="G2159" s="2">
        <v>2.6834266793698802</v>
      </c>
    </row>
    <row r="2160" spans="1:7">
      <c r="A2160" s="2" t="s">
        <v>2134</v>
      </c>
      <c r="B2160" s="57">
        <v>0.915817769099048</v>
      </c>
      <c r="F2160" s="2" t="s">
        <v>4111</v>
      </c>
      <c r="G2160" s="2">
        <v>2.6831088251353998</v>
      </c>
    </row>
    <row r="2161" spans="1:7">
      <c r="A2161" s="2" t="s">
        <v>2885</v>
      </c>
      <c r="B2161" s="57">
        <v>0.91525422031030002</v>
      </c>
      <c r="F2161" s="2" t="s">
        <v>962</v>
      </c>
      <c r="G2161" s="2">
        <v>2.6830773836550699</v>
      </c>
    </row>
    <row r="2162" spans="1:7">
      <c r="A2162" s="2" t="s">
        <v>3026</v>
      </c>
      <c r="B2162" s="57">
        <v>0.914595592674189</v>
      </c>
      <c r="F2162" s="2" t="s">
        <v>5641</v>
      </c>
      <c r="G2162" s="2">
        <v>2.6826784907737</v>
      </c>
    </row>
    <row r="2163" spans="1:7">
      <c r="A2163" s="2" t="s">
        <v>5642</v>
      </c>
      <c r="B2163" s="57">
        <v>0.91304965446437303</v>
      </c>
      <c r="F2163" s="2" t="s">
        <v>5643</v>
      </c>
      <c r="G2163" s="2">
        <v>2.6809933409830702</v>
      </c>
    </row>
    <row r="2164" spans="1:7">
      <c r="A2164" s="2" t="s">
        <v>1114</v>
      </c>
      <c r="B2164" s="57">
        <v>0.91285568246231297</v>
      </c>
      <c r="F2164" s="2" t="s">
        <v>5644</v>
      </c>
      <c r="G2164" s="2">
        <v>2.68010492088538</v>
      </c>
    </row>
    <row r="2165" spans="1:7">
      <c r="A2165" s="2" t="s">
        <v>2462</v>
      </c>
      <c r="B2165" s="57">
        <v>0.91070196533822501</v>
      </c>
      <c r="F2165" s="2" t="s">
        <v>5645</v>
      </c>
      <c r="G2165" s="2">
        <v>2.6792314533935899</v>
      </c>
    </row>
    <row r="2166" spans="1:7">
      <c r="A2166" s="2" t="s">
        <v>5646</v>
      </c>
      <c r="B2166" s="57">
        <v>0.91061090003039002</v>
      </c>
      <c r="F2166" s="2" t="s">
        <v>5647</v>
      </c>
      <c r="G2166" s="2">
        <v>2.6773656899776501</v>
      </c>
    </row>
    <row r="2167" spans="1:7">
      <c r="A2167" s="2" t="s">
        <v>1926</v>
      </c>
      <c r="B2167" s="57">
        <v>0.91042923294878098</v>
      </c>
      <c r="F2167" s="2" t="s">
        <v>5648</v>
      </c>
      <c r="G2167" s="2">
        <v>2.6769406551489299</v>
      </c>
    </row>
    <row r="2168" spans="1:7">
      <c r="A2168" s="2" t="s">
        <v>1788</v>
      </c>
      <c r="B2168" s="57">
        <v>0.90878551491593396</v>
      </c>
      <c r="F2168" s="2" t="s">
        <v>5649</v>
      </c>
      <c r="G2168" s="2">
        <v>2.6765165682780498</v>
      </c>
    </row>
    <row r="2169" spans="1:7">
      <c r="A2169" s="2" t="s">
        <v>5650</v>
      </c>
      <c r="B2169" s="57">
        <v>0.90827063609496095</v>
      </c>
      <c r="F2169" s="2" t="s">
        <v>5651</v>
      </c>
      <c r="G2169" s="2">
        <v>2.6749615892793499</v>
      </c>
    </row>
    <row r="2170" spans="1:7">
      <c r="A2170" s="2" t="s">
        <v>5652</v>
      </c>
      <c r="B2170" s="57">
        <v>0.90798309968558999</v>
      </c>
      <c r="F2170" s="2" t="s">
        <v>5653</v>
      </c>
      <c r="G2170" s="2">
        <v>2.67438619530092</v>
      </c>
    </row>
    <row r="2171" spans="1:7">
      <c r="A2171" s="2" t="s">
        <v>3114</v>
      </c>
      <c r="B2171" s="57">
        <v>0.90692940722909199</v>
      </c>
      <c r="F2171" s="2" t="s">
        <v>2215</v>
      </c>
      <c r="G2171" s="2">
        <v>2.67367435715094</v>
      </c>
    </row>
    <row r="2172" spans="1:7">
      <c r="A2172" s="2" t="s">
        <v>2132</v>
      </c>
      <c r="B2172" s="57">
        <v>0.90637979770255195</v>
      </c>
      <c r="F2172" s="2" t="s">
        <v>5654</v>
      </c>
      <c r="G2172" s="2">
        <v>2.67238894345153</v>
      </c>
    </row>
    <row r="2173" spans="1:7">
      <c r="A2173" s="2" t="s">
        <v>1403</v>
      </c>
      <c r="B2173" s="57">
        <v>0.90627241499883604</v>
      </c>
      <c r="F2173" s="2" t="s">
        <v>5655</v>
      </c>
      <c r="G2173" s="2">
        <v>2.6722817233845602</v>
      </c>
    </row>
    <row r="2174" spans="1:7">
      <c r="A2174" s="2" t="s">
        <v>1111</v>
      </c>
      <c r="B2174" s="57">
        <v>0.90409229929530699</v>
      </c>
      <c r="F2174" s="2" t="s">
        <v>907</v>
      </c>
      <c r="G2174" s="2">
        <v>2.67161290525577</v>
      </c>
    </row>
    <row r="2175" spans="1:7">
      <c r="A2175" s="2" t="s">
        <v>3281</v>
      </c>
      <c r="B2175" s="57">
        <v>0.90311645295131504</v>
      </c>
      <c r="F2175" s="2" t="s">
        <v>5656</v>
      </c>
      <c r="G2175" s="2">
        <v>2.67029228419152</v>
      </c>
    </row>
    <row r="2176" spans="1:7">
      <c r="A2176" s="2" t="s">
        <v>5657</v>
      </c>
      <c r="B2176" s="57">
        <v>0.90138128526240502</v>
      </c>
      <c r="F2176" s="2" t="s">
        <v>5658</v>
      </c>
      <c r="G2176" s="2">
        <v>2.6698982057754401</v>
      </c>
    </row>
    <row r="2177" spans="1:7">
      <c r="A2177" s="2" t="s">
        <v>2974</v>
      </c>
      <c r="B2177" s="57">
        <v>0.90105877755904595</v>
      </c>
      <c r="F2177" s="2" t="s">
        <v>5659</v>
      </c>
      <c r="G2177" s="2">
        <v>2.66929956833027</v>
      </c>
    </row>
    <row r="2178" spans="1:7">
      <c r="A2178" s="2" t="s">
        <v>5660</v>
      </c>
      <c r="B2178" s="57">
        <v>0.90095063486848703</v>
      </c>
      <c r="F2178" s="2" t="s">
        <v>5661</v>
      </c>
      <c r="G2178" s="2">
        <v>2.6687957631619401</v>
      </c>
    </row>
    <row r="2179" spans="1:7">
      <c r="A2179" s="2" t="s">
        <v>1823</v>
      </c>
      <c r="B2179" s="57">
        <v>0.90067792690665605</v>
      </c>
      <c r="F2179" s="2" t="s">
        <v>5662</v>
      </c>
      <c r="G2179" s="2">
        <v>2.6683969971541299</v>
      </c>
    </row>
    <row r="2180" spans="1:7">
      <c r="A2180" s="2" t="s">
        <v>1414</v>
      </c>
      <c r="B2180" s="57">
        <v>0.89977709879557599</v>
      </c>
      <c r="F2180" s="2" t="s">
        <v>5663</v>
      </c>
      <c r="G2180" s="2">
        <v>2.6665157640347501</v>
      </c>
    </row>
    <row r="2181" spans="1:7">
      <c r="A2181" s="2" t="s">
        <v>5664</v>
      </c>
      <c r="B2181" s="57">
        <v>0.89973066188628303</v>
      </c>
      <c r="F2181" s="2" t="s">
        <v>5665</v>
      </c>
      <c r="G2181" s="2">
        <v>2.66513744811764</v>
      </c>
    </row>
    <row r="2182" spans="1:7">
      <c r="A2182" s="2" t="s">
        <v>2910</v>
      </c>
      <c r="B2182" s="57">
        <v>0.89908272794674404</v>
      </c>
      <c r="F2182" s="2" t="s">
        <v>5666</v>
      </c>
      <c r="G2182" s="2">
        <v>2.6642956347206699</v>
      </c>
    </row>
    <row r="2183" spans="1:7">
      <c r="A2183" s="2" t="s">
        <v>1866</v>
      </c>
      <c r="B2183" s="57">
        <v>0.89847377407933904</v>
      </c>
      <c r="F2183" s="2" t="s">
        <v>5667</v>
      </c>
      <c r="G2183" s="2">
        <v>2.6642039946990499</v>
      </c>
    </row>
    <row r="2184" spans="1:7">
      <c r="A2184" s="2" t="s">
        <v>5668</v>
      </c>
      <c r="B2184" s="57">
        <v>0.89785497136538295</v>
      </c>
      <c r="F2184" s="2" t="s">
        <v>1893</v>
      </c>
      <c r="G2184" s="2">
        <v>2.6639617194593401</v>
      </c>
    </row>
    <row r="2185" spans="1:7">
      <c r="A2185" s="2" t="s">
        <v>1760</v>
      </c>
      <c r="B2185" s="57">
        <v>0.897846835838365</v>
      </c>
      <c r="F2185" s="2" t="s">
        <v>5669</v>
      </c>
      <c r="G2185" s="2">
        <v>2.6632917712372</v>
      </c>
    </row>
    <row r="2186" spans="1:7">
      <c r="A2186" s="2" t="s">
        <v>5670</v>
      </c>
      <c r="B2186" s="57">
        <v>0.89730376682004198</v>
      </c>
      <c r="F2186" s="2" t="s">
        <v>5671</v>
      </c>
      <c r="G2186" s="2">
        <v>2.6631572140522199</v>
      </c>
    </row>
    <row r="2187" spans="1:7">
      <c r="A2187" s="2" t="s">
        <v>2518</v>
      </c>
      <c r="B2187" s="57">
        <v>0.89629757234219898</v>
      </c>
      <c r="F2187" s="2" t="s">
        <v>5672</v>
      </c>
      <c r="G2187" s="2">
        <v>2.6627194303500299</v>
      </c>
    </row>
    <row r="2188" spans="1:7">
      <c r="A2188" s="2" t="s">
        <v>2979</v>
      </c>
      <c r="B2188" s="57">
        <v>0.89421624420718804</v>
      </c>
      <c r="F2188" s="2" t="s">
        <v>5673</v>
      </c>
      <c r="G2188" s="2">
        <v>2.66084561488407</v>
      </c>
    </row>
    <row r="2189" spans="1:7">
      <c r="A2189" s="2" t="s">
        <v>5674</v>
      </c>
      <c r="B2189" s="57">
        <v>0.89400788110758</v>
      </c>
      <c r="F2189" s="2" t="s">
        <v>5675</v>
      </c>
      <c r="G2189" s="2">
        <v>2.66048655592409</v>
      </c>
    </row>
    <row r="2190" spans="1:7">
      <c r="A2190" s="2" t="s">
        <v>1215</v>
      </c>
      <c r="B2190" s="57">
        <v>0.89289363994940696</v>
      </c>
      <c r="F2190" s="2" t="s">
        <v>1034</v>
      </c>
      <c r="G2190" s="2">
        <v>2.6602561319356401</v>
      </c>
    </row>
    <row r="2191" spans="1:7">
      <c r="A2191" s="2" t="s">
        <v>1156</v>
      </c>
      <c r="B2191" s="57">
        <v>0.89144408818425902</v>
      </c>
      <c r="F2191" s="2" t="s">
        <v>5676</v>
      </c>
      <c r="G2191" s="2">
        <v>2.65981111225009</v>
      </c>
    </row>
    <row r="2192" spans="1:7">
      <c r="A2192" s="2" t="s">
        <v>5677</v>
      </c>
      <c r="B2192" s="57">
        <v>0.89115006043596101</v>
      </c>
      <c r="F2192" s="2" t="s">
        <v>5678</v>
      </c>
      <c r="G2192" s="2">
        <v>2.6586572808312998</v>
      </c>
    </row>
    <row r="2193" spans="1:7">
      <c r="A2193" s="2" t="s">
        <v>5679</v>
      </c>
      <c r="B2193" s="57">
        <v>0.89048275571322399</v>
      </c>
      <c r="F2193" s="2" t="s">
        <v>5680</v>
      </c>
      <c r="G2193" s="2">
        <v>2.6573278217549401</v>
      </c>
    </row>
    <row r="2194" spans="1:7">
      <c r="A2194" s="2" t="s">
        <v>3213</v>
      </c>
      <c r="B2194" s="57">
        <v>0.88900428822543198</v>
      </c>
      <c r="F2194" s="2" t="s">
        <v>4407</v>
      </c>
      <c r="G2194" s="2">
        <v>2.6571528321272901</v>
      </c>
    </row>
    <row r="2195" spans="1:7">
      <c r="A2195" s="2" t="s">
        <v>5681</v>
      </c>
      <c r="B2195" s="57">
        <v>0.88888342325556302</v>
      </c>
      <c r="F2195" s="2" t="s">
        <v>3149</v>
      </c>
      <c r="G2195" s="2">
        <v>2.6570736513054798</v>
      </c>
    </row>
    <row r="2196" spans="1:7">
      <c r="A2196" s="2" t="s">
        <v>2285</v>
      </c>
      <c r="B2196" s="57">
        <v>0.88851969302659195</v>
      </c>
      <c r="F2196" s="2" t="s">
        <v>5682</v>
      </c>
      <c r="G2196" s="2">
        <v>2.6553171884794202</v>
      </c>
    </row>
    <row r="2197" spans="1:7">
      <c r="A2197" s="2" t="s">
        <v>3061</v>
      </c>
      <c r="B2197" s="57">
        <v>0.88764440421399005</v>
      </c>
      <c r="F2197" s="2" t="s">
        <v>5683</v>
      </c>
      <c r="G2197" s="2">
        <v>2.6546764019947999</v>
      </c>
    </row>
    <row r="2198" spans="1:7">
      <c r="A2198" s="2" t="s">
        <v>2268</v>
      </c>
      <c r="B2198" s="57">
        <v>0.88649941282407496</v>
      </c>
      <c r="F2198" s="2" t="s">
        <v>5684</v>
      </c>
      <c r="G2198" s="2">
        <v>2.6546751824400898</v>
      </c>
    </row>
    <row r="2199" spans="1:7">
      <c r="A2199" s="2" t="s">
        <v>5685</v>
      </c>
      <c r="B2199" s="57">
        <v>0.88548728988673497</v>
      </c>
      <c r="F2199" s="2" t="s">
        <v>5686</v>
      </c>
      <c r="G2199" s="2">
        <v>2.65434616867058</v>
      </c>
    </row>
    <row r="2200" spans="1:7">
      <c r="A2200" s="2" t="s">
        <v>2876</v>
      </c>
      <c r="B2200" s="57">
        <v>0.88490979969775696</v>
      </c>
      <c r="F2200" s="2" t="s">
        <v>4718</v>
      </c>
      <c r="G2200" s="2">
        <v>2.6540291845707999</v>
      </c>
    </row>
    <row r="2201" spans="1:7">
      <c r="A2201" s="2" t="s">
        <v>5687</v>
      </c>
      <c r="B2201" s="57">
        <v>0.88413261593229797</v>
      </c>
      <c r="F2201" s="2" t="s">
        <v>5688</v>
      </c>
      <c r="G2201" s="2">
        <v>2.6532498510149001</v>
      </c>
    </row>
    <row r="2202" spans="1:7">
      <c r="A2202" s="2" t="s">
        <v>1042</v>
      </c>
      <c r="B2202" s="57">
        <v>0.88406583973933395</v>
      </c>
      <c r="F2202" s="2" t="s">
        <v>5689</v>
      </c>
      <c r="G2202" s="2">
        <v>2.65323478806472</v>
      </c>
    </row>
    <row r="2203" spans="1:7">
      <c r="A2203" s="2" t="s">
        <v>2286</v>
      </c>
      <c r="B2203" s="57">
        <v>0.88394761727646498</v>
      </c>
      <c r="F2203" s="2" t="s">
        <v>5690</v>
      </c>
      <c r="G2203" s="2">
        <v>2.6501547726524</v>
      </c>
    </row>
    <row r="2204" spans="1:7">
      <c r="A2204" s="2" t="s">
        <v>1186</v>
      </c>
      <c r="B2204" s="57">
        <v>0.88342332584942995</v>
      </c>
      <c r="F2204" s="2" t="s">
        <v>5691</v>
      </c>
      <c r="G2204" s="2">
        <v>2.6469427447372902</v>
      </c>
    </row>
    <row r="2205" spans="1:7">
      <c r="A2205" s="2" t="s">
        <v>2957</v>
      </c>
      <c r="B2205" s="57">
        <v>0.88317741153778695</v>
      </c>
      <c r="F2205" s="2" t="s">
        <v>5692</v>
      </c>
      <c r="G2205" s="2">
        <v>2.6450138692719301</v>
      </c>
    </row>
    <row r="2206" spans="1:7">
      <c r="A2206" s="2" t="s">
        <v>5693</v>
      </c>
      <c r="B2206" s="57">
        <v>0.88151574631246699</v>
      </c>
      <c r="F2206" s="2" t="s">
        <v>5694</v>
      </c>
      <c r="G2206" s="2">
        <v>2.6446446507469301</v>
      </c>
    </row>
    <row r="2207" spans="1:7">
      <c r="A2207" s="2" t="s">
        <v>5695</v>
      </c>
      <c r="B2207" s="57">
        <v>0.88111153398073805</v>
      </c>
      <c r="F2207" s="2" t="s">
        <v>5696</v>
      </c>
      <c r="G2207" s="2">
        <v>2.64458836513383</v>
      </c>
    </row>
    <row r="2208" spans="1:7">
      <c r="A2208" s="2" t="s">
        <v>3115</v>
      </c>
      <c r="B2208" s="57">
        <v>0.88070570349500898</v>
      </c>
      <c r="F2208" s="2" t="s">
        <v>1544</v>
      </c>
      <c r="G2208" s="2">
        <v>2.6432685700566201</v>
      </c>
    </row>
    <row r="2209" spans="1:7">
      <c r="A2209" s="2" t="s">
        <v>1525</v>
      </c>
      <c r="B2209" s="57">
        <v>0.88007308531051198</v>
      </c>
      <c r="F2209" s="2" t="s">
        <v>5697</v>
      </c>
      <c r="G2209" s="2">
        <v>2.6432008752767802</v>
      </c>
    </row>
    <row r="2210" spans="1:7">
      <c r="A2210" s="2" t="s">
        <v>2000</v>
      </c>
      <c r="B2210" s="57">
        <v>0.87999239480750402</v>
      </c>
      <c r="F2210" s="2" t="s">
        <v>2311</v>
      </c>
      <c r="G2210" s="2">
        <v>2.6424320102802499</v>
      </c>
    </row>
    <row r="2211" spans="1:7">
      <c r="A2211" s="2" t="s">
        <v>5698</v>
      </c>
      <c r="B2211" s="57">
        <v>0.87806257256639997</v>
      </c>
      <c r="F2211" s="2" t="s">
        <v>5699</v>
      </c>
      <c r="G2211" s="2">
        <v>2.6419404094632601</v>
      </c>
    </row>
    <row r="2212" spans="1:7">
      <c r="A2212" s="2" t="s">
        <v>2920</v>
      </c>
      <c r="B2212" s="57">
        <v>0.87709117496890099</v>
      </c>
      <c r="F2212" s="2" t="s">
        <v>4716</v>
      </c>
      <c r="G2212" s="2">
        <v>2.6414338632131602</v>
      </c>
    </row>
    <row r="2213" spans="1:7">
      <c r="A2213" s="2" t="s">
        <v>5700</v>
      </c>
      <c r="B2213" s="57">
        <v>0.87516043279074796</v>
      </c>
      <c r="F2213" s="2" t="s">
        <v>5701</v>
      </c>
      <c r="G2213" s="2">
        <v>2.6409541737287499</v>
      </c>
    </row>
    <row r="2214" spans="1:7">
      <c r="A2214" s="2" t="s">
        <v>2428</v>
      </c>
      <c r="B2214" s="57">
        <v>0.87512529532542005</v>
      </c>
      <c r="F2214" s="2" t="s">
        <v>5702</v>
      </c>
      <c r="G2214" s="2">
        <v>2.6405652901252301</v>
      </c>
    </row>
    <row r="2215" spans="1:7">
      <c r="A2215" s="2" t="s">
        <v>2146</v>
      </c>
      <c r="B2215" s="57">
        <v>0.87356691434665701</v>
      </c>
      <c r="F2215" s="2" t="s">
        <v>5703</v>
      </c>
      <c r="G2215" s="2">
        <v>2.6402996338848999</v>
      </c>
    </row>
    <row r="2216" spans="1:7">
      <c r="A2216" s="2" t="s">
        <v>1192</v>
      </c>
      <c r="B2216" s="57">
        <v>0.87313586692284695</v>
      </c>
      <c r="F2216" s="2" t="s">
        <v>5704</v>
      </c>
      <c r="G2216" s="2">
        <v>2.6401814727544402</v>
      </c>
    </row>
    <row r="2217" spans="1:7">
      <c r="A2217" s="2" t="s">
        <v>2357</v>
      </c>
      <c r="B2217" s="57">
        <v>0.87291430629315703</v>
      </c>
      <c r="F2217" s="2" t="s">
        <v>5705</v>
      </c>
      <c r="G2217" s="2">
        <v>2.6397852387999898</v>
      </c>
    </row>
    <row r="2218" spans="1:7">
      <c r="A2218" s="2" t="s">
        <v>5706</v>
      </c>
      <c r="B2218" s="57">
        <v>0.87281266456844497</v>
      </c>
      <c r="F2218" s="2" t="s">
        <v>5707</v>
      </c>
      <c r="G2218" s="2">
        <v>2.6397510309109702</v>
      </c>
    </row>
    <row r="2219" spans="1:7">
      <c r="A2219" s="2" t="s">
        <v>3111</v>
      </c>
      <c r="B2219" s="57">
        <v>0.87261106501378305</v>
      </c>
      <c r="F2219" s="2" t="s">
        <v>1121</v>
      </c>
      <c r="G2219" s="2">
        <v>2.6395765738636099</v>
      </c>
    </row>
    <row r="2220" spans="1:7">
      <c r="A2220" s="2" t="s">
        <v>2837</v>
      </c>
      <c r="B2220" s="57">
        <v>0.87248882380228499</v>
      </c>
      <c r="F2220" s="2" t="s">
        <v>5708</v>
      </c>
      <c r="G2220" s="2">
        <v>2.6394718964070001</v>
      </c>
    </row>
    <row r="2221" spans="1:7">
      <c r="A2221" s="2" t="s">
        <v>2625</v>
      </c>
      <c r="B2221" s="57">
        <v>0.87141211680708597</v>
      </c>
      <c r="F2221" s="2" t="s">
        <v>5709</v>
      </c>
      <c r="G2221" s="2">
        <v>2.63899734884945</v>
      </c>
    </row>
    <row r="2222" spans="1:7">
      <c r="A2222" s="2" t="s">
        <v>5710</v>
      </c>
      <c r="B2222" s="57">
        <v>0.87091874687105197</v>
      </c>
      <c r="F2222" s="2" t="s">
        <v>1661</v>
      </c>
      <c r="G2222" s="2">
        <v>2.6385766017827499</v>
      </c>
    </row>
    <row r="2223" spans="1:7">
      <c r="A2223" s="2" t="s">
        <v>2887</v>
      </c>
      <c r="B2223" s="57">
        <v>0.87082267801970503</v>
      </c>
      <c r="F2223" s="2" t="s">
        <v>5711</v>
      </c>
      <c r="G2223" s="2">
        <v>2.6381498001459298</v>
      </c>
    </row>
    <row r="2224" spans="1:7">
      <c r="A2224" s="2" t="s">
        <v>5712</v>
      </c>
      <c r="B2224" s="57">
        <v>0.87020561447695899</v>
      </c>
      <c r="F2224" s="2" t="s">
        <v>5713</v>
      </c>
      <c r="G2224" s="2">
        <v>2.6376929918496401</v>
      </c>
    </row>
    <row r="2225" spans="1:7">
      <c r="A2225" s="2" t="s">
        <v>5714</v>
      </c>
      <c r="B2225" s="57">
        <v>0.870051644017242</v>
      </c>
      <c r="F2225" s="2" t="s">
        <v>5715</v>
      </c>
      <c r="G2225" s="2">
        <v>2.6363297612329002</v>
      </c>
    </row>
    <row r="2226" spans="1:7">
      <c r="A2226" s="2" t="s">
        <v>1647</v>
      </c>
      <c r="B2226" s="57">
        <v>0.86974489624088103</v>
      </c>
      <c r="F2226" s="2" t="s">
        <v>2722</v>
      </c>
      <c r="G2226" s="2">
        <v>2.6360678386687799</v>
      </c>
    </row>
    <row r="2227" spans="1:7">
      <c r="A2227" s="2" t="s">
        <v>3150</v>
      </c>
      <c r="B2227" s="57">
        <v>0.86694144778748405</v>
      </c>
      <c r="F2227" s="2" t="s">
        <v>5716</v>
      </c>
      <c r="G2227" s="2">
        <v>2.6354189127780598</v>
      </c>
    </row>
    <row r="2228" spans="1:7">
      <c r="A2228" s="2" t="s">
        <v>2516</v>
      </c>
      <c r="B2228" s="57">
        <v>0.86643979602855903</v>
      </c>
      <c r="F2228" s="2" t="s">
        <v>5717</v>
      </c>
      <c r="G2228" s="2">
        <v>2.6313222650914501</v>
      </c>
    </row>
    <row r="2229" spans="1:7">
      <c r="A2229" s="2" t="s">
        <v>5718</v>
      </c>
      <c r="B2229" s="57">
        <v>0.86631697753771497</v>
      </c>
      <c r="F2229" s="2" t="s">
        <v>5719</v>
      </c>
      <c r="G2229" s="2">
        <v>2.6309463884365498</v>
      </c>
    </row>
    <row r="2230" spans="1:7">
      <c r="A2230" s="2" t="s">
        <v>2611</v>
      </c>
      <c r="B2230" s="57">
        <v>0.86587803238260397</v>
      </c>
      <c r="F2230" s="2" t="s">
        <v>5720</v>
      </c>
      <c r="G2230" s="2">
        <v>2.6305209107135501</v>
      </c>
    </row>
    <row r="2231" spans="1:7">
      <c r="A2231" s="2" t="s">
        <v>3001</v>
      </c>
      <c r="B2231" s="57">
        <v>0.86587207030098501</v>
      </c>
      <c r="F2231" s="2" t="s">
        <v>5721</v>
      </c>
      <c r="G2231" s="2">
        <v>2.63039538611</v>
      </c>
    </row>
    <row r="2232" spans="1:7">
      <c r="A2232" s="2" t="s">
        <v>1625</v>
      </c>
      <c r="B2232" s="57">
        <v>0.86543103291106604</v>
      </c>
      <c r="F2232" s="2" t="s">
        <v>4441</v>
      </c>
      <c r="G2232" s="2">
        <v>2.6297978166838099</v>
      </c>
    </row>
    <row r="2233" spans="1:7">
      <c r="A2233" s="2" t="s">
        <v>5722</v>
      </c>
      <c r="B2233" s="57">
        <v>0.86538885870381199</v>
      </c>
      <c r="F2233" s="2" t="s">
        <v>5723</v>
      </c>
      <c r="G2233" s="2">
        <v>2.6295174526757998</v>
      </c>
    </row>
    <row r="2234" spans="1:7">
      <c r="A2234" s="2" t="s">
        <v>3082</v>
      </c>
      <c r="B2234" s="57">
        <v>0.865098398220433</v>
      </c>
      <c r="F2234" s="2" t="s">
        <v>2174</v>
      </c>
      <c r="G2234" s="2">
        <v>2.6288974491131798</v>
      </c>
    </row>
    <row r="2235" spans="1:7">
      <c r="A2235" s="2" t="s">
        <v>5724</v>
      </c>
      <c r="B2235" s="57">
        <v>0.86406988994617695</v>
      </c>
      <c r="F2235" s="2" t="s">
        <v>5725</v>
      </c>
      <c r="G2235" s="2">
        <v>2.6286852416383302</v>
      </c>
    </row>
    <row r="2236" spans="1:7">
      <c r="A2236" s="2" t="s">
        <v>1427</v>
      </c>
      <c r="B2236" s="57">
        <v>0.863022322792799</v>
      </c>
      <c r="F2236" s="2" t="s">
        <v>5726</v>
      </c>
      <c r="G2236" s="2">
        <v>2.6282387028184302</v>
      </c>
    </row>
    <row r="2237" spans="1:7">
      <c r="A2237" s="2" t="s">
        <v>3239</v>
      </c>
      <c r="B2237" s="57">
        <v>0.86293043858620599</v>
      </c>
      <c r="F2237" s="2" t="s">
        <v>2645</v>
      </c>
      <c r="G2237" s="2">
        <v>2.6281091939262802</v>
      </c>
    </row>
    <row r="2238" spans="1:7">
      <c r="A2238" s="2" t="s">
        <v>5727</v>
      </c>
      <c r="B2238" s="57">
        <v>0.862011157193177</v>
      </c>
      <c r="F2238" s="2" t="s">
        <v>5728</v>
      </c>
      <c r="G2238" s="2">
        <v>2.6277258055291299</v>
      </c>
    </row>
    <row r="2239" spans="1:7">
      <c r="A2239" s="2" t="s">
        <v>1310</v>
      </c>
      <c r="B2239" s="57">
        <v>0.86200830581108701</v>
      </c>
      <c r="F2239" s="2" t="s">
        <v>5729</v>
      </c>
      <c r="G2239" s="2">
        <v>2.6266972047511801</v>
      </c>
    </row>
    <row r="2240" spans="1:7">
      <c r="A2240" s="2" t="s">
        <v>1619</v>
      </c>
      <c r="B2240" s="57">
        <v>0.85914481988652802</v>
      </c>
      <c r="F2240" s="2" t="s">
        <v>1863</v>
      </c>
      <c r="G2240" s="2">
        <v>2.6262515649213301</v>
      </c>
    </row>
    <row r="2241" spans="1:7">
      <c r="A2241" s="2" t="s">
        <v>2863</v>
      </c>
      <c r="B2241" s="57">
        <v>0.85859259322482295</v>
      </c>
      <c r="F2241" s="2" t="s">
        <v>5730</v>
      </c>
      <c r="G2241" s="2">
        <v>2.6251823474762599</v>
      </c>
    </row>
    <row r="2242" spans="1:7">
      <c r="A2242" s="2" t="s">
        <v>5731</v>
      </c>
      <c r="B2242" s="57">
        <v>0.85856016488444198</v>
      </c>
      <c r="F2242" s="2" t="s">
        <v>2895</v>
      </c>
      <c r="G2242" s="2">
        <v>2.62510461851921</v>
      </c>
    </row>
    <row r="2243" spans="1:7">
      <c r="A2243" s="2" t="s">
        <v>879</v>
      </c>
      <c r="B2243" s="57">
        <v>0.85854720623304404</v>
      </c>
      <c r="F2243" s="2" t="s">
        <v>1547</v>
      </c>
      <c r="G2243" s="2">
        <v>2.62484541314174</v>
      </c>
    </row>
    <row r="2244" spans="1:7">
      <c r="A2244" s="2" t="s">
        <v>3155</v>
      </c>
      <c r="B2244" s="57">
        <v>0.85777959008875904</v>
      </c>
      <c r="F2244" s="2" t="s">
        <v>5732</v>
      </c>
      <c r="G2244" s="2">
        <v>2.6240901944115498</v>
      </c>
    </row>
    <row r="2245" spans="1:7">
      <c r="A2245" s="2" t="s">
        <v>2101</v>
      </c>
      <c r="B2245" s="57">
        <v>0.85716949898872097</v>
      </c>
      <c r="F2245" s="2" t="s">
        <v>5733</v>
      </c>
      <c r="G2245" s="2">
        <v>2.6239987050967901</v>
      </c>
    </row>
    <row r="2246" spans="1:7">
      <c r="A2246" s="2" t="s">
        <v>1209</v>
      </c>
      <c r="B2246" s="57">
        <v>0.85606258064922103</v>
      </c>
      <c r="F2246" s="2" t="s">
        <v>5734</v>
      </c>
      <c r="G2246" s="2">
        <v>2.6233981168081302</v>
      </c>
    </row>
    <row r="2247" spans="1:7">
      <c r="A2247" s="2" t="s">
        <v>5735</v>
      </c>
      <c r="B2247" s="57">
        <v>0.85600202746631504</v>
      </c>
      <c r="F2247" s="2" t="s">
        <v>5736</v>
      </c>
      <c r="G2247" s="2">
        <v>2.6228458094694198</v>
      </c>
    </row>
    <row r="2248" spans="1:7">
      <c r="A2248" s="2" t="s">
        <v>5737</v>
      </c>
      <c r="B2248" s="57">
        <v>0.85547416186454195</v>
      </c>
      <c r="F2248" s="2" t="s">
        <v>5738</v>
      </c>
      <c r="G2248" s="2">
        <v>2.6206109582439598</v>
      </c>
    </row>
    <row r="2249" spans="1:7">
      <c r="A2249" s="2" t="s">
        <v>3045</v>
      </c>
      <c r="B2249" s="57">
        <v>0.85515957771992301</v>
      </c>
      <c r="F2249" s="2" t="s">
        <v>5739</v>
      </c>
      <c r="G2249" s="2">
        <v>2.6201416422721802</v>
      </c>
    </row>
    <row r="2250" spans="1:7">
      <c r="A2250" s="2" t="s">
        <v>2416</v>
      </c>
      <c r="B2250" s="57">
        <v>0.85496143096358101</v>
      </c>
      <c r="F2250" s="2" t="s">
        <v>5487</v>
      </c>
      <c r="G2250" s="2">
        <v>2.6199324794434302</v>
      </c>
    </row>
    <row r="2251" spans="1:7">
      <c r="A2251" s="2" t="s">
        <v>1989</v>
      </c>
      <c r="B2251" s="57">
        <v>0.85387142938999805</v>
      </c>
      <c r="F2251" s="2" t="s">
        <v>5740</v>
      </c>
      <c r="G2251" s="2">
        <v>2.6199297971122602</v>
      </c>
    </row>
    <row r="2252" spans="1:7">
      <c r="A2252" s="2" t="s">
        <v>1408</v>
      </c>
      <c r="B2252" s="57">
        <v>0.85264725099999905</v>
      </c>
      <c r="F2252" s="2" t="s">
        <v>2001</v>
      </c>
      <c r="G2252" s="2">
        <v>2.61985161076392</v>
      </c>
    </row>
    <row r="2253" spans="1:7">
      <c r="A2253" s="2" t="s">
        <v>1629</v>
      </c>
      <c r="B2253" s="57">
        <v>0.85194092951970501</v>
      </c>
      <c r="F2253" s="2" t="s">
        <v>5741</v>
      </c>
      <c r="G2253" s="2">
        <v>2.6197462660209401</v>
      </c>
    </row>
    <row r="2254" spans="1:7">
      <c r="A2254" s="2" t="s">
        <v>5742</v>
      </c>
      <c r="B2254" s="57">
        <v>0.85169765607485404</v>
      </c>
      <c r="F2254" s="2" t="s">
        <v>1338</v>
      </c>
      <c r="G2254" s="2">
        <v>2.6177497351492902</v>
      </c>
    </row>
    <row r="2255" spans="1:7">
      <c r="A2255" s="2" t="s">
        <v>2498</v>
      </c>
      <c r="B2255" s="57">
        <v>0.84866122864529703</v>
      </c>
      <c r="F2255" s="2" t="s">
        <v>5743</v>
      </c>
      <c r="G2255" s="2">
        <v>2.6152532817980898</v>
      </c>
    </row>
    <row r="2256" spans="1:7">
      <c r="A2256" s="2" t="s">
        <v>1253</v>
      </c>
      <c r="B2256" s="57">
        <v>0.84842251843558503</v>
      </c>
      <c r="F2256" s="2" t="s">
        <v>1462</v>
      </c>
      <c r="G2256" s="2">
        <v>2.6148893216055198</v>
      </c>
    </row>
    <row r="2257" spans="1:7">
      <c r="A2257" s="2" t="s">
        <v>1804</v>
      </c>
      <c r="B2257" s="57">
        <v>0.84789550325392204</v>
      </c>
      <c r="F2257" s="2" t="s">
        <v>5744</v>
      </c>
      <c r="G2257" s="2">
        <v>2.6143483438409501</v>
      </c>
    </row>
    <row r="2258" spans="1:7">
      <c r="A2258" s="2" t="s">
        <v>5745</v>
      </c>
      <c r="B2258" s="57">
        <v>0.84667193622973103</v>
      </c>
      <c r="F2258" s="2" t="s">
        <v>5746</v>
      </c>
      <c r="G2258" s="2">
        <v>2.6139140752168402</v>
      </c>
    </row>
    <row r="2259" spans="1:7">
      <c r="A2259" s="2" t="s">
        <v>5747</v>
      </c>
      <c r="B2259" s="57">
        <v>0.84505137464193303</v>
      </c>
      <c r="F2259" s="2" t="s">
        <v>2564</v>
      </c>
      <c r="G2259" s="2">
        <v>2.6133225218347902</v>
      </c>
    </row>
    <row r="2260" spans="1:7">
      <c r="A2260" s="2" t="s">
        <v>2700</v>
      </c>
      <c r="B2260" s="57">
        <v>0.84442026078910104</v>
      </c>
      <c r="F2260" s="2" t="s">
        <v>5748</v>
      </c>
      <c r="G2260" s="2">
        <v>2.61309355606351</v>
      </c>
    </row>
    <row r="2261" spans="1:7">
      <c r="A2261" s="2" t="s">
        <v>5276</v>
      </c>
      <c r="B2261" s="57">
        <v>0.843082269972526</v>
      </c>
      <c r="F2261" s="2" t="s">
        <v>5749</v>
      </c>
      <c r="G2261" s="2">
        <v>2.6125305751872099</v>
      </c>
    </row>
    <row r="2262" spans="1:7">
      <c r="A2262" s="2" t="s">
        <v>5750</v>
      </c>
      <c r="B2262" s="57">
        <v>0.84244698604337098</v>
      </c>
      <c r="F2262" s="2" t="s">
        <v>5751</v>
      </c>
      <c r="G2262" s="2">
        <v>2.61187624575438</v>
      </c>
    </row>
    <row r="2263" spans="1:7">
      <c r="A2263" s="2" t="s">
        <v>2455</v>
      </c>
      <c r="B2263" s="57">
        <v>0.84238636644917897</v>
      </c>
      <c r="F2263" s="2" t="s">
        <v>2003</v>
      </c>
      <c r="G2263" s="2">
        <v>2.6118613205804202</v>
      </c>
    </row>
    <row r="2264" spans="1:7">
      <c r="A2264" s="2" t="s">
        <v>5752</v>
      </c>
      <c r="B2264" s="57">
        <v>0.84168997119466904</v>
      </c>
      <c r="F2264" s="2" t="s">
        <v>5753</v>
      </c>
      <c r="G2264" s="2">
        <v>2.6118181858826302</v>
      </c>
    </row>
    <row r="2265" spans="1:7">
      <c r="A2265" s="2" t="s">
        <v>5754</v>
      </c>
      <c r="B2265" s="57">
        <v>0.84056708610332498</v>
      </c>
      <c r="F2265" s="2" t="s">
        <v>922</v>
      </c>
      <c r="G2265" s="2">
        <v>2.61103349911295</v>
      </c>
    </row>
    <row r="2266" spans="1:7">
      <c r="A2266" s="2" t="s">
        <v>1611</v>
      </c>
      <c r="B2266" s="57">
        <v>0.84051324763357804</v>
      </c>
      <c r="F2266" s="2" t="s">
        <v>5755</v>
      </c>
      <c r="G2266" s="2">
        <v>2.6104128727520401</v>
      </c>
    </row>
    <row r="2267" spans="1:7">
      <c r="A2267" s="2" t="s">
        <v>2221</v>
      </c>
      <c r="B2267" s="57">
        <v>0.84045912581012605</v>
      </c>
      <c r="F2267" s="2" t="s">
        <v>5756</v>
      </c>
      <c r="G2267" s="2">
        <v>2.60938853447986</v>
      </c>
    </row>
    <row r="2268" spans="1:7">
      <c r="A2268" s="2" t="s">
        <v>2109</v>
      </c>
      <c r="B2268" s="57">
        <v>0.84044314578574897</v>
      </c>
      <c r="F2268" s="2" t="s">
        <v>5757</v>
      </c>
      <c r="G2268" s="2">
        <v>2.6093007002071298</v>
      </c>
    </row>
    <row r="2269" spans="1:7">
      <c r="A2269" s="2" t="s">
        <v>2261</v>
      </c>
      <c r="B2269" s="57">
        <v>0.84026536945827102</v>
      </c>
      <c r="F2269" s="2" t="s">
        <v>5758</v>
      </c>
      <c r="G2269" s="2">
        <v>2.60816593559781</v>
      </c>
    </row>
    <row r="2270" spans="1:7">
      <c r="A2270" s="2" t="s">
        <v>3066</v>
      </c>
      <c r="B2270" s="57">
        <v>0.84022968604763604</v>
      </c>
      <c r="F2270" s="2" t="s">
        <v>5759</v>
      </c>
      <c r="G2270" s="2">
        <v>2.6079858794786799</v>
      </c>
    </row>
    <row r="2271" spans="1:7">
      <c r="A2271" s="2" t="s">
        <v>5760</v>
      </c>
      <c r="B2271" s="57">
        <v>0.84021990826681803</v>
      </c>
      <c r="F2271" s="2" t="s">
        <v>5761</v>
      </c>
      <c r="G2271" s="2">
        <v>2.6069702052489498</v>
      </c>
    </row>
    <row r="2272" spans="1:7">
      <c r="A2272" s="2" t="s">
        <v>5762</v>
      </c>
      <c r="B2272" s="57">
        <v>0.83755248546355998</v>
      </c>
      <c r="F2272" s="2" t="s">
        <v>5763</v>
      </c>
      <c r="G2272" s="2">
        <v>2.60612596558743</v>
      </c>
    </row>
    <row r="2273" spans="1:7">
      <c r="A2273" s="2" t="s">
        <v>5764</v>
      </c>
      <c r="B2273" s="57">
        <v>0.83603021712632497</v>
      </c>
      <c r="F2273" s="2" t="s">
        <v>5765</v>
      </c>
      <c r="G2273" s="2">
        <v>2.6056366916816298</v>
      </c>
    </row>
    <row r="2274" spans="1:7">
      <c r="A2274" s="2" t="s">
        <v>3144</v>
      </c>
      <c r="B2274" s="57">
        <v>0.83578841680603</v>
      </c>
      <c r="F2274" s="2" t="s">
        <v>5766</v>
      </c>
      <c r="G2274" s="2">
        <v>2.6052265790110898</v>
      </c>
    </row>
    <row r="2275" spans="1:7">
      <c r="A2275" s="2" t="s">
        <v>5767</v>
      </c>
      <c r="B2275" s="57">
        <v>0.83545177988894204</v>
      </c>
      <c r="F2275" s="2" t="s">
        <v>5768</v>
      </c>
      <c r="G2275" s="2">
        <v>2.6049809209969901</v>
      </c>
    </row>
    <row r="2276" spans="1:7">
      <c r="A2276" s="2" t="s">
        <v>2881</v>
      </c>
      <c r="B2276" s="57">
        <v>0.83236437205322</v>
      </c>
      <c r="F2276" s="2" t="s">
        <v>5769</v>
      </c>
      <c r="G2276" s="2">
        <v>2.6049530839152699</v>
      </c>
    </row>
    <row r="2277" spans="1:7">
      <c r="A2277" s="2" t="s">
        <v>2090</v>
      </c>
      <c r="B2277" s="57">
        <v>0.83231386846345201</v>
      </c>
      <c r="F2277" s="2" t="s">
        <v>2681</v>
      </c>
      <c r="G2277" s="2">
        <v>2.6040269163898002</v>
      </c>
    </row>
    <row r="2278" spans="1:7">
      <c r="A2278" s="2" t="s">
        <v>2575</v>
      </c>
      <c r="B2278" s="57">
        <v>0.83085905951097805</v>
      </c>
      <c r="F2278" s="2" t="s">
        <v>5770</v>
      </c>
      <c r="G2278" s="2">
        <v>2.60394777169261</v>
      </c>
    </row>
    <row r="2279" spans="1:7">
      <c r="A2279" s="2" t="s">
        <v>5771</v>
      </c>
      <c r="B2279" s="57">
        <v>0.83051497928857698</v>
      </c>
      <c r="F2279" s="2" t="s">
        <v>5772</v>
      </c>
      <c r="G2279" s="2">
        <v>2.6034808747869298</v>
      </c>
    </row>
    <row r="2280" spans="1:7">
      <c r="A2280" s="2" t="s">
        <v>5773</v>
      </c>
      <c r="B2280" s="57">
        <v>0.82996594995740403</v>
      </c>
      <c r="F2280" s="2" t="s">
        <v>5774</v>
      </c>
      <c r="G2280" s="2">
        <v>2.60232493142205</v>
      </c>
    </row>
    <row r="2281" spans="1:7">
      <c r="A2281" s="2" t="s">
        <v>5775</v>
      </c>
      <c r="B2281" s="57">
        <v>0.82971594689433703</v>
      </c>
      <c r="F2281" s="2" t="s">
        <v>5776</v>
      </c>
      <c r="G2281" s="2">
        <v>2.6020128453687401</v>
      </c>
    </row>
    <row r="2282" spans="1:7">
      <c r="A2282" s="2" t="s">
        <v>5777</v>
      </c>
      <c r="B2282" s="57">
        <v>0.829701517193423</v>
      </c>
      <c r="F2282" s="2" t="s">
        <v>5778</v>
      </c>
      <c r="G2282" s="2">
        <v>2.6017492213122599</v>
      </c>
    </row>
    <row r="2283" spans="1:7">
      <c r="A2283" s="2" t="s">
        <v>2432</v>
      </c>
      <c r="B2283" s="57">
        <v>0.82758884424534096</v>
      </c>
      <c r="F2283" s="2" t="s">
        <v>5779</v>
      </c>
      <c r="G2283" s="2">
        <v>2.6007255283088502</v>
      </c>
    </row>
    <row r="2284" spans="1:7">
      <c r="A2284" s="2" t="s">
        <v>2791</v>
      </c>
      <c r="B2284" s="57">
        <v>0.827099660383111</v>
      </c>
      <c r="F2284" s="2" t="s">
        <v>5780</v>
      </c>
      <c r="G2284" s="2">
        <v>2.6005166953699699</v>
      </c>
    </row>
    <row r="2285" spans="1:7">
      <c r="A2285" s="2" t="s">
        <v>3032</v>
      </c>
      <c r="B2285" s="57">
        <v>0.82551332023684398</v>
      </c>
      <c r="F2285" s="2" t="s">
        <v>5781</v>
      </c>
      <c r="G2285" s="2">
        <v>2.6000535604346999</v>
      </c>
    </row>
    <row r="2286" spans="1:7">
      <c r="A2286" s="2" t="s">
        <v>2573</v>
      </c>
      <c r="B2286" s="57">
        <v>0.82518001152353404</v>
      </c>
      <c r="F2286" s="2" t="s">
        <v>5782</v>
      </c>
      <c r="G2286" s="2">
        <v>2.6000130303955298</v>
      </c>
    </row>
    <row r="2287" spans="1:7">
      <c r="A2287" s="2" t="s">
        <v>1878</v>
      </c>
      <c r="B2287" s="57">
        <v>0.82511639957530802</v>
      </c>
      <c r="F2287" s="2" t="s">
        <v>5783</v>
      </c>
      <c r="G2287" s="2">
        <v>2.5999589881096998</v>
      </c>
    </row>
    <row r="2288" spans="1:7">
      <c r="A2288" s="2" t="s">
        <v>5784</v>
      </c>
      <c r="B2288" s="57">
        <v>0.82480906276847998</v>
      </c>
      <c r="F2288" s="2" t="s">
        <v>5785</v>
      </c>
      <c r="G2288" s="2">
        <v>2.59780663123825</v>
      </c>
    </row>
    <row r="2289" spans="1:7">
      <c r="A2289" s="2" t="s">
        <v>1848</v>
      </c>
      <c r="B2289" s="57">
        <v>0.82476624796729703</v>
      </c>
      <c r="F2289" s="2" t="s">
        <v>5786</v>
      </c>
      <c r="G2289" s="2">
        <v>2.5977810201247098</v>
      </c>
    </row>
    <row r="2290" spans="1:7">
      <c r="A2290" s="2" t="s">
        <v>1693</v>
      </c>
      <c r="B2290" s="57">
        <v>0.82331715688460205</v>
      </c>
      <c r="F2290" s="2" t="s">
        <v>5787</v>
      </c>
      <c r="G2290" s="2">
        <v>2.5974418515667699</v>
      </c>
    </row>
    <row r="2291" spans="1:7">
      <c r="A2291" s="2" t="s">
        <v>3216</v>
      </c>
      <c r="B2291" s="57">
        <v>0.82291277108855998</v>
      </c>
      <c r="F2291" s="2" t="s">
        <v>5788</v>
      </c>
      <c r="G2291" s="2">
        <v>2.59687800058812</v>
      </c>
    </row>
    <row r="2292" spans="1:7">
      <c r="A2292" s="2" t="s">
        <v>1724</v>
      </c>
      <c r="B2292" s="57">
        <v>0.82108996463924599</v>
      </c>
      <c r="F2292" s="2" t="s">
        <v>5789</v>
      </c>
      <c r="G2292" s="2">
        <v>2.5961494818609201</v>
      </c>
    </row>
    <row r="2293" spans="1:7">
      <c r="A2293" s="2" t="s">
        <v>3000</v>
      </c>
      <c r="B2293" s="57">
        <v>0.82073775914680203</v>
      </c>
      <c r="F2293" s="2" t="s">
        <v>5790</v>
      </c>
      <c r="G2293" s="2">
        <v>2.5947737132160902</v>
      </c>
    </row>
    <row r="2294" spans="1:7">
      <c r="A2294" s="2" t="s">
        <v>5791</v>
      </c>
      <c r="B2294" s="57">
        <v>0.82039167307972705</v>
      </c>
      <c r="F2294" s="2" t="s">
        <v>1867</v>
      </c>
      <c r="G2294" s="2">
        <v>2.5940016676297102</v>
      </c>
    </row>
    <row r="2295" spans="1:7">
      <c r="A2295" s="2" t="s">
        <v>3164</v>
      </c>
      <c r="B2295" s="57">
        <v>0.81846619524278996</v>
      </c>
      <c r="F2295" s="2" t="s">
        <v>5792</v>
      </c>
      <c r="G2295" s="2">
        <v>2.59339249409553</v>
      </c>
    </row>
    <row r="2296" spans="1:7">
      <c r="A2296" s="2" t="s">
        <v>5793</v>
      </c>
      <c r="B2296" s="57">
        <v>0.81830201406932301</v>
      </c>
      <c r="F2296" s="2" t="s">
        <v>5794</v>
      </c>
      <c r="G2296" s="2">
        <v>2.5932487556948902</v>
      </c>
    </row>
    <row r="2297" spans="1:7">
      <c r="A2297" s="2" t="s">
        <v>3135</v>
      </c>
      <c r="B2297" s="57">
        <v>0.81590139669839601</v>
      </c>
      <c r="F2297" s="2" t="s">
        <v>5795</v>
      </c>
      <c r="G2297" s="2">
        <v>2.5931805295011801</v>
      </c>
    </row>
    <row r="2298" spans="1:7">
      <c r="A2298" s="2" t="s">
        <v>1025</v>
      </c>
      <c r="B2298" s="57">
        <v>0.81521703480459495</v>
      </c>
      <c r="F2298" s="2" t="s">
        <v>5796</v>
      </c>
      <c r="G2298" s="2">
        <v>2.59292076708488</v>
      </c>
    </row>
    <row r="2299" spans="1:7">
      <c r="A2299" s="2" t="s">
        <v>2302</v>
      </c>
      <c r="B2299" s="57">
        <v>0.81434602990400196</v>
      </c>
      <c r="F2299" s="2" t="s">
        <v>4499</v>
      </c>
      <c r="G2299" s="2">
        <v>2.5916008466202198</v>
      </c>
    </row>
    <row r="2300" spans="1:7">
      <c r="A2300" s="2" t="s">
        <v>5797</v>
      </c>
      <c r="B2300" s="57">
        <v>0.81398825570358102</v>
      </c>
      <c r="F2300" s="2" t="s">
        <v>5798</v>
      </c>
      <c r="G2300" s="2">
        <v>2.5915401765873498</v>
      </c>
    </row>
    <row r="2301" spans="1:7">
      <c r="A2301" s="2" t="s">
        <v>5799</v>
      </c>
      <c r="B2301" s="57">
        <v>0.81318776665872095</v>
      </c>
      <c r="F2301" s="2" t="s">
        <v>5800</v>
      </c>
      <c r="G2301" s="2">
        <v>2.5906247042958199</v>
      </c>
    </row>
    <row r="2302" spans="1:7">
      <c r="A2302" s="2" t="s">
        <v>918</v>
      </c>
      <c r="B2302" s="57">
        <v>0.81230404023444602</v>
      </c>
      <c r="F2302" s="2" t="s">
        <v>5801</v>
      </c>
      <c r="G2302" s="2">
        <v>2.5881965355155701</v>
      </c>
    </row>
    <row r="2303" spans="1:7">
      <c r="A2303" s="2" t="s">
        <v>1738</v>
      </c>
      <c r="B2303" s="57">
        <v>0.81174766950755595</v>
      </c>
      <c r="F2303" s="2" t="s">
        <v>5802</v>
      </c>
      <c r="G2303" s="2">
        <v>2.5864802858479998</v>
      </c>
    </row>
    <row r="2304" spans="1:7">
      <c r="A2304" s="2" t="s">
        <v>1978</v>
      </c>
      <c r="B2304" s="57">
        <v>0.81173455281466</v>
      </c>
      <c r="F2304" s="2" t="s">
        <v>5803</v>
      </c>
      <c r="G2304" s="2">
        <v>2.5857028397437101</v>
      </c>
    </row>
    <row r="2305" spans="1:7">
      <c r="A2305" s="2" t="s">
        <v>1197</v>
      </c>
      <c r="B2305" s="57">
        <v>0.81129047430266199</v>
      </c>
      <c r="F2305" s="2" t="s">
        <v>5804</v>
      </c>
      <c r="G2305" s="2">
        <v>2.5852340717660001</v>
      </c>
    </row>
    <row r="2306" spans="1:7">
      <c r="A2306" s="2" t="s">
        <v>5805</v>
      </c>
      <c r="B2306" s="57">
        <v>0.81046328853493299</v>
      </c>
      <c r="F2306" s="2" t="s">
        <v>5806</v>
      </c>
      <c r="G2306" s="2">
        <v>2.5846335216466101</v>
      </c>
    </row>
    <row r="2307" spans="1:7">
      <c r="A2307" s="2" t="s">
        <v>5807</v>
      </c>
      <c r="B2307" s="57">
        <v>0.80867702202080005</v>
      </c>
      <c r="F2307" s="2" t="s">
        <v>5808</v>
      </c>
      <c r="G2307" s="2">
        <v>2.5840701655016902</v>
      </c>
    </row>
    <row r="2308" spans="1:7">
      <c r="A2308" s="2" t="s">
        <v>946</v>
      </c>
      <c r="B2308" s="57">
        <v>0.80754055997262997</v>
      </c>
      <c r="F2308" s="2" t="s">
        <v>5809</v>
      </c>
      <c r="G2308" s="2">
        <v>2.58312950319631</v>
      </c>
    </row>
    <row r="2309" spans="1:7">
      <c r="A2309" s="2" t="s">
        <v>1269</v>
      </c>
      <c r="B2309" s="57">
        <v>0.80716232300942603</v>
      </c>
      <c r="F2309" s="2" t="s">
        <v>5810</v>
      </c>
      <c r="G2309" s="2">
        <v>2.5831285188034698</v>
      </c>
    </row>
    <row r="2310" spans="1:7">
      <c r="A2310" s="2" t="s">
        <v>2965</v>
      </c>
      <c r="B2310" s="57">
        <v>0.80542544524973303</v>
      </c>
      <c r="F2310" s="2" t="s">
        <v>5811</v>
      </c>
      <c r="G2310" s="2">
        <v>2.5826055334435698</v>
      </c>
    </row>
    <row r="2311" spans="1:7">
      <c r="A2311" s="2" t="s">
        <v>2952</v>
      </c>
      <c r="B2311" s="57">
        <v>0.80470407397145205</v>
      </c>
      <c r="F2311" s="2" t="s">
        <v>5812</v>
      </c>
      <c r="G2311" s="2">
        <v>2.58210492070359</v>
      </c>
    </row>
    <row r="2312" spans="1:7">
      <c r="A2312" s="2" t="s">
        <v>1271</v>
      </c>
      <c r="B2312" s="57">
        <v>0.80437297747062897</v>
      </c>
      <c r="F2312" s="2" t="s">
        <v>5813</v>
      </c>
      <c r="G2312" s="2">
        <v>2.5819043275189801</v>
      </c>
    </row>
    <row r="2313" spans="1:7">
      <c r="A2313" s="2" t="s">
        <v>1033</v>
      </c>
      <c r="B2313" s="57">
        <v>0.79912599489607705</v>
      </c>
      <c r="F2313" s="2" t="s">
        <v>5814</v>
      </c>
      <c r="G2313" s="2">
        <v>2.58175677936226</v>
      </c>
    </row>
    <row r="2314" spans="1:7">
      <c r="A2314" s="2" t="s">
        <v>5815</v>
      </c>
      <c r="B2314" s="57">
        <v>0.79877180101199896</v>
      </c>
      <c r="F2314" s="2" t="s">
        <v>5816</v>
      </c>
      <c r="G2314" s="2">
        <v>2.5808705693915801</v>
      </c>
    </row>
    <row r="2315" spans="1:7">
      <c r="A2315" s="2" t="s">
        <v>999</v>
      </c>
      <c r="B2315" s="57">
        <v>0.79581988368979195</v>
      </c>
      <c r="F2315" s="2" t="s">
        <v>5817</v>
      </c>
      <c r="G2315" s="2">
        <v>2.5804971799128098</v>
      </c>
    </row>
    <row r="2316" spans="1:7">
      <c r="A2316" s="2" t="s">
        <v>2760</v>
      </c>
      <c r="B2316" s="57">
        <v>0.79554881224861296</v>
      </c>
      <c r="F2316" s="2" t="s">
        <v>5818</v>
      </c>
      <c r="G2316" s="2">
        <v>2.5803903854811199</v>
      </c>
    </row>
    <row r="2317" spans="1:7">
      <c r="A2317" s="2" t="s">
        <v>2037</v>
      </c>
      <c r="B2317" s="57">
        <v>0.79509318660349704</v>
      </c>
      <c r="F2317" s="2" t="s">
        <v>2251</v>
      </c>
      <c r="G2317" s="2">
        <v>2.5798114623533501</v>
      </c>
    </row>
    <row r="2318" spans="1:7">
      <c r="A2318" s="2" t="s">
        <v>2434</v>
      </c>
      <c r="B2318" s="57">
        <v>0.79491061658064699</v>
      </c>
      <c r="F2318" s="2" t="s">
        <v>488</v>
      </c>
      <c r="G2318" s="2">
        <v>2.5784895624406698</v>
      </c>
    </row>
    <row r="2319" spans="1:7">
      <c r="A2319" s="2" t="s">
        <v>5819</v>
      </c>
      <c r="B2319" s="57">
        <v>0.78717871376182502</v>
      </c>
      <c r="F2319" s="2" t="s">
        <v>5820</v>
      </c>
      <c r="G2319" s="2">
        <v>2.5773793278360002</v>
      </c>
    </row>
    <row r="2320" spans="1:7">
      <c r="A2320" s="2" t="s">
        <v>2807</v>
      </c>
      <c r="B2320" s="57">
        <v>0.78683463456611102</v>
      </c>
      <c r="F2320" s="2" t="s">
        <v>1383</v>
      </c>
      <c r="G2320" s="2">
        <v>2.57679017972817</v>
      </c>
    </row>
    <row r="2321" spans="1:7">
      <c r="A2321" s="2" t="s">
        <v>2785</v>
      </c>
      <c r="B2321" s="57">
        <v>0.78611534572723796</v>
      </c>
      <c r="F2321" s="2" t="s">
        <v>5821</v>
      </c>
      <c r="G2321" s="2">
        <v>2.57668295923947</v>
      </c>
    </row>
    <row r="2322" spans="1:7">
      <c r="A2322" s="2" t="s">
        <v>3184</v>
      </c>
      <c r="B2322" s="57">
        <v>0.78418223686380695</v>
      </c>
      <c r="F2322" s="2" t="s">
        <v>5822</v>
      </c>
      <c r="G2322" s="2">
        <v>2.5764519166812998</v>
      </c>
    </row>
    <row r="2323" spans="1:7">
      <c r="A2323" s="2" t="s">
        <v>2916</v>
      </c>
      <c r="B2323" s="57">
        <v>0.78374126427194002</v>
      </c>
      <c r="F2323" s="2" t="s">
        <v>5823</v>
      </c>
      <c r="G2323" s="2">
        <v>2.5737164200645601</v>
      </c>
    </row>
    <row r="2324" spans="1:7">
      <c r="A2324" s="2" t="s">
        <v>5824</v>
      </c>
      <c r="B2324" s="57">
        <v>0.78242580642763804</v>
      </c>
      <c r="F2324" s="2" t="s">
        <v>5825</v>
      </c>
      <c r="G2324" s="2">
        <v>2.5731244128380002</v>
      </c>
    </row>
    <row r="2325" spans="1:7">
      <c r="A2325" s="2" t="s">
        <v>3286</v>
      </c>
      <c r="B2325" s="57">
        <v>0.77746669164254001</v>
      </c>
      <c r="F2325" s="2" t="s">
        <v>5826</v>
      </c>
      <c r="G2325" s="2">
        <v>2.57263791827401</v>
      </c>
    </row>
    <row r="2326" spans="1:7">
      <c r="A2326" s="2" t="s">
        <v>2678</v>
      </c>
      <c r="B2326" s="57">
        <v>0.77587300690196603</v>
      </c>
      <c r="F2326" s="2" t="s">
        <v>5827</v>
      </c>
      <c r="G2326" s="2">
        <v>2.5726345369888</v>
      </c>
    </row>
    <row r="2327" spans="1:7">
      <c r="A2327" s="2" t="s">
        <v>5828</v>
      </c>
      <c r="B2327" s="57">
        <v>0.77448422992007104</v>
      </c>
      <c r="F2327" s="2" t="s">
        <v>5829</v>
      </c>
      <c r="G2327" s="2">
        <v>2.5726222738029199</v>
      </c>
    </row>
    <row r="2328" spans="1:7">
      <c r="A2328" s="2" t="s">
        <v>2815</v>
      </c>
      <c r="B2328" s="57">
        <v>0.77374386273871598</v>
      </c>
      <c r="F2328" s="2" t="s">
        <v>5830</v>
      </c>
      <c r="G2328" s="2">
        <v>2.5709271281114101</v>
      </c>
    </row>
    <row r="2329" spans="1:7">
      <c r="A2329" s="2" t="s">
        <v>3210</v>
      </c>
      <c r="B2329" s="57">
        <v>0.77172147818229897</v>
      </c>
      <c r="F2329" s="2" t="s">
        <v>3640</v>
      </c>
      <c r="G2329" s="2">
        <v>2.5698290456547701</v>
      </c>
    </row>
    <row r="2330" spans="1:7">
      <c r="A2330" s="2" t="s">
        <v>1134</v>
      </c>
      <c r="B2330" s="57">
        <v>0.77098588074529695</v>
      </c>
      <c r="F2330" s="2" t="s">
        <v>5831</v>
      </c>
      <c r="G2330" s="2">
        <v>2.5694047765729802</v>
      </c>
    </row>
    <row r="2331" spans="1:7">
      <c r="A2331" s="2" t="s">
        <v>3112</v>
      </c>
      <c r="B2331" s="57">
        <v>0.77056346394733799</v>
      </c>
      <c r="F2331" s="2" t="s">
        <v>5832</v>
      </c>
      <c r="G2331" s="2">
        <v>2.5693884343743401</v>
      </c>
    </row>
    <row r="2332" spans="1:7">
      <c r="A2332" s="2" t="s">
        <v>1535</v>
      </c>
      <c r="B2332" s="57">
        <v>0.76979611204454701</v>
      </c>
      <c r="F2332" s="2" t="s">
        <v>5833</v>
      </c>
      <c r="G2332" s="2">
        <v>2.5688193951208298</v>
      </c>
    </row>
    <row r="2333" spans="1:7">
      <c r="A2333" s="2" t="s">
        <v>5834</v>
      </c>
      <c r="B2333" s="57">
        <v>0.769616640556405</v>
      </c>
      <c r="F2333" s="2" t="s">
        <v>509</v>
      </c>
      <c r="G2333" s="2">
        <v>2.5687099625789598</v>
      </c>
    </row>
    <row r="2334" spans="1:7">
      <c r="A2334" s="2" t="s">
        <v>3192</v>
      </c>
      <c r="B2334" s="57">
        <v>0.766324286455075</v>
      </c>
      <c r="F2334" s="2" t="s">
        <v>2473</v>
      </c>
      <c r="G2334" s="2">
        <v>2.5661848182690798</v>
      </c>
    </row>
    <row r="2335" spans="1:7">
      <c r="A2335" s="2" t="s">
        <v>2469</v>
      </c>
      <c r="B2335" s="57">
        <v>0.765797609927792</v>
      </c>
      <c r="F2335" s="2" t="s">
        <v>1518</v>
      </c>
      <c r="G2335" s="2">
        <v>2.5661307688279198</v>
      </c>
    </row>
    <row r="2336" spans="1:7">
      <c r="A2336" s="2" t="s">
        <v>5835</v>
      </c>
      <c r="B2336" s="57">
        <v>0.76565037113085699</v>
      </c>
      <c r="F2336" s="2" t="s">
        <v>5836</v>
      </c>
      <c r="G2336" s="2">
        <v>2.5661111575897801</v>
      </c>
    </row>
    <row r="2337" spans="1:7">
      <c r="A2337" s="2" t="s">
        <v>2391</v>
      </c>
      <c r="B2337" s="57">
        <v>0.76392839017333802</v>
      </c>
      <c r="F2337" s="2" t="s">
        <v>5837</v>
      </c>
      <c r="G2337" s="2">
        <v>2.56586289760611</v>
      </c>
    </row>
    <row r="2338" spans="1:7">
      <c r="A2338" s="2" t="s">
        <v>5838</v>
      </c>
      <c r="B2338" s="57">
        <v>0.76198469142448499</v>
      </c>
      <c r="F2338" s="2" t="s">
        <v>5839</v>
      </c>
      <c r="G2338" s="2">
        <v>2.5656368914416601</v>
      </c>
    </row>
    <row r="2339" spans="1:7">
      <c r="A2339" s="2" t="s">
        <v>2879</v>
      </c>
      <c r="B2339" s="57">
        <v>0.75714434805501796</v>
      </c>
      <c r="F2339" s="2" t="s">
        <v>5840</v>
      </c>
      <c r="G2339" s="2">
        <v>2.5647871156976101</v>
      </c>
    </row>
    <row r="2340" spans="1:7">
      <c r="A2340" s="2" t="s">
        <v>1613</v>
      </c>
      <c r="B2340" s="57">
        <v>0.75642838824771397</v>
      </c>
      <c r="F2340" s="2" t="s">
        <v>5841</v>
      </c>
      <c r="G2340" s="2">
        <v>2.5620996199167001</v>
      </c>
    </row>
    <row r="2341" spans="1:7">
      <c r="A2341" s="2" t="s">
        <v>5842</v>
      </c>
      <c r="B2341" s="57">
        <v>0.75296059498481505</v>
      </c>
      <c r="F2341" s="2" t="s">
        <v>1977</v>
      </c>
      <c r="G2341" s="2">
        <v>2.5619231441152102</v>
      </c>
    </row>
    <row r="2342" spans="1:7">
      <c r="A2342" s="2" t="s">
        <v>2978</v>
      </c>
      <c r="B2342" s="57">
        <v>0.75277681177511502</v>
      </c>
      <c r="F2342" s="2" t="s">
        <v>426</v>
      </c>
      <c r="G2342" s="2">
        <v>2.5614452110106201</v>
      </c>
    </row>
    <row r="2343" spans="1:7">
      <c r="A2343" s="2" t="s">
        <v>1696</v>
      </c>
      <c r="B2343" s="57">
        <v>0.749759521357799</v>
      </c>
      <c r="F2343" s="2" t="s">
        <v>5843</v>
      </c>
      <c r="G2343" s="2">
        <v>2.5614227907756701</v>
      </c>
    </row>
    <row r="2344" spans="1:7">
      <c r="A2344" s="2" t="s">
        <v>5844</v>
      </c>
      <c r="B2344" s="57">
        <v>0.74848772989216905</v>
      </c>
      <c r="F2344" s="2" t="s">
        <v>5845</v>
      </c>
      <c r="G2344" s="2">
        <v>2.5606836156087698</v>
      </c>
    </row>
    <row r="2345" spans="1:7">
      <c r="A2345" s="2" t="s">
        <v>5846</v>
      </c>
      <c r="B2345" s="57">
        <v>0.74801671079189302</v>
      </c>
      <c r="F2345" s="2" t="s">
        <v>5847</v>
      </c>
      <c r="G2345" s="2">
        <v>2.5604158289324501</v>
      </c>
    </row>
    <row r="2346" spans="1:7">
      <c r="A2346" s="2" t="s">
        <v>5848</v>
      </c>
      <c r="B2346" s="57">
        <v>0.74776115372590901</v>
      </c>
      <c r="F2346" s="2" t="s">
        <v>5849</v>
      </c>
      <c r="G2346" s="2">
        <v>2.5598432814096599</v>
      </c>
    </row>
    <row r="2347" spans="1:7">
      <c r="A2347" s="2" t="s">
        <v>1917</v>
      </c>
      <c r="B2347" s="57">
        <v>0.74521766577386195</v>
      </c>
      <c r="F2347" s="2" t="s">
        <v>5850</v>
      </c>
      <c r="G2347" s="2">
        <v>2.5586049538419799</v>
      </c>
    </row>
    <row r="2348" spans="1:7">
      <c r="A2348" s="2" t="s">
        <v>3100</v>
      </c>
      <c r="B2348" s="57">
        <v>0.74431036231747505</v>
      </c>
      <c r="F2348" s="2" t="s">
        <v>2167</v>
      </c>
      <c r="G2348" s="2">
        <v>2.55853699531509</v>
      </c>
    </row>
    <row r="2349" spans="1:7">
      <c r="A2349" s="2" t="s">
        <v>5851</v>
      </c>
      <c r="B2349" s="57">
        <v>0.74260611589169301</v>
      </c>
      <c r="F2349" s="2" t="s">
        <v>5852</v>
      </c>
      <c r="G2349" s="2">
        <v>2.5572084278272298</v>
      </c>
    </row>
    <row r="2350" spans="1:7">
      <c r="A2350" s="2" t="s">
        <v>3185</v>
      </c>
      <c r="B2350" s="57">
        <v>0.74174376352884797</v>
      </c>
      <c r="F2350" s="2" t="s">
        <v>1757</v>
      </c>
      <c r="G2350" s="2">
        <v>2.5556291420683301</v>
      </c>
    </row>
    <row r="2351" spans="1:7">
      <c r="A2351" s="2" t="s">
        <v>2495</v>
      </c>
      <c r="B2351" s="57">
        <v>0.74014260240595797</v>
      </c>
      <c r="F2351" s="2" t="s">
        <v>5853</v>
      </c>
      <c r="G2351" s="2">
        <v>2.5555446342182799</v>
      </c>
    </row>
    <row r="2352" spans="1:7">
      <c r="A2352" s="2" t="s">
        <v>3202</v>
      </c>
      <c r="B2352" s="57">
        <v>0.74010618200147305</v>
      </c>
      <c r="F2352" s="2" t="s">
        <v>5854</v>
      </c>
      <c r="G2352" s="2">
        <v>2.5553834580177099</v>
      </c>
    </row>
    <row r="2353" spans="1:7">
      <c r="A2353" s="2" t="s">
        <v>1903</v>
      </c>
      <c r="B2353" s="57">
        <v>0.73860069151871699</v>
      </c>
      <c r="F2353" s="2" t="s">
        <v>5855</v>
      </c>
      <c r="G2353" s="2">
        <v>2.5524812540628998</v>
      </c>
    </row>
    <row r="2354" spans="1:7">
      <c r="A2354" s="2" t="s">
        <v>3219</v>
      </c>
      <c r="B2354" s="57">
        <v>0.73685365115090395</v>
      </c>
      <c r="F2354" s="2" t="s">
        <v>5374</v>
      </c>
      <c r="G2354" s="2">
        <v>2.5520578850689</v>
      </c>
    </row>
    <row r="2355" spans="1:7">
      <c r="A2355" s="2" t="s">
        <v>3182</v>
      </c>
      <c r="B2355" s="57">
        <v>0.73623338641559599</v>
      </c>
      <c r="F2355" s="2" t="s">
        <v>5856</v>
      </c>
      <c r="G2355" s="2">
        <v>2.5511354599207698</v>
      </c>
    </row>
    <row r="2356" spans="1:7">
      <c r="A2356" s="2" t="s">
        <v>1998</v>
      </c>
      <c r="B2356" s="57">
        <v>0.73500314826471302</v>
      </c>
      <c r="F2356" s="2" t="s">
        <v>5857</v>
      </c>
      <c r="G2356" s="2">
        <v>2.5506826791733701</v>
      </c>
    </row>
    <row r="2357" spans="1:7">
      <c r="A2357" s="2" t="s">
        <v>3287</v>
      </c>
      <c r="B2357" s="57">
        <v>0.73416439948899004</v>
      </c>
      <c r="F2357" s="2" t="s">
        <v>5858</v>
      </c>
      <c r="G2357" s="2">
        <v>2.54882021801185</v>
      </c>
    </row>
    <row r="2358" spans="1:7">
      <c r="A2358" s="2" t="s">
        <v>3288</v>
      </c>
      <c r="B2358" s="57">
        <v>0.73326257566437403</v>
      </c>
      <c r="F2358" s="2" t="s">
        <v>1279</v>
      </c>
      <c r="G2358" s="2">
        <v>2.5454705828317001</v>
      </c>
    </row>
    <row r="2359" spans="1:7">
      <c r="A2359" s="2" t="s">
        <v>5859</v>
      </c>
      <c r="B2359" s="57">
        <v>0.73262285695568796</v>
      </c>
      <c r="F2359" s="2" t="s">
        <v>5860</v>
      </c>
      <c r="G2359" s="2">
        <v>2.54520353753797</v>
      </c>
    </row>
    <row r="2360" spans="1:7">
      <c r="A2360" s="2" t="s">
        <v>1732</v>
      </c>
      <c r="B2360" s="57">
        <v>0.73028941361375899</v>
      </c>
      <c r="F2360" s="2" t="s">
        <v>5861</v>
      </c>
      <c r="G2360" s="2">
        <v>2.5447826805441101</v>
      </c>
    </row>
    <row r="2361" spans="1:7">
      <c r="A2361" s="2" t="s">
        <v>5862</v>
      </c>
      <c r="B2361" s="57">
        <v>0.72784827564768595</v>
      </c>
      <c r="F2361" s="2" t="s">
        <v>1149</v>
      </c>
      <c r="G2361" s="2">
        <v>2.54475468657547</v>
      </c>
    </row>
    <row r="2362" spans="1:7">
      <c r="A2362" s="2" t="s">
        <v>2923</v>
      </c>
      <c r="B2362" s="57">
        <v>0.72174741784770202</v>
      </c>
      <c r="F2362" s="2" t="s">
        <v>5863</v>
      </c>
      <c r="G2362" s="2">
        <v>2.5439889137851699</v>
      </c>
    </row>
    <row r="2363" spans="1:7">
      <c r="A2363" s="2" t="s">
        <v>5864</v>
      </c>
      <c r="B2363" s="57">
        <v>0.72098448168250995</v>
      </c>
      <c r="F2363" s="2" t="s">
        <v>1281</v>
      </c>
      <c r="G2363" s="2">
        <v>2.5432648669316298</v>
      </c>
    </row>
    <row r="2364" spans="1:7">
      <c r="A2364" s="2" t="s">
        <v>2981</v>
      </c>
      <c r="B2364" s="57">
        <v>0.716537781937717</v>
      </c>
      <c r="F2364" s="2" t="s">
        <v>2009</v>
      </c>
      <c r="G2364" s="2">
        <v>2.5432517334038098</v>
      </c>
    </row>
    <row r="2365" spans="1:7">
      <c r="A2365" s="2" t="s">
        <v>5865</v>
      </c>
      <c r="B2365" s="57">
        <v>0.71512388244693104</v>
      </c>
      <c r="F2365" s="2" t="s">
        <v>5866</v>
      </c>
      <c r="G2365" s="2">
        <v>2.54286364716544</v>
      </c>
    </row>
    <row r="2366" spans="1:7">
      <c r="A2366" s="2" t="s">
        <v>2417</v>
      </c>
      <c r="B2366" s="57">
        <v>0.71468169997285202</v>
      </c>
      <c r="F2366" s="2" t="s">
        <v>2885</v>
      </c>
      <c r="G2366" s="2">
        <v>2.5428220201345799</v>
      </c>
    </row>
    <row r="2367" spans="1:7">
      <c r="A2367" s="2" t="s">
        <v>5867</v>
      </c>
      <c r="B2367" s="57">
        <v>0.71457305394619597</v>
      </c>
      <c r="F2367" s="2" t="s">
        <v>5868</v>
      </c>
      <c r="G2367" s="2">
        <v>2.54279278433311</v>
      </c>
    </row>
    <row r="2368" spans="1:7">
      <c r="A2368" s="2" t="s">
        <v>5869</v>
      </c>
      <c r="B2368" s="57">
        <v>0.71441543210452696</v>
      </c>
      <c r="F2368" s="2" t="s">
        <v>5870</v>
      </c>
      <c r="G2368" s="2">
        <v>2.5425904719729302</v>
      </c>
    </row>
    <row r="2369" spans="1:7">
      <c r="A2369" s="2" t="s">
        <v>2393</v>
      </c>
      <c r="B2369" s="57">
        <v>0.71377266779272897</v>
      </c>
      <c r="F2369" s="2" t="s">
        <v>3945</v>
      </c>
      <c r="G2369" s="2">
        <v>2.5424097020830101</v>
      </c>
    </row>
    <row r="2370" spans="1:7">
      <c r="A2370" s="2" t="s">
        <v>1381</v>
      </c>
      <c r="B2370" s="57">
        <v>0.71301161614084196</v>
      </c>
      <c r="F2370" s="2" t="s">
        <v>5871</v>
      </c>
      <c r="G2370" s="2">
        <v>2.5417932812808099</v>
      </c>
    </row>
    <row r="2371" spans="1:7">
      <c r="A2371" s="2" t="s">
        <v>1727</v>
      </c>
      <c r="B2371" s="57">
        <v>0.71172712541359595</v>
      </c>
      <c r="F2371" s="2" t="s">
        <v>1910</v>
      </c>
      <c r="G2371" s="2">
        <v>2.54161915304734</v>
      </c>
    </row>
    <row r="2372" spans="1:7">
      <c r="A2372" s="2" t="s">
        <v>2560</v>
      </c>
      <c r="B2372" s="57">
        <v>0.70860026686127597</v>
      </c>
      <c r="F2372" s="2" t="s">
        <v>1055</v>
      </c>
      <c r="G2372" s="2">
        <v>2.5416051798627701</v>
      </c>
    </row>
    <row r="2373" spans="1:7">
      <c r="A2373" s="2" t="s">
        <v>1985</v>
      </c>
      <c r="B2373" s="57">
        <v>0.70847310830201404</v>
      </c>
      <c r="F2373" s="2" t="s">
        <v>5872</v>
      </c>
      <c r="G2373" s="2">
        <v>2.5404855445777299</v>
      </c>
    </row>
    <row r="2374" spans="1:7">
      <c r="A2374" s="2" t="s">
        <v>2954</v>
      </c>
      <c r="B2374" s="57">
        <v>0.70805486341953405</v>
      </c>
      <c r="F2374" s="2" t="s">
        <v>5873</v>
      </c>
      <c r="G2374" s="2">
        <v>2.5404419612189999</v>
      </c>
    </row>
    <row r="2375" spans="1:7">
      <c r="A2375" s="2" t="s">
        <v>2486</v>
      </c>
      <c r="B2375" s="57">
        <v>0.70580235190571605</v>
      </c>
      <c r="F2375" s="2" t="s">
        <v>5874</v>
      </c>
      <c r="G2375" s="2">
        <v>2.54014000783816</v>
      </c>
    </row>
    <row r="2376" spans="1:7">
      <c r="A2376" s="2" t="s">
        <v>503</v>
      </c>
      <c r="B2376" s="57">
        <v>0.69933759990921796</v>
      </c>
      <c r="F2376" s="2" t="s">
        <v>5875</v>
      </c>
      <c r="G2376" s="2">
        <v>2.5398447560552002</v>
      </c>
    </row>
    <row r="2377" spans="1:7">
      <c r="A2377" s="2" t="s">
        <v>1990</v>
      </c>
      <c r="B2377" s="57">
        <v>0.69895860997871695</v>
      </c>
      <c r="F2377" s="2" t="s">
        <v>5876</v>
      </c>
      <c r="G2377" s="2">
        <v>2.5388420671665202</v>
      </c>
    </row>
    <row r="2378" spans="1:7">
      <c r="A2378" s="2" t="s">
        <v>1658</v>
      </c>
      <c r="B2378" s="57">
        <v>0.697746780319628</v>
      </c>
      <c r="F2378" s="2" t="s">
        <v>5877</v>
      </c>
      <c r="G2378" s="2">
        <v>2.5382530203624301</v>
      </c>
    </row>
    <row r="2379" spans="1:7">
      <c r="A2379" s="2" t="s">
        <v>5878</v>
      </c>
      <c r="B2379" s="57">
        <v>0.69611629940573305</v>
      </c>
      <c r="F2379" s="2" t="s">
        <v>5879</v>
      </c>
      <c r="G2379" s="2">
        <v>2.5381865825203498</v>
      </c>
    </row>
    <row r="2380" spans="1:7">
      <c r="A2380" s="2" t="s">
        <v>5880</v>
      </c>
      <c r="B2380" s="57">
        <v>0.69480208002639299</v>
      </c>
      <c r="F2380" s="2" t="s">
        <v>5881</v>
      </c>
      <c r="G2380" s="2">
        <v>2.5379107990615601</v>
      </c>
    </row>
    <row r="2381" spans="1:7">
      <c r="A2381" s="2" t="s">
        <v>1039</v>
      </c>
      <c r="B2381" s="57">
        <v>0.69438794521271996</v>
      </c>
      <c r="F2381" s="2" t="s">
        <v>5882</v>
      </c>
      <c r="G2381" s="2">
        <v>2.5376386289595501</v>
      </c>
    </row>
    <row r="2382" spans="1:7">
      <c r="A2382" s="2" t="s">
        <v>3231</v>
      </c>
      <c r="B2382" s="57">
        <v>0.692344074136647</v>
      </c>
      <c r="F2382" s="2" t="s">
        <v>3915</v>
      </c>
      <c r="G2382" s="2">
        <v>2.5375384012111999</v>
      </c>
    </row>
    <row r="2383" spans="1:7">
      <c r="A2383" s="2" t="s">
        <v>3294</v>
      </c>
      <c r="B2383" s="57">
        <v>0.69144535984575095</v>
      </c>
      <c r="F2383" s="2" t="s">
        <v>1938</v>
      </c>
      <c r="G2383" s="2">
        <v>2.5373801754804499</v>
      </c>
    </row>
    <row r="2384" spans="1:7">
      <c r="A2384" s="2" t="s">
        <v>5883</v>
      </c>
      <c r="B2384" s="57">
        <v>0.68993897974999396</v>
      </c>
      <c r="F2384" s="2" t="s">
        <v>3003</v>
      </c>
      <c r="G2384" s="2">
        <v>2.53643665694872</v>
      </c>
    </row>
    <row r="2385" spans="1:7">
      <c r="A2385" s="2" t="s">
        <v>5884</v>
      </c>
      <c r="B2385" s="57">
        <v>0.68971471420625496</v>
      </c>
      <c r="F2385" s="2" t="s">
        <v>1710</v>
      </c>
      <c r="G2385" s="2">
        <v>2.5363794835024298</v>
      </c>
    </row>
    <row r="2386" spans="1:7">
      <c r="A2386" s="2" t="s">
        <v>2068</v>
      </c>
      <c r="B2386" s="57">
        <v>0.689268459673261</v>
      </c>
      <c r="F2386" s="2" t="s">
        <v>5885</v>
      </c>
      <c r="G2386" s="2">
        <v>2.5363516885970601</v>
      </c>
    </row>
    <row r="2387" spans="1:7">
      <c r="A2387" s="2" t="s">
        <v>2548</v>
      </c>
      <c r="B2387" s="57">
        <v>0.687279506767417</v>
      </c>
      <c r="F2387" s="2" t="s">
        <v>2716</v>
      </c>
      <c r="G2387" s="2">
        <v>2.5360711392281101</v>
      </c>
    </row>
    <row r="2388" spans="1:7">
      <c r="A2388" s="2" t="s">
        <v>505</v>
      </c>
      <c r="B2388" s="57">
        <v>0.68580006935943505</v>
      </c>
      <c r="F2388" s="2" t="s">
        <v>5886</v>
      </c>
      <c r="G2388" s="2">
        <v>2.5359418019482298</v>
      </c>
    </row>
    <row r="2389" spans="1:7">
      <c r="A2389" s="2" t="s">
        <v>5887</v>
      </c>
      <c r="B2389" s="57">
        <v>0.68333554200670499</v>
      </c>
      <c r="F2389" s="2" t="s">
        <v>5888</v>
      </c>
      <c r="G2389" s="2">
        <v>2.5353234509377902</v>
      </c>
    </row>
    <row r="2390" spans="1:7">
      <c r="A2390" s="2" t="s">
        <v>3113</v>
      </c>
      <c r="B2390" s="57">
        <v>0.68296552204897398</v>
      </c>
      <c r="F2390" s="2" t="s">
        <v>5889</v>
      </c>
      <c r="G2390" s="2">
        <v>2.5344414851517301</v>
      </c>
    </row>
    <row r="2391" spans="1:7">
      <c r="A2391" s="2" t="s">
        <v>2620</v>
      </c>
      <c r="B2391" s="57">
        <v>0.68007561923932702</v>
      </c>
      <c r="F2391" s="2" t="s">
        <v>5890</v>
      </c>
      <c r="G2391" s="2">
        <v>2.5337294262188599</v>
      </c>
    </row>
    <row r="2392" spans="1:7">
      <c r="A2392" s="2" t="s">
        <v>5891</v>
      </c>
      <c r="B2392" s="57">
        <v>0.66836473117983397</v>
      </c>
      <c r="F2392" s="2" t="s">
        <v>5892</v>
      </c>
      <c r="G2392" s="2">
        <v>2.53358168589781</v>
      </c>
    </row>
    <row r="2393" spans="1:7">
      <c r="A2393" s="2" t="s">
        <v>3124</v>
      </c>
      <c r="B2393" s="57">
        <v>0.66689554552823405</v>
      </c>
      <c r="F2393" s="2" t="s">
        <v>5893</v>
      </c>
      <c r="G2393" s="2">
        <v>2.5323863672290199</v>
      </c>
    </row>
    <row r="2394" spans="1:7">
      <c r="A2394" s="2" t="s">
        <v>5894</v>
      </c>
      <c r="B2394" s="57">
        <v>0.66049094002252395</v>
      </c>
      <c r="F2394" s="2" t="s">
        <v>916</v>
      </c>
      <c r="G2394" s="2">
        <v>2.53102234054791</v>
      </c>
    </row>
    <row r="2395" spans="1:7">
      <c r="A2395" s="2" t="s">
        <v>5895</v>
      </c>
      <c r="B2395" s="57">
        <v>0.64815226980866603</v>
      </c>
      <c r="F2395" s="2" t="s">
        <v>5896</v>
      </c>
      <c r="G2395" s="2">
        <v>2.5305603354501698</v>
      </c>
    </row>
    <row r="2396" spans="1:7">
      <c r="A2396" s="2" t="s">
        <v>2208</v>
      </c>
      <c r="B2396" s="57">
        <v>0.64677490528104398</v>
      </c>
      <c r="F2396" s="2" t="s">
        <v>5670</v>
      </c>
      <c r="G2396" s="2">
        <v>2.5305466828213299</v>
      </c>
    </row>
    <row r="2397" spans="1:7">
      <c r="A2397" s="2" t="s">
        <v>3177</v>
      </c>
      <c r="B2397" s="57">
        <v>0.64676499382522801</v>
      </c>
      <c r="F2397" s="2" t="s">
        <v>5897</v>
      </c>
      <c r="G2397" s="2">
        <v>2.53015696403657</v>
      </c>
    </row>
    <row r="2398" spans="1:7">
      <c r="A2398" s="2" t="s">
        <v>5898</v>
      </c>
      <c r="B2398" s="57">
        <v>0.64556458047012599</v>
      </c>
      <c r="F2398" s="2" t="s">
        <v>5899</v>
      </c>
      <c r="G2398" s="2">
        <v>2.5300077678911599</v>
      </c>
    </row>
    <row r="2399" spans="1:7">
      <c r="A2399" s="2" t="s">
        <v>5900</v>
      </c>
      <c r="B2399" s="57">
        <v>0.64544607680544996</v>
      </c>
      <c r="F2399" s="2" t="s">
        <v>5901</v>
      </c>
      <c r="G2399" s="2">
        <v>2.5298788660611198</v>
      </c>
    </row>
    <row r="2400" spans="1:7">
      <c r="A2400" s="2" t="s">
        <v>2630</v>
      </c>
      <c r="B2400" s="57">
        <v>0.64206497186917</v>
      </c>
      <c r="F2400" s="2" t="s">
        <v>5902</v>
      </c>
      <c r="G2400" s="2">
        <v>2.5288936618882598</v>
      </c>
    </row>
    <row r="2401" spans="1:7">
      <c r="A2401" s="2" t="s">
        <v>5903</v>
      </c>
      <c r="B2401" s="57">
        <v>0.64097653378179398</v>
      </c>
      <c r="F2401" s="2" t="s">
        <v>5904</v>
      </c>
      <c r="G2401" s="2">
        <v>2.5284186394430899</v>
      </c>
    </row>
    <row r="2402" spans="1:7">
      <c r="A2402" s="2" t="s">
        <v>3077</v>
      </c>
      <c r="B2402" s="57">
        <v>0.63897333894012198</v>
      </c>
      <c r="F2402" s="2" t="s">
        <v>5905</v>
      </c>
      <c r="G2402" s="2">
        <v>2.5266376228254299</v>
      </c>
    </row>
    <row r="2403" spans="1:7">
      <c r="A2403" s="2" t="s">
        <v>3075</v>
      </c>
      <c r="B2403" s="57">
        <v>0.63715479338399195</v>
      </c>
      <c r="F2403" s="2" t="s">
        <v>5906</v>
      </c>
      <c r="G2403" s="2">
        <v>2.5266102971045998</v>
      </c>
    </row>
    <row r="2404" spans="1:7">
      <c r="A2404" s="2" t="s">
        <v>5907</v>
      </c>
      <c r="B2404" s="57">
        <v>0.63613680942221595</v>
      </c>
      <c r="F2404" s="2" t="s">
        <v>5908</v>
      </c>
      <c r="G2404" s="2">
        <v>2.5256586772007901</v>
      </c>
    </row>
    <row r="2405" spans="1:7">
      <c r="A2405" s="2" t="s">
        <v>2936</v>
      </c>
      <c r="B2405" s="57">
        <v>0.63533215234325802</v>
      </c>
      <c r="F2405" s="2" t="s">
        <v>5599</v>
      </c>
      <c r="G2405" s="2">
        <v>2.52552385555127</v>
      </c>
    </row>
    <row r="2406" spans="1:7">
      <c r="A2406" s="2" t="s">
        <v>5909</v>
      </c>
      <c r="B2406" s="57">
        <v>0.63326037815328295</v>
      </c>
      <c r="F2406" s="2" t="s">
        <v>5910</v>
      </c>
      <c r="G2406" s="2">
        <v>2.5251488826213002</v>
      </c>
    </row>
    <row r="2407" spans="1:7">
      <c r="A2407" s="2" t="s">
        <v>2549</v>
      </c>
      <c r="B2407" s="57">
        <v>0.63294582876335503</v>
      </c>
      <c r="F2407" s="2" t="s">
        <v>5911</v>
      </c>
      <c r="G2407" s="2">
        <v>2.5248942332888</v>
      </c>
    </row>
    <row r="2408" spans="1:7">
      <c r="A2408" s="2" t="s">
        <v>2842</v>
      </c>
      <c r="B2408" s="57">
        <v>0.63191801236756096</v>
      </c>
      <c r="F2408" s="2" t="s">
        <v>5912</v>
      </c>
      <c r="G2408" s="2">
        <v>2.52272900536274</v>
      </c>
    </row>
    <row r="2409" spans="1:7">
      <c r="A2409" s="2" t="s">
        <v>3240</v>
      </c>
      <c r="B2409" s="57">
        <v>0.63087178411137801</v>
      </c>
      <c r="F2409" s="2" t="s">
        <v>5913</v>
      </c>
      <c r="G2409" s="2">
        <v>2.5225966738071302</v>
      </c>
    </row>
    <row r="2410" spans="1:7">
      <c r="A2410" s="2" t="s">
        <v>3092</v>
      </c>
      <c r="B2410" s="57">
        <v>0.62791744586124798</v>
      </c>
      <c r="F2410" s="2" t="s">
        <v>5914</v>
      </c>
      <c r="G2410" s="2">
        <v>2.5212673059765001</v>
      </c>
    </row>
    <row r="2411" spans="1:7">
      <c r="A2411" s="2" t="s">
        <v>3079</v>
      </c>
      <c r="B2411" s="57">
        <v>0.62727141585536506</v>
      </c>
      <c r="F2411" s="2" t="s">
        <v>919</v>
      </c>
      <c r="G2411" s="2">
        <v>2.5210143827280098</v>
      </c>
    </row>
    <row r="2412" spans="1:7">
      <c r="A2412" s="2" t="s">
        <v>5915</v>
      </c>
      <c r="B2412" s="57">
        <v>0.61918985349490896</v>
      </c>
      <c r="F2412" s="2" t="s">
        <v>5916</v>
      </c>
      <c r="G2412" s="2">
        <v>2.5207218519208898</v>
      </c>
    </row>
    <row r="2413" spans="1:7">
      <c r="A2413" s="2" t="s">
        <v>3181</v>
      </c>
      <c r="B2413" s="57">
        <v>0.61915090906013504</v>
      </c>
      <c r="F2413" s="2" t="s">
        <v>5917</v>
      </c>
      <c r="G2413" s="2">
        <v>2.52045470823519</v>
      </c>
    </row>
    <row r="2414" spans="1:7">
      <c r="A2414" s="2" t="s">
        <v>2594</v>
      </c>
      <c r="B2414" s="57">
        <v>0.61884517740241196</v>
      </c>
      <c r="F2414" s="2" t="s">
        <v>5918</v>
      </c>
      <c r="G2414" s="2">
        <v>2.51945611640976</v>
      </c>
    </row>
    <row r="2415" spans="1:7">
      <c r="A2415" s="2" t="s">
        <v>5919</v>
      </c>
      <c r="B2415" s="57">
        <v>0.61543032734282799</v>
      </c>
      <c r="F2415" s="2" t="s">
        <v>1046</v>
      </c>
      <c r="G2415" s="2">
        <v>2.5191522991273998</v>
      </c>
    </row>
    <row r="2416" spans="1:7">
      <c r="A2416" s="2" t="s">
        <v>3172</v>
      </c>
      <c r="B2416" s="57">
        <v>0.61471627187144295</v>
      </c>
      <c r="F2416" s="2" t="s">
        <v>5920</v>
      </c>
      <c r="G2416" s="2">
        <v>2.5191015596853199</v>
      </c>
    </row>
    <row r="2417" spans="1:7">
      <c r="A2417" s="2" t="s">
        <v>5921</v>
      </c>
      <c r="B2417" s="57">
        <v>0.60981656192531497</v>
      </c>
      <c r="F2417" s="2" t="s">
        <v>5922</v>
      </c>
      <c r="G2417" s="2">
        <v>2.5188828229442799</v>
      </c>
    </row>
    <row r="2418" spans="1:7">
      <c r="A2418" s="2" t="s">
        <v>5923</v>
      </c>
      <c r="B2418" s="57">
        <v>0.60608271695918103</v>
      </c>
      <c r="F2418" s="2" t="s">
        <v>5924</v>
      </c>
      <c r="G2418" s="2">
        <v>2.5181972434054498</v>
      </c>
    </row>
    <row r="2419" spans="1:7">
      <c r="A2419" s="2" t="s">
        <v>3284</v>
      </c>
      <c r="B2419" s="57">
        <v>0.60353839425266398</v>
      </c>
      <c r="F2419" s="2" t="s">
        <v>5925</v>
      </c>
      <c r="G2419" s="2">
        <v>2.51813619389941</v>
      </c>
    </row>
    <row r="2420" spans="1:7">
      <c r="A2420" s="2" t="s">
        <v>3058</v>
      </c>
      <c r="B2420" s="57">
        <v>0.58086030765484897</v>
      </c>
      <c r="F2420" s="2" t="s">
        <v>5926</v>
      </c>
      <c r="G2420" s="2">
        <v>2.51745491155644</v>
      </c>
    </row>
    <row r="2421" spans="1:7">
      <c r="A2421" s="2" t="s">
        <v>3199</v>
      </c>
      <c r="B2421" s="57">
        <v>0.56966394973984003</v>
      </c>
      <c r="F2421" s="2" t="s">
        <v>1711</v>
      </c>
      <c r="G2421" s="2">
        <v>2.5172247468581901</v>
      </c>
    </row>
    <row r="2422" spans="1:7">
      <c r="A2422" s="2" t="s">
        <v>3292</v>
      </c>
      <c r="B2422" s="57">
        <v>0.56945491276621196</v>
      </c>
      <c r="F2422" s="2" t="s">
        <v>5927</v>
      </c>
      <c r="G2422" s="2">
        <v>2.51709673070597</v>
      </c>
    </row>
    <row r="2423" spans="1:7">
      <c r="A2423" s="2" t="s">
        <v>3174</v>
      </c>
      <c r="B2423" s="57">
        <v>0.56724829569583302</v>
      </c>
      <c r="F2423" s="2" t="s">
        <v>5928</v>
      </c>
      <c r="G2423" s="2">
        <v>2.5159721570314599</v>
      </c>
    </row>
    <row r="2424" spans="1:7">
      <c r="A2424" s="2" t="s">
        <v>521</v>
      </c>
      <c r="B2424" s="57">
        <v>0.56527951044609803</v>
      </c>
      <c r="F2424" s="2" t="s">
        <v>3637</v>
      </c>
      <c r="G2424" s="2">
        <v>2.5158594155708198</v>
      </c>
    </row>
    <row r="2425" spans="1:7">
      <c r="A2425" s="2" t="s">
        <v>2503</v>
      </c>
      <c r="B2425" s="57">
        <v>0.56444049277511199</v>
      </c>
      <c r="F2425" s="196">
        <v>43716</v>
      </c>
      <c r="G2425" s="2">
        <v>2.5158589755682899</v>
      </c>
    </row>
    <row r="2426" spans="1:7">
      <c r="A2426" s="2" t="s">
        <v>5929</v>
      </c>
      <c r="B2426" s="57">
        <v>0.56045653910668702</v>
      </c>
      <c r="F2426" s="2" t="s">
        <v>5930</v>
      </c>
      <c r="G2426" s="2">
        <v>2.5156128039278398</v>
      </c>
    </row>
    <row r="2427" spans="1:7">
      <c r="A2427" s="2" t="s">
        <v>5931</v>
      </c>
      <c r="B2427" s="57">
        <v>0.55749162993974599</v>
      </c>
      <c r="F2427" s="2" t="s">
        <v>5932</v>
      </c>
      <c r="G2427" s="2">
        <v>2.51545899845337</v>
      </c>
    </row>
    <row r="2428" spans="1:7">
      <c r="A2428" s="2" t="s">
        <v>5933</v>
      </c>
      <c r="B2428" s="57">
        <v>0.54952603875373196</v>
      </c>
      <c r="F2428" s="2" t="s">
        <v>5934</v>
      </c>
      <c r="G2428" s="2">
        <v>2.51535807988598</v>
      </c>
    </row>
    <row r="2429" spans="1:7">
      <c r="A2429" s="2" t="s">
        <v>3161</v>
      </c>
      <c r="B2429" s="57">
        <v>0.51727252178039995</v>
      </c>
      <c r="F2429" s="2" t="s">
        <v>3450</v>
      </c>
      <c r="G2429" s="2">
        <v>2.5152468809376201</v>
      </c>
    </row>
    <row r="2430" spans="1:7">
      <c r="A2430" s="2" t="s">
        <v>2846</v>
      </c>
      <c r="B2430" s="57">
        <v>0.46586345491259001</v>
      </c>
      <c r="F2430" s="2" t="s">
        <v>5935</v>
      </c>
      <c r="G2430" s="2">
        <v>2.5127950480913901</v>
      </c>
    </row>
    <row r="2431" spans="1:7">
      <c r="F2431" s="2" t="s">
        <v>5936</v>
      </c>
      <c r="G2431" s="2">
        <v>2.5124265169914799</v>
      </c>
    </row>
    <row r="2432" spans="1:7">
      <c r="F2432" s="2" t="s">
        <v>2704</v>
      </c>
      <c r="G2432" s="2">
        <v>2.5122080861210798</v>
      </c>
    </row>
    <row r="2433" spans="6:7">
      <c r="F2433" s="2" t="s">
        <v>5937</v>
      </c>
      <c r="G2433" s="2">
        <v>2.5120744021159198</v>
      </c>
    </row>
    <row r="2434" spans="6:7">
      <c r="F2434" s="2" t="s">
        <v>5938</v>
      </c>
      <c r="G2434" s="2">
        <v>2.5112647293916299</v>
      </c>
    </row>
    <row r="2435" spans="6:7">
      <c r="F2435" s="2" t="s">
        <v>5939</v>
      </c>
      <c r="G2435" s="2">
        <v>2.5112510832027901</v>
      </c>
    </row>
    <row r="2436" spans="6:7">
      <c r="F2436" s="2" t="s">
        <v>5940</v>
      </c>
      <c r="G2436" s="2">
        <v>2.51113200407536</v>
      </c>
    </row>
    <row r="2437" spans="6:7">
      <c r="F2437" s="2" t="s">
        <v>5941</v>
      </c>
      <c r="G2437" s="2">
        <v>2.5109074505220299</v>
      </c>
    </row>
    <row r="2438" spans="6:7">
      <c r="F2438" s="2" t="s">
        <v>5942</v>
      </c>
      <c r="G2438" s="2">
        <v>2.50993408870398</v>
      </c>
    </row>
    <row r="2439" spans="6:7">
      <c r="F2439" s="2" t="s">
        <v>5943</v>
      </c>
      <c r="G2439" s="2">
        <v>2.5099052268016</v>
      </c>
    </row>
    <row r="2440" spans="6:7">
      <c r="F2440" s="2" t="s">
        <v>5944</v>
      </c>
      <c r="G2440" s="2">
        <v>2.5095166142640601</v>
      </c>
    </row>
    <row r="2441" spans="6:7">
      <c r="F2441" s="2" t="s">
        <v>5945</v>
      </c>
      <c r="G2441" s="2">
        <v>2.50951497206513</v>
      </c>
    </row>
    <row r="2442" spans="6:7">
      <c r="F2442" s="2" t="s">
        <v>1563</v>
      </c>
      <c r="G2442" s="2">
        <v>2.5092139192693099</v>
      </c>
    </row>
    <row r="2443" spans="6:7">
      <c r="F2443" s="2" t="s">
        <v>3234</v>
      </c>
      <c r="G2443" s="2">
        <v>2.5086377074197301</v>
      </c>
    </row>
    <row r="2444" spans="6:7">
      <c r="F2444" s="2" t="s">
        <v>5946</v>
      </c>
      <c r="G2444" s="2">
        <v>2.5082733955931098</v>
      </c>
    </row>
    <row r="2445" spans="6:7">
      <c r="F2445" s="2" t="s">
        <v>5947</v>
      </c>
      <c r="G2445" s="2">
        <v>2.5081252945977099</v>
      </c>
    </row>
    <row r="2446" spans="6:7">
      <c r="F2446" s="2" t="s">
        <v>5948</v>
      </c>
      <c r="G2446" s="2">
        <v>2.5079571575694199</v>
      </c>
    </row>
    <row r="2447" spans="6:7">
      <c r="F2447" s="2" t="s">
        <v>5949</v>
      </c>
      <c r="G2447" s="2">
        <v>2.5076808571327902</v>
      </c>
    </row>
    <row r="2448" spans="6:7">
      <c r="F2448" s="2" t="s">
        <v>5490</v>
      </c>
      <c r="G2448" s="2">
        <v>2.5074477749978699</v>
      </c>
    </row>
    <row r="2449" spans="6:7">
      <c r="F2449" s="2" t="s">
        <v>5950</v>
      </c>
      <c r="G2449" s="2">
        <v>2.50743861210539</v>
      </c>
    </row>
    <row r="2450" spans="6:7">
      <c r="F2450" s="2" t="s">
        <v>5951</v>
      </c>
      <c r="G2450" s="2">
        <v>2.5069373808545099</v>
      </c>
    </row>
    <row r="2451" spans="6:7">
      <c r="F2451" s="2" t="s">
        <v>1472</v>
      </c>
      <c r="G2451" s="2">
        <v>2.5049142823429298</v>
      </c>
    </row>
    <row r="2452" spans="6:7">
      <c r="F2452" s="2" t="s">
        <v>5952</v>
      </c>
      <c r="G2452" s="2">
        <v>2.5047341909172198</v>
      </c>
    </row>
    <row r="2453" spans="6:7">
      <c r="F2453" s="2" t="s">
        <v>1142</v>
      </c>
      <c r="G2453" s="2">
        <v>2.5047251996136501</v>
      </c>
    </row>
    <row r="2454" spans="6:7">
      <c r="F2454" s="2" t="s">
        <v>5543</v>
      </c>
      <c r="G2454" s="2">
        <v>2.50383463796752</v>
      </c>
    </row>
    <row r="2455" spans="6:7">
      <c r="F2455" s="2" t="s">
        <v>5953</v>
      </c>
      <c r="G2455" s="2">
        <v>2.5038055236667902</v>
      </c>
    </row>
    <row r="2456" spans="6:7">
      <c r="F2456" s="2" t="s">
        <v>5954</v>
      </c>
      <c r="G2456" s="2">
        <v>2.5036517103848901</v>
      </c>
    </row>
    <row r="2457" spans="6:7">
      <c r="F2457" s="2" t="s">
        <v>5955</v>
      </c>
      <c r="G2457" s="2">
        <v>2.5031895010990999</v>
      </c>
    </row>
    <row r="2458" spans="6:7">
      <c r="F2458" s="2" t="s">
        <v>2220</v>
      </c>
      <c r="G2458" s="2">
        <v>2.5025368272544402</v>
      </c>
    </row>
    <row r="2459" spans="6:7">
      <c r="F2459" s="2" t="s">
        <v>5956</v>
      </c>
      <c r="G2459" s="2">
        <v>2.5025335396495501</v>
      </c>
    </row>
    <row r="2460" spans="6:7">
      <c r="F2460" s="2" t="s">
        <v>5957</v>
      </c>
      <c r="G2460" s="2">
        <v>2.50249523291513</v>
      </c>
    </row>
    <row r="2461" spans="6:7">
      <c r="F2461" s="2" t="s">
        <v>5287</v>
      </c>
      <c r="G2461" s="2">
        <v>2.5021084664302</v>
      </c>
    </row>
    <row r="2462" spans="6:7">
      <c r="F2462" s="2" t="s">
        <v>5958</v>
      </c>
      <c r="G2462" s="2">
        <v>2.5013168998335802</v>
      </c>
    </row>
    <row r="2463" spans="6:7">
      <c r="F2463" s="2" t="s">
        <v>2674</v>
      </c>
      <c r="G2463" s="2">
        <v>2.5010985944866402</v>
      </c>
    </row>
    <row r="2464" spans="6:7">
      <c r="F2464" s="2" t="s">
        <v>5959</v>
      </c>
      <c r="G2464" s="2">
        <v>2.5010243890925499</v>
      </c>
    </row>
    <row r="2465" spans="6:7">
      <c r="F2465" s="2" t="s">
        <v>5960</v>
      </c>
      <c r="G2465" s="2">
        <v>2.5003289846048</v>
      </c>
    </row>
    <row r="2466" spans="6:7">
      <c r="F2466" s="2" t="s">
        <v>5961</v>
      </c>
      <c r="G2466" s="2">
        <v>2.50018820213681</v>
      </c>
    </row>
    <row r="2467" spans="6:7">
      <c r="F2467" s="2" t="s">
        <v>5962</v>
      </c>
      <c r="G2467" s="2">
        <v>2.4987317404459999</v>
      </c>
    </row>
    <row r="2468" spans="6:7">
      <c r="F2468" s="2" t="s">
        <v>5963</v>
      </c>
      <c r="G2468" s="2">
        <v>2.49822213065347</v>
      </c>
    </row>
    <row r="2469" spans="6:7">
      <c r="F2469" s="2" t="s">
        <v>5964</v>
      </c>
      <c r="G2469" s="2">
        <v>2.4977585772979798</v>
      </c>
    </row>
    <row r="2470" spans="6:7">
      <c r="F2470" s="2" t="s">
        <v>1173</v>
      </c>
      <c r="G2470" s="2">
        <v>2.4966904838551001</v>
      </c>
    </row>
    <row r="2471" spans="6:7">
      <c r="F2471" s="2" t="s">
        <v>1809</v>
      </c>
      <c r="G2471" s="2">
        <v>2.4956295847855401</v>
      </c>
    </row>
    <row r="2472" spans="6:7">
      <c r="F2472" s="2" t="s">
        <v>5965</v>
      </c>
      <c r="G2472" s="2">
        <v>2.4946626178287601</v>
      </c>
    </row>
    <row r="2473" spans="6:7">
      <c r="F2473" s="2" t="s">
        <v>5966</v>
      </c>
      <c r="G2473" s="2">
        <v>2.4934448952362902</v>
      </c>
    </row>
    <row r="2474" spans="6:7">
      <c r="F2474" s="2" t="s">
        <v>2088</v>
      </c>
      <c r="G2474" s="2">
        <v>2.4928955746478798</v>
      </c>
    </row>
    <row r="2475" spans="6:7">
      <c r="F2475" s="2" t="s">
        <v>5967</v>
      </c>
      <c r="G2475" s="2">
        <v>2.4921599922871698</v>
      </c>
    </row>
    <row r="2476" spans="6:7">
      <c r="F2476" s="2" t="s">
        <v>2757</v>
      </c>
      <c r="G2476" s="2">
        <v>2.4920162862722299</v>
      </c>
    </row>
    <row r="2477" spans="6:7">
      <c r="F2477" s="2" t="s">
        <v>5968</v>
      </c>
      <c r="G2477" s="2">
        <v>2.4916989064711399</v>
      </c>
    </row>
    <row r="2478" spans="6:7">
      <c r="F2478" s="2" t="s">
        <v>5969</v>
      </c>
      <c r="G2478" s="2">
        <v>2.4908822646693398</v>
      </c>
    </row>
    <row r="2479" spans="6:7">
      <c r="F2479" s="2" t="s">
        <v>5970</v>
      </c>
      <c r="G2479" s="2">
        <v>2.4908660296485499</v>
      </c>
    </row>
    <row r="2480" spans="6:7">
      <c r="F2480" s="2" t="s">
        <v>1254</v>
      </c>
      <c r="G2480" s="2">
        <v>2.4900993292720499</v>
      </c>
    </row>
    <row r="2481" spans="6:7">
      <c r="F2481" s="2" t="s">
        <v>5971</v>
      </c>
      <c r="G2481" s="2">
        <v>2.4900876615416698</v>
      </c>
    </row>
    <row r="2482" spans="6:7">
      <c r="F2482" s="2" t="s">
        <v>5972</v>
      </c>
      <c r="G2482" s="2">
        <v>2.4893320348414498</v>
      </c>
    </row>
    <row r="2483" spans="6:7">
      <c r="F2483" s="2" t="s">
        <v>5973</v>
      </c>
      <c r="G2483" s="2">
        <v>2.4867627381180601</v>
      </c>
    </row>
    <row r="2484" spans="6:7">
      <c r="F2484" s="2" t="s">
        <v>5974</v>
      </c>
      <c r="G2484" s="2">
        <v>2.4863815786306702</v>
      </c>
    </row>
    <row r="2485" spans="6:7">
      <c r="F2485" s="2" t="s">
        <v>923</v>
      </c>
      <c r="G2485" s="2">
        <v>2.4848432822249</v>
      </c>
    </row>
    <row r="2486" spans="6:7">
      <c r="F2486" s="2" t="s">
        <v>4528</v>
      </c>
      <c r="G2486" s="2">
        <v>2.48410537321256</v>
      </c>
    </row>
    <row r="2487" spans="6:7">
      <c r="F2487" s="2" t="s">
        <v>5975</v>
      </c>
      <c r="G2487" s="2">
        <v>2.4839781940607999</v>
      </c>
    </row>
    <row r="2488" spans="6:7">
      <c r="F2488" s="2" t="s">
        <v>1099</v>
      </c>
      <c r="G2488" s="2">
        <v>2.4829852829685999</v>
      </c>
    </row>
    <row r="2489" spans="6:7">
      <c r="F2489" s="2" t="s">
        <v>2162</v>
      </c>
      <c r="G2489" s="2">
        <v>2.4829647008297502</v>
      </c>
    </row>
    <row r="2490" spans="6:7">
      <c r="F2490" s="2" t="s">
        <v>2254</v>
      </c>
      <c r="G2490" s="2">
        <v>2.4805407457276698</v>
      </c>
    </row>
    <row r="2491" spans="6:7">
      <c r="F2491" s="2" t="s">
        <v>5976</v>
      </c>
      <c r="G2491" s="2">
        <v>2.48041518970664</v>
      </c>
    </row>
    <row r="2492" spans="6:7">
      <c r="F2492" s="2" t="s">
        <v>5977</v>
      </c>
      <c r="G2492" s="2">
        <v>2.47974046279823</v>
      </c>
    </row>
    <row r="2493" spans="6:7">
      <c r="F2493" s="2" t="s">
        <v>5978</v>
      </c>
      <c r="G2493" s="2">
        <v>2.4792404297692898</v>
      </c>
    </row>
    <row r="2494" spans="6:7">
      <c r="F2494" s="2" t="s">
        <v>5979</v>
      </c>
      <c r="G2494" s="2">
        <v>2.47885785925319</v>
      </c>
    </row>
    <row r="2495" spans="6:7">
      <c r="F2495" s="2" t="s">
        <v>5980</v>
      </c>
      <c r="G2495" s="2">
        <v>2.4788496741689499</v>
      </c>
    </row>
    <row r="2496" spans="6:7">
      <c r="F2496" s="2" t="s">
        <v>2902</v>
      </c>
      <c r="G2496" s="2">
        <v>2.4783225104604298</v>
      </c>
    </row>
    <row r="2497" spans="6:7">
      <c r="F2497" s="2" t="s">
        <v>5981</v>
      </c>
      <c r="G2497" s="2">
        <v>2.4767526513590998</v>
      </c>
    </row>
    <row r="2498" spans="6:7">
      <c r="F2498" s="2" t="s">
        <v>5982</v>
      </c>
      <c r="G2498" s="2">
        <v>2.4765724184085101</v>
      </c>
    </row>
    <row r="2499" spans="6:7">
      <c r="F2499" s="2" t="s">
        <v>5983</v>
      </c>
      <c r="G2499" s="2">
        <v>2.4754548294618699</v>
      </c>
    </row>
    <row r="2500" spans="6:7">
      <c r="F2500" s="2" t="s">
        <v>5984</v>
      </c>
      <c r="G2500" s="2">
        <v>2.4754271536844201</v>
      </c>
    </row>
    <row r="2501" spans="6:7">
      <c r="F2501" s="2" t="s">
        <v>5985</v>
      </c>
      <c r="G2501" s="2">
        <v>2.4753949935796702</v>
      </c>
    </row>
    <row r="2502" spans="6:7">
      <c r="F2502" s="2" t="s">
        <v>5986</v>
      </c>
      <c r="G2502" s="2">
        <v>2.4750213470211602</v>
      </c>
    </row>
    <row r="2503" spans="6:7">
      <c r="F2503" s="2" t="s">
        <v>5987</v>
      </c>
      <c r="G2503" s="2">
        <v>2.4733949249195502</v>
      </c>
    </row>
    <row r="2504" spans="6:7">
      <c r="F2504" s="2" t="s">
        <v>5988</v>
      </c>
      <c r="G2504" s="2">
        <v>2.4732772402028602</v>
      </c>
    </row>
    <row r="2505" spans="6:7">
      <c r="F2505" s="2" t="s">
        <v>5989</v>
      </c>
      <c r="G2505" s="2">
        <v>2.4723788161393001</v>
      </c>
    </row>
    <row r="2506" spans="6:7">
      <c r="F2506" s="2" t="s">
        <v>5990</v>
      </c>
      <c r="G2506" s="2">
        <v>2.47220876805717</v>
      </c>
    </row>
    <row r="2507" spans="6:7">
      <c r="F2507" s="2" t="s">
        <v>2861</v>
      </c>
      <c r="G2507" s="2">
        <v>2.47175563938079</v>
      </c>
    </row>
    <row r="2508" spans="6:7">
      <c r="F2508" s="2" t="s">
        <v>2381</v>
      </c>
      <c r="G2508" s="2">
        <v>2.4709763884570801</v>
      </c>
    </row>
    <row r="2509" spans="6:7">
      <c r="F2509" s="2" t="s">
        <v>2333</v>
      </c>
      <c r="G2509" s="2">
        <v>2.4707163382021902</v>
      </c>
    </row>
    <row r="2510" spans="6:7">
      <c r="F2510" s="2" t="s">
        <v>5991</v>
      </c>
      <c r="G2510" s="2">
        <v>2.4707017261441799</v>
      </c>
    </row>
    <row r="2511" spans="6:7">
      <c r="F2511" s="2" t="s">
        <v>1680</v>
      </c>
      <c r="G2511" s="2">
        <v>2.4701023470476899</v>
      </c>
    </row>
    <row r="2512" spans="6:7">
      <c r="F2512" s="2" t="s">
        <v>5992</v>
      </c>
      <c r="G2512" s="2">
        <v>2.4700710824504699</v>
      </c>
    </row>
    <row r="2513" spans="6:7">
      <c r="F2513" s="2" t="s">
        <v>1439</v>
      </c>
      <c r="G2513" s="2">
        <v>2.46995600575177</v>
      </c>
    </row>
    <row r="2514" spans="6:7">
      <c r="F2514" s="2" t="s">
        <v>5993</v>
      </c>
      <c r="G2514" s="2">
        <v>2.4691319900414599</v>
      </c>
    </row>
    <row r="2515" spans="6:7">
      <c r="F2515" s="2" t="s">
        <v>5994</v>
      </c>
      <c r="G2515" s="2">
        <v>2.4683930914928802</v>
      </c>
    </row>
    <row r="2516" spans="6:7">
      <c r="F2516" s="2" t="s">
        <v>5995</v>
      </c>
      <c r="G2516" s="2">
        <v>2.4679209500138501</v>
      </c>
    </row>
    <row r="2517" spans="6:7">
      <c r="F2517" s="2" t="s">
        <v>2570</v>
      </c>
      <c r="G2517" s="2">
        <v>2.4676841653499002</v>
      </c>
    </row>
    <row r="2518" spans="6:7">
      <c r="F2518" s="2" t="s">
        <v>1293</v>
      </c>
      <c r="G2518" s="2">
        <v>2.4649863859979702</v>
      </c>
    </row>
    <row r="2519" spans="6:7">
      <c r="F2519" s="2" t="s">
        <v>5996</v>
      </c>
      <c r="G2519" s="2">
        <v>2.46469573072382</v>
      </c>
    </row>
    <row r="2520" spans="6:7">
      <c r="F2520" s="2" t="s">
        <v>5997</v>
      </c>
      <c r="G2520" s="2">
        <v>2.4638741362815701</v>
      </c>
    </row>
    <row r="2521" spans="6:7">
      <c r="F2521" s="2" t="s">
        <v>5998</v>
      </c>
      <c r="G2521" s="2">
        <v>2.46351884182286</v>
      </c>
    </row>
    <row r="2522" spans="6:7">
      <c r="F2522" s="2" t="s">
        <v>3587</v>
      </c>
      <c r="G2522" s="2">
        <v>2.4631918714304701</v>
      </c>
    </row>
    <row r="2523" spans="6:7">
      <c r="F2523" s="2" t="s">
        <v>5999</v>
      </c>
      <c r="G2523" s="2">
        <v>2.4609394467862402</v>
      </c>
    </row>
    <row r="2524" spans="6:7">
      <c r="F2524" s="2" t="s">
        <v>6000</v>
      </c>
      <c r="G2524" s="2">
        <v>2.4601466171746802</v>
      </c>
    </row>
    <row r="2525" spans="6:7">
      <c r="F2525" s="2" t="s">
        <v>6001</v>
      </c>
      <c r="G2525" s="2">
        <v>2.4598287061288802</v>
      </c>
    </row>
    <row r="2526" spans="6:7">
      <c r="F2526" s="2" t="s">
        <v>6002</v>
      </c>
      <c r="G2526" s="2">
        <v>2.4595938750516</v>
      </c>
    </row>
    <row r="2527" spans="6:7">
      <c r="F2527" s="2" t="s">
        <v>6003</v>
      </c>
      <c r="G2527" s="2">
        <v>2.4586578829570098</v>
      </c>
    </row>
    <row r="2528" spans="6:7">
      <c r="F2528" s="2" t="s">
        <v>6004</v>
      </c>
      <c r="G2528" s="2">
        <v>2.4584352617307599</v>
      </c>
    </row>
    <row r="2529" spans="6:7">
      <c r="F2529" s="2" t="s">
        <v>6005</v>
      </c>
      <c r="G2529" s="2">
        <v>2.4575110815685801</v>
      </c>
    </row>
    <row r="2530" spans="6:7">
      <c r="F2530" s="2" t="s">
        <v>6006</v>
      </c>
      <c r="G2530" s="2">
        <v>2.45672754861077</v>
      </c>
    </row>
    <row r="2531" spans="6:7">
      <c r="F2531" s="2" t="s">
        <v>6007</v>
      </c>
      <c r="G2531" s="2">
        <v>2.4562894942702602</v>
      </c>
    </row>
    <row r="2532" spans="6:7">
      <c r="F2532" s="2" t="s">
        <v>6008</v>
      </c>
      <c r="G2532" s="2">
        <v>2.4560217367434301</v>
      </c>
    </row>
    <row r="2533" spans="6:7">
      <c r="F2533" s="2" t="s">
        <v>4923</v>
      </c>
      <c r="G2533" s="2">
        <v>2.4545444569630601</v>
      </c>
    </row>
    <row r="2534" spans="6:7">
      <c r="F2534" s="2" t="s">
        <v>6009</v>
      </c>
      <c r="G2534" s="2">
        <v>2.4543249404158902</v>
      </c>
    </row>
    <row r="2535" spans="6:7">
      <c r="F2535" s="2" t="s">
        <v>6010</v>
      </c>
      <c r="G2535" s="2">
        <v>2.4532205844391202</v>
      </c>
    </row>
    <row r="2536" spans="6:7">
      <c r="F2536" s="2" t="s">
        <v>6011</v>
      </c>
      <c r="G2536" s="2">
        <v>2.4529990916986399</v>
      </c>
    </row>
    <row r="2537" spans="6:7">
      <c r="F2537" s="2" t="s">
        <v>6012</v>
      </c>
      <c r="G2537" s="2">
        <v>2.4513208408507299</v>
      </c>
    </row>
    <row r="2538" spans="6:7">
      <c r="F2538" s="2" t="s">
        <v>977</v>
      </c>
      <c r="G2538" s="2">
        <v>2.4501467738517801</v>
      </c>
    </row>
    <row r="2539" spans="6:7">
      <c r="F2539" s="2" t="s">
        <v>6013</v>
      </c>
      <c r="G2539" s="2">
        <v>2.4495905950336301</v>
      </c>
    </row>
    <row r="2540" spans="6:7">
      <c r="F2540" s="2" t="s">
        <v>6014</v>
      </c>
      <c r="G2540" s="2">
        <v>2.4495827907420602</v>
      </c>
    </row>
    <row r="2541" spans="6:7">
      <c r="F2541" s="2" t="s">
        <v>1887</v>
      </c>
      <c r="G2541" s="2">
        <v>2.44954304902654</v>
      </c>
    </row>
    <row r="2542" spans="6:7">
      <c r="F2542" s="2" t="s">
        <v>6015</v>
      </c>
      <c r="G2542" s="2">
        <v>2.4491178211737799</v>
      </c>
    </row>
    <row r="2543" spans="6:7">
      <c r="F2543" s="2" t="s">
        <v>1371</v>
      </c>
      <c r="G2543" s="2">
        <v>2.4490682879119499</v>
      </c>
    </row>
    <row r="2544" spans="6:7">
      <c r="F2544" s="2" t="s">
        <v>6016</v>
      </c>
      <c r="G2544" s="2">
        <v>2.4486537197262002</v>
      </c>
    </row>
    <row r="2545" spans="6:7">
      <c r="F2545" s="2" t="s">
        <v>6017</v>
      </c>
      <c r="G2545" s="2">
        <v>2.44821322423816</v>
      </c>
    </row>
    <row r="2546" spans="6:7">
      <c r="F2546" s="2" t="s">
        <v>6018</v>
      </c>
      <c r="G2546" s="2">
        <v>2.4481047152231601</v>
      </c>
    </row>
    <row r="2547" spans="6:7">
      <c r="F2547" s="2" t="s">
        <v>6019</v>
      </c>
      <c r="G2547" s="2">
        <v>2.44701196194548</v>
      </c>
    </row>
    <row r="2548" spans="6:7">
      <c r="F2548" s="2" t="s">
        <v>6020</v>
      </c>
      <c r="G2548" s="2">
        <v>2.4466960853279498</v>
      </c>
    </row>
    <row r="2549" spans="6:7">
      <c r="F2549" s="2" t="s">
        <v>6021</v>
      </c>
      <c r="G2549" s="2">
        <v>2.4465862498678601</v>
      </c>
    </row>
    <row r="2550" spans="6:7">
      <c r="F2550" s="2" t="s">
        <v>6022</v>
      </c>
      <c r="G2550" s="2">
        <v>2.44630575481168</v>
      </c>
    </row>
    <row r="2551" spans="6:7">
      <c r="F2551" s="2" t="s">
        <v>6023</v>
      </c>
      <c r="G2551" s="2">
        <v>2.4460219553425802</v>
      </c>
    </row>
    <row r="2552" spans="6:7">
      <c r="F2552" s="2" t="s">
        <v>6024</v>
      </c>
      <c r="G2552" s="2">
        <v>2.4451049875119599</v>
      </c>
    </row>
    <row r="2553" spans="6:7">
      <c r="F2553" s="2" t="s">
        <v>3127</v>
      </c>
      <c r="G2553" s="2">
        <v>2.4442893124326801</v>
      </c>
    </row>
    <row r="2554" spans="6:7">
      <c r="F2554" s="2" t="s">
        <v>6025</v>
      </c>
      <c r="G2554" s="2">
        <v>2.4434447447475098</v>
      </c>
    </row>
    <row r="2555" spans="6:7">
      <c r="F2555" s="2" t="s">
        <v>6026</v>
      </c>
      <c r="G2555" s="2">
        <v>2.4425172874140202</v>
      </c>
    </row>
    <row r="2556" spans="6:7">
      <c r="F2556" s="2" t="s">
        <v>2316</v>
      </c>
      <c r="G2556" s="2">
        <v>2.4417033020555801</v>
      </c>
    </row>
    <row r="2557" spans="6:7">
      <c r="F2557" s="2" t="s">
        <v>950</v>
      </c>
      <c r="G2557" s="2">
        <v>2.4412240379549899</v>
      </c>
    </row>
    <row r="2558" spans="6:7">
      <c r="F2558" s="2" t="s">
        <v>6027</v>
      </c>
      <c r="G2558" s="2">
        <v>2.4411252355381499</v>
      </c>
    </row>
    <row r="2559" spans="6:7">
      <c r="F2559" s="2" t="s">
        <v>6028</v>
      </c>
      <c r="G2559" s="2">
        <v>2.4406528759816002</v>
      </c>
    </row>
    <row r="2560" spans="6:7">
      <c r="F2560" s="2" t="s">
        <v>6029</v>
      </c>
      <c r="G2560" s="2">
        <v>2.4394498050657898</v>
      </c>
    </row>
    <row r="2561" spans="6:7">
      <c r="F2561" s="2" t="s">
        <v>6030</v>
      </c>
      <c r="G2561" s="2">
        <v>2.4389387157452802</v>
      </c>
    </row>
    <row r="2562" spans="6:7">
      <c r="F2562" s="2" t="s">
        <v>6031</v>
      </c>
      <c r="G2562" s="2">
        <v>2.4386910428187401</v>
      </c>
    </row>
    <row r="2563" spans="6:7">
      <c r="F2563" s="2" t="s">
        <v>6032</v>
      </c>
      <c r="G2563" s="2">
        <v>2.4376562015564001</v>
      </c>
    </row>
    <row r="2564" spans="6:7">
      <c r="F2564" s="2" t="s">
        <v>6033</v>
      </c>
      <c r="G2564" s="2">
        <v>2.4372318474411898</v>
      </c>
    </row>
    <row r="2565" spans="6:7">
      <c r="F2565" s="2" t="s">
        <v>6034</v>
      </c>
      <c r="G2565" s="2">
        <v>2.4366747257229999</v>
      </c>
    </row>
    <row r="2566" spans="6:7">
      <c r="F2566" s="2" t="s">
        <v>2421</v>
      </c>
      <c r="G2566" s="2">
        <v>2.4362420595824301</v>
      </c>
    </row>
    <row r="2567" spans="6:7">
      <c r="F2567" s="2" t="s">
        <v>6035</v>
      </c>
      <c r="G2567" s="2">
        <v>2.4354836257780099</v>
      </c>
    </row>
    <row r="2568" spans="6:7">
      <c r="F2568" s="2" t="s">
        <v>6036</v>
      </c>
      <c r="G2568" s="2">
        <v>2.4348466941212101</v>
      </c>
    </row>
    <row r="2569" spans="6:7">
      <c r="F2569" s="2" t="s">
        <v>6037</v>
      </c>
      <c r="G2569" s="2">
        <v>2.4346754368775998</v>
      </c>
    </row>
    <row r="2570" spans="6:7">
      <c r="F2570" s="2" t="s">
        <v>6038</v>
      </c>
      <c r="G2570" s="2">
        <v>2.4339060507628498</v>
      </c>
    </row>
    <row r="2571" spans="6:7">
      <c r="F2571" s="2" t="s">
        <v>6039</v>
      </c>
      <c r="G2571" s="2">
        <v>2.4325218998862401</v>
      </c>
    </row>
    <row r="2572" spans="6:7">
      <c r="F2572" s="2" t="s">
        <v>4571</v>
      </c>
      <c r="G2572" s="2">
        <v>2.4319193332179001</v>
      </c>
    </row>
    <row r="2573" spans="6:7">
      <c r="F2573" s="2" t="s">
        <v>6040</v>
      </c>
      <c r="G2573" s="2">
        <v>2.4302192618561098</v>
      </c>
    </row>
    <row r="2574" spans="6:7">
      <c r="F2574" s="2" t="s">
        <v>6041</v>
      </c>
      <c r="G2574" s="2">
        <v>2.4283591592901201</v>
      </c>
    </row>
    <row r="2575" spans="6:7">
      <c r="F2575" s="2" t="s">
        <v>6042</v>
      </c>
      <c r="G2575" s="2">
        <v>2.4282112513871899</v>
      </c>
    </row>
    <row r="2576" spans="6:7">
      <c r="F2576" s="2" t="s">
        <v>6043</v>
      </c>
      <c r="G2576" s="2">
        <v>2.4278546637576399</v>
      </c>
    </row>
    <row r="2577" spans="6:7">
      <c r="F2577" s="2" t="s">
        <v>6044</v>
      </c>
      <c r="G2577" s="2">
        <v>2.4277835054964898</v>
      </c>
    </row>
    <row r="2578" spans="6:7">
      <c r="F2578" s="2" t="s">
        <v>2212</v>
      </c>
      <c r="G2578" s="2">
        <v>2.42701216954856</v>
      </c>
    </row>
    <row r="2579" spans="6:7">
      <c r="F2579" s="2" t="s">
        <v>6045</v>
      </c>
      <c r="G2579" s="2">
        <v>2.4265652138536802</v>
      </c>
    </row>
    <row r="2580" spans="6:7">
      <c r="F2580" s="2" t="s">
        <v>1090</v>
      </c>
      <c r="G2580" s="2">
        <v>2.42654920476624</v>
      </c>
    </row>
    <row r="2581" spans="6:7">
      <c r="F2581" s="2" t="s">
        <v>2168</v>
      </c>
      <c r="G2581" s="2">
        <v>2.4258815177603599</v>
      </c>
    </row>
    <row r="2582" spans="6:7">
      <c r="F2582" s="2" t="s">
        <v>2650</v>
      </c>
      <c r="G2582" s="2">
        <v>2.4255495602945598</v>
      </c>
    </row>
    <row r="2583" spans="6:7">
      <c r="F2583" s="2" t="s">
        <v>6046</v>
      </c>
      <c r="G2583" s="2">
        <v>2.4248018736651402</v>
      </c>
    </row>
    <row r="2584" spans="6:7">
      <c r="F2584" s="2" t="s">
        <v>1774</v>
      </c>
      <c r="G2584" s="2">
        <v>2.4245762720484998</v>
      </c>
    </row>
    <row r="2585" spans="6:7">
      <c r="F2585" s="2" t="s">
        <v>6047</v>
      </c>
      <c r="G2585" s="2">
        <v>2.4244560857641702</v>
      </c>
    </row>
    <row r="2586" spans="6:7">
      <c r="F2586" s="2" t="s">
        <v>6048</v>
      </c>
      <c r="G2586" s="2">
        <v>2.4238113414717999</v>
      </c>
    </row>
    <row r="2587" spans="6:7">
      <c r="F2587" s="2" t="s">
        <v>1165</v>
      </c>
      <c r="G2587" s="2">
        <v>2.42320020546906</v>
      </c>
    </row>
    <row r="2588" spans="6:7">
      <c r="F2588" s="2" t="s">
        <v>6049</v>
      </c>
      <c r="G2588" s="2">
        <v>2.4231766980035498</v>
      </c>
    </row>
    <row r="2589" spans="6:7">
      <c r="F2589" s="2" t="s">
        <v>6050</v>
      </c>
      <c r="G2589" s="2">
        <v>2.4229345211655402</v>
      </c>
    </row>
    <row r="2590" spans="6:7">
      <c r="F2590" s="2" t="s">
        <v>6051</v>
      </c>
      <c r="G2590" s="2">
        <v>2.4219471148857101</v>
      </c>
    </row>
    <row r="2591" spans="6:7">
      <c r="F2591" s="2" t="s">
        <v>6052</v>
      </c>
      <c r="G2591" s="2">
        <v>2.4216992695573198</v>
      </c>
    </row>
    <row r="2592" spans="6:7">
      <c r="F2592" s="2" t="s">
        <v>6053</v>
      </c>
      <c r="G2592" s="2">
        <v>2.4214163947360499</v>
      </c>
    </row>
    <row r="2593" spans="6:7">
      <c r="F2593" s="2" t="s">
        <v>6054</v>
      </c>
      <c r="G2593" s="2">
        <v>2.4207651321249601</v>
      </c>
    </row>
    <row r="2594" spans="6:7">
      <c r="F2594" s="2" t="s">
        <v>6055</v>
      </c>
      <c r="G2594" s="2">
        <v>2.4201805283245301</v>
      </c>
    </row>
    <row r="2595" spans="6:7">
      <c r="F2595" s="2" t="s">
        <v>6056</v>
      </c>
      <c r="G2595" s="2">
        <v>2.4189429327099998</v>
      </c>
    </row>
    <row r="2596" spans="6:7">
      <c r="F2596" s="2" t="s">
        <v>6057</v>
      </c>
      <c r="G2596" s="2">
        <v>2.4173928782349599</v>
      </c>
    </row>
    <row r="2597" spans="6:7">
      <c r="F2597" s="2" t="s">
        <v>6058</v>
      </c>
      <c r="G2597" s="2">
        <v>2.4173541233462501</v>
      </c>
    </row>
    <row r="2598" spans="6:7">
      <c r="F2598" s="2" t="s">
        <v>4300</v>
      </c>
      <c r="G2598" s="2">
        <v>2.4166147812205199</v>
      </c>
    </row>
    <row r="2599" spans="6:7">
      <c r="F2599" s="2" t="s">
        <v>3914</v>
      </c>
      <c r="G2599" s="2">
        <v>2.4165102951992101</v>
      </c>
    </row>
    <row r="2600" spans="6:7">
      <c r="F2600" s="2" t="s">
        <v>6059</v>
      </c>
      <c r="G2600" s="2">
        <v>2.4153836257180501</v>
      </c>
    </row>
    <row r="2601" spans="6:7">
      <c r="F2601" s="2" t="s">
        <v>6060</v>
      </c>
      <c r="G2601" s="2">
        <v>2.4132503325618302</v>
      </c>
    </row>
    <row r="2602" spans="6:7">
      <c r="F2602" s="2" t="s">
        <v>6061</v>
      </c>
      <c r="G2602" s="2">
        <v>2.41293934843207</v>
      </c>
    </row>
    <row r="2603" spans="6:7">
      <c r="F2603" s="2" t="s">
        <v>6062</v>
      </c>
      <c r="G2603" s="2">
        <v>2.41261203683682</v>
      </c>
    </row>
    <row r="2604" spans="6:7">
      <c r="F2604" s="2" t="s">
        <v>6063</v>
      </c>
      <c r="G2604" s="2">
        <v>2.4125673388443198</v>
      </c>
    </row>
    <row r="2605" spans="6:7">
      <c r="F2605" s="2" t="s">
        <v>6064</v>
      </c>
      <c r="G2605" s="2">
        <v>2.4121654804513701</v>
      </c>
    </row>
    <row r="2606" spans="6:7">
      <c r="F2606" s="2" t="s">
        <v>6065</v>
      </c>
      <c r="G2606" s="2">
        <v>2.41180964829997</v>
      </c>
    </row>
    <row r="2607" spans="6:7">
      <c r="F2607" s="2" t="s">
        <v>6066</v>
      </c>
      <c r="G2607" s="2">
        <v>2.4111972250334701</v>
      </c>
    </row>
    <row r="2608" spans="6:7">
      <c r="F2608" s="2" t="s">
        <v>6067</v>
      </c>
      <c r="G2608" s="2">
        <v>2.4104858340478299</v>
      </c>
    </row>
    <row r="2609" spans="6:7">
      <c r="F2609" s="2" t="s">
        <v>6068</v>
      </c>
      <c r="G2609" s="2">
        <v>2.41033586114562</v>
      </c>
    </row>
    <row r="2610" spans="6:7">
      <c r="F2610" s="2" t="s">
        <v>6069</v>
      </c>
      <c r="G2610" s="2">
        <v>2.41024816859293</v>
      </c>
    </row>
    <row r="2611" spans="6:7">
      <c r="F2611" s="2" t="s">
        <v>6070</v>
      </c>
      <c r="G2611" s="2">
        <v>2.4100769657506098</v>
      </c>
    </row>
    <row r="2612" spans="6:7">
      <c r="F2612" s="2" t="s">
        <v>6071</v>
      </c>
      <c r="G2612" s="2">
        <v>2.4097561196347299</v>
      </c>
    </row>
    <row r="2613" spans="6:7">
      <c r="F2613" s="2" t="s">
        <v>6072</v>
      </c>
      <c r="G2613" s="2">
        <v>2.4090494572868701</v>
      </c>
    </row>
    <row r="2614" spans="6:7">
      <c r="F2614" s="2" t="s">
        <v>6073</v>
      </c>
      <c r="G2614" s="2">
        <v>2.4090121796676498</v>
      </c>
    </row>
    <row r="2615" spans="6:7">
      <c r="F2615" s="2" t="s">
        <v>6074</v>
      </c>
      <c r="G2615" s="2">
        <v>2.4088934754775999</v>
      </c>
    </row>
    <row r="2616" spans="6:7">
      <c r="F2616" s="2" t="s">
        <v>6075</v>
      </c>
      <c r="G2616" s="2">
        <v>2.4078255511201401</v>
      </c>
    </row>
    <row r="2617" spans="6:7">
      <c r="F2617" s="2" t="s">
        <v>6076</v>
      </c>
      <c r="G2617" s="2">
        <v>2.4070978517274502</v>
      </c>
    </row>
    <row r="2618" spans="6:7">
      <c r="F2618" s="2" t="s">
        <v>5712</v>
      </c>
      <c r="G2618" s="2">
        <v>2.4070566744430302</v>
      </c>
    </row>
    <row r="2619" spans="6:7">
      <c r="F2619" s="2" t="s">
        <v>6077</v>
      </c>
      <c r="G2619" s="2">
        <v>2.4058022086834798</v>
      </c>
    </row>
    <row r="2620" spans="6:7">
      <c r="F2620" s="2" t="s">
        <v>6078</v>
      </c>
      <c r="G2620" s="2">
        <v>2.4045999383866601</v>
      </c>
    </row>
    <row r="2621" spans="6:7">
      <c r="F2621" s="2" t="s">
        <v>6079</v>
      </c>
      <c r="G2621" s="2">
        <v>2.40377802360993</v>
      </c>
    </row>
    <row r="2622" spans="6:7">
      <c r="F2622" s="2" t="s">
        <v>6080</v>
      </c>
      <c r="G2622" s="2">
        <v>2.4033715997196099</v>
      </c>
    </row>
    <row r="2623" spans="6:7">
      <c r="F2623" s="2" t="s">
        <v>5033</v>
      </c>
      <c r="G2623" s="2">
        <v>2.40309277683519</v>
      </c>
    </row>
    <row r="2624" spans="6:7">
      <c r="F2624" s="2" t="s">
        <v>1598</v>
      </c>
      <c r="G2624" s="2">
        <v>2.4028956514449602</v>
      </c>
    </row>
    <row r="2625" spans="6:7">
      <c r="F2625" s="2" t="s">
        <v>6081</v>
      </c>
      <c r="G2625" s="2">
        <v>2.40250235354595</v>
      </c>
    </row>
    <row r="2626" spans="6:7">
      <c r="F2626" s="2" t="s">
        <v>6082</v>
      </c>
      <c r="G2626" s="2">
        <v>2.4022283765583299</v>
      </c>
    </row>
    <row r="2627" spans="6:7">
      <c r="F2627" s="2" t="s">
        <v>6083</v>
      </c>
      <c r="G2627" s="2">
        <v>2.4017052469301698</v>
      </c>
    </row>
    <row r="2628" spans="6:7">
      <c r="F2628" s="2" t="s">
        <v>6084</v>
      </c>
      <c r="G2628" s="2">
        <v>2.39992406995274</v>
      </c>
    </row>
    <row r="2629" spans="6:7">
      <c r="F2629" s="2" t="s">
        <v>6085</v>
      </c>
      <c r="G2629" s="2">
        <v>2.3996551470171399</v>
      </c>
    </row>
    <row r="2630" spans="6:7">
      <c r="F2630" s="2" t="s">
        <v>4497</v>
      </c>
      <c r="G2630" s="2">
        <v>2.3990917070306002</v>
      </c>
    </row>
    <row r="2631" spans="6:7">
      <c r="F2631" s="2" t="s">
        <v>759</v>
      </c>
      <c r="G2631" s="2">
        <v>2.3989305222057702</v>
      </c>
    </row>
    <row r="2632" spans="6:7">
      <c r="F2632" s="2" t="s">
        <v>6086</v>
      </c>
      <c r="G2632" s="2">
        <v>2.3989077544656001</v>
      </c>
    </row>
    <row r="2633" spans="6:7">
      <c r="F2633" s="2" t="s">
        <v>1660</v>
      </c>
      <c r="G2633" s="2">
        <v>2.3988193559864102</v>
      </c>
    </row>
    <row r="2634" spans="6:7">
      <c r="F2634" s="2" t="s">
        <v>6087</v>
      </c>
      <c r="G2634" s="2">
        <v>2.3985028287283399</v>
      </c>
    </row>
    <row r="2635" spans="6:7">
      <c r="F2635" s="2" t="s">
        <v>2206</v>
      </c>
      <c r="G2635" s="2">
        <v>2.3980219308275998</v>
      </c>
    </row>
    <row r="2636" spans="6:7">
      <c r="F2636" s="2" t="s">
        <v>4316</v>
      </c>
      <c r="G2636" s="2">
        <v>2.3980143910764999</v>
      </c>
    </row>
    <row r="2637" spans="6:7">
      <c r="F2637" s="2" t="s">
        <v>5409</v>
      </c>
      <c r="G2637" s="2">
        <v>2.39624721359968</v>
      </c>
    </row>
    <row r="2638" spans="6:7">
      <c r="F2638" s="2" t="s">
        <v>6088</v>
      </c>
      <c r="G2638" s="2">
        <v>2.3960004039011999</v>
      </c>
    </row>
    <row r="2639" spans="6:7">
      <c r="F2639" s="2" t="s">
        <v>6089</v>
      </c>
      <c r="G2639" s="2">
        <v>2.39542691564073</v>
      </c>
    </row>
    <row r="2640" spans="6:7">
      <c r="F2640" s="2" t="s">
        <v>6090</v>
      </c>
      <c r="G2640" s="2">
        <v>2.3952548157875699</v>
      </c>
    </row>
    <row r="2641" spans="6:7">
      <c r="F2641" s="2" t="s">
        <v>6091</v>
      </c>
      <c r="G2641" s="2">
        <v>2.3951642927892198</v>
      </c>
    </row>
    <row r="2642" spans="6:7">
      <c r="F2642" s="2" t="s">
        <v>6092</v>
      </c>
      <c r="G2642" s="2">
        <v>2.39508797008902</v>
      </c>
    </row>
    <row r="2643" spans="6:7">
      <c r="F2643" s="2" t="s">
        <v>6093</v>
      </c>
      <c r="G2643" s="2">
        <v>2.3947908113202501</v>
      </c>
    </row>
    <row r="2644" spans="6:7">
      <c r="F2644" s="2" t="s">
        <v>1743</v>
      </c>
      <c r="G2644" s="2">
        <v>2.3946494891968402</v>
      </c>
    </row>
    <row r="2645" spans="6:7">
      <c r="F2645" s="2" t="s">
        <v>6094</v>
      </c>
      <c r="G2645" s="2">
        <v>2.39453256468386</v>
      </c>
    </row>
    <row r="2646" spans="6:7">
      <c r="F2646" s="2" t="s">
        <v>6095</v>
      </c>
      <c r="G2646" s="2">
        <v>2.3943926042088801</v>
      </c>
    </row>
    <row r="2647" spans="6:7">
      <c r="F2647" s="2" t="s">
        <v>6096</v>
      </c>
      <c r="G2647" s="2">
        <v>2.39407661352418</v>
      </c>
    </row>
    <row r="2648" spans="6:7">
      <c r="F2648" s="2" t="s">
        <v>4891</v>
      </c>
      <c r="G2648" s="2">
        <v>2.3939803861144999</v>
      </c>
    </row>
    <row r="2649" spans="6:7">
      <c r="F2649" s="2" t="s">
        <v>1782</v>
      </c>
      <c r="G2649" s="2">
        <v>2.3937431895549599</v>
      </c>
    </row>
    <row r="2650" spans="6:7">
      <c r="F2650" s="2" t="s">
        <v>6097</v>
      </c>
      <c r="G2650" s="2">
        <v>2.3936259701865699</v>
      </c>
    </row>
    <row r="2651" spans="6:7">
      <c r="F2651" s="2" t="s">
        <v>6098</v>
      </c>
      <c r="G2651" s="2">
        <v>2.3910538286821299</v>
      </c>
    </row>
    <row r="2652" spans="6:7">
      <c r="F2652" s="2" t="s">
        <v>6099</v>
      </c>
      <c r="G2652" s="2">
        <v>2.3909283488802999</v>
      </c>
    </row>
    <row r="2653" spans="6:7">
      <c r="F2653" s="2" t="s">
        <v>6100</v>
      </c>
      <c r="G2653" s="2">
        <v>2.3906893260825099</v>
      </c>
    </row>
    <row r="2654" spans="6:7">
      <c r="F2654" s="2" t="s">
        <v>6101</v>
      </c>
      <c r="G2654" s="2">
        <v>2.3896151205001601</v>
      </c>
    </row>
    <row r="2655" spans="6:7">
      <c r="F2655" s="2" t="s">
        <v>4399</v>
      </c>
      <c r="G2655" s="2">
        <v>2.38904346086104</v>
      </c>
    </row>
    <row r="2656" spans="6:7">
      <c r="F2656" s="2" t="s">
        <v>6102</v>
      </c>
      <c r="G2656" s="2">
        <v>2.3884271616093899</v>
      </c>
    </row>
    <row r="2657" spans="6:7">
      <c r="F2657" s="2" t="s">
        <v>6103</v>
      </c>
      <c r="G2657" s="2">
        <v>2.38813987511449</v>
      </c>
    </row>
    <row r="2658" spans="6:7">
      <c r="F2658" s="2" t="s">
        <v>6104</v>
      </c>
      <c r="G2658" s="2">
        <v>2.3879920382713999</v>
      </c>
    </row>
    <row r="2659" spans="6:7">
      <c r="F2659" s="2" t="s">
        <v>992</v>
      </c>
      <c r="G2659" s="2">
        <v>2.3865814845952702</v>
      </c>
    </row>
    <row r="2660" spans="6:7">
      <c r="F2660" s="2" t="s">
        <v>6105</v>
      </c>
      <c r="G2660" s="2">
        <v>2.3865532788093198</v>
      </c>
    </row>
    <row r="2661" spans="6:7">
      <c r="F2661" s="2" t="s">
        <v>2126</v>
      </c>
      <c r="G2661" s="2">
        <v>2.3860498881793601</v>
      </c>
    </row>
    <row r="2662" spans="6:7">
      <c r="F2662" s="2" t="s">
        <v>6106</v>
      </c>
      <c r="G2662" s="2">
        <v>2.3854737447221299</v>
      </c>
    </row>
    <row r="2663" spans="6:7">
      <c r="F2663" s="2" t="s">
        <v>6107</v>
      </c>
      <c r="G2663" s="2">
        <v>2.3845849529637402</v>
      </c>
    </row>
    <row r="2664" spans="6:7">
      <c r="F2664" s="2" t="s">
        <v>1141</v>
      </c>
      <c r="G2664" s="2">
        <v>2.38446842162924</v>
      </c>
    </row>
    <row r="2665" spans="6:7">
      <c r="F2665" s="2" t="s">
        <v>6108</v>
      </c>
      <c r="G2665" s="2">
        <v>2.3804901685973201</v>
      </c>
    </row>
    <row r="2666" spans="6:7">
      <c r="F2666" s="2" t="s">
        <v>6109</v>
      </c>
      <c r="G2666" s="2">
        <v>2.3802987064548802</v>
      </c>
    </row>
    <row r="2667" spans="6:7">
      <c r="F2667" s="2" t="s">
        <v>6110</v>
      </c>
      <c r="G2667" s="2">
        <v>2.3795497432975199</v>
      </c>
    </row>
    <row r="2668" spans="6:7">
      <c r="F2668" s="2" t="s">
        <v>6111</v>
      </c>
      <c r="G2668" s="2">
        <v>2.3780785841976102</v>
      </c>
    </row>
    <row r="2669" spans="6:7">
      <c r="F2669" s="2" t="s">
        <v>6112</v>
      </c>
      <c r="G2669" s="2">
        <v>2.37739235937685</v>
      </c>
    </row>
    <row r="2670" spans="6:7">
      <c r="F2670" s="2" t="s">
        <v>1062</v>
      </c>
      <c r="G2670" s="2">
        <v>2.37707365171444</v>
      </c>
    </row>
    <row r="2671" spans="6:7">
      <c r="F2671" s="2" t="s">
        <v>6113</v>
      </c>
      <c r="G2671" s="2">
        <v>2.37696807603316</v>
      </c>
    </row>
    <row r="2672" spans="6:7">
      <c r="F2672" s="2" t="s">
        <v>6114</v>
      </c>
      <c r="G2672" s="2">
        <v>2.37673577250782</v>
      </c>
    </row>
    <row r="2673" spans="6:7">
      <c r="F2673" s="2" t="s">
        <v>5394</v>
      </c>
      <c r="G2673" s="2">
        <v>2.37415829204684</v>
      </c>
    </row>
    <row r="2674" spans="6:7">
      <c r="F2674" s="2" t="s">
        <v>6115</v>
      </c>
      <c r="G2674" s="2">
        <v>2.3737306509550198</v>
      </c>
    </row>
    <row r="2675" spans="6:7">
      <c r="F2675" s="2" t="s">
        <v>6116</v>
      </c>
      <c r="G2675" s="2">
        <v>2.3732577927060898</v>
      </c>
    </row>
    <row r="2676" spans="6:7">
      <c r="F2676" s="2" t="s">
        <v>6117</v>
      </c>
      <c r="G2676" s="2">
        <v>2.3731966668291702</v>
      </c>
    </row>
    <row r="2677" spans="6:7">
      <c r="F2677" s="2" t="s">
        <v>6118</v>
      </c>
      <c r="G2677" s="2">
        <v>2.3714545898210799</v>
      </c>
    </row>
    <row r="2678" spans="6:7">
      <c r="F2678" s="2" t="s">
        <v>6119</v>
      </c>
      <c r="G2678" s="2">
        <v>2.3713932783488398</v>
      </c>
    </row>
    <row r="2679" spans="6:7">
      <c r="F2679" s="2" t="s">
        <v>6120</v>
      </c>
      <c r="G2679" s="2">
        <v>2.3702140030198202</v>
      </c>
    </row>
    <row r="2680" spans="6:7">
      <c r="F2680" s="2" t="s">
        <v>6121</v>
      </c>
      <c r="G2680" s="2">
        <v>2.36911986230455</v>
      </c>
    </row>
    <row r="2681" spans="6:7">
      <c r="F2681" s="2" t="s">
        <v>6122</v>
      </c>
      <c r="G2681" s="2">
        <v>2.3686000013902899</v>
      </c>
    </row>
    <row r="2682" spans="6:7">
      <c r="F2682" s="2" t="s">
        <v>2736</v>
      </c>
      <c r="G2682" s="2">
        <v>2.3684113391679098</v>
      </c>
    </row>
    <row r="2683" spans="6:7">
      <c r="F2683" s="2" t="s">
        <v>6123</v>
      </c>
      <c r="G2683" s="2">
        <v>2.3670135884751198</v>
      </c>
    </row>
    <row r="2684" spans="6:7">
      <c r="F2684" s="2" t="s">
        <v>6124</v>
      </c>
      <c r="G2684" s="2">
        <v>2.3667607023885799</v>
      </c>
    </row>
    <row r="2685" spans="6:7">
      <c r="F2685" s="2" t="s">
        <v>6125</v>
      </c>
      <c r="G2685" s="2">
        <v>2.3665276065772298</v>
      </c>
    </row>
    <row r="2686" spans="6:7">
      <c r="F2686" s="2" t="s">
        <v>1831</v>
      </c>
      <c r="G2686" s="2">
        <v>2.3662626756201099</v>
      </c>
    </row>
    <row r="2687" spans="6:7">
      <c r="F2687" s="2" t="s">
        <v>4874</v>
      </c>
      <c r="G2687" s="2">
        <v>2.36611692230895</v>
      </c>
    </row>
    <row r="2688" spans="6:7">
      <c r="F2688" s="2" t="s">
        <v>6126</v>
      </c>
      <c r="G2688" s="2">
        <v>2.3657507712157799</v>
      </c>
    </row>
    <row r="2689" spans="6:7">
      <c r="F2689" s="2" t="s">
        <v>1770</v>
      </c>
      <c r="G2689" s="2">
        <v>2.36571652107357</v>
      </c>
    </row>
    <row r="2690" spans="6:7">
      <c r="F2690" s="2" t="s">
        <v>6127</v>
      </c>
      <c r="G2690" s="2">
        <v>2.36555713628479</v>
      </c>
    </row>
    <row r="2691" spans="6:7">
      <c r="F2691" s="2" t="s">
        <v>6128</v>
      </c>
      <c r="G2691" s="2">
        <v>2.3648777084466102</v>
      </c>
    </row>
    <row r="2692" spans="6:7">
      <c r="F2692" s="2" t="s">
        <v>6129</v>
      </c>
      <c r="G2692" s="2">
        <v>2.3646149336505</v>
      </c>
    </row>
    <row r="2693" spans="6:7">
      <c r="F2693" s="2" t="s">
        <v>6130</v>
      </c>
      <c r="G2693" s="2">
        <v>2.3644869425604602</v>
      </c>
    </row>
    <row r="2694" spans="6:7">
      <c r="F2694" s="2" t="s">
        <v>6131</v>
      </c>
      <c r="G2694" s="2">
        <v>2.3636729493484099</v>
      </c>
    </row>
    <row r="2695" spans="6:7">
      <c r="F2695" s="2" t="s">
        <v>2487</v>
      </c>
      <c r="G2695" s="2">
        <v>2.3631232255461301</v>
      </c>
    </row>
    <row r="2696" spans="6:7">
      <c r="F2696" s="2" t="s">
        <v>6132</v>
      </c>
      <c r="G2696" s="2">
        <v>2.3631184122913602</v>
      </c>
    </row>
    <row r="2697" spans="6:7">
      <c r="F2697" s="2" t="s">
        <v>6133</v>
      </c>
      <c r="G2697" s="2">
        <v>2.3628038905544502</v>
      </c>
    </row>
    <row r="2698" spans="6:7">
      <c r="F2698" s="2" t="s">
        <v>6134</v>
      </c>
      <c r="G2698" s="2">
        <v>2.36241083592832</v>
      </c>
    </row>
    <row r="2699" spans="6:7">
      <c r="F2699" s="2" t="s">
        <v>6135</v>
      </c>
      <c r="G2699" s="2">
        <v>2.3623429351184799</v>
      </c>
    </row>
    <row r="2700" spans="6:7">
      <c r="F2700" s="2" t="s">
        <v>6136</v>
      </c>
      <c r="G2700" s="2">
        <v>2.36200764707386</v>
      </c>
    </row>
    <row r="2701" spans="6:7">
      <c r="F2701" s="2" t="s">
        <v>6137</v>
      </c>
      <c r="G2701" s="2">
        <v>2.36170800041636</v>
      </c>
    </row>
    <row r="2702" spans="6:7">
      <c r="F2702" s="2" t="s">
        <v>865</v>
      </c>
      <c r="G2702" s="2">
        <v>2.3605744035766398</v>
      </c>
    </row>
    <row r="2703" spans="6:7">
      <c r="F2703" s="2" t="s">
        <v>6138</v>
      </c>
      <c r="G2703" s="2">
        <v>2.36045188946748</v>
      </c>
    </row>
    <row r="2704" spans="6:7">
      <c r="F2704" s="2" t="s">
        <v>6139</v>
      </c>
      <c r="G2704" s="2">
        <v>2.3603597048423302</v>
      </c>
    </row>
    <row r="2705" spans="6:7">
      <c r="F2705" s="2" t="s">
        <v>6140</v>
      </c>
      <c r="G2705" s="2">
        <v>2.3603274943774899</v>
      </c>
    </row>
    <row r="2706" spans="6:7">
      <c r="F2706" s="2" t="s">
        <v>6141</v>
      </c>
      <c r="G2706" s="2">
        <v>2.3597598364042098</v>
      </c>
    </row>
    <row r="2707" spans="6:7">
      <c r="F2707" s="2" t="s">
        <v>1014</v>
      </c>
      <c r="G2707" s="2">
        <v>2.3582820650246399</v>
      </c>
    </row>
    <row r="2708" spans="6:7">
      <c r="F2708" s="2" t="s">
        <v>2654</v>
      </c>
      <c r="G2708" s="2">
        <v>2.3567132043103198</v>
      </c>
    </row>
    <row r="2709" spans="6:7">
      <c r="F2709" s="2" t="s">
        <v>6142</v>
      </c>
      <c r="G2709" s="2">
        <v>2.3565201468683199</v>
      </c>
    </row>
    <row r="2710" spans="6:7">
      <c r="F2710" s="2" t="s">
        <v>4457</v>
      </c>
      <c r="G2710" s="2">
        <v>2.3551001543735</v>
      </c>
    </row>
    <row r="2711" spans="6:7">
      <c r="F2711" s="2" t="s">
        <v>6143</v>
      </c>
      <c r="G2711" s="2">
        <v>2.3550830073064901</v>
      </c>
    </row>
    <row r="2712" spans="6:7">
      <c r="F2712" s="2" t="s">
        <v>6144</v>
      </c>
      <c r="G2712" s="2">
        <v>2.3549189773866299</v>
      </c>
    </row>
    <row r="2713" spans="6:7">
      <c r="F2713" s="2" t="s">
        <v>6145</v>
      </c>
      <c r="G2713" s="2">
        <v>2.35449214284704</v>
      </c>
    </row>
    <row r="2714" spans="6:7">
      <c r="F2714" s="2" t="s">
        <v>2796</v>
      </c>
      <c r="G2714" s="2">
        <v>2.3544522330770201</v>
      </c>
    </row>
    <row r="2715" spans="6:7">
      <c r="F2715" s="2" t="s">
        <v>6146</v>
      </c>
      <c r="G2715" s="2">
        <v>2.3541728886711799</v>
      </c>
    </row>
    <row r="2716" spans="6:7">
      <c r="F2716" s="2" t="s">
        <v>6147</v>
      </c>
      <c r="G2716" s="2">
        <v>2.35309065964569</v>
      </c>
    </row>
    <row r="2717" spans="6:7">
      <c r="F2717" s="2" t="s">
        <v>1972</v>
      </c>
      <c r="G2717" s="2">
        <v>2.3527589052652198</v>
      </c>
    </row>
    <row r="2718" spans="6:7">
      <c r="F2718" s="2" t="s">
        <v>6148</v>
      </c>
      <c r="G2718" s="2">
        <v>2.3509097254662801</v>
      </c>
    </row>
    <row r="2719" spans="6:7">
      <c r="F2719" s="2" t="s">
        <v>2483</v>
      </c>
      <c r="G2719" s="2">
        <v>2.3497907605757198</v>
      </c>
    </row>
    <row r="2720" spans="6:7">
      <c r="F2720" s="2" t="s">
        <v>6149</v>
      </c>
      <c r="G2720" s="2">
        <v>2.3496471817213802</v>
      </c>
    </row>
    <row r="2721" spans="6:7">
      <c r="F2721" s="2" t="s">
        <v>6150</v>
      </c>
      <c r="G2721" s="2">
        <v>2.34951822250079</v>
      </c>
    </row>
    <row r="2722" spans="6:7">
      <c r="F2722" s="2" t="s">
        <v>6151</v>
      </c>
      <c r="G2722" s="2">
        <v>2.3494819372088398</v>
      </c>
    </row>
    <row r="2723" spans="6:7">
      <c r="F2723" s="2" t="s">
        <v>6152</v>
      </c>
      <c r="G2723" s="2">
        <v>2.3493431720340898</v>
      </c>
    </row>
    <row r="2724" spans="6:7">
      <c r="F2724" s="2" t="s">
        <v>2328</v>
      </c>
      <c r="G2724" s="2">
        <v>2.3491802092409402</v>
      </c>
    </row>
    <row r="2725" spans="6:7">
      <c r="F2725" s="2" t="s">
        <v>6153</v>
      </c>
      <c r="G2725" s="2">
        <v>2.3490242196846101</v>
      </c>
    </row>
    <row r="2726" spans="6:7">
      <c r="F2726" s="2" t="s">
        <v>6154</v>
      </c>
      <c r="G2726" s="2">
        <v>2.3484806552005</v>
      </c>
    </row>
    <row r="2727" spans="6:7">
      <c r="F2727" s="2" t="s">
        <v>6155</v>
      </c>
      <c r="G2727" s="2">
        <v>2.3480708529602299</v>
      </c>
    </row>
    <row r="2728" spans="6:7">
      <c r="F2728" s="2" t="s">
        <v>6156</v>
      </c>
      <c r="G2728" s="2">
        <v>2.3476709587700899</v>
      </c>
    </row>
    <row r="2729" spans="6:7">
      <c r="F2729" s="196">
        <v>43527</v>
      </c>
      <c r="G2729" s="2">
        <v>2.3474968569178301</v>
      </c>
    </row>
    <row r="2730" spans="6:7">
      <c r="F2730" s="2" t="s">
        <v>3782</v>
      </c>
      <c r="G2730" s="2">
        <v>2.34709047024741</v>
      </c>
    </row>
    <row r="2731" spans="6:7">
      <c r="F2731" s="2" t="s">
        <v>2790</v>
      </c>
      <c r="G2731" s="2">
        <v>2.34599619157808</v>
      </c>
    </row>
    <row r="2732" spans="6:7">
      <c r="F2732" s="2" t="s">
        <v>6157</v>
      </c>
      <c r="G2732" s="2">
        <v>2.3455556256362802</v>
      </c>
    </row>
    <row r="2733" spans="6:7">
      <c r="F2733" s="2" t="s">
        <v>6158</v>
      </c>
      <c r="G2733" s="2">
        <v>2.3455251392504501</v>
      </c>
    </row>
    <row r="2734" spans="6:7">
      <c r="F2734" s="2" t="s">
        <v>6159</v>
      </c>
      <c r="G2734" s="2">
        <v>2.3442851595715202</v>
      </c>
    </row>
    <row r="2735" spans="6:7">
      <c r="F2735" s="2" t="s">
        <v>6160</v>
      </c>
      <c r="G2735" s="2">
        <v>2.34421988411914</v>
      </c>
    </row>
    <row r="2736" spans="6:7">
      <c r="F2736" s="2" t="s">
        <v>6161</v>
      </c>
      <c r="G2736" s="2">
        <v>2.34386126026435</v>
      </c>
    </row>
    <row r="2737" spans="6:7">
      <c r="F2737" s="2" t="s">
        <v>2010</v>
      </c>
      <c r="G2737" s="2">
        <v>2.3436099711572602</v>
      </c>
    </row>
    <row r="2738" spans="6:7">
      <c r="F2738" s="2" t="s">
        <v>6162</v>
      </c>
      <c r="G2738" s="2">
        <v>2.3434445304998799</v>
      </c>
    </row>
    <row r="2739" spans="6:7">
      <c r="F2739" s="2" t="s">
        <v>2856</v>
      </c>
      <c r="G2739" s="2">
        <v>2.34263079115693</v>
      </c>
    </row>
    <row r="2740" spans="6:7">
      <c r="F2740" s="2" t="s">
        <v>2586</v>
      </c>
      <c r="G2740" s="2">
        <v>2.3422524485228302</v>
      </c>
    </row>
    <row r="2741" spans="6:7">
      <c r="F2741" s="2" t="s">
        <v>6163</v>
      </c>
      <c r="G2741" s="2">
        <v>2.3410515297810801</v>
      </c>
    </row>
    <row r="2742" spans="6:7">
      <c r="F2742" s="2" t="s">
        <v>6164</v>
      </c>
      <c r="G2742" s="2">
        <v>2.34051081265895</v>
      </c>
    </row>
    <row r="2743" spans="6:7">
      <c r="F2743" s="2" t="s">
        <v>6165</v>
      </c>
      <c r="G2743" s="2">
        <v>2.3400891304584701</v>
      </c>
    </row>
    <row r="2744" spans="6:7">
      <c r="F2744" s="2" t="s">
        <v>6166</v>
      </c>
      <c r="G2744" s="2">
        <v>2.3395028942137102</v>
      </c>
    </row>
    <row r="2745" spans="6:7">
      <c r="F2745" s="2" t="s">
        <v>6167</v>
      </c>
      <c r="G2745" s="2">
        <v>2.3392799894799401</v>
      </c>
    </row>
    <row r="2746" spans="6:7">
      <c r="F2746" s="2" t="s">
        <v>6168</v>
      </c>
      <c r="G2746" s="2">
        <v>2.3391114020893702</v>
      </c>
    </row>
    <row r="2747" spans="6:7">
      <c r="F2747" s="2" t="s">
        <v>2542</v>
      </c>
      <c r="G2747" s="2">
        <v>2.3391088971954401</v>
      </c>
    </row>
    <row r="2748" spans="6:7">
      <c r="F2748" s="2" t="s">
        <v>6169</v>
      </c>
      <c r="G2748" s="2">
        <v>2.3386867479332798</v>
      </c>
    </row>
    <row r="2749" spans="6:7">
      <c r="F2749" s="2" t="s">
        <v>6170</v>
      </c>
      <c r="G2749" s="2">
        <v>2.3385623818106902</v>
      </c>
    </row>
    <row r="2750" spans="6:7">
      <c r="F2750" s="2" t="s">
        <v>2284</v>
      </c>
      <c r="G2750" s="2">
        <v>2.33842868530395</v>
      </c>
    </row>
    <row r="2751" spans="6:7">
      <c r="F2751" s="2" t="s">
        <v>6171</v>
      </c>
      <c r="G2751" s="2">
        <v>2.3378665031854999</v>
      </c>
    </row>
    <row r="2752" spans="6:7">
      <c r="F2752" s="2" t="s">
        <v>708</v>
      </c>
      <c r="G2752" s="2">
        <v>2.3378343899117802</v>
      </c>
    </row>
    <row r="2753" spans="6:7">
      <c r="F2753" s="2" t="s">
        <v>6172</v>
      </c>
      <c r="G2753" s="2">
        <v>2.33737881875442</v>
      </c>
    </row>
    <row r="2754" spans="6:7">
      <c r="F2754" s="2" t="s">
        <v>6173</v>
      </c>
      <c r="G2754" s="2">
        <v>2.33651687124769</v>
      </c>
    </row>
    <row r="2755" spans="6:7">
      <c r="F2755" s="2" t="s">
        <v>6174</v>
      </c>
      <c r="G2755" s="2">
        <v>2.3358096014174001</v>
      </c>
    </row>
    <row r="2756" spans="6:7">
      <c r="F2756" s="2" t="s">
        <v>6175</v>
      </c>
      <c r="G2756" s="2">
        <v>2.33574981656206</v>
      </c>
    </row>
    <row r="2757" spans="6:7">
      <c r="F2757" s="2" t="s">
        <v>2631</v>
      </c>
      <c r="G2757" s="2">
        <v>2.3354669876710199</v>
      </c>
    </row>
    <row r="2758" spans="6:7">
      <c r="F2758" s="2" t="s">
        <v>6176</v>
      </c>
      <c r="G2758" s="2">
        <v>2.3348029795369398</v>
      </c>
    </row>
    <row r="2759" spans="6:7">
      <c r="F2759" s="2" t="s">
        <v>6177</v>
      </c>
      <c r="G2759" s="2">
        <v>2.3335095833799002</v>
      </c>
    </row>
    <row r="2760" spans="6:7">
      <c r="F2760" s="2" t="s">
        <v>2799</v>
      </c>
      <c r="G2760" s="2">
        <v>2.3334421180381799</v>
      </c>
    </row>
    <row r="2761" spans="6:7">
      <c r="F2761" s="2" t="s">
        <v>6178</v>
      </c>
      <c r="G2761" s="2">
        <v>2.33285998638633</v>
      </c>
    </row>
    <row r="2762" spans="6:7">
      <c r="F2762" s="2" t="s">
        <v>6179</v>
      </c>
      <c r="G2762" s="2">
        <v>2.33275421098763</v>
      </c>
    </row>
    <row r="2763" spans="6:7">
      <c r="F2763" s="2" t="s">
        <v>1297</v>
      </c>
      <c r="G2763" s="2">
        <v>2.3320219105606399</v>
      </c>
    </row>
    <row r="2764" spans="6:7">
      <c r="F2764" s="2" t="s">
        <v>6180</v>
      </c>
      <c r="G2764" s="2">
        <v>2.3319318468325201</v>
      </c>
    </row>
    <row r="2765" spans="6:7">
      <c r="F2765" s="2" t="s">
        <v>6181</v>
      </c>
      <c r="G2765" s="2">
        <v>2.3313262600509601</v>
      </c>
    </row>
    <row r="2766" spans="6:7">
      <c r="F2766" s="2" t="s">
        <v>6182</v>
      </c>
      <c r="G2766" s="2">
        <v>2.33089821445905</v>
      </c>
    </row>
    <row r="2767" spans="6:7">
      <c r="F2767" s="2" t="s">
        <v>2933</v>
      </c>
      <c r="G2767" s="2">
        <v>2.3308236270597198</v>
      </c>
    </row>
    <row r="2768" spans="6:7">
      <c r="F2768" s="2" t="s">
        <v>2508</v>
      </c>
      <c r="G2768" s="2">
        <v>2.3305928440047099</v>
      </c>
    </row>
    <row r="2769" spans="6:7">
      <c r="F2769" s="2" t="s">
        <v>6183</v>
      </c>
      <c r="G2769" s="2">
        <v>2.3302188827974999</v>
      </c>
    </row>
    <row r="2770" spans="6:7">
      <c r="F2770" s="2" t="s">
        <v>1931</v>
      </c>
      <c r="G2770" s="2">
        <v>2.3299082000350602</v>
      </c>
    </row>
    <row r="2771" spans="6:7">
      <c r="F2771" s="2" t="s">
        <v>6184</v>
      </c>
      <c r="G2771" s="2">
        <v>2.3285843274876599</v>
      </c>
    </row>
    <row r="2772" spans="6:7">
      <c r="F2772" s="2" t="s">
        <v>6185</v>
      </c>
      <c r="G2772" s="2">
        <v>2.3285645940919499</v>
      </c>
    </row>
    <row r="2773" spans="6:7">
      <c r="F2773" s="2" t="s">
        <v>437</v>
      </c>
      <c r="G2773" s="2">
        <v>2.3283595528226999</v>
      </c>
    </row>
    <row r="2774" spans="6:7">
      <c r="F2774" s="2" t="s">
        <v>2028</v>
      </c>
      <c r="G2774" s="2">
        <v>2.3272724375447198</v>
      </c>
    </row>
    <row r="2775" spans="6:7">
      <c r="F2775" s="2" t="s">
        <v>6186</v>
      </c>
      <c r="G2775" s="2">
        <v>2.32627225110553</v>
      </c>
    </row>
    <row r="2776" spans="6:7">
      <c r="F2776" s="2" t="s">
        <v>6187</v>
      </c>
      <c r="G2776" s="2">
        <v>2.3247402229313598</v>
      </c>
    </row>
    <row r="2777" spans="6:7">
      <c r="F2777" s="2" t="s">
        <v>6188</v>
      </c>
      <c r="G2777" s="2">
        <v>2.3243084448356099</v>
      </c>
    </row>
    <row r="2778" spans="6:7">
      <c r="F2778" s="2" t="s">
        <v>6189</v>
      </c>
      <c r="G2778" s="2">
        <v>2.3237933372748301</v>
      </c>
    </row>
    <row r="2779" spans="6:7">
      <c r="F2779" s="2" t="s">
        <v>6190</v>
      </c>
      <c r="G2779" s="2">
        <v>2.3236325092974202</v>
      </c>
    </row>
    <row r="2780" spans="6:7">
      <c r="F2780" s="2" t="s">
        <v>6191</v>
      </c>
      <c r="G2780" s="2">
        <v>2.32266102158709</v>
      </c>
    </row>
    <row r="2781" spans="6:7">
      <c r="F2781" s="2" t="s">
        <v>6192</v>
      </c>
      <c r="G2781" s="2">
        <v>2.3224001107391699</v>
      </c>
    </row>
    <row r="2782" spans="6:7">
      <c r="F2782" s="2" t="s">
        <v>1879</v>
      </c>
      <c r="G2782" s="2">
        <v>2.3218497518266998</v>
      </c>
    </row>
    <row r="2783" spans="6:7">
      <c r="F2783" s="2" t="s">
        <v>6193</v>
      </c>
      <c r="G2783" s="2">
        <v>2.3210513750677699</v>
      </c>
    </row>
    <row r="2784" spans="6:7">
      <c r="F2784" s="2" t="s">
        <v>2032</v>
      </c>
      <c r="G2784" s="2">
        <v>2.32064876956606</v>
      </c>
    </row>
    <row r="2785" spans="6:7">
      <c r="F2785" s="2" t="s">
        <v>1249</v>
      </c>
      <c r="G2785" s="2">
        <v>2.3204561108669401</v>
      </c>
    </row>
    <row r="2786" spans="6:7">
      <c r="F2786" s="2" t="s">
        <v>1208</v>
      </c>
      <c r="G2786" s="2">
        <v>2.3200235635688902</v>
      </c>
    </row>
    <row r="2787" spans="6:7">
      <c r="F2787" s="2" t="s">
        <v>6194</v>
      </c>
      <c r="G2787" s="2">
        <v>2.3200012838958401</v>
      </c>
    </row>
    <row r="2788" spans="6:7">
      <c r="F2788" s="2" t="s">
        <v>6195</v>
      </c>
      <c r="G2788" s="2">
        <v>2.3199029288212798</v>
      </c>
    </row>
    <row r="2789" spans="6:7">
      <c r="F2789" s="2" t="s">
        <v>1565</v>
      </c>
      <c r="G2789" s="2">
        <v>2.3195578557396499</v>
      </c>
    </row>
    <row r="2790" spans="6:7">
      <c r="F2790" s="2" t="s">
        <v>6196</v>
      </c>
      <c r="G2790" s="2">
        <v>2.3188373797029498</v>
      </c>
    </row>
    <row r="2791" spans="6:7">
      <c r="F2791" s="2" t="s">
        <v>6197</v>
      </c>
      <c r="G2791" s="2">
        <v>2.3176671748529798</v>
      </c>
    </row>
    <row r="2792" spans="6:7">
      <c r="F2792" s="2" t="s">
        <v>6198</v>
      </c>
      <c r="G2792" s="2">
        <v>2.3174964050381002</v>
      </c>
    </row>
    <row r="2793" spans="6:7">
      <c r="F2793" s="2" t="s">
        <v>2456</v>
      </c>
      <c r="G2793" s="2">
        <v>2.3164720847265801</v>
      </c>
    </row>
    <row r="2794" spans="6:7">
      <c r="F2794" s="2" t="s">
        <v>1595</v>
      </c>
      <c r="G2794" s="2">
        <v>2.3161249362679701</v>
      </c>
    </row>
    <row r="2795" spans="6:7">
      <c r="F2795" s="2" t="s">
        <v>6199</v>
      </c>
      <c r="G2795" s="2">
        <v>2.3155531826724198</v>
      </c>
    </row>
    <row r="2796" spans="6:7">
      <c r="F2796" s="2" t="s">
        <v>6200</v>
      </c>
      <c r="G2796" s="2">
        <v>2.31551462707472</v>
      </c>
    </row>
    <row r="2797" spans="6:7">
      <c r="F2797" s="2" t="s">
        <v>6201</v>
      </c>
      <c r="G2797" s="2">
        <v>2.3150595966640002</v>
      </c>
    </row>
    <row r="2798" spans="6:7">
      <c r="F2798" s="2" t="s">
        <v>6202</v>
      </c>
      <c r="G2798" s="2">
        <v>2.3146919844116902</v>
      </c>
    </row>
    <row r="2799" spans="6:7">
      <c r="F2799" s="2" t="s">
        <v>6203</v>
      </c>
      <c r="G2799" s="2">
        <v>2.3140084025380001</v>
      </c>
    </row>
    <row r="2800" spans="6:7">
      <c r="F2800" s="2" t="s">
        <v>6204</v>
      </c>
      <c r="G2800" s="2">
        <v>2.31398780736781</v>
      </c>
    </row>
    <row r="2801" spans="6:7">
      <c r="F2801" s="2" t="s">
        <v>6205</v>
      </c>
      <c r="G2801" s="2">
        <v>2.3138424727976301</v>
      </c>
    </row>
    <row r="2802" spans="6:7">
      <c r="F2802" s="2" t="s">
        <v>1984</v>
      </c>
      <c r="G2802" s="2">
        <v>2.3127623174986902</v>
      </c>
    </row>
    <row r="2803" spans="6:7">
      <c r="F2803" s="2" t="s">
        <v>6206</v>
      </c>
      <c r="G2803" s="2">
        <v>2.3123157360838902</v>
      </c>
    </row>
    <row r="2804" spans="6:7">
      <c r="F2804" s="2" t="s">
        <v>6207</v>
      </c>
      <c r="G2804" s="2">
        <v>2.3122385356000201</v>
      </c>
    </row>
    <row r="2805" spans="6:7">
      <c r="F2805" s="2" t="s">
        <v>6208</v>
      </c>
      <c r="G2805" s="2">
        <v>2.3120275455929602</v>
      </c>
    </row>
    <row r="2806" spans="6:7">
      <c r="F2806" s="2" t="s">
        <v>6209</v>
      </c>
      <c r="G2806" s="2">
        <v>2.3108759935869001</v>
      </c>
    </row>
    <row r="2807" spans="6:7">
      <c r="F2807" s="2" t="s">
        <v>6210</v>
      </c>
      <c r="G2807" s="2">
        <v>2.3099575598147699</v>
      </c>
    </row>
    <row r="2808" spans="6:7">
      <c r="F2808" s="2" t="s">
        <v>3223</v>
      </c>
      <c r="G2808" s="2">
        <v>2.30994653840964</v>
      </c>
    </row>
    <row r="2809" spans="6:7">
      <c r="F2809" s="2" t="s">
        <v>6211</v>
      </c>
      <c r="G2809" s="2">
        <v>2.30916606289182</v>
      </c>
    </row>
    <row r="2810" spans="6:7">
      <c r="F2810" s="2" t="s">
        <v>6212</v>
      </c>
      <c r="G2810" s="2">
        <v>2.3090887759922998</v>
      </c>
    </row>
    <row r="2811" spans="6:7">
      <c r="F2811" s="2" t="s">
        <v>6213</v>
      </c>
      <c r="G2811" s="2">
        <v>2.3086121520279299</v>
      </c>
    </row>
    <row r="2812" spans="6:7">
      <c r="F2812" s="2" t="s">
        <v>4224</v>
      </c>
      <c r="G2812" s="2">
        <v>2.3074393234365198</v>
      </c>
    </row>
    <row r="2813" spans="6:7">
      <c r="F2813" s="2" t="s">
        <v>6214</v>
      </c>
      <c r="G2813" s="2">
        <v>2.3074207090657102</v>
      </c>
    </row>
    <row r="2814" spans="6:7">
      <c r="F2814" s="2" t="s">
        <v>6215</v>
      </c>
      <c r="G2814" s="2">
        <v>2.3070111311675499</v>
      </c>
    </row>
    <row r="2815" spans="6:7">
      <c r="F2815" s="2" t="s">
        <v>3890</v>
      </c>
      <c r="G2815" s="2">
        <v>2.3067224800644102</v>
      </c>
    </row>
    <row r="2816" spans="6:7">
      <c r="F2816" s="2" t="s">
        <v>6216</v>
      </c>
      <c r="G2816" s="2">
        <v>2.3066089306203099</v>
      </c>
    </row>
    <row r="2817" spans="6:7">
      <c r="F2817" s="2" t="s">
        <v>6217</v>
      </c>
      <c r="G2817" s="2">
        <v>2.3056906639348398</v>
      </c>
    </row>
    <row r="2818" spans="6:7">
      <c r="F2818" s="2" t="s">
        <v>6218</v>
      </c>
      <c r="G2818" s="2">
        <v>2.3051037614583301</v>
      </c>
    </row>
    <row r="2819" spans="6:7">
      <c r="F2819" s="2" t="s">
        <v>6219</v>
      </c>
      <c r="G2819" s="2">
        <v>2.3046588082006001</v>
      </c>
    </row>
    <row r="2820" spans="6:7">
      <c r="F2820" s="2" t="s">
        <v>6220</v>
      </c>
      <c r="G2820" s="2">
        <v>2.3038173612061699</v>
      </c>
    </row>
    <row r="2821" spans="6:7">
      <c r="F2821" s="2" t="s">
        <v>6221</v>
      </c>
      <c r="G2821" s="2">
        <v>2.3031000302814899</v>
      </c>
    </row>
    <row r="2822" spans="6:7">
      <c r="F2822" s="2" t="s">
        <v>4558</v>
      </c>
      <c r="G2822" s="2">
        <v>2.3030740715643998</v>
      </c>
    </row>
    <row r="2823" spans="6:7">
      <c r="F2823" s="2" t="s">
        <v>876</v>
      </c>
      <c r="G2823" s="2">
        <v>2.3028585949057798</v>
      </c>
    </row>
    <row r="2824" spans="6:7">
      <c r="F2824" s="2" t="s">
        <v>6222</v>
      </c>
      <c r="G2824" s="2">
        <v>2.30279012272891</v>
      </c>
    </row>
    <row r="2825" spans="6:7">
      <c r="F2825" s="2" t="s">
        <v>6223</v>
      </c>
      <c r="G2825" s="2">
        <v>2.3018827833000399</v>
      </c>
    </row>
    <row r="2826" spans="6:7">
      <c r="F2826" s="2" t="s">
        <v>6224</v>
      </c>
      <c r="G2826" s="2">
        <v>2.3015450419333998</v>
      </c>
    </row>
    <row r="2827" spans="6:7">
      <c r="F2827" s="2" t="s">
        <v>6225</v>
      </c>
      <c r="G2827" s="2">
        <v>2.3000468919576602</v>
      </c>
    </row>
    <row r="2828" spans="6:7">
      <c r="F2828" s="2" t="s">
        <v>1038</v>
      </c>
      <c r="G2828" s="2">
        <v>2.2998933948175901</v>
      </c>
    </row>
    <row r="2829" spans="6:7">
      <c r="F2829" s="2" t="s">
        <v>2150</v>
      </c>
      <c r="G2829" s="2">
        <v>2.2980183446936699</v>
      </c>
    </row>
    <row r="2830" spans="6:7">
      <c r="F2830" s="2" t="s">
        <v>6226</v>
      </c>
      <c r="G2830" s="2">
        <v>2.29772172920087</v>
      </c>
    </row>
    <row r="2831" spans="6:7">
      <c r="F2831" s="2" t="s">
        <v>3164</v>
      </c>
      <c r="G2831" s="2">
        <v>2.2971355465907299</v>
      </c>
    </row>
    <row r="2832" spans="6:7">
      <c r="F2832" s="2" t="s">
        <v>6227</v>
      </c>
      <c r="G2832" s="2">
        <v>2.2969223999492101</v>
      </c>
    </row>
    <row r="2833" spans="6:7">
      <c r="F2833" s="2" t="s">
        <v>1750</v>
      </c>
      <c r="G2833" s="2">
        <v>2.2959091436737298</v>
      </c>
    </row>
    <row r="2834" spans="6:7">
      <c r="F2834" s="2" t="s">
        <v>6228</v>
      </c>
      <c r="G2834" s="2">
        <v>2.2956612308571298</v>
      </c>
    </row>
    <row r="2835" spans="6:7">
      <c r="F2835" s="2" t="s">
        <v>6229</v>
      </c>
      <c r="G2835" s="2">
        <v>2.29542757640814</v>
      </c>
    </row>
    <row r="2836" spans="6:7">
      <c r="F2836" s="2" t="s">
        <v>6230</v>
      </c>
      <c r="G2836" s="2">
        <v>2.2944059600044802</v>
      </c>
    </row>
    <row r="2837" spans="6:7">
      <c r="F2837" s="2" t="s">
        <v>2748</v>
      </c>
      <c r="G2837" s="2">
        <v>2.2931514743125798</v>
      </c>
    </row>
    <row r="2838" spans="6:7">
      <c r="F2838" s="2" t="s">
        <v>6231</v>
      </c>
      <c r="G2838" s="2">
        <v>2.2924880661522602</v>
      </c>
    </row>
    <row r="2839" spans="6:7">
      <c r="F2839" s="2" t="s">
        <v>6232</v>
      </c>
      <c r="G2839" s="2">
        <v>2.2921863748888498</v>
      </c>
    </row>
    <row r="2840" spans="6:7">
      <c r="F2840" s="2" t="s">
        <v>6233</v>
      </c>
      <c r="G2840" s="2">
        <v>2.2906600975033098</v>
      </c>
    </row>
    <row r="2841" spans="6:7">
      <c r="F2841" s="2" t="s">
        <v>6234</v>
      </c>
      <c r="G2841" s="2">
        <v>2.2905725726438599</v>
      </c>
    </row>
    <row r="2842" spans="6:7">
      <c r="F2842" s="2" t="s">
        <v>1126</v>
      </c>
      <c r="G2842" s="2">
        <v>2.2904446449526898</v>
      </c>
    </row>
    <row r="2843" spans="6:7">
      <c r="F2843" s="2" t="s">
        <v>6235</v>
      </c>
      <c r="G2843" s="2">
        <v>2.2888288444394802</v>
      </c>
    </row>
    <row r="2844" spans="6:7">
      <c r="F2844" s="2" t="s">
        <v>6236</v>
      </c>
      <c r="G2844" s="2">
        <v>2.2884055391708999</v>
      </c>
    </row>
    <row r="2845" spans="6:7">
      <c r="F2845" s="2" t="s">
        <v>6237</v>
      </c>
      <c r="G2845" s="2">
        <v>2.2883469207097602</v>
      </c>
    </row>
    <row r="2846" spans="6:7">
      <c r="F2846" s="2" t="s">
        <v>6238</v>
      </c>
      <c r="G2846" s="2">
        <v>2.28827684913812</v>
      </c>
    </row>
    <row r="2847" spans="6:7">
      <c r="F2847" s="2" t="s">
        <v>6239</v>
      </c>
      <c r="G2847" s="2">
        <v>2.2881767249011302</v>
      </c>
    </row>
    <row r="2848" spans="6:7">
      <c r="F2848" s="2" t="s">
        <v>6240</v>
      </c>
      <c r="G2848" s="2">
        <v>2.2877085565992599</v>
      </c>
    </row>
    <row r="2849" spans="6:7">
      <c r="F2849" s="2" t="s">
        <v>3733</v>
      </c>
      <c r="G2849" s="2">
        <v>2.2874290760104601</v>
      </c>
    </row>
    <row r="2850" spans="6:7">
      <c r="F2850" s="2" t="s">
        <v>6241</v>
      </c>
      <c r="G2850" s="2">
        <v>2.2870729359231801</v>
      </c>
    </row>
    <row r="2851" spans="6:7">
      <c r="F2851" s="2" t="s">
        <v>6242</v>
      </c>
      <c r="G2851" s="2">
        <v>2.2870027771338801</v>
      </c>
    </row>
    <row r="2852" spans="6:7">
      <c r="F2852" s="2" t="s">
        <v>6243</v>
      </c>
      <c r="G2852" s="2">
        <v>2.2862008355654999</v>
      </c>
    </row>
    <row r="2853" spans="6:7">
      <c r="F2853" s="2" t="s">
        <v>5405</v>
      </c>
      <c r="G2853" s="2">
        <v>2.28611375896722</v>
      </c>
    </row>
    <row r="2854" spans="6:7">
      <c r="F2854" s="2" t="s">
        <v>6244</v>
      </c>
      <c r="G2854" s="2">
        <v>2.2856442923179201</v>
      </c>
    </row>
    <row r="2855" spans="6:7">
      <c r="F2855" s="2" t="s">
        <v>2872</v>
      </c>
      <c r="G2855" s="2">
        <v>2.28560190542348</v>
      </c>
    </row>
    <row r="2856" spans="6:7">
      <c r="F2856" s="2" t="s">
        <v>6245</v>
      </c>
      <c r="G2856" s="2">
        <v>2.2842623978104499</v>
      </c>
    </row>
    <row r="2857" spans="6:7">
      <c r="F2857" s="2" t="s">
        <v>2394</v>
      </c>
      <c r="G2857" s="2">
        <v>2.2840164739903099</v>
      </c>
    </row>
    <row r="2858" spans="6:7">
      <c r="F2858" s="2" t="s">
        <v>6246</v>
      </c>
      <c r="G2858" s="2">
        <v>2.2839088156069201</v>
      </c>
    </row>
    <row r="2859" spans="6:7">
      <c r="F2859" s="2" t="s">
        <v>2599</v>
      </c>
      <c r="G2859" s="2">
        <v>2.2830151289384699</v>
      </c>
    </row>
    <row r="2860" spans="6:7">
      <c r="F2860" s="2" t="s">
        <v>6247</v>
      </c>
      <c r="G2860" s="2">
        <v>2.28285915935508</v>
      </c>
    </row>
    <row r="2861" spans="6:7">
      <c r="F2861" s="2" t="s">
        <v>6248</v>
      </c>
      <c r="G2861" s="2">
        <v>2.28284666756069</v>
      </c>
    </row>
    <row r="2862" spans="6:7">
      <c r="F2862" s="2" t="s">
        <v>6249</v>
      </c>
      <c r="G2862" s="2">
        <v>2.2828212812135602</v>
      </c>
    </row>
    <row r="2863" spans="6:7">
      <c r="F2863" s="2" t="s">
        <v>6250</v>
      </c>
      <c r="G2863" s="2">
        <v>2.2825215876352001</v>
      </c>
    </row>
    <row r="2864" spans="6:7">
      <c r="F2864" s="2" t="s">
        <v>6251</v>
      </c>
      <c r="G2864" s="2">
        <v>2.2821685982799198</v>
      </c>
    </row>
    <row r="2865" spans="6:7">
      <c r="F2865" s="2" t="s">
        <v>6252</v>
      </c>
      <c r="G2865" s="2">
        <v>2.2818320205045901</v>
      </c>
    </row>
    <row r="2866" spans="6:7">
      <c r="F2866" s="2" t="s">
        <v>1626</v>
      </c>
      <c r="G2866" s="2">
        <v>2.2818018098397799</v>
      </c>
    </row>
    <row r="2867" spans="6:7">
      <c r="F2867" s="2" t="s">
        <v>6253</v>
      </c>
      <c r="G2867" s="2">
        <v>2.2817370419540901</v>
      </c>
    </row>
    <row r="2868" spans="6:7">
      <c r="F2868" s="2" t="s">
        <v>2067</v>
      </c>
      <c r="G2868" s="2">
        <v>2.2810883057005902</v>
      </c>
    </row>
    <row r="2869" spans="6:7">
      <c r="F2869" s="2" t="s">
        <v>2108</v>
      </c>
      <c r="G2869" s="2">
        <v>2.2807827266646399</v>
      </c>
    </row>
    <row r="2870" spans="6:7">
      <c r="F2870" s="2" t="s">
        <v>6254</v>
      </c>
      <c r="G2870" s="2">
        <v>2.28052185211379</v>
      </c>
    </row>
    <row r="2871" spans="6:7">
      <c r="F2871" s="2" t="s">
        <v>6255</v>
      </c>
      <c r="G2871" s="2">
        <v>2.2804330828028898</v>
      </c>
    </row>
    <row r="2872" spans="6:7">
      <c r="F2872" s="2" t="s">
        <v>6256</v>
      </c>
      <c r="G2872" s="2">
        <v>2.2803070810242101</v>
      </c>
    </row>
    <row r="2873" spans="6:7">
      <c r="F2873" s="2" t="s">
        <v>6257</v>
      </c>
      <c r="G2873" s="2">
        <v>2.27956719197423</v>
      </c>
    </row>
    <row r="2874" spans="6:7">
      <c r="F2874" s="2" t="s">
        <v>6258</v>
      </c>
      <c r="G2874" s="2">
        <v>2.2790789826384699</v>
      </c>
    </row>
    <row r="2875" spans="6:7">
      <c r="F2875" s="2" t="s">
        <v>6259</v>
      </c>
      <c r="G2875" s="2">
        <v>2.2784863428681099</v>
      </c>
    </row>
    <row r="2876" spans="6:7">
      <c r="F2876" s="2" t="s">
        <v>5677</v>
      </c>
      <c r="G2876" s="2">
        <v>2.2771813027979899</v>
      </c>
    </row>
    <row r="2877" spans="6:7">
      <c r="F2877" s="2" t="s">
        <v>6260</v>
      </c>
      <c r="G2877" s="2">
        <v>2.27605238647274</v>
      </c>
    </row>
    <row r="2878" spans="6:7">
      <c r="F2878" s="2" t="s">
        <v>1419</v>
      </c>
      <c r="G2878" s="2">
        <v>2.27597192676817</v>
      </c>
    </row>
    <row r="2879" spans="6:7">
      <c r="F2879" s="2" t="s">
        <v>6261</v>
      </c>
      <c r="G2879" s="2">
        <v>2.2750037651017099</v>
      </c>
    </row>
    <row r="2880" spans="6:7">
      <c r="F2880" s="2" t="s">
        <v>6262</v>
      </c>
      <c r="G2880" s="2">
        <v>2.2747972204253601</v>
      </c>
    </row>
    <row r="2881" spans="6:7">
      <c r="F2881" s="2" t="s">
        <v>6263</v>
      </c>
      <c r="G2881" s="2">
        <v>2.2745471292558301</v>
      </c>
    </row>
    <row r="2882" spans="6:7">
      <c r="F2882" s="2" t="s">
        <v>6264</v>
      </c>
      <c r="G2882" s="2">
        <v>2.2743639671531102</v>
      </c>
    </row>
    <row r="2883" spans="6:7">
      <c r="F2883" s="2" t="s">
        <v>6265</v>
      </c>
      <c r="G2883" s="2">
        <v>2.27426287249921</v>
      </c>
    </row>
    <row r="2884" spans="6:7">
      <c r="F2884" s="2" t="s">
        <v>2673</v>
      </c>
      <c r="G2884" s="2">
        <v>2.2730215503237901</v>
      </c>
    </row>
    <row r="2885" spans="6:7">
      <c r="F2885" s="2" t="s">
        <v>6266</v>
      </c>
      <c r="G2885" s="2">
        <v>2.2719572029004298</v>
      </c>
    </row>
    <row r="2886" spans="6:7">
      <c r="F2886" s="2" t="s">
        <v>6267</v>
      </c>
      <c r="G2886" s="2">
        <v>2.27161377960504</v>
      </c>
    </row>
    <row r="2887" spans="6:7">
      <c r="F2887" s="2" t="s">
        <v>6268</v>
      </c>
      <c r="G2887" s="2">
        <v>2.27148684917994</v>
      </c>
    </row>
    <row r="2888" spans="6:7">
      <c r="F2888" s="2" t="s">
        <v>1079</v>
      </c>
      <c r="G2888" s="2">
        <v>2.2700345456742701</v>
      </c>
    </row>
    <row r="2889" spans="6:7">
      <c r="F2889" s="2" t="s">
        <v>6269</v>
      </c>
      <c r="G2889" s="2">
        <v>2.2690439451964801</v>
      </c>
    </row>
    <row r="2890" spans="6:7">
      <c r="F2890" s="2" t="s">
        <v>6270</v>
      </c>
      <c r="G2890" s="2">
        <v>2.2689373618627999</v>
      </c>
    </row>
    <row r="2891" spans="6:7">
      <c r="F2891" s="2" t="s">
        <v>6271</v>
      </c>
      <c r="G2891" s="2">
        <v>2.2686804151071698</v>
      </c>
    </row>
    <row r="2892" spans="6:7">
      <c r="F2892" s="2" t="s">
        <v>6272</v>
      </c>
      <c r="G2892" s="2">
        <v>2.2685146289908702</v>
      </c>
    </row>
    <row r="2893" spans="6:7">
      <c r="F2893" s="2" t="s">
        <v>6273</v>
      </c>
      <c r="G2893" s="2">
        <v>2.2683546047340299</v>
      </c>
    </row>
    <row r="2894" spans="6:7">
      <c r="F2894" s="2" t="s">
        <v>6274</v>
      </c>
      <c r="G2894" s="2">
        <v>2.26613650987739</v>
      </c>
    </row>
    <row r="2895" spans="6:7">
      <c r="F2895" s="2" t="s">
        <v>6275</v>
      </c>
      <c r="G2895" s="2">
        <v>2.26560164468204</v>
      </c>
    </row>
    <row r="2896" spans="6:7">
      <c r="F2896" s="2" t="s">
        <v>6276</v>
      </c>
      <c r="G2896" s="2">
        <v>2.2655815871293199</v>
      </c>
    </row>
    <row r="2897" spans="6:7">
      <c r="F2897" s="2" t="s">
        <v>6277</v>
      </c>
      <c r="G2897" s="2">
        <v>2.2655627709711101</v>
      </c>
    </row>
    <row r="2898" spans="6:7">
      <c r="F2898" s="2" t="s">
        <v>6278</v>
      </c>
      <c r="G2898" s="2">
        <v>2.2653939538756398</v>
      </c>
    </row>
    <row r="2899" spans="6:7">
      <c r="F2899" s="2" t="s">
        <v>6279</v>
      </c>
      <c r="G2899" s="2">
        <v>2.26529263610013</v>
      </c>
    </row>
    <row r="2900" spans="6:7">
      <c r="F2900" s="2" t="s">
        <v>6280</v>
      </c>
      <c r="G2900" s="2">
        <v>2.26513578514498</v>
      </c>
    </row>
    <row r="2901" spans="6:7">
      <c r="F2901" s="2" t="s">
        <v>6281</v>
      </c>
      <c r="G2901" s="2">
        <v>2.26509621597036</v>
      </c>
    </row>
    <row r="2902" spans="6:7">
      <c r="F2902" s="2" t="s">
        <v>6282</v>
      </c>
      <c r="G2902" s="2">
        <v>2.2648679360163899</v>
      </c>
    </row>
    <row r="2903" spans="6:7">
      <c r="F2903" s="2" t="s">
        <v>6283</v>
      </c>
      <c r="G2903" s="2">
        <v>2.2645408915712801</v>
      </c>
    </row>
    <row r="2904" spans="6:7">
      <c r="F2904" s="2" t="s">
        <v>6284</v>
      </c>
      <c r="G2904" s="2">
        <v>2.2642883451267202</v>
      </c>
    </row>
    <row r="2905" spans="6:7">
      <c r="F2905" s="2" t="s">
        <v>6285</v>
      </c>
      <c r="G2905" s="2">
        <v>2.26384948728772</v>
      </c>
    </row>
    <row r="2906" spans="6:7">
      <c r="F2906" s="2" t="s">
        <v>6286</v>
      </c>
      <c r="G2906" s="2">
        <v>2.2637322666221</v>
      </c>
    </row>
    <row r="2907" spans="6:7">
      <c r="F2907" s="2" t="s">
        <v>1788</v>
      </c>
      <c r="G2907" s="2">
        <v>2.2610446578280499</v>
      </c>
    </row>
    <row r="2908" spans="6:7">
      <c r="F2908" s="2" t="s">
        <v>3099</v>
      </c>
      <c r="G2908" s="2">
        <v>2.2608558213032501</v>
      </c>
    </row>
    <row r="2909" spans="6:7">
      <c r="F2909" s="2" t="s">
        <v>6287</v>
      </c>
      <c r="G2909" s="2">
        <v>2.2608198927267602</v>
      </c>
    </row>
    <row r="2910" spans="6:7">
      <c r="F2910" s="2" t="s">
        <v>6288</v>
      </c>
      <c r="G2910" s="2">
        <v>2.2594456124895399</v>
      </c>
    </row>
    <row r="2911" spans="6:7">
      <c r="F2911" s="2" t="s">
        <v>6289</v>
      </c>
      <c r="G2911" s="2">
        <v>2.2591846892993099</v>
      </c>
    </row>
    <row r="2912" spans="6:7">
      <c r="F2912" s="2" t="s">
        <v>6290</v>
      </c>
      <c r="G2912" s="2">
        <v>2.2591557038052499</v>
      </c>
    </row>
    <row r="2913" spans="6:7">
      <c r="F2913" s="2" t="s">
        <v>2539</v>
      </c>
      <c r="G2913" s="2">
        <v>2.25848794129625</v>
      </c>
    </row>
    <row r="2914" spans="6:7">
      <c r="F2914" s="2" t="s">
        <v>6291</v>
      </c>
      <c r="G2914" s="2">
        <v>2.2576101053704201</v>
      </c>
    </row>
    <row r="2915" spans="6:7">
      <c r="F2915" s="2" t="s">
        <v>2788</v>
      </c>
      <c r="G2915" s="2">
        <v>2.25748785746545</v>
      </c>
    </row>
    <row r="2916" spans="6:7">
      <c r="F2916" s="2" t="s">
        <v>982</v>
      </c>
      <c r="G2916" s="2">
        <v>2.2572636599629599</v>
      </c>
    </row>
    <row r="2917" spans="6:7">
      <c r="F2917" s="2" t="s">
        <v>902</v>
      </c>
      <c r="G2917" s="2">
        <v>2.25672732937395</v>
      </c>
    </row>
    <row r="2918" spans="6:7">
      <c r="F2918" s="2" t="s">
        <v>1648</v>
      </c>
      <c r="G2918" s="2">
        <v>2.2565206688708801</v>
      </c>
    </row>
    <row r="2919" spans="6:7">
      <c r="F2919" s="2" t="s">
        <v>6292</v>
      </c>
      <c r="G2919" s="2">
        <v>2.25597328824712</v>
      </c>
    </row>
    <row r="2920" spans="6:7">
      <c r="F2920" s="2" t="s">
        <v>6293</v>
      </c>
      <c r="G2920" s="2">
        <v>2.2550958081450201</v>
      </c>
    </row>
    <row r="2921" spans="6:7">
      <c r="F2921" s="2" t="s">
        <v>6294</v>
      </c>
      <c r="G2921" s="2">
        <v>2.2547941706211501</v>
      </c>
    </row>
    <row r="2922" spans="6:7">
      <c r="F2922" s="2" t="s">
        <v>1063</v>
      </c>
      <c r="G2922" s="2">
        <v>2.2541796230724098</v>
      </c>
    </row>
    <row r="2923" spans="6:7">
      <c r="F2923" s="2" t="s">
        <v>1637</v>
      </c>
      <c r="G2923" s="2">
        <v>2.2539134837223198</v>
      </c>
    </row>
    <row r="2924" spans="6:7">
      <c r="F2924" s="2" t="s">
        <v>1315</v>
      </c>
      <c r="G2924" s="2">
        <v>2.2539009991735299</v>
      </c>
    </row>
    <row r="2925" spans="6:7">
      <c r="F2925" s="2" t="s">
        <v>6295</v>
      </c>
      <c r="G2925" s="2">
        <v>2.2535085052899699</v>
      </c>
    </row>
    <row r="2926" spans="6:7">
      <c r="F2926" s="2" t="s">
        <v>6296</v>
      </c>
      <c r="G2926" s="2">
        <v>2.2533782798950299</v>
      </c>
    </row>
    <row r="2927" spans="6:7">
      <c r="F2927" s="2" t="s">
        <v>6297</v>
      </c>
      <c r="G2927" s="2">
        <v>2.2532831874744299</v>
      </c>
    </row>
    <row r="2928" spans="6:7">
      <c r="F2928" s="2" t="s">
        <v>6298</v>
      </c>
      <c r="G2928" s="2">
        <v>2.2531714300491501</v>
      </c>
    </row>
    <row r="2929" spans="6:7">
      <c r="F2929" s="2" t="s">
        <v>6299</v>
      </c>
      <c r="G2929" s="2">
        <v>2.2531052125116902</v>
      </c>
    </row>
    <row r="2930" spans="6:7">
      <c r="F2930" s="2" t="s">
        <v>6300</v>
      </c>
      <c r="G2930" s="2">
        <v>2.2526154511366099</v>
      </c>
    </row>
    <row r="2931" spans="6:7">
      <c r="F2931" s="2" t="s">
        <v>6301</v>
      </c>
      <c r="G2931" s="2">
        <v>2.2518563340204101</v>
      </c>
    </row>
    <row r="2932" spans="6:7">
      <c r="F2932" s="2" t="s">
        <v>1512</v>
      </c>
      <c r="G2932" s="2">
        <v>2.2507769279080798</v>
      </c>
    </row>
    <row r="2933" spans="6:7">
      <c r="F2933" s="2" t="s">
        <v>6302</v>
      </c>
      <c r="G2933" s="2">
        <v>2.2501997844751802</v>
      </c>
    </row>
    <row r="2934" spans="6:7">
      <c r="F2934" s="2" t="s">
        <v>6303</v>
      </c>
      <c r="G2934" s="2">
        <v>2.24733860167313</v>
      </c>
    </row>
    <row r="2935" spans="6:7">
      <c r="F2935" s="2" t="s">
        <v>6304</v>
      </c>
      <c r="G2935" s="2">
        <v>2.2471918107217901</v>
      </c>
    </row>
    <row r="2936" spans="6:7">
      <c r="F2936" s="2" t="s">
        <v>6305</v>
      </c>
      <c r="G2936" s="2">
        <v>2.24709659750466</v>
      </c>
    </row>
    <row r="2937" spans="6:7">
      <c r="F2937" s="2" t="s">
        <v>3016</v>
      </c>
      <c r="G2937" s="2">
        <v>2.2463252915543301</v>
      </c>
    </row>
    <row r="2938" spans="6:7">
      <c r="F2938" s="2" t="s">
        <v>6306</v>
      </c>
      <c r="G2938" s="2">
        <v>2.2463182321881301</v>
      </c>
    </row>
    <row r="2939" spans="6:7">
      <c r="F2939" s="2" t="s">
        <v>6307</v>
      </c>
      <c r="G2939" s="2">
        <v>2.2460972160045398</v>
      </c>
    </row>
    <row r="2940" spans="6:7">
      <c r="F2940" s="2" t="s">
        <v>6308</v>
      </c>
      <c r="G2940" s="2">
        <v>2.2460344873851699</v>
      </c>
    </row>
    <row r="2941" spans="6:7">
      <c r="F2941" s="2" t="s">
        <v>6309</v>
      </c>
      <c r="G2941" s="2">
        <v>2.2455273916052101</v>
      </c>
    </row>
    <row r="2942" spans="6:7">
      <c r="F2942" s="2" t="s">
        <v>6310</v>
      </c>
      <c r="G2942" s="2">
        <v>2.2443902260578299</v>
      </c>
    </row>
    <row r="2943" spans="6:7">
      <c r="F2943" s="2" t="s">
        <v>1728</v>
      </c>
      <c r="G2943" s="2">
        <v>2.2443134711178399</v>
      </c>
    </row>
    <row r="2944" spans="6:7">
      <c r="F2944" s="2" t="s">
        <v>6311</v>
      </c>
      <c r="G2944" s="2">
        <v>2.2442345350680601</v>
      </c>
    </row>
    <row r="2945" spans="6:7">
      <c r="F2945" s="2" t="s">
        <v>6312</v>
      </c>
      <c r="G2945" s="2">
        <v>2.2437502952964601</v>
      </c>
    </row>
    <row r="2946" spans="6:7">
      <c r="F2946" s="2" t="s">
        <v>6313</v>
      </c>
      <c r="G2946" s="2">
        <v>2.2430727541205502</v>
      </c>
    </row>
    <row r="2947" spans="6:7">
      <c r="F2947" s="2" t="s">
        <v>6314</v>
      </c>
      <c r="G2947" s="2">
        <v>2.2424748821959701</v>
      </c>
    </row>
    <row r="2948" spans="6:7">
      <c r="F2948" s="2" t="s">
        <v>6315</v>
      </c>
      <c r="G2948" s="2">
        <v>2.2423578223604599</v>
      </c>
    </row>
    <row r="2949" spans="6:7">
      <c r="F2949" s="2" t="s">
        <v>6316</v>
      </c>
      <c r="G2949" s="2">
        <v>2.2417577745772999</v>
      </c>
    </row>
    <row r="2950" spans="6:7">
      <c r="F2950" s="2" t="s">
        <v>893</v>
      </c>
      <c r="G2950" s="2">
        <v>2.2412091196555699</v>
      </c>
    </row>
    <row r="2951" spans="6:7">
      <c r="F2951" s="2" t="s">
        <v>6317</v>
      </c>
      <c r="G2951" s="2">
        <v>2.24118182209883</v>
      </c>
    </row>
    <row r="2952" spans="6:7">
      <c r="F2952" s="2" t="s">
        <v>6318</v>
      </c>
      <c r="G2952" s="2">
        <v>2.2406892345699001</v>
      </c>
    </row>
    <row r="2953" spans="6:7">
      <c r="F2953" s="2" t="s">
        <v>2543</v>
      </c>
      <c r="G2953" s="2">
        <v>2.24048340977799</v>
      </c>
    </row>
    <row r="2954" spans="6:7">
      <c r="F2954" s="2" t="s">
        <v>6319</v>
      </c>
      <c r="G2954" s="2">
        <v>2.2403851921955602</v>
      </c>
    </row>
    <row r="2955" spans="6:7">
      <c r="F2955" s="2" t="s">
        <v>2389</v>
      </c>
      <c r="G2955" s="2">
        <v>2.2395052689223598</v>
      </c>
    </row>
    <row r="2956" spans="6:7">
      <c r="F2956" s="2" t="s">
        <v>1543</v>
      </c>
      <c r="G2956" s="2">
        <v>2.2394609734064499</v>
      </c>
    </row>
    <row r="2957" spans="6:7">
      <c r="F2957" s="2" t="s">
        <v>1698</v>
      </c>
      <c r="G2957" s="2">
        <v>2.2378787417819699</v>
      </c>
    </row>
    <row r="2958" spans="6:7">
      <c r="F2958" s="2" t="s">
        <v>1703</v>
      </c>
      <c r="G2958" s="2">
        <v>2.2377626700014299</v>
      </c>
    </row>
    <row r="2959" spans="6:7">
      <c r="F2959" s="2" t="s">
        <v>6320</v>
      </c>
      <c r="G2959" s="2">
        <v>2.2358658174891</v>
      </c>
    </row>
    <row r="2960" spans="6:7">
      <c r="F2960" s="2" t="s">
        <v>6321</v>
      </c>
      <c r="G2960" s="2">
        <v>2.23566946652732</v>
      </c>
    </row>
    <row r="2961" spans="6:7">
      <c r="F2961" s="2" t="s">
        <v>6322</v>
      </c>
      <c r="G2961" s="2">
        <v>2.2354193754413001</v>
      </c>
    </row>
    <row r="2962" spans="6:7">
      <c r="F2962" s="2" t="s">
        <v>1058</v>
      </c>
      <c r="G2962" s="2">
        <v>2.2341641850746199</v>
      </c>
    </row>
    <row r="2963" spans="6:7">
      <c r="F2963" s="2" t="s">
        <v>6323</v>
      </c>
      <c r="G2963" s="2">
        <v>2.2325013906371498</v>
      </c>
    </row>
    <row r="2964" spans="6:7">
      <c r="F2964" s="2" t="s">
        <v>6324</v>
      </c>
      <c r="G2964" s="2">
        <v>2.2321441248366201</v>
      </c>
    </row>
    <row r="2965" spans="6:7">
      <c r="F2965" s="2" t="s">
        <v>6325</v>
      </c>
      <c r="G2965" s="2">
        <v>2.2319385510933398</v>
      </c>
    </row>
    <row r="2966" spans="6:7">
      <c r="F2966" s="2" t="s">
        <v>2063</v>
      </c>
      <c r="G2966" s="2">
        <v>2.2312388309343398</v>
      </c>
    </row>
    <row r="2967" spans="6:7">
      <c r="F2967" s="2" t="s">
        <v>6326</v>
      </c>
      <c r="G2967" s="2">
        <v>2.23114804334551</v>
      </c>
    </row>
    <row r="2968" spans="6:7">
      <c r="F2968" s="2" t="s">
        <v>6327</v>
      </c>
      <c r="G2968" s="2">
        <v>2.2311153340008798</v>
      </c>
    </row>
    <row r="2969" spans="6:7">
      <c r="F2969" s="2" t="s">
        <v>1979</v>
      </c>
      <c r="G2969" s="2">
        <v>2.2308148284489202</v>
      </c>
    </row>
    <row r="2970" spans="6:7">
      <c r="F2970" s="2" t="s">
        <v>1219</v>
      </c>
      <c r="G2970" s="2">
        <v>2.2293531639797202</v>
      </c>
    </row>
    <row r="2971" spans="6:7">
      <c r="F2971" s="2" t="s">
        <v>6328</v>
      </c>
      <c r="G2971" s="2">
        <v>2.2292411493695599</v>
      </c>
    </row>
    <row r="2972" spans="6:7">
      <c r="F2972" s="2" t="s">
        <v>6329</v>
      </c>
      <c r="G2972" s="2">
        <v>2.22854007328892</v>
      </c>
    </row>
    <row r="2973" spans="6:7">
      <c r="F2973" s="2" t="s">
        <v>6330</v>
      </c>
      <c r="G2973" s="2">
        <v>2.2282850562894998</v>
      </c>
    </row>
    <row r="2974" spans="6:7">
      <c r="F2974" s="2" t="s">
        <v>1493</v>
      </c>
      <c r="G2974" s="2">
        <v>2.2278070664776402</v>
      </c>
    </row>
    <row r="2975" spans="6:7">
      <c r="F2975" s="2" t="s">
        <v>2582</v>
      </c>
      <c r="G2975" s="2">
        <v>2.2274659373007601</v>
      </c>
    </row>
    <row r="2976" spans="6:7">
      <c r="F2976" s="2" t="s">
        <v>6331</v>
      </c>
      <c r="G2976" s="2">
        <v>2.2268602387116898</v>
      </c>
    </row>
    <row r="2977" spans="6:7">
      <c r="F2977" s="2" t="s">
        <v>1386</v>
      </c>
      <c r="G2977" s="2">
        <v>2.22643435703863</v>
      </c>
    </row>
    <row r="2978" spans="6:7">
      <c r="F2978" s="2" t="s">
        <v>6332</v>
      </c>
      <c r="G2978" s="2">
        <v>2.2261755944300399</v>
      </c>
    </row>
    <row r="2979" spans="6:7">
      <c r="F2979" s="2" t="s">
        <v>6333</v>
      </c>
      <c r="G2979" s="2">
        <v>2.2255747628022098</v>
      </c>
    </row>
    <row r="2980" spans="6:7">
      <c r="F2980" s="2" t="s">
        <v>6334</v>
      </c>
      <c r="G2980" s="2">
        <v>2.2254850111532698</v>
      </c>
    </row>
    <row r="2981" spans="6:7">
      <c r="F2981" s="2" t="s">
        <v>3884</v>
      </c>
      <c r="G2981" s="2">
        <v>2.2254690163082098</v>
      </c>
    </row>
    <row r="2982" spans="6:7">
      <c r="F2982" s="2" t="s">
        <v>6335</v>
      </c>
      <c r="G2982" s="2">
        <v>2.2254064684397301</v>
      </c>
    </row>
    <row r="2983" spans="6:7">
      <c r="F2983" s="2" t="s">
        <v>6336</v>
      </c>
      <c r="G2983" s="2">
        <v>2.2252084428524901</v>
      </c>
    </row>
    <row r="2984" spans="6:7">
      <c r="F2984" s="2" t="s">
        <v>6337</v>
      </c>
      <c r="G2984" s="2">
        <v>2.2230985856775098</v>
      </c>
    </row>
    <row r="2985" spans="6:7">
      <c r="F2985" s="2" t="s">
        <v>984</v>
      </c>
      <c r="G2985" s="2">
        <v>2.2225576108649499</v>
      </c>
    </row>
    <row r="2986" spans="6:7">
      <c r="F2986" s="2" t="s">
        <v>6338</v>
      </c>
      <c r="G2986" s="2">
        <v>2.2222343639972002</v>
      </c>
    </row>
    <row r="2987" spans="6:7">
      <c r="F2987" s="2" t="s">
        <v>6339</v>
      </c>
      <c r="G2987" s="2">
        <v>2.2210565717795698</v>
      </c>
    </row>
    <row r="2988" spans="6:7">
      <c r="F2988" s="2" t="s">
        <v>6340</v>
      </c>
      <c r="G2988" s="2">
        <v>2.2209892556609701</v>
      </c>
    </row>
    <row r="2989" spans="6:7">
      <c r="F2989" s="2" t="s">
        <v>6341</v>
      </c>
      <c r="G2989" s="2">
        <v>2.22092898956195</v>
      </c>
    </row>
    <row r="2990" spans="6:7">
      <c r="F2990" s="2" t="s">
        <v>6342</v>
      </c>
      <c r="G2990" s="2">
        <v>2.2207560834495701</v>
      </c>
    </row>
    <row r="2991" spans="6:7">
      <c r="F2991" s="2" t="s">
        <v>3628</v>
      </c>
      <c r="G2991" s="2">
        <v>2.2198086798858001</v>
      </c>
    </row>
    <row r="2992" spans="6:7">
      <c r="F2992" s="2" t="s">
        <v>6343</v>
      </c>
      <c r="G2992" s="2">
        <v>2.2191112377589199</v>
      </c>
    </row>
    <row r="2993" spans="6:7">
      <c r="F2993" s="2" t="s">
        <v>6344</v>
      </c>
      <c r="G2993" s="2">
        <v>2.2190000958760101</v>
      </c>
    </row>
    <row r="2994" spans="6:7">
      <c r="F2994" s="2" t="s">
        <v>6345</v>
      </c>
      <c r="G2994" s="2">
        <v>2.2189966602928699</v>
      </c>
    </row>
    <row r="2995" spans="6:7">
      <c r="F2995" s="2" t="s">
        <v>6346</v>
      </c>
      <c r="G2995" s="2">
        <v>2.21875672023695</v>
      </c>
    </row>
    <row r="2996" spans="6:7">
      <c r="F2996" s="2" t="s">
        <v>6347</v>
      </c>
      <c r="G2996" s="2">
        <v>2.2185574999147901</v>
      </c>
    </row>
    <row r="2997" spans="6:7">
      <c r="F2997" s="2" t="s">
        <v>6348</v>
      </c>
      <c r="G2997" s="2">
        <v>2.2176757599482499</v>
      </c>
    </row>
    <row r="2998" spans="6:7">
      <c r="F2998" s="2" t="s">
        <v>6349</v>
      </c>
      <c r="G2998" s="2">
        <v>2.21709411203422</v>
      </c>
    </row>
    <row r="2999" spans="6:7">
      <c r="F2999" s="2" t="s">
        <v>3106</v>
      </c>
      <c r="G2999" s="2">
        <v>2.2151193527641002</v>
      </c>
    </row>
    <row r="3000" spans="6:7">
      <c r="F3000" s="2" t="s">
        <v>6350</v>
      </c>
      <c r="G3000" s="2">
        <v>2.2146914550084298</v>
      </c>
    </row>
    <row r="3001" spans="6:7">
      <c r="F3001" s="2" t="s">
        <v>6351</v>
      </c>
      <c r="G3001" s="2">
        <v>2.2146598896221099</v>
      </c>
    </row>
    <row r="3002" spans="6:7">
      <c r="F3002" s="2" t="s">
        <v>6352</v>
      </c>
      <c r="G3002" s="2">
        <v>2.2142398439618698</v>
      </c>
    </row>
    <row r="3003" spans="6:7">
      <c r="F3003" s="2" t="s">
        <v>1796</v>
      </c>
      <c r="G3003" s="2">
        <v>2.2132840664028999</v>
      </c>
    </row>
    <row r="3004" spans="6:7">
      <c r="F3004" s="2" t="s">
        <v>6353</v>
      </c>
      <c r="G3004" s="2">
        <v>2.2126860433236901</v>
      </c>
    </row>
    <row r="3005" spans="6:7">
      <c r="F3005" s="2" t="s">
        <v>3470</v>
      </c>
      <c r="G3005" s="2">
        <v>2.2110201226783301</v>
      </c>
    </row>
    <row r="3006" spans="6:7">
      <c r="F3006" s="2" t="s">
        <v>1835</v>
      </c>
      <c r="G3006" s="2">
        <v>2.2110086483801101</v>
      </c>
    </row>
    <row r="3007" spans="6:7">
      <c r="F3007" s="2" t="s">
        <v>6354</v>
      </c>
      <c r="G3007" s="2">
        <v>2.2096415745912301</v>
      </c>
    </row>
    <row r="3008" spans="6:7">
      <c r="F3008" s="2" t="s">
        <v>4232</v>
      </c>
      <c r="G3008" s="2">
        <v>2.2095725257829399</v>
      </c>
    </row>
    <row r="3009" spans="6:7">
      <c r="F3009" s="2" t="s">
        <v>1363</v>
      </c>
      <c r="G3009" s="2">
        <v>2.2094755164411799</v>
      </c>
    </row>
    <row r="3010" spans="6:7">
      <c r="F3010" s="2" t="s">
        <v>6355</v>
      </c>
      <c r="G3010" s="2">
        <v>2.2087035281885501</v>
      </c>
    </row>
    <row r="3011" spans="6:7">
      <c r="F3011" s="2" t="s">
        <v>6356</v>
      </c>
      <c r="G3011" s="2">
        <v>2.2086889786535999</v>
      </c>
    </row>
    <row r="3012" spans="6:7">
      <c r="F3012" s="2" t="s">
        <v>6357</v>
      </c>
      <c r="G3012" s="2">
        <v>2.2075270250114101</v>
      </c>
    </row>
    <row r="3013" spans="6:7">
      <c r="F3013" s="2" t="s">
        <v>3275</v>
      </c>
      <c r="G3013" s="2">
        <v>2.2073037775176099</v>
      </c>
    </row>
    <row r="3014" spans="6:7">
      <c r="F3014" s="2" t="s">
        <v>6358</v>
      </c>
      <c r="G3014" s="2">
        <v>2.2068925644235402</v>
      </c>
    </row>
    <row r="3015" spans="6:7">
      <c r="F3015" s="2" t="s">
        <v>5198</v>
      </c>
      <c r="G3015" s="2">
        <v>2.20629339904082</v>
      </c>
    </row>
    <row r="3016" spans="6:7">
      <c r="F3016" s="2" t="s">
        <v>6359</v>
      </c>
      <c r="G3016" s="2">
        <v>2.2062276492661002</v>
      </c>
    </row>
    <row r="3017" spans="6:7">
      <c r="F3017" s="2" t="s">
        <v>6360</v>
      </c>
      <c r="G3017" s="2">
        <v>2.2056919282549399</v>
      </c>
    </row>
    <row r="3018" spans="6:7">
      <c r="F3018" s="2" t="s">
        <v>6361</v>
      </c>
      <c r="G3018" s="2">
        <v>2.2056151265008301</v>
      </c>
    </row>
    <row r="3019" spans="6:7">
      <c r="F3019" s="2" t="s">
        <v>1833</v>
      </c>
      <c r="G3019" s="2">
        <v>2.2050809191847001</v>
      </c>
    </row>
    <row r="3020" spans="6:7">
      <c r="F3020" s="2" t="s">
        <v>6362</v>
      </c>
      <c r="G3020" s="2">
        <v>2.2046282807092199</v>
      </c>
    </row>
    <row r="3021" spans="6:7">
      <c r="F3021" s="2" t="s">
        <v>6363</v>
      </c>
      <c r="G3021" s="2">
        <v>2.2040618668471699</v>
      </c>
    </row>
    <row r="3022" spans="6:7">
      <c r="F3022" s="2" t="s">
        <v>6364</v>
      </c>
      <c r="G3022" s="2">
        <v>2.2037605232284001</v>
      </c>
    </row>
    <row r="3023" spans="6:7">
      <c r="F3023" s="2" t="s">
        <v>6365</v>
      </c>
      <c r="G3023" s="2">
        <v>2.20315206453055</v>
      </c>
    </row>
    <row r="3024" spans="6:7">
      <c r="F3024" s="2" t="s">
        <v>3955</v>
      </c>
      <c r="G3024" s="2">
        <v>2.2026421338095101</v>
      </c>
    </row>
    <row r="3025" spans="6:7">
      <c r="F3025" s="2" t="s">
        <v>6366</v>
      </c>
      <c r="G3025" s="2">
        <v>2.2024721787503898</v>
      </c>
    </row>
    <row r="3026" spans="6:7">
      <c r="F3026" s="2" t="s">
        <v>6367</v>
      </c>
      <c r="G3026" s="2">
        <v>2.2022390926436399</v>
      </c>
    </row>
    <row r="3027" spans="6:7">
      <c r="F3027" s="2" t="s">
        <v>6368</v>
      </c>
      <c r="G3027" s="2">
        <v>2.2021579507048901</v>
      </c>
    </row>
    <row r="3028" spans="6:7">
      <c r="F3028" s="2" t="s">
        <v>6369</v>
      </c>
      <c r="G3028" s="2">
        <v>2.2018897764515399</v>
      </c>
    </row>
    <row r="3029" spans="6:7">
      <c r="F3029" s="2" t="s">
        <v>6370</v>
      </c>
      <c r="G3029" s="2">
        <v>2.2018119965789298</v>
      </c>
    </row>
    <row r="3030" spans="6:7">
      <c r="F3030" s="2" t="s">
        <v>3195</v>
      </c>
      <c r="G3030" s="2">
        <v>2.2016633069096501</v>
      </c>
    </row>
    <row r="3031" spans="6:7">
      <c r="F3031" s="2" t="s">
        <v>6371</v>
      </c>
      <c r="G3031" s="2">
        <v>2.2016116307582001</v>
      </c>
    </row>
    <row r="3032" spans="6:7">
      <c r="F3032" s="2" t="s">
        <v>6372</v>
      </c>
      <c r="G3032" s="2">
        <v>2.2012361757727699</v>
      </c>
    </row>
    <row r="3033" spans="6:7">
      <c r="F3033" s="2" t="s">
        <v>1564</v>
      </c>
      <c r="G3033" s="2">
        <v>2.1990953512021298</v>
      </c>
    </row>
    <row r="3034" spans="6:7">
      <c r="F3034" s="2" t="s">
        <v>6373</v>
      </c>
      <c r="G3034" s="2">
        <v>2.1990183406171999</v>
      </c>
    </row>
    <row r="3035" spans="6:7">
      <c r="F3035" s="2" t="s">
        <v>6374</v>
      </c>
      <c r="G3035" s="2">
        <v>2.1986098733502901</v>
      </c>
    </row>
    <row r="3036" spans="6:7">
      <c r="F3036" s="2" t="s">
        <v>6375</v>
      </c>
      <c r="G3036" s="2">
        <v>2.1985017194545602</v>
      </c>
    </row>
    <row r="3037" spans="6:7">
      <c r="F3037" s="2" t="s">
        <v>2688</v>
      </c>
      <c r="G3037" s="2">
        <v>2.1984865027762601</v>
      </c>
    </row>
    <row r="3038" spans="6:7">
      <c r="F3038" s="2" t="s">
        <v>6376</v>
      </c>
      <c r="G3038" s="2">
        <v>2.19815918916786</v>
      </c>
    </row>
    <row r="3039" spans="6:7">
      <c r="F3039" s="2" t="s">
        <v>6377</v>
      </c>
      <c r="G3039" s="2">
        <v>2.1979000400731001</v>
      </c>
    </row>
    <row r="3040" spans="6:7">
      <c r="F3040" s="2" t="s">
        <v>6378</v>
      </c>
      <c r="G3040" s="2">
        <v>2.1975924573436201</v>
      </c>
    </row>
    <row r="3041" spans="6:7">
      <c r="F3041" s="2" t="s">
        <v>6379</v>
      </c>
      <c r="G3041" s="2">
        <v>2.1971605273135499</v>
      </c>
    </row>
    <row r="3042" spans="6:7">
      <c r="F3042" s="2" t="s">
        <v>6380</v>
      </c>
      <c r="G3042" s="2">
        <v>2.19613330687441</v>
      </c>
    </row>
    <row r="3043" spans="6:7">
      <c r="F3043" s="2" t="s">
        <v>969</v>
      </c>
      <c r="G3043" s="2">
        <v>2.1960923040144702</v>
      </c>
    </row>
    <row r="3044" spans="6:7">
      <c r="F3044" s="2" t="s">
        <v>6381</v>
      </c>
      <c r="G3044" s="2">
        <v>2.1947966979595899</v>
      </c>
    </row>
    <row r="3045" spans="6:7">
      <c r="F3045" s="2" t="s">
        <v>6382</v>
      </c>
      <c r="G3045" s="2">
        <v>2.1947686280398</v>
      </c>
    </row>
    <row r="3046" spans="6:7">
      <c r="F3046" s="2" t="s">
        <v>6383</v>
      </c>
      <c r="G3046" s="2">
        <v>2.1946879282195901</v>
      </c>
    </row>
    <row r="3047" spans="6:7">
      <c r="F3047" s="2" t="s">
        <v>4840</v>
      </c>
      <c r="G3047" s="2">
        <v>2.19301213869797</v>
      </c>
    </row>
    <row r="3048" spans="6:7">
      <c r="F3048" s="2" t="s">
        <v>1709</v>
      </c>
      <c r="G3048" s="2">
        <v>2.1929374525506198</v>
      </c>
    </row>
    <row r="3049" spans="6:7">
      <c r="F3049" s="2" t="s">
        <v>6384</v>
      </c>
      <c r="G3049" s="2">
        <v>2.1928256590733799</v>
      </c>
    </row>
    <row r="3050" spans="6:7">
      <c r="F3050" s="2" t="s">
        <v>1278</v>
      </c>
      <c r="G3050" s="2">
        <v>2.19281181432966</v>
      </c>
    </row>
    <row r="3051" spans="6:7">
      <c r="F3051" s="2" t="s">
        <v>6385</v>
      </c>
      <c r="G3051" s="2">
        <v>2.1925441527743201</v>
      </c>
    </row>
    <row r="3052" spans="6:7">
      <c r="F3052" s="2" t="s">
        <v>6386</v>
      </c>
      <c r="G3052" s="2">
        <v>2.1920483096935102</v>
      </c>
    </row>
    <row r="3053" spans="6:7">
      <c r="F3053" s="2" t="s">
        <v>6387</v>
      </c>
      <c r="G3053" s="2">
        <v>2.1916384104378199</v>
      </c>
    </row>
    <row r="3054" spans="6:7">
      <c r="F3054" s="2" t="s">
        <v>6388</v>
      </c>
      <c r="G3054" s="2">
        <v>2.1915209899972101</v>
      </c>
    </row>
    <row r="3055" spans="6:7">
      <c r="F3055" s="2" t="s">
        <v>6389</v>
      </c>
      <c r="G3055" s="2">
        <v>2.1910713603862</v>
      </c>
    </row>
    <row r="3056" spans="6:7">
      <c r="F3056" s="2" t="s">
        <v>6390</v>
      </c>
      <c r="G3056" s="2">
        <v>2.1893079230923602</v>
      </c>
    </row>
    <row r="3057" spans="6:7">
      <c r="F3057" s="2" t="s">
        <v>6391</v>
      </c>
      <c r="G3057" s="2">
        <v>2.1888971021294701</v>
      </c>
    </row>
    <row r="3058" spans="6:7">
      <c r="F3058" s="2" t="s">
        <v>1022</v>
      </c>
      <c r="G3058" s="2">
        <v>2.1886019059943802</v>
      </c>
    </row>
    <row r="3059" spans="6:7">
      <c r="F3059" s="2" t="s">
        <v>6392</v>
      </c>
      <c r="G3059" s="2">
        <v>2.1873494525922599</v>
      </c>
    </row>
    <row r="3060" spans="6:7">
      <c r="F3060" s="2" t="s">
        <v>6393</v>
      </c>
      <c r="G3060" s="2">
        <v>2.1864522347795399</v>
      </c>
    </row>
    <row r="3061" spans="6:7">
      <c r="F3061" s="2" t="s">
        <v>6394</v>
      </c>
      <c r="G3061" s="2">
        <v>2.1848397739882399</v>
      </c>
    </row>
    <row r="3062" spans="6:7">
      <c r="F3062" s="2" t="s">
        <v>4282</v>
      </c>
      <c r="G3062" s="2">
        <v>2.1846904249838</v>
      </c>
    </row>
    <row r="3063" spans="6:7">
      <c r="F3063" s="2" t="s">
        <v>6395</v>
      </c>
      <c r="G3063" s="2">
        <v>2.1840093311876601</v>
      </c>
    </row>
    <row r="3064" spans="6:7">
      <c r="F3064" s="2" t="s">
        <v>4000</v>
      </c>
      <c r="G3064" s="2">
        <v>2.1838354032206202</v>
      </c>
    </row>
    <row r="3065" spans="6:7">
      <c r="F3065" s="2" t="s">
        <v>6396</v>
      </c>
      <c r="G3065" s="2">
        <v>2.18346741685153</v>
      </c>
    </row>
    <row r="3066" spans="6:7">
      <c r="F3066" s="2" t="s">
        <v>6397</v>
      </c>
      <c r="G3066" s="2">
        <v>2.1833342765449899</v>
      </c>
    </row>
    <row r="3067" spans="6:7">
      <c r="F3067" s="2" t="s">
        <v>6398</v>
      </c>
      <c r="G3067" s="2">
        <v>2.1823272300208898</v>
      </c>
    </row>
    <row r="3068" spans="6:7">
      <c r="F3068" s="2" t="s">
        <v>6399</v>
      </c>
      <c r="G3068" s="2">
        <v>2.1822987441731101</v>
      </c>
    </row>
    <row r="3069" spans="6:7">
      <c r="F3069" s="2" t="s">
        <v>2427</v>
      </c>
      <c r="G3069" s="2">
        <v>2.1822592565722498</v>
      </c>
    </row>
    <row r="3070" spans="6:7">
      <c r="F3070" s="2" t="s">
        <v>6400</v>
      </c>
      <c r="G3070" s="2">
        <v>2.1814707177038</v>
      </c>
    </row>
    <row r="3071" spans="6:7">
      <c r="F3071" s="2" t="s">
        <v>3584</v>
      </c>
      <c r="G3071" s="2">
        <v>2.1809514946861199</v>
      </c>
    </row>
    <row r="3072" spans="6:7">
      <c r="F3072" s="2" t="s">
        <v>6401</v>
      </c>
      <c r="G3072" s="2">
        <v>2.18090757657132</v>
      </c>
    </row>
    <row r="3073" spans="6:7">
      <c r="F3073" s="2" t="s">
        <v>6402</v>
      </c>
      <c r="G3073" s="2">
        <v>2.1806822982514</v>
      </c>
    </row>
    <row r="3074" spans="6:7">
      <c r="F3074" s="2" t="s">
        <v>1095</v>
      </c>
      <c r="G3074" s="2">
        <v>2.1797104458088201</v>
      </c>
    </row>
    <row r="3075" spans="6:7">
      <c r="F3075" s="2" t="s">
        <v>6403</v>
      </c>
      <c r="G3075" s="2">
        <v>2.1795456864873302</v>
      </c>
    </row>
    <row r="3076" spans="6:7">
      <c r="F3076" s="2" t="s">
        <v>6404</v>
      </c>
      <c r="G3076" s="2">
        <v>2.17930237850516</v>
      </c>
    </row>
    <row r="3077" spans="6:7">
      <c r="F3077" s="2" t="s">
        <v>6405</v>
      </c>
      <c r="G3077" s="2">
        <v>2.1792380727916201</v>
      </c>
    </row>
    <row r="3078" spans="6:7">
      <c r="F3078" s="2" t="s">
        <v>6406</v>
      </c>
      <c r="G3078" s="2">
        <v>2.1791046702707302</v>
      </c>
    </row>
    <row r="3079" spans="6:7">
      <c r="F3079" s="2" t="s">
        <v>6407</v>
      </c>
      <c r="G3079" s="2">
        <v>2.1782698660002699</v>
      </c>
    </row>
    <row r="3080" spans="6:7">
      <c r="F3080" s="2" t="s">
        <v>6408</v>
      </c>
      <c r="G3080" s="2">
        <v>2.17808903546356</v>
      </c>
    </row>
    <row r="3081" spans="6:7">
      <c r="F3081" s="2" t="s">
        <v>6409</v>
      </c>
      <c r="G3081" s="2">
        <v>2.1778530491946202</v>
      </c>
    </row>
    <row r="3082" spans="6:7">
      <c r="F3082" s="2" t="s">
        <v>2046</v>
      </c>
      <c r="G3082" s="2">
        <v>2.1770267551619802</v>
      </c>
    </row>
    <row r="3083" spans="6:7">
      <c r="F3083" s="2" t="s">
        <v>6410</v>
      </c>
      <c r="G3083" s="2">
        <v>2.1769987031073099</v>
      </c>
    </row>
    <row r="3084" spans="6:7">
      <c r="F3084" s="2" t="s">
        <v>6411</v>
      </c>
      <c r="G3084" s="2">
        <v>2.17642036412773</v>
      </c>
    </row>
    <row r="3085" spans="6:7">
      <c r="F3085" s="2" t="s">
        <v>6412</v>
      </c>
      <c r="G3085" s="2">
        <v>2.1763894765166798</v>
      </c>
    </row>
    <row r="3086" spans="6:7">
      <c r="F3086" s="2" t="s">
        <v>6413</v>
      </c>
      <c r="G3086" s="2">
        <v>2.1757575636534598</v>
      </c>
    </row>
    <row r="3087" spans="6:7">
      <c r="F3087" s="2" t="s">
        <v>1912</v>
      </c>
      <c r="G3087" s="2">
        <v>2.1752459970311802</v>
      </c>
    </row>
    <row r="3088" spans="6:7">
      <c r="F3088" s="2" t="s">
        <v>6414</v>
      </c>
      <c r="G3088" s="2">
        <v>2.1749017026741302</v>
      </c>
    </row>
    <row r="3089" spans="6:7">
      <c r="F3089" s="2" t="s">
        <v>6415</v>
      </c>
      <c r="G3089" s="2">
        <v>2.1746049291547398</v>
      </c>
    </row>
    <row r="3090" spans="6:7">
      <c r="F3090" s="2" t="s">
        <v>6416</v>
      </c>
      <c r="G3090" s="2">
        <v>2.1744807860601201</v>
      </c>
    </row>
    <row r="3091" spans="6:7">
      <c r="F3091" s="2" t="s">
        <v>6417</v>
      </c>
      <c r="G3091" s="2">
        <v>2.1744006344268598</v>
      </c>
    </row>
    <row r="3092" spans="6:7">
      <c r="F3092" s="2" t="s">
        <v>2749</v>
      </c>
      <c r="G3092" s="2">
        <v>2.1738618128210798</v>
      </c>
    </row>
    <row r="3093" spans="6:7">
      <c r="F3093" s="2" t="s">
        <v>6418</v>
      </c>
      <c r="G3093" s="2">
        <v>2.1725432477585001</v>
      </c>
    </row>
    <row r="3094" spans="6:7">
      <c r="F3094" s="2" t="s">
        <v>6419</v>
      </c>
      <c r="G3094" s="2">
        <v>2.17141725911421</v>
      </c>
    </row>
    <row r="3095" spans="6:7">
      <c r="F3095" s="2" t="s">
        <v>6420</v>
      </c>
      <c r="G3095" s="2">
        <v>2.1712716402213199</v>
      </c>
    </row>
    <row r="3096" spans="6:7">
      <c r="F3096" s="2" t="s">
        <v>6421</v>
      </c>
      <c r="G3096" s="2">
        <v>2.1712223514607301</v>
      </c>
    </row>
    <row r="3097" spans="6:7">
      <c r="F3097" s="2" t="s">
        <v>6422</v>
      </c>
      <c r="G3097" s="2">
        <v>2.1703640689272699</v>
      </c>
    </row>
    <row r="3098" spans="6:7">
      <c r="F3098" s="2" t="s">
        <v>6423</v>
      </c>
      <c r="G3098" s="2">
        <v>2.1702204717716498</v>
      </c>
    </row>
    <row r="3099" spans="6:7">
      <c r="F3099" s="2" t="s">
        <v>875</v>
      </c>
      <c r="G3099" s="2">
        <v>2.1696481157242</v>
      </c>
    </row>
    <row r="3100" spans="6:7">
      <c r="F3100" s="2" t="s">
        <v>6424</v>
      </c>
      <c r="G3100" s="2">
        <v>2.1694474200599099</v>
      </c>
    </row>
    <row r="3101" spans="6:7">
      <c r="F3101" s="2" t="s">
        <v>1200</v>
      </c>
      <c r="G3101" s="2">
        <v>2.1693088274166601</v>
      </c>
    </row>
    <row r="3102" spans="6:7">
      <c r="F3102" s="2" t="s">
        <v>6425</v>
      </c>
      <c r="G3102" s="2">
        <v>2.16890451441571</v>
      </c>
    </row>
    <row r="3103" spans="6:7">
      <c r="F3103" s="2" t="s">
        <v>1623</v>
      </c>
      <c r="G3103" s="2">
        <v>2.1687680781224601</v>
      </c>
    </row>
    <row r="3104" spans="6:7">
      <c r="F3104" s="2" t="s">
        <v>6426</v>
      </c>
      <c r="G3104" s="2">
        <v>2.1682023637612402</v>
      </c>
    </row>
    <row r="3105" spans="6:7">
      <c r="F3105" s="2" t="s">
        <v>6427</v>
      </c>
      <c r="G3105" s="2">
        <v>2.1676519681951798</v>
      </c>
    </row>
    <row r="3106" spans="6:7">
      <c r="F3106" s="2" t="s">
        <v>6428</v>
      </c>
      <c r="G3106" s="2">
        <v>2.1676351441091399</v>
      </c>
    </row>
    <row r="3107" spans="6:7">
      <c r="F3107" s="2" t="s">
        <v>6429</v>
      </c>
      <c r="G3107" s="2">
        <v>2.1676253010847999</v>
      </c>
    </row>
    <row r="3108" spans="6:7">
      <c r="F3108" s="2" t="s">
        <v>6430</v>
      </c>
      <c r="G3108" s="2">
        <v>2.1673391950059901</v>
      </c>
    </row>
    <row r="3109" spans="6:7">
      <c r="F3109" s="2" t="s">
        <v>6431</v>
      </c>
      <c r="G3109" s="2">
        <v>2.1665606106312598</v>
      </c>
    </row>
    <row r="3110" spans="6:7">
      <c r="F3110" s="2" t="s">
        <v>6432</v>
      </c>
      <c r="G3110" s="2">
        <v>2.1659625027129401</v>
      </c>
    </row>
    <row r="3111" spans="6:7">
      <c r="F3111" s="2" t="s">
        <v>6433</v>
      </c>
      <c r="G3111" s="2">
        <v>2.1658834308846702</v>
      </c>
    </row>
    <row r="3112" spans="6:7">
      <c r="F3112" s="2" t="s">
        <v>6434</v>
      </c>
      <c r="G3112" s="2">
        <v>2.1651435939610701</v>
      </c>
    </row>
    <row r="3113" spans="6:7">
      <c r="F3113" s="2" t="s">
        <v>6435</v>
      </c>
      <c r="G3113" s="2">
        <v>2.1647222365382799</v>
      </c>
    </row>
    <row r="3114" spans="6:7">
      <c r="F3114" s="2" t="s">
        <v>4588</v>
      </c>
      <c r="G3114" s="2">
        <v>2.1642752261735501</v>
      </c>
    </row>
    <row r="3115" spans="6:7">
      <c r="F3115" s="2" t="s">
        <v>6436</v>
      </c>
      <c r="G3115" s="2">
        <v>2.1637380057517501</v>
      </c>
    </row>
    <row r="3116" spans="6:7">
      <c r="F3116" s="2" t="s">
        <v>6437</v>
      </c>
      <c r="G3116" s="2">
        <v>2.1630486418558799</v>
      </c>
    </row>
    <row r="3117" spans="6:7">
      <c r="F3117" s="2" t="s">
        <v>6438</v>
      </c>
      <c r="G3117" s="2">
        <v>2.1629513284558199</v>
      </c>
    </row>
    <row r="3118" spans="6:7">
      <c r="F3118" s="2" t="s">
        <v>1071</v>
      </c>
      <c r="G3118" s="2">
        <v>2.1606211332360501</v>
      </c>
    </row>
    <row r="3119" spans="6:7">
      <c r="F3119" s="2" t="s">
        <v>6439</v>
      </c>
      <c r="G3119" s="2">
        <v>2.15980240207693</v>
      </c>
    </row>
    <row r="3120" spans="6:7">
      <c r="F3120" s="2" t="s">
        <v>6440</v>
      </c>
      <c r="G3120" s="2">
        <v>2.1584682372577402</v>
      </c>
    </row>
    <row r="3121" spans="6:7">
      <c r="F3121" s="2" t="s">
        <v>6441</v>
      </c>
      <c r="G3121" s="2">
        <v>2.1566376549942499</v>
      </c>
    </row>
    <row r="3122" spans="6:7">
      <c r="F3122" s="2" t="s">
        <v>6442</v>
      </c>
      <c r="G3122" s="2">
        <v>2.1565807434469102</v>
      </c>
    </row>
    <row r="3123" spans="6:7">
      <c r="F3123" s="2" t="s">
        <v>6443</v>
      </c>
      <c r="G3123" s="2">
        <v>2.1556999252573101</v>
      </c>
    </row>
    <row r="3124" spans="6:7">
      <c r="F3124" s="2" t="s">
        <v>6444</v>
      </c>
      <c r="G3124" s="2">
        <v>2.1551985331767001</v>
      </c>
    </row>
    <row r="3125" spans="6:7">
      <c r="F3125" s="2" t="s">
        <v>6445</v>
      </c>
      <c r="G3125" s="2">
        <v>2.1549516020739801</v>
      </c>
    </row>
    <row r="3126" spans="6:7">
      <c r="F3126" s="2" t="s">
        <v>6446</v>
      </c>
      <c r="G3126" s="2">
        <v>2.1549353625325001</v>
      </c>
    </row>
    <row r="3127" spans="6:7">
      <c r="F3127" s="2" t="s">
        <v>6447</v>
      </c>
      <c r="G3127" s="2">
        <v>2.1544675459838598</v>
      </c>
    </row>
    <row r="3128" spans="6:7">
      <c r="F3128" s="2" t="s">
        <v>6448</v>
      </c>
      <c r="G3128" s="2">
        <v>2.1539395399832499</v>
      </c>
    </row>
    <row r="3129" spans="6:7">
      <c r="F3129" s="2" t="s">
        <v>1998</v>
      </c>
      <c r="G3129" s="2">
        <v>2.15324254143705</v>
      </c>
    </row>
    <row r="3130" spans="6:7">
      <c r="F3130" s="2" t="s">
        <v>6449</v>
      </c>
      <c r="G3130" s="2">
        <v>2.1525305632346199</v>
      </c>
    </row>
    <row r="3131" spans="6:7">
      <c r="F3131" s="2" t="s">
        <v>6450</v>
      </c>
      <c r="G3131" s="2">
        <v>2.1510671860033299</v>
      </c>
    </row>
    <row r="3132" spans="6:7">
      <c r="F3132" s="2" t="s">
        <v>6451</v>
      </c>
      <c r="G3132" s="2">
        <v>2.1500967788059699</v>
      </c>
    </row>
    <row r="3133" spans="6:7">
      <c r="F3133" s="2" t="s">
        <v>6452</v>
      </c>
      <c r="G3133" s="2">
        <v>2.1499825972672899</v>
      </c>
    </row>
    <row r="3134" spans="6:7">
      <c r="F3134" s="2" t="s">
        <v>6453</v>
      </c>
      <c r="G3134" s="2">
        <v>2.1499025527801998</v>
      </c>
    </row>
    <row r="3135" spans="6:7">
      <c r="F3135" s="2" t="s">
        <v>6454</v>
      </c>
      <c r="G3135" s="2">
        <v>2.1496841765782699</v>
      </c>
    </row>
    <row r="3136" spans="6:7">
      <c r="F3136" s="2" t="s">
        <v>6455</v>
      </c>
      <c r="G3136" s="2">
        <v>2.14872747768429</v>
      </c>
    </row>
    <row r="3137" spans="6:7">
      <c r="F3137" s="2" t="s">
        <v>6456</v>
      </c>
      <c r="G3137" s="2">
        <v>2.1486598180915699</v>
      </c>
    </row>
    <row r="3138" spans="6:7">
      <c r="F3138" s="2" t="s">
        <v>6457</v>
      </c>
      <c r="G3138" s="2">
        <v>2.14819390807595</v>
      </c>
    </row>
    <row r="3139" spans="6:7">
      <c r="F3139" s="2" t="s">
        <v>6458</v>
      </c>
      <c r="G3139" s="2">
        <v>2.1475640132269702</v>
      </c>
    </row>
    <row r="3140" spans="6:7">
      <c r="F3140" s="2" t="s">
        <v>6459</v>
      </c>
      <c r="G3140" s="2">
        <v>2.1475591926461299</v>
      </c>
    </row>
    <row r="3141" spans="6:7">
      <c r="F3141" s="2" t="s">
        <v>6460</v>
      </c>
      <c r="G3141" s="2">
        <v>2.14682918901857</v>
      </c>
    </row>
    <row r="3142" spans="6:7">
      <c r="F3142" s="2" t="s">
        <v>6461</v>
      </c>
      <c r="G3142" s="2">
        <v>2.14672364639262</v>
      </c>
    </row>
    <row r="3143" spans="6:7">
      <c r="F3143" s="2" t="s">
        <v>2326</v>
      </c>
      <c r="G3143" s="2">
        <v>2.1463773385080001</v>
      </c>
    </row>
    <row r="3144" spans="6:7">
      <c r="F3144" s="2" t="s">
        <v>6462</v>
      </c>
      <c r="G3144" s="2">
        <v>2.14618644544246</v>
      </c>
    </row>
    <row r="3145" spans="6:7">
      <c r="F3145" s="2" t="s">
        <v>2612</v>
      </c>
      <c r="G3145" s="2">
        <v>2.1455641527695</v>
      </c>
    </row>
    <row r="3146" spans="6:7">
      <c r="F3146" s="2" t="s">
        <v>6463</v>
      </c>
      <c r="G3146" s="2">
        <v>2.1454939499340901</v>
      </c>
    </row>
    <row r="3147" spans="6:7">
      <c r="F3147" s="2" t="s">
        <v>4867</v>
      </c>
      <c r="G3147" s="2">
        <v>2.1451766757916602</v>
      </c>
    </row>
    <row r="3148" spans="6:7">
      <c r="F3148" s="2" t="s">
        <v>6464</v>
      </c>
      <c r="G3148" s="2">
        <v>2.1451649262874302</v>
      </c>
    </row>
    <row r="3149" spans="6:7">
      <c r="F3149" s="2" t="s">
        <v>6465</v>
      </c>
      <c r="G3149" s="2">
        <v>2.1450150245867099</v>
      </c>
    </row>
    <row r="3150" spans="6:7">
      <c r="F3150" s="2" t="s">
        <v>6466</v>
      </c>
      <c r="G3150" s="2">
        <v>2.1446356586645399</v>
      </c>
    </row>
    <row r="3151" spans="6:7">
      <c r="F3151" s="2" t="s">
        <v>6467</v>
      </c>
      <c r="G3151" s="2">
        <v>2.1446331865917099</v>
      </c>
    </row>
    <row r="3152" spans="6:7">
      <c r="F3152" s="2" t="s">
        <v>6468</v>
      </c>
      <c r="G3152" s="2">
        <v>2.1445689615095098</v>
      </c>
    </row>
    <row r="3153" spans="6:7">
      <c r="F3153" s="2" t="s">
        <v>1676</v>
      </c>
      <c r="G3153" s="2">
        <v>2.1443907800501401</v>
      </c>
    </row>
    <row r="3154" spans="6:7">
      <c r="F3154" s="2" t="s">
        <v>6469</v>
      </c>
      <c r="G3154" s="2">
        <v>2.1442666126405099</v>
      </c>
    </row>
    <row r="3155" spans="6:7">
      <c r="F3155" s="2" t="s">
        <v>2977</v>
      </c>
      <c r="G3155" s="2">
        <v>2.1439251165394801</v>
      </c>
    </row>
    <row r="3156" spans="6:7">
      <c r="F3156" s="2" t="s">
        <v>6470</v>
      </c>
      <c r="G3156" s="2">
        <v>2.1438499355026299</v>
      </c>
    </row>
    <row r="3157" spans="6:7">
      <c r="F3157" s="2" t="s">
        <v>6471</v>
      </c>
      <c r="G3157" s="2">
        <v>2.1434855540028699</v>
      </c>
    </row>
    <row r="3158" spans="6:7">
      <c r="F3158" s="2" t="s">
        <v>6472</v>
      </c>
      <c r="G3158" s="2">
        <v>2.1434430556163999</v>
      </c>
    </row>
    <row r="3159" spans="6:7">
      <c r="F3159" s="2" t="s">
        <v>6473</v>
      </c>
      <c r="G3159" s="2">
        <v>2.1429184320008599</v>
      </c>
    </row>
    <row r="3160" spans="6:7">
      <c r="F3160" s="2" t="s">
        <v>6474</v>
      </c>
      <c r="G3160" s="2">
        <v>2.1422044363949801</v>
      </c>
    </row>
    <row r="3161" spans="6:7">
      <c r="F3161" s="2" t="s">
        <v>6475</v>
      </c>
      <c r="G3161" s="2">
        <v>2.1420478402930101</v>
      </c>
    </row>
    <row r="3162" spans="6:7">
      <c r="F3162" s="2" t="s">
        <v>6476</v>
      </c>
      <c r="G3162" s="2">
        <v>2.1416100872708599</v>
      </c>
    </row>
    <row r="3163" spans="6:7">
      <c r="F3163" s="2" t="s">
        <v>6477</v>
      </c>
      <c r="G3163" s="2">
        <v>2.1409146533984398</v>
      </c>
    </row>
    <row r="3164" spans="6:7">
      <c r="F3164" s="2" t="s">
        <v>6478</v>
      </c>
      <c r="G3164" s="2">
        <v>2.1407795082323702</v>
      </c>
    </row>
    <row r="3165" spans="6:7">
      <c r="F3165" s="2" t="s">
        <v>5681</v>
      </c>
      <c r="G3165" s="2">
        <v>2.1406082063251</v>
      </c>
    </row>
    <row r="3166" spans="6:7">
      <c r="F3166" s="2" t="s">
        <v>6479</v>
      </c>
      <c r="G3166" s="2">
        <v>2.1399314165779102</v>
      </c>
    </row>
    <row r="3167" spans="6:7">
      <c r="F3167" s="2" t="s">
        <v>6480</v>
      </c>
      <c r="G3167" s="2">
        <v>2.1398986601931602</v>
      </c>
    </row>
    <row r="3168" spans="6:7">
      <c r="F3168" s="2" t="s">
        <v>6481</v>
      </c>
      <c r="G3168" s="2">
        <v>2.1382750648773898</v>
      </c>
    </row>
    <row r="3169" spans="6:7">
      <c r="F3169" s="2" t="s">
        <v>6482</v>
      </c>
      <c r="G3169" s="2">
        <v>2.1381678212012298</v>
      </c>
    </row>
    <row r="3170" spans="6:7">
      <c r="F3170" s="2" t="s">
        <v>2536</v>
      </c>
      <c r="G3170" s="2">
        <v>2.1381370802387401</v>
      </c>
    </row>
    <row r="3171" spans="6:7">
      <c r="F3171" s="2" t="s">
        <v>1797</v>
      </c>
      <c r="G3171" s="2">
        <v>2.1381210748228399</v>
      </c>
    </row>
    <row r="3172" spans="6:7">
      <c r="F3172" s="2" t="s">
        <v>6483</v>
      </c>
      <c r="G3172" s="2">
        <v>2.1379343887067002</v>
      </c>
    </row>
    <row r="3173" spans="6:7">
      <c r="F3173" s="2" t="s">
        <v>6484</v>
      </c>
      <c r="G3173" s="2">
        <v>2.13762847566987</v>
      </c>
    </row>
    <row r="3174" spans="6:7">
      <c r="F3174" s="2" t="s">
        <v>6485</v>
      </c>
      <c r="G3174" s="2">
        <v>2.13694474664773</v>
      </c>
    </row>
    <row r="3175" spans="6:7">
      <c r="F3175" s="2" t="s">
        <v>6486</v>
      </c>
      <c r="G3175" s="2">
        <v>2.13660784233958</v>
      </c>
    </row>
    <row r="3176" spans="6:7">
      <c r="F3176" s="2" t="s">
        <v>6487</v>
      </c>
      <c r="G3176" s="2">
        <v>2.1366007513620202</v>
      </c>
    </row>
    <row r="3177" spans="6:7">
      <c r="F3177" s="2" t="s">
        <v>6488</v>
      </c>
      <c r="G3177" s="2">
        <v>2.1365826550691298</v>
      </c>
    </row>
    <row r="3178" spans="6:7">
      <c r="F3178" s="2" t="s">
        <v>6489</v>
      </c>
      <c r="G3178" s="2">
        <v>2.13622174378941</v>
      </c>
    </row>
    <row r="3179" spans="6:7">
      <c r="F3179" s="2" t="s">
        <v>6490</v>
      </c>
      <c r="G3179" s="2">
        <v>2.1356018009047499</v>
      </c>
    </row>
    <row r="3180" spans="6:7">
      <c r="F3180" s="2" t="s">
        <v>6491</v>
      </c>
      <c r="G3180" s="2">
        <v>2.1352172228625199</v>
      </c>
    </row>
    <row r="3181" spans="6:7">
      <c r="F3181" s="2" t="s">
        <v>872</v>
      </c>
      <c r="G3181" s="2">
        <v>2.1352016944151799</v>
      </c>
    </row>
    <row r="3182" spans="6:7">
      <c r="F3182" s="2" t="s">
        <v>6492</v>
      </c>
      <c r="G3182" s="2">
        <v>2.1350501247668499</v>
      </c>
    </row>
    <row r="3183" spans="6:7">
      <c r="F3183" s="2" t="s">
        <v>1551</v>
      </c>
      <c r="G3183" s="2">
        <v>2.1345910764874199</v>
      </c>
    </row>
    <row r="3184" spans="6:7">
      <c r="F3184" s="2" t="s">
        <v>6493</v>
      </c>
      <c r="G3184" s="2">
        <v>2.13440720138771</v>
      </c>
    </row>
    <row r="3185" spans="6:7">
      <c r="F3185" s="2" t="s">
        <v>6494</v>
      </c>
      <c r="G3185" s="2">
        <v>2.1334295755229902</v>
      </c>
    </row>
    <row r="3186" spans="6:7">
      <c r="F3186" s="2" t="s">
        <v>6495</v>
      </c>
      <c r="G3186" s="2">
        <v>2.1333064713510201</v>
      </c>
    </row>
    <row r="3187" spans="6:7">
      <c r="F3187" s="2" t="s">
        <v>6496</v>
      </c>
      <c r="G3187" s="2">
        <v>2.1330342101570801</v>
      </c>
    </row>
    <row r="3188" spans="6:7">
      <c r="F3188" s="2" t="s">
        <v>6497</v>
      </c>
      <c r="G3188" s="2">
        <v>2.1330097213263</v>
      </c>
    </row>
    <row r="3189" spans="6:7">
      <c r="F3189" s="2" t="s">
        <v>1531</v>
      </c>
      <c r="G3189" s="2">
        <v>2.1327076754180498</v>
      </c>
    </row>
    <row r="3190" spans="6:7">
      <c r="F3190" s="2" t="s">
        <v>5130</v>
      </c>
      <c r="G3190" s="2">
        <v>2.1325462218491</v>
      </c>
    </row>
    <row r="3191" spans="6:7">
      <c r="F3191" s="2" t="s">
        <v>4490</v>
      </c>
      <c r="G3191" s="2">
        <v>2.1315249042962399</v>
      </c>
    </row>
    <row r="3192" spans="6:7">
      <c r="F3192" s="2" t="s">
        <v>6498</v>
      </c>
      <c r="G3192" s="2">
        <v>2.13103261573827</v>
      </c>
    </row>
    <row r="3193" spans="6:7">
      <c r="F3193" s="2" t="s">
        <v>6499</v>
      </c>
      <c r="G3193" s="2">
        <v>2.1304151160345399</v>
      </c>
    </row>
    <row r="3194" spans="6:7">
      <c r="F3194" s="2" t="s">
        <v>6500</v>
      </c>
      <c r="G3194" s="2">
        <v>2.1302371050424802</v>
      </c>
    </row>
    <row r="3195" spans="6:7">
      <c r="F3195" s="2" t="s">
        <v>6501</v>
      </c>
      <c r="G3195" s="2">
        <v>2.1299856636702401</v>
      </c>
    </row>
    <row r="3196" spans="6:7">
      <c r="F3196" s="2" t="s">
        <v>6502</v>
      </c>
      <c r="G3196" s="2">
        <v>2.1298910930816901</v>
      </c>
    </row>
    <row r="3197" spans="6:7">
      <c r="F3197" s="2" t="s">
        <v>2989</v>
      </c>
      <c r="G3197" s="2">
        <v>2.1292568779434502</v>
      </c>
    </row>
    <row r="3198" spans="6:7">
      <c r="F3198" s="2" t="s">
        <v>6503</v>
      </c>
      <c r="G3198" s="2">
        <v>2.1291345187805799</v>
      </c>
    </row>
    <row r="3199" spans="6:7">
      <c r="F3199" s="2" t="s">
        <v>711</v>
      </c>
      <c r="G3199" s="2">
        <v>2.1289891113192301</v>
      </c>
    </row>
    <row r="3200" spans="6:7">
      <c r="F3200" s="2" t="s">
        <v>6504</v>
      </c>
      <c r="G3200" s="2">
        <v>2.1285652119022802</v>
      </c>
    </row>
    <row r="3201" spans="6:7">
      <c r="F3201" s="2" t="s">
        <v>6505</v>
      </c>
      <c r="G3201" s="2">
        <v>2.1283861605248</v>
      </c>
    </row>
    <row r="3202" spans="6:7">
      <c r="F3202" s="2" t="s">
        <v>6506</v>
      </c>
      <c r="G3202" s="2">
        <v>2.1282507149054899</v>
      </c>
    </row>
    <row r="3203" spans="6:7">
      <c r="F3203" s="2" t="s">
        <v>6507</v>
      </c>
      <c r="G3203" s="2">
        <v>2.12791776099581</v>
      </c>
    </row>
    <row r="3204" spans="6:7">
      <c r="F3204" s="2" t="s">
        <v>6508</v>
      </c>
      <c r="G3204" s="2">
        <v>2.1276277556158898</v>
      </c>
    </row>
    <row r="3205" spans="6:7">
      <c r="F3205" s="2" t="s">
        <v>6509</v>
      </c>
      <c r="G3205" s="2">
        <v>2.1269188649577599</v>
      </c>
    </row>
    <row r="3206" spans="6:7">
      <c r="F3206" s="2" t="s">
        <v>6510</v>
      </c>
      <c r="G3206" s="2">
        <v>2.1263899355816198</v>
      </c>
    </row>
    <row r="3207" spans="6:7">
      <c r="F3207" s="2" t="s">
        <v>6511</v>
      </c>
      <c r="G3207" s="2">
        <v>2.12570803659816</v>
      </c>
    </row>
    <row r="3208" spans="6:7">
      <c r="F3208" s="2" t="s">
        <v>6512</v>
      </c>
      <c r="G3208" s="2">
        <v>2.1256221250665002</v>
      </c>
    </row>
    <row r="3209" spans="6:7">
      <c r="F3209" s="2" t="s">
        <v>6513</v>
      </c>
      <c r="G3209" s="2">
        <v>2.1244971658124401</v>
      </c>
    </row>
    <row r="3210" spans="6:7">
      <c r="F3210" s="2" t="s">
        <v>2713</v>
      </c>
      <c r="G3210" s="2">
        <v>2.1243919211805502</v>
      </c>
    </row>
    <row r="3211" spans="6:7">
      <c r="F3211" s="2" t="s">
        <v>6514</v>
      </c>
      <c r="G3211" s="2">
        <v>2.1240106032978701</v>
      </c>
    </row>
    <row r="3212" spans="6:7">
      <c r="F3212" s="2" t="s">
        <v>6515</v>
      </c>
      <c r="G3212" s="2">
        <v>2.12381276315568</v>
      </c>
    </row>
    <row r="3213" spans="6:7">
      <c r="F3213" s="2" t="s">
        <v>6516</v>
      </c>
      <c r="G3213" s="2">
        <v>2.1237389503706399</v>
      </c>
    </row>
    <row r="3214" spans="6:7">
      <c r="F3214" s="2" t="s">
        <v>6517</v>
      </c>
      <c r="G3214" s="2">
        <v>2.12362865788785</v>
      </c>
    </row>
    <row r="3215" spans="6:7">
      <c r="F3215" s="2" t="s">
        <v>2209</v>
      </c>
      <c r="G3215" s="2">
        <v>2.12351132828835</v>
      </c>
    </row>
    <row r="3216" spans="6:7">
      <c r="F3216" s="2" t="s">
        <v>6518</v>
      </c>
      <c r="G3216" s="2">
        <v>2.12340376905864</v>
      </c>
    </row>
    <row r="3217" spans="6:7">
      <c r="F3217" s="2" t="s">
        <v>6519</v>
      </c>
      <c r="G3217" s="2">
        <v>2.1214178535794201</v>
      </c>
    </row>
    <row r="3218" spans="6:7">
      <c r="F3218" s="2" t="s">
        <v>6520</v>
      </c>
      <c r="G3218" s="2">
        <v>2.12125802441038</v>
      </c>
    </row>
    <row r="3219" spans="6:7">
      <c r="F3219" s="2" t="s">
        <v>6521</v>
      </c>
      <c r="G3219" s="2">
        <v>2.1211967792730699</v>
      </c>
    </row>
    <row r="3220" spans="6:7">
      <c r="F3220" s="2" t="s">
        <v>2546</v>
      </c>
      <c r="G3220" s="2">
        <v>2.1211457042257398</v>
      </c>
    </row>
    <row r="3221" spans="6:7">
      <c r="F3221" s="2" t="s">
        <v>6522</v>
      </c>
      <c r="G3221" s="2">
        <v>2.1209408758319399</v>
      </c>
    </row>
    <row r="3222" spans="6:7">
      <c r="F3222" s="2" t="s">
        <v>2349</v>
      </c>
      <c r="G3222" s="2">
        <v>2.1206383469802299</v>
      </c>
    </row>
    <row r="3223" spans="6:7">
      <c r="F3223" s="2" t="s">
        <v>6523</v>
      </c>
      <c r="G3223" s="2">
        <v>2.1202209330112902</v>
      </c>
    </row>
    <row r="3224" spans="6:7">
      <c r="F3224" s="2" t="s">
        <v>6524</v>
      </c>
      <c r="G3224" s="2">
        <v>2.11976962021593</v>
      </c>
    </row>
    <row r="3225" spans="6:7">
      <c r="F3225" s="2" t="s">
        <v>6525</v>
      </c>
      <c r="G3225" s="2">
        <v>2.119692402508</v>
      </c>
    </row>
    <row r="3226" spans="6:7">
      <c r="F3226" s="2" t="s">
        <v>6526</v>
      </c>
      <c r="G3226" s="2">
        <v>2.1196611665944598</v>
      </c>
    </row>
    <row r="3227" spans="6:7">
      <c r="F3227" s="2" t="s">
        <v>3304</v>
      </c>
      <c r="G3227" s="2">
        <v>2.11910673083257</v>
      </c>
    </row>
    <row r="3228" spans="6:7">
      <c r="F3228" s="2" t="s">
        <v>6527</v>
      </c>
      <c r="G3228" s="2">
        <v>2.1175761009760699</v>
      </c>
    </row>
    <row r="3229" spans="6:7">
      <c r="F3229" s="2" t="s">
        <v>6528</v>
      </c>
      <c r="G3229" s="2">
        <v>2.1170662794343098</v>
      </c>
    </row>
    <row r="3230" spans="6:7">
      <c r="F3230" s="2" t="s">
        <v>6529</v>
      </c>
      <c r="G3230" s="2">
        <v>2.1168133653952101</v>
      </c>
    </row>
    <row r="3231" spans="6:7">
      <c r="F3231" s="2" t="s">
        <v>6530</v>
      </c>
      <c r="G3231" s="2">
        <v>2.1163652191200999</v>
      </c>
    </row>
    <row r="3232" spans="6:7">
      <c r="F3232" s="2" t="s">
        <v>6531</v>
      </c>
      <c r="G3232" s="2">
        <v>2.1158131845155301</v>
      </c>
    </row>
    <row r="3233" spans="6:7">
      <c r="F3233" s="2" t="s">
        <v>6532</v>
      </c>
      <c r="G3233" s="2">
        <v>2.1154740676750499</v>
      </c>
    </row>
    <row r="3234" spans="6:7">
      <c r="F3234" s="2" t="s">
        <v>6533</v>
      </c>
      <c r="G3234" s="2">
        <v>2.1152000007263498</v>
      </c>
    </row>
    <row r="3235" spans="6:7">
      <c r="F3235" s="2" t="s">
        <v>6534</v>
      </c>
      <c r="G3235" s="2">
        <v>2.1149220260607802</v>
      </c>
    </row>
    <row r="3236" spans="6:7">
      <c r="F3236" s="2" t="s">
        <v>6535</v>
      </c>
      <c r="G3236" s="2">
        <v>2.1146584514873501</v>
      </c>
    </row>
    <row r="3237" spans="6:7">
      <c r="F3237" s="2" t="s">
        <v>6536</v>
      </c>
      <c r="G3237" s="2">
        <v>2.1142892091126</v>
      </c>
    </row>
    <row r="3238" spans="6:7">
      <c r="F3238" s="2" t="s">
        <v>6537</v>
      </c>
      <c r="G3238" s="2">
        <v>2.1141330446917199</v>
      </c>
    </row>
    <row r="3239" spans="6:7">
      <c r="F3239" s="2" t="s">
        <v>6538</v>
      </c>
      <c r="G3239" s="2">
        <v>2.11384749572214</v>
      </c>
    </row>
    <row r="3240" spans="6:7">
      <c r="F3240" s="2" t="s">
        <v>6539</v>
      </c>
      <c r="G3240" s="2">
        <v>2.1128910815294502</v>
      </c>
    </row>
    <row r="3241" spans="6:7">
      <c r="F3241" s="2" t="s">
        <v>6540</v>
      </c>
      <c r="G3241" s="2">
        <v>2.11251898973032</v>
      </c>
    </row>
    <row r="3242" spans="6:7">
      <c r="F3242" s="2" t="s">
        <v>6541</v>
      </c>
      <c r="G3242" s="2">
        <v>2.11224461680019</v>
      </c>
    </row>
    <row r="3243" spans="6:7">
      <c r="F3243" s="2" t="s">
        <v>6542</v>
      </c>
      <c r="G3243" s="2">
        <v>2.1119894910986501</v>
      </c>
    </row>
    <row r="3244" spans="6:7">
      <c r="F3244" s="2" t="s">
        <v>2080</v>
      </c>
      <c r="G3244" s="2">
        <v>2.11163745798736</v>
      </c>
    </row>
    <row r="3245" spans="6:7">
      <c r="F3245" s="2" t="s">
        <v>6543</v>
      </c>
      <c r="G3245" s="2">
        <v>2.1107429746750399</v>
      </c>
    </row>
    <row r="3246" spans="6:7">
      <c r="F3246" s="2" t="s">
        <v>6544</v>
      </c>
      <c r="G3246" s="2">
        <v>2.11003027074426</v>
      </c>
    </row>
    <row r="3247" spans="6:7">
      <c r="F3247" s="2" t="s">
        <v>6545</v>
      </c>
      <c r="G3247" s="2">
        <v>2.1092854833955101</v>
      </c>
    </row>
    <row r="3248" spans="6:7">
      <c r="F3248" s="2" t="s">
        <v>6546</v>
      </c>
      <c r="G3248" s="2">
        <v>2.1087716018793001</v>
      </c>
    </row>
    <row r="3249" spans="6:7">
      <c r="F3249" s="2" t="s">
        <v>6547</v>
      </c>
      <c r="G3249" s="2">
        <v>2.1081470273087501</v>
      </c>
    </row>
    <row r="3250" spans="6:7">
      <c r="F3250" s="2" t="s">
        <v>2242</v>
      </c>
      <c r="G3250" s="2">
        <v>2.1076502176807601</v>
      </c>
    </row>
    <row r="3251" spans="6:7">
      <c r="F3251" s="2" t="s">
        <v>6548</v>
      </c>
      <c r="G3251" s="2">
        <v>2.10744743984861</v>
      </c>
    </row>
    <row r="3252" spans="6:7">
      <c r="F3252" s="2" t="s">
        <v>6549</v>
      </c>
      <c r="G3252" s="2">
        <v>2.1061761137099899</v>
      </c>
    </row>
    <row r="3253" spans="6:7">
      <c r="F3253" s="2" t="s">
        <v>6550</v>
      </c>
      <c r="G3253" s="2">
        <v>2.1041903864039599</v>
      </c>
    </row>
    <row r="3254" spans="6:7">
      <c r="F3254" s="2" t="s">
        <v>6551</v>
      </c>
      <c r="G3254" s="2">
        <v>2.10403913785707</v>
      </c>
    </row>
    <row r="3255" spans="6:7">
      <c r="F3255" s="2" t="s">
        <v>6552</v>
      </c>
      <c r="G3255" s="2">
        <v>2.1035775674126098</v>
      </c>
    </row>
    <row r="3256" spans="6:7">
      <c r="F3256" s="2" t="s">
        <v>6553</v>
      </c>
      <c r="G3256" s="2">
        <v>2.1033514896977898</v>
      </c>
    </row>
    <row r="3257" spans="6:7">
      <c r="F3257" s="2" t="s">
        <v>1991</v>
      </c>
      <c r="G3257" s="2">
        <v>2.1028098599612899</v>
      </c>
    </row>
    <row r="3258" spans="6:7">
      <c r="F3258" s="2" t="s">
        <v>6554</v>
      </c>
      <c r="G3258" s="2">
        <v>2.10272178565031</v>
      </c>
    </row>
    <row r="3259" spans="6:7">
      <c r="F3259" s="2" t="s">
        <v>5580</v>
      </c>
      <c r="G3259" s="2">
        <v>2.1025078397742201</v>
      </c>
    </row>
    <row r="3260" spans="6:7">
      <c r="F3260" s="2" t="s">
        <v>6555</v>
      </c>
      <c r="G3260" s="2">
        <v>2.1010691728997801</v>
      </c>
    </row>
    <row r="3261" spans="6:7">
      <c r="F3261" s="2" t="s">
        <v>6556</v>
      </c>
      <c r="G3261" s="2">
        <v>2.1010019627446002</v>
      </c>
    </row>
    <row r="3262" spans="6:7">
      <c r="F3262" s="196">
        <v>43712</v>
      </c>
      <c r="G3262" s="2">
        <v>2.1007488496711701</v>
      </c>
    </row>
    <row r="3263" spans="6:7">
      <c r="F3263" s="2" t="s">
        <v>3022</v>
      </c>
      <c r="G3263" s="2">
        <v>2.1001159372954401</v>
      </c>
    </row>
    <row r="3264" spans="6:7">
      <c r="F3264" s="2" t="s">
        <v>2737</v>
      </c>
      <c r="G3264" s="2">
        <v>2.0998363552888999</v>
      </c>
    </row>
    <row r="3265" spans="6:7">
      <c r="F3265" s="2" t="s">
        <v>2521</v>
      </c>
      <c r="G3265" s="2">
        <v>2.09936886586843</v>
      </c>
    </row>
    <row r="3266" spans="6:7">
      <c r="F3266" s="2" t="s">
        <v>4910</v>
      </c>
      <c r="G3266" s="2">
        <v>2.0987130734093902</v>
      </c>
    </row>
    <row r="3267" spans="6:7">
      <c r="F3267" s="2" t="s">
        <v>6557</v>
      </c>
      <c r="G3267" s="2">
        <v>2.0972108838512402</v>
      </c>
    </row>
    <row r="3268" spans="6:7">
      <c r="F3268" s="2" t="s">
        <v>6558</v>
      </c>
      <c r="G3268" s="2">
        <v>2.0970808458416101</v>
      </c>
    </row>
    <row r="3269" spans="6:7">
      <c r="F3269" s="2" t="s">
        <v>6559</v>
      </c>
      <c r="G3269" s="2">
        <v>2.0964994494620202</v>
      </c>
    </row>
    <row r="3270" spans="6:7">
      <c r="F3270" s="2" t="s">
        <v>6560</v>
      </c>
      <c r="G3270" s="2">
        <v>2.0964681807712</v>
      </c>
    </row>
    <row r="3271" spans="6:7">
      <c r="F3271" s="2" t="s">
        <v>5318</v>
      </c>
      <c r="G3271" s="2">
        <v>2.0960422148941</v>
      </c>
    </row>
    <row r="3272" spans="6:7">
      <c r="F3272" s="2" t="s">
        <v>6561</v>
      </c>
      <c r="G3272" s="2">
        <v>2.0955164109149398</v>
      </c>
    </row>
    <row r="3273" spans="6:7">
      <c r="F3273" s="2" t="s">
        <v>6562</v>
      </c>
      <c r="G3273" s="2">
        <v>2.09525451893896</v>
      </c>
    </row>
    <row r="3274" spans="6:7">
      <c r="F3274" s="2" t="s">
        <v>2331</v>
      </c>
      <c r="G3274" s="2">
        <v>2.0942694536289599</v>
      </c>
    </row>
    <row r="3275" spans="6:7">
      <c r="F3275" s="2" t="s">
        <v>3005</v>
      </c>
      <c r="G3275" s="2">
        <v>2.09381559659733</v>
      </c>
    </row>
    <row r="3276" spans="6:7">
      <c r="F3276" s="2" t="s">
        <v>6563</v>
      </c>
      <c r="G3276" s="2">
        <v>2.09361438027257</v>
      </c>
    </row>
    <row r="3277" spans="6:7">
      <c r="F3277" s="2" t="s">
        <v>1873</v>
      </c>
      <c r="G3277" s="2">
        <v>2.0932532582204999</v>
      </c>
    </row>
    <row r="3278" spans="6:7">
      <c r="F3278" s="2" t="s">
        <v>1103</v>
      </c>
      <c r="G3278" s="2">
        <v>2.0930969116569602</v>
      </c>
    </row>
    <row r="3279" spans="6:7">
      <c r="F3279" s="2" t="s">
        <v>6564</v>
      </c>
      <c r="G3279" s="2">
        <v>2.0927345437884899</v>
      </c>
    </row>
    <row r="3280" spans="6:7">
      <c r="F3280" s="2" t="s">
        <v>6565</v>
      </c>
      <c r="G3280" s="2">
        <v>2.09202396437087</v>
      </c>
    </row>
    <row r="3281" spans="6:7">
      <c r="F3281" s="2" t="s">
        <v>6566</v>
      </c>
      <c r="G3281" s="2">
        <v>2.0914376821228702</v>
      </c>
    </row>
    <row r="3282" spans="6:7">
      <c r="F3282" s="2" t="s">
        <v>432</v>
      </c>
      <c r="G3282" s="2">
        <v>2.0913370209368001</v>
      </c>
    </row>
    <row r="3283" spans="6:7">
      <c r="F3283" s="2" t="s">
        <v>6567</v>
      </c>
      <c r="G3283" s="2">
        <v>2.0912734591945799</v>
      </c>
    </row>
    <row r="3284" spans="6:7">
      <c r="F3284" s="2" t="s">
        <v>6568</v>
      </c>
      <c r="G3284" s="2">
        <v>2.0909801139556099</v>
      </c>
    </row>
    <row r="3285" spans="6:7">
      <c r="F3285" s="2" t="s">
        <v>6569</v>
      </c>
      <c r="G3285" s="2">
        <v>2.08985002636406</v>
      </c>
    </row>
    <row r="3286" spans="6:7">
      <c r="F3286" s="2" t="s">
        <v>6570</v>
      </c>
      <c r="G3286" s="2">
        <v>2.08889747231721</v>
      </c>
    </row>
    <row r="3287" spans="6:7">
      <c r="F3287" s="2" t="s">
        <v>2875</v>
      </c>
      <c r="G3287" s="2">
        <v>2.08788405882478</v>
      </c>
    </row>
    <row r="3288" spans="6:7">
      <c r="F3288" s="2" t="s">
        <v>2480</v>
      </c>
      <c r="G3288" s="2">
        <v>2.0875026426261498</v>
      </c>
    </row>
    <row r="3289" spans="6:7">
      <c r="F3289" s="2" t="s">
        <v>6571</v>
      </c>
      <c r="G3289" s="2">
        <v>2.0867842201058999</v>
      </c>
    </row>
    <row r="3290" spans="6:7">
      <c r="F3290" s="2" t="s">
        <v>6572</v>
      </c>
      <c r="G3290" s="2">
        <v>2.0866356169123899</v>
      </c>
    </row>
    <row r="3291" spans="6:7">
      <c r="F3291" s="2" t="s">
        <v>6573</v>
      </c>
      <c r="G3291" s="2">
        <v>2.08384385281484</v>
      </c>
    </row>
    <row r="3292" spans="6:7">
      <c r="F3292" s="2" t="s">
        <v>6574</v>
      </c>
      <c r="G3292" s="2">
        <v>2.08382429570801</v>
      </c>
    </row>
    <row r="3293" spans="6:7">
      <c r="F3293" s="2" t="s">
        <v>4875</v>
      </c>
      <c r="G3293" s="2">
        <v>2.0837595952862098</v>
      </c>
    </row>
    <row r="3294" spans="6:7">
      <c r="F3294" s="2" t="s">
        <v>6575</v>
      </c>
      <c r="G3294" s="2">
        <v>2.0837449419449299</v>
      </c>
    </row>
    <row r="3295" spans="6:7">
      <c r="F3295" s="2" t="s">
        <v>4083</v>
      </c>
      <c r="G3295" s="2">
        <v>2.0836341215229801</v>
      </c>
    </row>
    <row r="3296" spans="6:7">
      <c r="F3296" s="2" t="s">
        <v>1523</v>
      </c>
      <c r="G3296" s="2">
        <v>2.0828595773887701</v>
      </c>
    </row>
    <row r="3297" spans="6:7">
      <c r="F3297" s="2" t="s">
        <v>6576</v>
      </c>
      <c r="G3297" s="2">
        <v>2.0827317171081101</v>
      </c>
    </row>
    <row r="3298" spans="6:7">
      <c r="F3298" s="2" t="s">
        <v>6577</v>
      </c>
      <c r="G3298" s="2">
        <v>2.08189929510274</v>
      </c>
    </row>
    <row r="3299" spans="6:7">
      <c r="F3299" s="2" t="s">
        <v>6578</v>
      </c>
      <c r="G3299" s="2">
        <v>2.0817299293413498</v>
      </c>
    </row>
    <row r="3300" spans="6:7">
      <c r="F3300" s="2" t="s">
        <v>6579</v>
      </c>
      <c r="G3300" s="2">
        <v>2.08145389084337</v>
      </c>
    </row>
    <row r="3301" spans="6:7">
      <c r="F3301" s="2" t="s">
        <v>6580</v>
      </c>
      <c r="G3301" s="2">
        <v>2.0813558198741799</v>
      </c>
    </row>
    <row r="3302" spans="6:7">
      <c r="F3302" s="2" t="s">
        <v>6581</v>
      </c>
      <c r="G3302" s="2">
        <v>2.08074648958506</v>
      </c>
    </row>
    <row r="3303" spans="6:7">
      <c r="F3303" s="2" t="s">
        <v>6582</v>
      </c>
      <c r="G3303" s="2">
        <v>2.08028512407911</v>
      </c>
    </row>
    <row r="3304" spans="6:7">
      <c r="F3304" s="2" t="s">
        <v>6583</v>
      </c>
      <c r="G3304" s="2">
        <v>2.0797112263482398</v>
      </c>
    </row>
    <row r="3305" spans="6:7">
      <c r="F3305" s="2" t="s">
        <v>6584</v>
      </c>
      <c r="G3305" s="2">
        <v>2.0794644249482501</v>
      </c>
    </row>
    <row r="3306" spans="6:7">
      <c r="F3306" s="2" t="s">
        <v>6585</v>
      </c>
      <c r="G3306" s="2">
        <v>2.0793559620626301</v>
      </c>
    </row>
    <row r="3307" spans="6:7">
      <c r="F3307" s="2" t="s">
        <v>3504</v>
      </c>
      <c r="G3307" s="2">
        <v>2.0790135365761402</v>
      </c>
    </row>
    <row r="3308" spans="6:7">
      <c r="F3308" s="2" t="s">
        <v>6586</v>
      </c>
      <c r="G3308" s="2">
        <v>2.0789626698396302</v>
      </c>
    </row>
    <row r="3309" spans="6:7">
      <c r="F3309" s="2" t="s">
        <v>6587</v>
      </c>
      <c r="G3309" s="2">
        <v>2.0786734211439901</v>
      </c>
    </row>
    <row r="3310" spans="6:7">
      <c r="F3310" s="2" t="s">
        <v>6588</v>
      </c>
      <c r="G3310" s="2">
        <v>2.0770220533723802</v>
      </c>
    </row>
    <row r="3311" spans="6:7">
      <c r="F3311" s="2" t="s">
        <v>6589</v>
      </c>
      <c r="G3311" s="2">
        <v>2.0761370703079001</v>
      </c>
    </row>
    <row r="3312" spans="6:7">
      <c r="F3312" s="2" t="s">
        <v>928</v>
      </c>
      <c r="G3312" s="2">
        <v>2.0757234717440198</v>
      </c>
    </row>
    <row r="3313" spans="6:7">
      <c r="F3313" s="2" t="s">
        <v>2163</v>
      </c>
      <c r="G3313" s="2">
        <v>2.0757147498476498</v>
      </c>
    </row>
    <row r="3314" spans="6:7">
      <c r="F3314" s="2" t="s">
        <v>6590</v>
      </c>
      <c r="G3314" s="2">
        <v>2.0751770296475902</v>
      </c>
    </row>
    <row r="3315" spans="6:7">
      <c r="F3315" s="2" t="s">
        <v>6591</v>
      </c>
      <c r="G3315" s="2">
        <v>2.0749667429643801</v>
      </c>
    </row>
    <row r="3316" spans="6:7">
      <c r="F3316" s="2" t="s">
        <v>6592</v>
      </c>
      <c r="G3316" s="2">
        <v>2.07444303760844</v>
      </c>
    </row>
    <row r="3317" spans="6:7">
      <c r="F3317" s="2" t="s">
        <v>6593</v>
      </c>
      <c r="G3317" s="2">
        <v>2.07406955707653</v>
      </c>
    </row>
    <row r="3318" spans="6:7">
      <c r="F3318" s="2" t="s">
        <v>6594</v>
      </c>
      <c r="G3318" s="2">
        <v>2.07391955637185</v>
      </c>
    </row>
    <row r="3319" spans="6:7">
      <c r="F3319" s="2" t="s">
        <v>6595</v>
      </c>
      <c r="G3319" s="2">
        <v>2.07336643940687</v>
      </c>
    </row>
    <row r="3320" spans="6:7">
      <c r="F3320" s="2" t="s">
        <v>899</v>
      </c>
      <c r="G3320" s="2">
        <v>2.0729800430467198</v>
      </c>
    </row>
    <row r="3321" spans="6:7">
      <c r="F3321" s="2" t="s">
        <v>6596</v>
      </c>
      <c r="G3321" s="2">
        <v>2.07226647706988</v>
      </c>
    </row>
    <row r="3322" spans="6:7">
      <c r="F3322" s="2" t="s">
        <v>6597</v>
      </c>
      <c r="G3322" s="2">
        <v>2.0711350135144699</v>
      </c>
    </row>
    <row r="3323" spans="6:7">
      <c r="F3323" s="2" t="s">
        <v>6598</v>
      </c>
      <c r="G3323" s="2">
        <v>2.0710537618295501</v>
      </c>
    </row>
    <row r="3324" spans="6:7">
      <c r="F3324" s="2" t="s">
        <v>6599</v>
      </c>
      <c r="G3324" s="2">
        <v>2.07088872084001</v>
      </c>
    </row>
    <row r="3325" spans="6:7">
      <c r="F3325" s="2" t="s">
        <v>6600</v>
      </c>
      <c r="G3325" s="2">
        <v>2.07057194611843</v>
      </c>
    </row>
    <row r="3326" spans="6:7">
      <c r="F3326" s="2" t="s">
        <v>6601</v>
      </c>
      <c r="G3326" s="2">
        <v>2.0701230018734802</v>
      </c>
    </row>
    <row r="3327" spans="6:7">
      <c r="F3327" s="2" t="s">
        <v>6602</v>
      </c>
      <c r="G3327" s="2">
        <v>2.0698345039864301</v>
      </c>
    </row>
    <row r="3328" spans="6:7">
      <c r="F3328" s="2" t="s">
        <v>3726</v>
      </c>
      <c r="G3328" s="2">
        <v>2.06963245157855</v>
      </c>
    </row>
    <row r="3329" spans="6:7">
      <c r="F3329" s="2" t="s">
        <v>1594</v>
      </c>
      <c r="G3329" s="2">
        <v>2.06938727639894</v>
      </c>
    </row>
    <row r="3330" spans="6:7">
      <c r="F3330" s="2" t="s">
        <v>6603</v>
      </c>
      <c r="G3330" s="2">
        <v>2.0673278511412398</v>
      </c>
    </row>
    <row r="3331" spans="6:7">
      <c r="F3331" s="2" t="s">
        <v>2752</v>
      </c>
      <c r="G3331" s="2">
        <v>2.0672551434442998</v>
      </c>
    </row>
    <row r="3332" spans="6:7">
      <c r="F3332" s="2" t="s">
        <v>6604</v>
      </c>
      <c r="G3332" s="2">
        <v>2.0669839630984099</v>
      </c>
    </row>
    <row r="3333" spans="6:7">
      <c r="F3333" s="2" t="s">
        <v>6605</v>
      </c>
      <c r="G3333" s="2">
        <v>2.0666756272471898</v>
      </c>
    </row>
    <row r="3334" spans="6:7">
      <c r="F3334" s="2" t="s">
        <v>6606</v>
      </c>
      <c r="G3334" s="2">
        <v>2.0665711941788198</v>
      </c>
    </row>
    <row r="3335" spans="6:7">
      <c r="F3335" s="2" t="s">
        <v>6607</v>
      </c>
      <c r="G3335" s="2">
        <v>2.0658805247930001</v>
      </c>
    </row>
    <row r="3336" spans="6:7">
      <c r="F3336" s="2" t="s">
        <v>6608</v>
      </c>
      <c r="G3336" s="2">
        <v>2.0650950445346101</v>
      </c>
    </row>
    <row r="3337" spans="6:7">
      <c r="F3337" s="2" t="s">
        <v>6609</v>
      </c>
      <c r="G3337" s="2">
        <v>2.0647445692857098</v>
      </c>
    </row>
    <row r="3338" spans="6:7">
      <c r="F3338" s="2" t="s">
        <v>957</v>
      </c>
      <c r="G3338" s="2">
        <v>2.0647142595313102</v>
      </c>
    </row>
    <row r="3339" spans="6:7">
      <c r="F3339" s="2" t="s">
        <v>6610</v>
      </c>
      <c r="G3339" s="2">
        <v>2.0642007588353</v>
      </c>
    </row>
    <row r="3340" spans="6:7">
      <c r="F3340" s="2" t="s">
        <v>4449</v>
      </c>
      <c r="G3340" s="2">
        <v>2.0632076032332001</v>
      </c>
    </row>
    <row r="3341" spans="6:7">
      <c r="F3341" s="2" t="s">
        <v>6611</v>
      </c>
      <c r="G3341" s="2">
        <v>2.06273428124303</v>
      </c>
    </row>
    <row r="3342" spans="6:7">
      <c r="F3342" s="2" t="s">
        <v>6612</v>
      </c>
      <c r="G3342" s="2">
        <v>2.0626408034453299</v>
      </c>
    </row>
    <row r="3343" spans="6:7">
      <c r="F3343" s="2" t="s">
        <v>6613</v>
      </c>
      <c r="G3343" s="2">
        <v>2.0623640769135201</v>
      </c>
    </row>
    <row r="3344" spans="6:7">
      <c r="F3344" s="2" t="s">
        <v>6614</v>
      </c>
      <c r="G3344" s="2">
        <v>2.0621029646595899</v>
      </c>
    </row>
    <row r="3345" spans="6:7">
      <c r="F3345" s="2" t="s">
        <v>6615</v>
      </c>
      <c r="G3345" s="2">
        <v>2.0620555962153801</v>
      </c>
    </row>
    <row r="3346" spans="6:7">
      <c r="F3346" s="2" t="s">
        <v>6616</v>
      </c>
      <c r="G3346" s="2">
        <v>2.06145487196452</v>
      </c>
    </row>
    <row r="3347" spans="6:7">
      <c r="F3347" s="2" t="s">
        <v>6617</v>
      </c>
      <c r="G3347" s="2">
        <v>2.0613284729506698</v>
      </c>
    </row>
    <row r="3348" spans="6:7">
      <c r="F3348" s="2" t="s">
        <v>6618</v>
      </c>
      <c r="G3348" s="2">
        <v>2.0612740575231001</v>
      </c>
    </row>
    <row r="3349" spans="6:7">
      <c r="F3349" s="2" t="s">
        <v>6619</v>
      </c>
      <c r="G3349" s="2">
        <v>2.0611446664494002</v>
      </c>
    </row>
    <row r="3350" spans="6:7">
      <c r="F3350" s="2" t="s">
        <v>2172</v>
      </c>
      <c r="G3350" s="2">
        <v>2.0611022686514802</v>
      </c>
    </row>
    <row r="3351" spans="6:7">
      <c r="F3351" s="2" t="s">
        <v>6620</v>
      </c>
      <c r="G3351" s="2">
        <v>2.0605381195104102</v>
      </c>
    </row>
    <row r="3352" spans="6:7">
      <c r="F3352" s="2" t="s">
        <v>6621</v>
      </c>
      <c r="G3352" s="2">
        <v>2.0601791050918998</v>
      </c>
    </row>
    <row r="3353" spans="6:7">
      <c r="F3353" s="2" t="s">
        <v>5381</v>
      </c>
      <c r="G3353" s="2">
        <v>2.0601396176018398</v>
      </c>
    </row>
    <row r="3354" spans="6:7">
      <c r="F3354" s="2" t="s">
        <v>1586</v>
      </c>
      <c r="G3354" s="2">
        <v>2.0594751639298599</v>
      </c>
    </row>
    <row r="3355" spans="6:7">
      <c r="F3355" s="2" t="s">
        <v>6622</v>
      </c>
      <c r="G3355" s="2">
        <v>2.0580442030279</v>
      </c>
    </row>
    <row r="3356" spans="6:7">
      <c r="F3356" s="2" t="s">
        <v>6623</v>
      </c>
      <c r="G3356" s="2">
        <v>2.0578021244724298</v>
      </c>
    </row>
    <row r="3357" spans="6:7">
      <c r="F3357" s="2" t="s">
        <v>1685</v>
      </c>
      <c r="G3357" s="2">
        <v>2.0576021531117998</v>
      </c>
    </row>
    <row r="3358" spans="6:7">
      <c r="F3358" s="2" t="s">
        <v>1415</v>
      </c>
      <c r="G3358" s="2">
        <v>2.0570146909973799</v>
      </c>
    </row>
    <row r="3359" spans="6:7">
      <c r="F3359" s="2" t="s">
        <v>1182</v>
      </c>
      <c r="G3359" s="2">
        <v>2.0568881622171702</v>
      </c>
    </row>
    <row r="3360" spans="6:7">
      <c r="F3360" s="2" t="s">
        <v>6624</v>
      </c>
      <c r="G3360" s="2">
        <v>2.05676211881481</v>
      </c>
    </row>
    <row r="3361" spans="6:7">
      <c r="F3361" s="2" t="s">
        <v>6625</v>
      </c>
      <c r="G3361" s="2">
        <v>2.0561590049419101</v>
      </c>
    </row>
    <row r="3362" spans="6:7">
      <c r="F3362" s="2" t="s">
        <v>6626</v>
      </c>
      <c r="G3362" s="2">
        <v>2.0550630049879999</v>
      </c>
    </row>
    <row r="3363" spans="6:7">
      <c r="F3363" s="2" t="s">
        <v>6627</v>
      </c>
      <c r="G3363" s="2">
        <v>2.0547738126991901</v>
      </c>
    </row>
    <row r="3364" spans="6:7">
      <c r="F3364" s="2" t="s">
        <v>4960</v>
      </c>
      <c r="G3364" s="2">
        <v>2.0546591797986</v>
      </c>
    </row>
    <row r="3365" spans="6:7">
      <c r="F3365" s="2" t="s">
        <v>6628</v>
      </c>
      <c r="G3365" s="2">
        <v>2.0546313081168499</v>
      </c>
    </row>
    <row r="3366" spans="6:7">
      <c r="F3366" s="2" t="s">
        <v>1145</v>
      </c>
      <c r="G3366" s="2">
        <v>2.0545371801324999</v>
      </c>
    </row>
    <row r="3367" spans="6:7">
      <c r="F3367" s="2" t="s">
        <v>6629</v>
      </c>
      <c r="G3367" s="2">
        <v>2.0542737904432098</v>
      </c>
    </row>
    <row r="3368" spans="6:7">
      <c r="F3368" s="2" t="s">
        <v>6630</v>
      </c>
      <c r="G3368" s="2">
        <v>2.0542263073152802</v>
      </c>
    </row>
    <row r="3369" spans="6:7">
      <c r="F3369" s="2" t="s">
        <v>6631</v>
      </c>
      <c r="G3369" s="2">
        <v>2.05421358431248</v>
      </c>
    </row>
    <row r="3370" spans="6:7">
      <c r="F3370" s="2" t="s">
        <v>6632</v>
      </c>
      <c r="G3370" s="2">
        <v>2.0541319971769898</v>
      </c>
    </row>
    <row r="3371" spans="6:7">
      <c r="F3371" s="2" t="s">
        <v>6633</v>
      </c>
      <c r="G3371" s="2">
        <v>2.0539642239785101</v>
      </c>
    </row>
    <row r="3372" spans="6:7">
      <c r="F3372" s="2" t="s">
        <v>6634</v>
      </c>
      <c r="G3372" s="2">
        <v>2.0538642995902801</v>
      </c>
    </row>
    <row r="3373" spans="6:7">
      <c r="F3373" s="2" t="s">
        <v>6635</v>
      </c>
      <c r="G3373" s="2">
        <v>2.0538276171826402</v>
      </c>
    </row>
    <row r="3374" spans="6:7">
      <c r="F3374" s="2" t="s">
        <v>2648</v>
      </c>
      <c r="G3374" s="2">
        <v>2.0529994126543398</v>
      </c>
    </row>
    <row r="3375" spans="6:7">
      <c r="F3375" s="2" t="s">
        <v>6636</v>
      </c>
      <c r="G3375" s="2">
        <v>2.05238154950435</v>
      </c>
    </row>
    <row r="3376" spans="6:7">
      <c r="F3376" s="2" t="s">
        <v>2883</v>
      </c>
      <c r="G3376" s="2">
        <v>2.0520427836975101</v>
      </c>
    </row>
    <row r="3377" spans="6:7">
      <c r="F3377" s="2" t="s">
        <v>4829</v>
      </c>
      <c r="G3377" s="2">
        <v>2.0515148729948298</v>
      </c>
    </row>
    <row r="3378" spans="6:7">
      <c r="F3378" s="2" t="s">
        <v>6637</v>
      </c>
      <c r="G3378" s="2">
        <v>2.05113642694623</v>
      </c>
    </row>
    <row r="3379" spans="6:7">
      <c r="F3379" s="2" t="s">
        <v>1706</v>
      </c>
      <c r="G3379" s="2">
        <v>2.0507132205699401</v>
      </c>
    </row>
    <row r="3380" spans="6:7">
      <c r="F3380" s="2" t="s">
        <v>6638</v>
      </c>
      <c r="G3380" s="2">
        <v>2.0506724201439899</v>
      </c>
    </row>
    <row r="3381" spans="6:7">
      <c r="F3381" s="2" t="s">
        <v>6639</v>
      </c>
      <c r="G3381" s="2">
        <v>2.0502576065498501</v>
      </c>
    </row>
    <row r="3382" spans="6:7">
      <c r="F3382" s="2" t="s">
        <v>6640</v>
      </c>
      <c r="G3382" s="2">
        <v>2.05018134216024</v>
      </c>
    </row>
    <row r="3383" spans="6:7">
      <c r="F3383" s="2" t="s">
        <v>2502</v>
      </c>
      <c r="G3383" s="2">
        <v>2.0501449216913201</v>
      </c>
    </row>
    <row r="3384" spans="6:7">
      <c r="F3384" s="2" t="s">
        <v>5539</v>
      </c>
      <c r="G3384" s="2">
        <v>2.0501187350349999</v>
      </c>
    </row>
    <row r="3385" spans="6:7">
      <c r="F3385" s="2" t="s">
        <v>6641</v>
      </c>
      <c r="G3385" s="2">
        <v>2.0499583674979598</v>
      </c>
    </row>
    <row r="3386" spans="6:7">
      <c r="F3386" s="2" t="s">
        <v>1331</v>
      </c>
      <c r="G3386" s="2">
        <v>2.0496935199086899</v>
      </c>
    </row>
    <row r="3387" spans="6:7">
      <c r="F3387" s="2" t="s">
        <v>6642</v>
      </c>
      <c r="G3387" s="2">
        <v>2.0496345219402499</v>
      </c>
    </row>
    <row r="3388" spans="6:7">
      <c r="F3388" s="2" t="s">
        <v>6643</v>
      </c>
      <c r="G3388" s="2">
        <v>2.04942426463704</v>
      </c>
    </row>
    <row r="3389" spans="6:7">
      <c r="F3389" s="2" t="s">
        <v>755</v>
      </c>
      <c r="G3389" s="2">
        <v>2.0490098906921599</v>
      </c>
    </row>
    <row r="3390" spans="6:7">
      <c r="F3390" s="2" t="s">
        <v>6644</v>
      </c>
      <c r="G3390" s="2">
        <v>2.0489182465358802</v>
      </c>
    </row>
    <row r="3391" spans="6:7">
      <c r="F3391" s="2" t="s">
        <v>6645</v>
      </c>
      <c r="G3391" s="2">
        <v>2.0487501869251799</v>
      </c>
    </row>
    <row r="3392" spans="6:7">
      <c r="F3392" s="2" t="s">
        <v>6646</v>
      </c>
      <c r="G3392" s="2">
        <v>2.0485763401549</v>
      </c>
    </row>
    <row r="3393" spans="6:7">
      <c r="F3393" s="2" t="s">
        <v>1154</v>
      </c>
      <c r="G3393" s="2">
        <v>2.0478076603866402</v>
      </c>
    </row>
    <row r="3394" spans="6:7">
      <c r="F3394" s="2" t="s">
        <v>6647</v>
      </c>
      <c r="G3394" s="2">
        <v>2.0477251380131198</v>
      </c>
    </row>
    <row r="3395" spans="6:7">
      <c r="F3395" s="2" t="s">
        <v>1185</v>
      </c>
      <c r="G3395" s="2">
        <v>2.0473834320311202</v>
      </c>
    </row>
    <row r="3396" spans="6:7">
      <c r="F3396" s="2" t="s">
        <v>6648</v>
      </c>
      <c r="G3396" s="2">
        <v>2.0469292419204299</v>
      </c>
    </row>
    <row r="3397" spans="6:7">
      <c r="F3397" s="2" t="s">
        <v>6649</v>
      </c>
      <c r="G3397" s="2">
        <v>2.0466289769477801</v>
      </c>
    </row>
    <row r="3398" spans="6:7">
      <c r="F3398" s="2" t="s">
        <v>1672</v>
      </c>
      <c r="G3398" s="2">
        <v>2.0460499364501699</v>
      </c>
    </row>
    <row r="3399" spans="6:7">
      <c r="F3399" s="2" t="s">
        <v>4085</v>
      </c>
      <c r="G3399" s="2">
        <v>2.0455435556547301</v>
      </c>
    </row>
    <row r="3400" spans="6:7">
      <c r="F3400" s="2" t="s">
        <v>6650</v>
      </c>
      <c r="G3400" s="2">
        <v>2.0445475763402499</v>
      </c>
    </row>
    <row r="3401" spans="6:7">
      <c r="F3401" s="2" t="s">
        <v>6651</v>
      </c>
      <c r="G3401" s="2">
        <v>2.0443194097871702</v>
      </c>
    </row>
    <row r="3402" spans="6:7">
      <c r="F3402" s="2" t="s">
        <v>6652</v>
      </c>
      <c r="G3402" s="2">
        <v>2.0442527441416001</v>
      </c>
    </row>
    <row r="3403" spans="6:7">
      <c r="F3403" s="2" t="s">
        <v>6653</v>
      </c>
      <c r="G3403" s="2">
        <v>2.0438339017071101</v>
      </c>
    </row>
    <row r="3404" spans="6:7">
      <c r="F3404" s="2" t="s">
        <v>6654</v>
      </c>
      <c r="G3404" s="2">
        <v>2.0435019982115201</v>
      </c>
    </row>
    <row r="3405" spans="6:7">
      <c r="F3405" s="2" t="s">
        <v>3197</v>
      </c>
      <c r="G3405" s="2">
        <v>2.0434270323410799</v>
      </c>
    </row>
    <row r="3406" spans="6:7">
      <c r="F3406" s="2" t="s">
        <v>727</v>
      </c>
      <c r="G3406" s="2">
        <v>2.04106701432563</v>
      </c>
    </row>
    <row r="3407" spans="6:7">
      <c r="F3407" s="2" t="s">
        <v>4130</v>
      </c>
      <c r="G3407" s="2">
        <v>2.0410457778982001</v>
      </c>
    </row>
    <row r="3408" spans="6:7">
      <c r="F3408" s="2" t="s">
        <v>6655</v>
      </c>
      <c r="G3408" s="2">
        <v>2.0396948983127099</v>
      </c>
    </row>
    <row r="3409" spans="6:7">
      <c r="F3409" s="2" t="s">
        <v>6656</v>
      </c>
      <c r="G3409" s="2">
        <v>2.0391993191052502</v>
      </c>
    </row>
    <row r="3410" spans="6:7">
      <c r="F3410" s="2" t="s">
        <v>6657</v>
      </c>
      <c r="G3410" s="2">
        <v>2.03899325705969</v>
      </c>
    </row>
    <row r="3411" spans="6:7">
      <c r="F3411" s="2" t="s">
        <v>1628</v>
      </c>
      <c r="G3411" s="2">
        <v>2.0388907332153399</v>
      </c>
    </row>
    <row r="3412" spans="6:7">
      <c r="F3412" s="2" t="s">
        <v>6658</v>
      </c>
      <c r="G3412" s="2">
        <v>2.0385867582063901</v>
      </c>
    </row>
    <row r="3413" spans="6:7">
      <c r="F3413" s="2" t="s">
        <v>6659</v>
      </c>
      <c r="G3413" s="2">
        <v>2.03823565698222</v>
      </c>
    </row>
    <row r="3414" spans="6:7">
      <c r="F3414" s="2" t="s">
        <v>6660</v>
      </c>
      <c r="G3414" s="2">
        <v>2.0374856449012899</v>
      </c>
    </row>
    <row r="3415" spans="6:7">
      <c r="F3415" s="2" t="s">
        <v>6661</v>
      </c>
      <c r="G3415" s="2">
        <v>2.0361690238611101</v>
      </c>
    </row>
    <row r="3416" spans="6:7">
      <c r="F3416" s="2" t="s">
        <v>6662</v>
      </c>
      <c r="G3416" s="2">
        <v>2.0351046569277602</v>
      </c>
    </row>
    <row r="3417" spans="6:7">
      <c r="F3417" s="2" t="s">
        <v>6663</v>
      </c>
      <c r="G3417" s="2">
        <v>2.0350733416189799</v>
      </c>
    </row>
    <row r="3418" spans="6:7">
      <c r="F3418" s="2" t="s">
        <v>6664</v>
      </c>
      <c r="G3418" s="2">
        <v>2.0345681928995498</v>
      </c>
    </row>
    <row r="3419" spans="6:7">
      <c r="F3419" s="2" t="s">
        <v>1509</v>
      </c>
      <c r="G3419" s="2">
        <v>2.0342519306873599</v>
      </c>
    </row>
    <row r="3420" spans="6:7">
      <c r="F3420" s="2" t="s">
        <v>3021</v>
      </c>
      <c r="G3420" s="2">
        <v>2.0337531993128799</v>
      </c>
    </row>
    <row r="3421" spans="6:7">
      <c r="F3421" s="2" t="s">
        <v>877</v>
      </c>
      <c r="G3421" s="2">
        <v>2.0335498551748001</v>
      </c>
    </row>
    <row r="3422" spans="6:7">
      <c r="F3422" s="2" t="s">
        <v>6665</v>
      </c>
      <c r="G3422" s="2">
        <v>2.0334852075174701</v>
      </c>
    </row>
    <row r="3423" spans="6:7">
      <c r="F3423" s="2" t="s">
        <v>6666</v>
      </c>
      <c r="G3423" s="2">
        <v>2.03326109645361</v>
      </c>
    </row>
    <row r="3424" spans="6:7">
      <c r="F3424" s="2" t="s">
        <v>6667</v>
      </c>
      <c r="G3424" s="2">
        <v>2.0329806398893502</v>
      </c>
    </row>
    <row r="3425" spans="6:7">
      <c r="F3425" s="2" t="s">
        <v>6668</v>
      </c>
      <c r="G3425" s="2">
        <v>2.03262322155935</v>
      </c>
    </row>
    <row r="3426" spans="6:7">
      <c r="F3426" s="2" t="s">
        <v>6669</v>
      </c>
      <c r="G3426" s="2">
        <v>2.03219761913879</v>
      </c>
    </row>
    <row r="3427" spans="6:7">
      <c r="F3427" s="2" t="s">
        <v>2806</v>
      </c>
      <c r="G3427" s="2">
        <v>2.0315442341620402</v>
      </c>
    </row>
    <row r="3428" spans="6:7">
      <c r="F3428" s="2" t="s">
        <v>1865</v>
      </c>
      <c r="G3428" s="2">
        <v>2.0305841117378498</v>
      </c>
    </row>
    <row r="3429" spans="6:7">
      <c r="F3429" s="2" t="s">
        <v>6670</v>
      </c>
      <c r="G3429" s="2">
        <v>2.02991726941009</v>
      </c>
    </row>
    <row r="3430" spans="6:7">
      <c r="F3430" s="2" t="s">
        <v>1329</v>
      </c>
      <c r="G3430" s="2">
        <v>2.0296582923329201</v>
      </c>
    </row>
    <row r="3431" spans="6:7">
      <c r="F3431" s="2" t="s">
        <v>1639</v>
      </c>
      <c r="G3431" s="2">
        <v>2.0293093217212399</v>
      </c>
    </row>
    <row r="3432" spans="6:7">
      <c r="F3432" s="2" t="s">
        <v>6671</v>
      </c>
      <c r="G3432" s="2">
        <v>2.0290953236328799</v>
      </c>
    </row>
    <row r="3433" spans="6:7">
      <c r="F3433" s="2" t="s">
        <v>6672</v>
      </c>
      <c r="G3433" s="2">
        <v>2.0288733326087001</v>
      </c>
    </row>
    <row r="3434" spans="6:7">
      <c r="F3434" s="2" t="s">
        <v>6673</v>
      </c>
      <c r="G3434" s="2">
        <v>2.0282441937539102</v>
      </c>
    </row>
    <row r="3435" spans="6:7">
      <c r="F3435" s="2" t="s">
        <v>2256</v>
      </c>
      <c r="G3435" s="2">
        <v>2.0275281321986101</v>
      </c>
    </row>
    <row r="3436" spans="6:7">
      <c r="F3436" s="2" t="s">
        <v>6674</v>
      </c>
      <c r="G3436" s="2">
        <v>2.02749529768893</v>
      </c>
    </row>
    <row r="3437" spans="6:7">
      <c r="F3437" s="2" t="s">
        <v>6675</v>
      </c>
      <c r="G3437" s="2">
        <v>2.0268258750739898</v>
      </c>
    </row>
    <row r="3438" spans="6:7">
      <c r="F3438" s="2" t="s">
        <v>1813</v>
      </c>
      <c r="G3438" s="2">
        <v>2.0266107639999902</v>
      </c>
    </row>
    <row r="3439" spans="6:7">
      <c r="F3439" s="2" t="s">
        <v>6676</v>
      </c>
      <c r="G3439" s="2">
        <v>2.0258590568908601</v>
      </c>
    </row>
    <row r="3440" spans="6:7">
      <c r="F3440" s="2" t="s">
        <v>6677</v>
      </c>
      <c r="G3440" s="2">
        <v>2.0257367454947102</v>
      </c>
    </row>
    <row r="3441" spans="6:7">
      <c r="F3441" s="2" t="s">
        <v>6678</v>
      </c>
      <c r="G3441" s="2">
        <v>2.0243120358056399</v>
      </c>
    </row>
    <row r="3442" spans="6:7">
      <c r="F3442" s="2" t="s">
        <v>3225</v>
      </c>
      <c r="G3442" s="2">
        <v>2.0234165595443501</v>
      </c>
    </row>
    <row r="3443" spans="6:7">
      <c r="F3443" s="2" t="s">
        <v>6679</v>
      </c>
      <c r="G3443" s="2">
        <v>2.0227774467278898</v>
      </c>
    </row>
    <row r="3444" spans="6:7">
      <c r="F3444" s="2" t="s">
        <v>6680</v>
      </c>
      <c r="G3444" s="2">
        <v>2.0226813339707199</v>
      </c>
    </row>
    <row r="3445" spans="6:7">
      <c r="F3445" s="2" t="s">
        <v>6681</v>
      </c>
      <c r="G3445" s="2">
        <v>2.02242318041767</v>
      </c>
    </row>
    <row r="3446" spans="6:7">
      <c r="F3446" s="2" t="s">
        <v>6682</v>
      </c>
      <c r="G3446" s="2">
        <v>2.0222218810386301</v>
      </c>
    </row>
    <row r="3447" spans="6:7">
      <c r="F3447" s="2" t="s">
        <v>4016</v>
      </c>
      <c r="G3447" s="2">
        <v>2.0220288719169299</v>
      </c>
    </row>
    <row r="3448" spans="6:7">
      <c r="F3448" s="2" t="s">
        <v>2493</v>
      </c>
      <c r="G3448" s="2">
        <v>2.0218768155461699</v>
      </c>
    </row>
    <row r="3449" spans="6:7">
      <c r="F3449" s="2" t="s">
        <v>6683</v>
      </c>
      <c r="G3449" s="2">
        <v>2.0216740931522201</v>
      </c>
    </row>
    <row r="3450" spans="6:7">
      <c r="F3450" s="2" t="s">
        <v>6684</v>
      </c>
      <c r="G3450" s="2">
        <v>2.0210141753234998</v>
      </c>
    </row>
    <row r="3451" spans="6:7">
      <c r="F3451" s="2" t="s">
        <v>6685</v>
      </c>
      <c r="G3451" s="2">
        <v>2.0205790557888799</v>
      </c>
    </row>
    <row r="3452" spans="6:7">
      <c r="F3452" s="2" t="s">
        <v>2099</v>
      </c>
      <c r="G3452" s="2">
        <v>2.02029473805419</v>
      </c>
    </row>
    <row r="3453" spans="6:7">
      <c r="F3453" s="2" t="s">
        <v>1323</v>
      </c>
      <c r="G3453" s="2">
        <v>2.0196472272705699</v>
      </c>
    </row>
    <row r="3454" spans="6:7">
      <c r="F3454" s="2" t="s">
        <v>2466</v>
      </c>
      <c r="G3454" s="2">
        <v>2.0195896124770898</v>
      </c>
    </row>
    <row r="3455" spans="6:7">
      <c r="F3455" s="2" t="s">
        <v>3147</v>
      </c>
      <c r="G3455" s="2">
        <v>2.01952025326205</v>
      </c>
    </row>
    <row r="3456" spans="6:7">
      <c r="F3456" s="2" t="s">
        <v>6686</v>
      </c>
      <c r="G3456" s="2">
        <v>2.0191527312445201</v>
      </c>
    </row>
    <row r="3457" spans="6:7">
      <c r="F3457" s="2" t="s">
        <v>6687</v>
      </c>
      <c r="G3457" s="2">
        <v>2.0183552185183098</v>
      </c>
    </row>
    <row r="3458" spans="6:7">
      <c r="F3458" s="2" t="s">
        <v>6688</v>
      </c>
      <c r="G3458" s="2">
        <v>2.0177328823138199</v>
      </c>
    </row>
    <row r="3459" spans="6:7">
      <c r="F3459" s="2" t="s">
        <v>6689</v>
      </c>
      <c r="G3459" s="2">
        <v>2.0174221222065398</v>
      </c>
    </row>
    <row r="3460" spans="6:7">
      <c r="F3460" s="2" t="s">
        <v>2708</v>
      </c>
      <c r="G3460" s="2">
        <v>2.0171197364615501</v>
      </c>
    </row>
    <row r="3461" spans="6:7">
      <c r="F3461" s="2" t="s">
        <v>6690</v>
      </c>
      <c r="G3461" s="2">
        <v>2.0166488637686202</v>
      </c>
    </row>
    <row r="3462" spans="6:7">
      <c r="F3462" s="2" t="s">
        <v>6691</v>
      </c>
      <c r="G3462" s="2">
        <v>2.0152177199348702</v>
      </c>
    </row>
    <row r="3463" spans="6:7">
      <c r="F3463" s="2" t="s">
        <v>6692</v>
      </c>
      <c r="G3463" s="2">
        <v>2.0151821527013598</v>
      </c>
    </row>
    <row r="3464" spans="6:7">
      <c r="F3464" s="2" t="s">
        <v>2819</v>
      </c>
      <c r="G3464" s="2">
        <v>2.0150203127294599</v>
      </c>
    </row>
    <row r="3465" spans="6:7">
      <c r="F3465" s="2" t="s">
        <v>2994</v>
      </c>
      <c r="G3465" s="2">
        <v>2.0149348323260701</v>
      </c>
    </row>
    <row r="3466" spans="6:7">
      <c r="F3466" s="2" t="s">
        <v>2293</v>
      </c>
      <c r="G3466" s="2">
        <v>2.0147970602016101</v>
      </c>
    </row>
    <row r="3467" spans="6:7">
      <c r="F3467" s="2" t="s">
        <v>1259</v>
      </c>
      <c r="G3467" s="2">
        <v>2.01450964152603</v>
      </c>
    </row>
    <row r="3468" spans="6:7">
      <c r="F3468" s="2" t="s">
        <v>6693</v>
      </c>
      <c r="G3468" s="2">
        <v>2.0140338617253999</v>
      </c>
    </row>
    <row r="3469" spans="6:7">
      <c r="F3469" s="2" t="s">
        <v>6694</v>
      </c>
      <c r="G3469" s="2">
        <v>2.0136592366357302</v>
      </c>
    </row>
    <row r="3470" spans="6:7">
      <c r="F3470" s="2" t="s">
        <v>6695</v>
      </c>
      <c r="G3470" s="2">
        <v>2.0135843347983999</v>
      </c>
    </row>
    <row r="3471" spans="6:7">
      <c r="F3471" s="2" t="s">
        <v>1674</v>
      </c>
      <c r="G3471" s="2">
        <v>2.0132860948447902</v>
      </c>
    </row>
    <row r="3472" spans="6:7">
      <c r="F3472" s="2" t="s">
        <v>2169</v>
      </c>
      <c r="G3472" s="2">
        <v>2.0116474944700098</v>
      </c>
    </row>
    <row r="3473" spans="6:7">
      <c r="F3473" s="2" t="s">
        <v>6696</v>
      </c>
      <c r="G3473" s="2">
        <v>2.01154513893785</v>
      </c>
    </row>
    <row r="3474" spans="6:7">
      <c r="F3474" s="2" t="s">
        <v>6697</v>
      </c>
      <c r="G3474" s="2">
        <v>2.0114140658375899</v>
      </c>
    </row>
    <row r="3475" spans="6:7">
      <c r="F3475" s="2" t="s">
        <v>1070</v>
      </c>
      <c r="G3475" s="2">
        <v>2.0113842228718699</v>
      </c>
    </row>
    <row r="3476" spans="6:7">
      <c r="F3476" s="2" t="s">
        <v>6698</v>
      </c>
      <c r="G3476" s="2">
        <v>2.0105202835577298</v>
      </c>
    </row>
    <row r="3477" spans="6:7">
      <c r="F3477" s="2" t="s">
        <v>6699</v>
      </c>
      <c r="G3477" s="2">
        <v>2.0103713293875001</v>
      </c>
    </row>
    <row r="3478" spans="6:7">
      <c r="F3478" s="2" t="s">
        <v>6700</v>
      </c>
      <c r="G3478" s="2">
        <v>2.0100842832398098</v>
      </c>
    </row>
    <row r="3479" spans="6:7">
      <c r="F3479" s="2" t="s">
        <v>6701</v>
      </c>
      <c r="G3479" s="2">
        <v>2.0087176386086201</v>
      </c>
    </row>
    <row r="3480" spans="6:7">
      <c r="F3480" s="2" t="s">
        <v>6702</v>
      </c>
      <c r="G3480" s="2">
        <v>2.0081506313900599</v>
      </c>
    </row>
    <row r="3481" spans="6:7">
      <c r="F3481" s="2" t="s">
        <v>6703</v>
      </c>
      <c r="G3481" s="2">
        <v>2.0075980741488499</v>
      </c>
    </row>
    <row r="3482" spans="6:7">
      <c r="F3482" s="2" t="s">
        <v>6704</v>
      </c>
      <c r="G3482" s="2">
        <v>2.0073677718480001</v>
      </c>
    </row>
    <row r="3483" spans="6:7">
      <c r="F3483" s="2" t="s">
        <v>2186</v>
      </c>
      <c r="G3483" s="2">
        <v>2.00681488758031</v>
      </c>
    </row>
    <row r="3484" spans="6:7">
      <c r="F3484" s="2" t="s">
        <v>6705</v>
      </c>
      <c r="G3484" s="2">
        <v>2.0049293147666498</v>
      </c>
    </row>
    <row r="3485" spans="6:7">
      <c r="F3485" s="2" t="s">
        <v>6706</v>
      </c>
      <c r="G3485" s="2">
        <v>2.00433602755359</v>
      </c>
    </row>
    <row r="3486" spans="6:7">
      <c r="F3486" s="2" t="s">
        <v>6707</v>
      </c>
      <c r="G3486" s="2">
        <v>2.0039950477713999</v>
      </c>
    </row>
    <row r="3487" spans="6:7">
      <c r="F3487" s="2" t="s">
        <v>6708</v>
      </c>
      <c r="G3487" s="2">
        <v>2.0028972729957899</v>
      </c>
    </row>
    <row r="3488" spans="6:7">
      <c r="F3488" s="2" t="s">
        <v>6709</v>
      </c>
      <c r="G3488" s="2">
        <v>2.0027109768326201</v>
      </c>
    </row>
    <row r="3489" spans="6:7">
      <c r="F3489" s="2" t="s">
        <v>6710</v>
      </c>
      <c r="G3489" s="2">
        <v>2.0025520991843</v>
      </c>
    </row>
    <row r="3490" spans="6:7">
      <c r="F3490" s="2" t="s">
        <v>6711</v>
      </c>
      <c r="G3490" s="2">
        <v>2.0021956544655999</v>
      </c>
    </row>
    <row r="3491" spans="6:7">
      <c r="F3491" s="2" t="s">
        <v>3693</v>
      </c>
      <c r="G3491" s="2">
        <v>2.0013532543888801</v>
      </c>
    </row>
    <row r="3492" spans="6:7">
      <c r="F3492" s="2" t="s">
        <v>6712</v>
      </c>
      <c r="G3492" s="2">
        <v>2.00091976680726</v>
      </c>
    </row>
    <row r="3493" spans="6:7">
      <c r="F3493" s="2" t="s">
        <v>2682</v>
      </c>
      <c r="G3493" s="2">
        <v>2.0000854898960401</v>
      </c>
    </row>
    <row r="3494" spans="6:7">
      <c r="F3494" s="2" t="s">
        <v>1012</v>
      </c>
      <c r="G3494" s="2">
        <v>2.0000008499797</v>
      </c>
    </row>
    <row r="3495" spans="6:7">
      <c r="F3495" s="2" t="s">
        <v>6713</v>
      </c>
      <c r="G3495" s="2">
        <v>1.9997902204767299</v>
      </c>
    </row>
    <row r="3496" spans="6:7">
      <c r="F3496" s="2" t="s">
        <v>6714</v>
      </c>
      <c r="G3496" s="2">
        <v>1.9992866117193999</v>
      </c>
    </row>
    <row r="3497" spans="6:7">
      <c r="F3497" s="2" t="s">
        <v>6715</v>
      </c>
      <c r="G3497" s="2">
        <v>1.9989887963176201</v>
      </c>
    </row>
    <row r="3498" spans="6:7">
      <c r="F3498" s="2" t="s">
        <v>6716</v>
      </c>
      <c r="G3498" s="2">
        <v>1.9988871119776801</v>
      </c>
    </row>
    <row r="3499" spans="6:7">
      <c r="F3499" s="2" t="s">
        <v>6717</v>
      </c>
      <c r="G3499" s="2">
        <v>1.9986810684954099</v>
      </c>
    </row>
    <row r="3500" spans="6:7">
      <c r="F3500" s="2" t="s">
        <v>6718</v>
      </c>
      <c r="G3500" s="2">
        <v>1.9986778065483599</v>
      </c>
    </row>
    <row r="3501" spans="6:7">
      <c r="F3501" s="2" t="s">
        <v>6719</v>
      </c>
      <c r="G3501" s="2">
        <v>1.9986447473287501</v>
      </c>
    </row>
    <row r="3502" spans="6:7">
      <c r="F3502" s="2" t="s">
        <v>6720</v>
      </c>
      <c r="G3502" s="2">
        <v>1.99848656575881</v>
      </c>
    </row>
    <row r="3503" spans="6:7">
      <c r="F3503" s="2" t="s">
        <v>6721</v>
      </c>
      <c r="G3503" s="2">
        <v>1.99803589263104</v>
      </c>
    </row>
    <row r="3504" spans="6:7">
      <c r="F3504" s="2" t="s">
        <v>6722</v>
      </c>
      <c r="G3504" s="2">
        <v>1.9980313111999499</v>
      </c>
    </row>
    <row r="3505" spans="6:7">
      <c r="F3505" s="2" t="s">
        <v>6723</v>
      </c>
      <c r="G3505" s="2">
        <v>1.9979918478365899</v>
      </c>
    </row>
    <row r="3506" spans="6:7">
      <c r="F3506" s="2" t="s">
        <v>3841</v>
      </c>
      <c r="G3506" s="2">
        <v>1.9979573060709099</v>
      </c>
    </row>
    <row r="3507" spans="6:7">
      <c r="F3507" s="2" t="s">
        <v>6724</v>
      </c>
      <c r="G3507" s="2">
        <v>1.9968650504315599</v>
      </c>
    </row>
    <row r="3508" spans="6:7">
      <c r="F3508" s="2" t="s">
        <v>6725</v>
      </c>
      <c r="G3508" s="2">
        <v>1.9965480527272399</v>
      </c>
    </row>
    <row r="3509" spans="6:7">
      <c r="F3509" s="2" t="s">
        <v>6726</v>
      </c>
      <c r="G3509" s="2">
        <v>1.99634969497825</v>
      </c>
    </row>
    <row r="3510" spans="6:7">
      <c r="F3510" s="2" t="s">
        <v>6727</v>
      </c>
      <c r="G3510" s="2">
        <v>1.9956978993351999</v>
      </c>
    </row>
    <row r="3511" spans="6:7">
      <c r="F3511" s="2" t="s">
        <v>1939</v>
      </c>
      <c r="G3511" s="2">
        <v>1.99534626498026</v>
      </c>
    </row>
    <row r="3512" spans="6:7">
      <c r="F3512" s="2" t="s">
        <v>6728</v>
      </c>
      <c r="G3512" s="2">
        <v>1.9949527078289899</v>
      </c>
    </row>
    <row r="3513" spans="6:7">
      <c r="F3513" s="2" t="s">
        <v>2125</v>
      </c>
      <c r="G3513" s="2">
        <v>1.9945853782015599</v>
      </c>
    </row>
    <row r="3514" spans="6:7">
      <c r="F3514" s="2" t="s">
        <v>2870</v>
      </c>
      <c r="G3514" s="2">
        <v>1.9945187782891001</v>
      </c>
    </row>
    <row r="3515" spans="6:7">
      <c r="F3515" s="2" t="s">
        <v>2832</v>
      </c>
      <c r="G3515" s="2">
        <v>1.99424645348882</v>
      </c>
    </row>
    <row r="3516" spans="6:7">
      <c r="F3516" s="2" t="s">
        <v>6729</v>
      </c>
      <c r="G3516" s="2">
        <v>1.9941726139643301</v>
      </c>
    </row>
    <row r="3517" spans="6:7">
      <c r="F3517" s="2" t="s">
        <v>1378</v>
      </c>
      <c r="G3517" s="2">
        <v>1.9940596323770901</v>
      </c>
    </row>
    <row r="3518" spans="6:7">
      <c r="F3518" s="2" t="s">
        <v>2812</v>
      </c>
      <c r="G3518" s="2">
        <v>1.99366219950761</v>
      </c>
    </row>
    <row r="3519" spans="6:7">
      <c r="F3519" s="2" t="s">
        <v>1113</v>
      </c>
      <c r="G3519" s="2">
        <v>1.9931843330096699</v>
      </c>
    </row>
    <row r="3520" spans="6:7">
      <c r="F3520" s="2" t="s">
        <v>5171</v>
      </c>
      <c r="G3520" s="2">
        <v>1.9925019880269099</v>
      </c>
    </row>
    <row r="3521" spans="6:7">
      <c r="F3521" s="2" t="s">
        <v>6730</v>
      </c>
      <c r="G3521" s="2">
        <v>1.99228596814807</v>
      </c>
    </row>
    <row r="3522" spans="6:7">
      <c r="F3522" s="2" t="s">
        <v>6731</v>
      </c>
      <c r="G3522" s="2">
        <v>1.9922729835442301</v>
      </c>
    </row>
    <row r="3523" spans="6:7">
      <c r="F3523" s="2" t="s">
        <v>6732</v>
      </c>
      <c r="G3523" s="2">
        <v>1.99166687292587</v>
      </c>
    </row>
    <row r="3524" spans="6:7">
      <c r="F3524" s="2" t="s">
        <v>6733</v>
      </c>
      <c r="G3524" s="2">
        <v>1.9915417726401501</v>
      </c>
    </row>
    <row r="3525" spans="6:7">
      <c r="F3525" s="2" t="s">
        <v>6734</v>
      </c>
      <c r="G3525" s="2">
        <v>1.99142589465422</v>
      </c>
    </row>
    <row r="3526" spans="6:7">
      <c r="F3526" s="2" t="s">
        <v>6735</v>
      </c>
      <c r="G3526" s="2">
        <v>1.9910483922580999</v>
      </c>
    </row>
    <row r="3527" spans="6:7">
      <c r="F3527" s="2" t="s">
        <v>6736</v>
      </c>
      <c r="G3527" s="2">
        <v>1.9905348135737</v>
      </c>
    </row>
    <row r="3528" spans="6:7">
      <c r="F3528" s="2" t="s">
        <v>6737</v>
      </c>
      <c r="G3528" s="2">
        <v>1.98955762338535</v>
      </c>
    </row>
    <row r="3529" spans="6:7">
      <c r="F3529" s="2" t="s">
        <v>1895</v>
      </c>
      <c r="G3529" s="2">
        <v>1.98805698194145</v>
      </c>
    </row>
    <row r="3530" spans="6:7">
      <c r="F3530" s="2" t="s">
        <v>6738</v>
      </c>
      <c r="G3530" s="2">
        <v>1.98779761369886</v>
      </c>
    </row>
    <row r="3531" spans="6:7">
      <c r="F3531" s="2" t="s">
        <v>6739</v>
      </c>
      <c r="G3531" s="2">
        <v>1.987590002785</v>
      </c>
    </row>
    <row r="3532" spans="6:7">
      <c r="F3532" s="2" t="s">
        <v>995</v>
      </c>
      <c r="G3532" s="2">
        <v>1.98697107120662</v>
      </c>
    </row>
    <row r="3533" spans="6:7">
      <c r="F3533" s="2" t="s">
        <v>3276</v>
      </c>
      <c r="G3533" s="2">
        <v>1.98607053895382</v>
      </c>
    </row>
    <row r="3534" spans="6:7">
      <c r="F3534" s="2" t="s">
        <v>5865</v>
      </c>
      <c r="G3534" s="2">
        <v>1.98537233879216</v>
      </c>
    </row>
    <row r="3535" spans="6:7">
      <c r="F3535" s="2" t="s">
        <v>6740</v>
      </c>
      <c r="G3535" s="2">
        <v>1.9844433474710399</v>
      </c>
    </row>
    <row r="3536" spans="6:7">
      <c r="F3536" s="2" t="s">
        <v>6741</v>
      </c>
      <c r="G3536" s="2">
        <v>1.9843437218242601</v>
      </c>
    </row>
    <row r="3537" spans="6:7">
      <c r="F3537" s="2" t="s">
        <v>1653</v>
      </c>
      <c r="G3537" s="2">
        <v>1.9842964533345699</v>
      </c>
    </row>
    <row r="3538" spans="6:7">
      <c r="F3538" s="2" t="s">
        <v>887</v>
      </c>
      <c r="G3538" s="2">
        <v>1.9835047755479001</v>
      </c>
    </row>
    <row r="3539" spans="6:7">
      <c r="F3539" s="2" t="s">
        <v>6742</v>
      </c>
      <c r="G3539" s="2">
        <v>1.9831788694527901</v>
      </c>
    </row>
    <row r="3540" spans="6:7">
      <c r="F3540" s="2" t="s">
        <v>2476</v>
      </c>
      <c r="G3540" s="2">
        <v>1.9824734796777601</v>
      </c>
    </row>
    <row r="3541" spans="6:7">
      <c r="F3541" s="2" t="s">
        <v>1501</v>
      </c>
      <c r="G3541" s="2">
        <v>1.98174343488926</v>
      </c>
    </row>
    <row r="3542" spans="6:7">
      <c r="F3542" s="2" t="s">
        <v>6743</v>
      </c>
      <c r="G3542" s="2">
        <v>1.9813610787962599</v>
      </c>
    </row>
    <row r="3543" spans="6:7">
      <c r="F3543" s="2" t="s">
        <v>1404</v>
      </c>
      <c r="G3543" s="2">
        <v>1.9811306820925101</v>
      </c>
    </row>
    <row r="3544" spans="6:7">
      <c r="F3544" s="2" t="s">
        <v>6744</v>
      </c>
      <c r="G3544" s="2">
        <v>1.98108080051999</v>
      </c>
    </row>
    <row r="3545" spans="6:7">
      <c r="F3545" s="2" t="s">
        <v>6745</v>
      </c>
      <c r="G3545" s="2">
        <v>1.98093244156674</v>
      </c>
    </row>
    <row r="3546" spans="6:7">
      <c r="F3546" s="2" t="s">
        <v>6746</v>
      </c>
      <c r="G3546" s="2">
        <v>1.9805790011589099</v>
      </c>
    </row>
    <row r="3547" spans="6:7">
      <c r="F3547" s="2" t="s">
        <v>6747</v>
      </c>
      <c r="G3547" s="2">
        <v>1.9793888330190601</v>
      </c>
    </row>
    <row r="3548" spans="6:7">
      <c r="F3548" s="2" t="s">
        <v>6748</v>
      </c>
      <c r="G3548" s="2">
        <v>1.9776995539933799</v>
      </c>
    </row>
    <row r="3549" spans="6:7">
      <c r="F3549" s="2" t="s">
        <v>2771</v>
      </c>
      <c r="G3549" s="2">
        <v>1.9769127560239199</v>
      </c>
    </row>
    <row r="3550" spans="6:7">
      <c r="F3550" s="2" t="s">
        <v>6749</v>
      </c>
      <c r="G3550" s="2">
        <v>1.9764876312117801</v>
      </c>
    </row>
    <row r="3551" spans="6:7">
      <c r="F3551" s="2" t="s">
        <v>6750</v>
      </c>
      <c r="G3551" s="2">
        <v>1.97645900755347</v>
      </c>
    </row>
    <row r="3552" spans="6:7">
      <c r="F3552" s="2" t="s">
        <v>2231</v>
      </c>
      <c r="G3552" s="2">
        <v>1.9763524112516999</v>
      </c>
    </row>
    <row r="3553" spans="6:7">
      <c r="F3553" s="2" t="s">
        <v>6751</v>
      </c>
      <c r="G3553" s="2">
        <v>1.9748427798910799</v>
      </c>
    </row>
    <row r="3554" spans="6:7">
      <c r="F3554" s="2" t="s">
        <v>6752</v>
      </c>
      <c r="G3554" s="2">
        <v>1.9747712297378399</v>
      </c>
    </row>
    <row r="3555" spans="6:7">
      <c r="F3555" s="2" t="s">
        <v>6753</v>
      </c>
      <c r="G3555" s="2">
        <v>1.97463655376151</v>
      </c>
    </row>
    <row r="3556" spans="6:7">
      <c r="F3556" s="2" t="s">
        <v>3265</v>
      </c>
      <c r="G3556" s="2">
        <v>1.9742708658533299</v>
      </c>
    </row>
    <row r="3557" spans="6:7">
      <c r="F3557" s="2" t="s">
        <v>6754</v>
      </c>
      <c r="G3557" s="2">
        <v>1.97420315347159</v>
      </c>
    </row>
    <row r="3558" spans="6:7">
      <c r="F3558" s="2" t="s">
        <v>2995</v>
      </c>
      <c r="G3558" s="2">
        <v>1.97354211128357</v>
      </c>
    </row>
    <row r="3559" spans="6:7">
      <c r="F3559" s="2" t="s">
        <v>6755</v>
      </c>
      <c r="G3559" s="2">
        <v>1.9732210619060899</v>
      </c>
    </row>
    <row r="3560" spans="6:7">
      <c r="F3560" s="2" t="s">
        <v>6756</v>
      </c>
      <c r="G3560" s="2">
        <v>1.9727034056989201</v>
      </c>
    </row>
    <row r="3561" spans="6:7">
      <c r="F3561" s="2" t="s">
        <v>6757</v>
      </c>
      <c r="G3561" s="2">
        <v>1.97247896162726</v>
      </c>
    </row>
    <row r="3562" spans="6:7">
      <c r="F3562" s="2" t="s">
        <v>6758</v>
      </c>
      <c r="G3562" s="2">
        <v>1.97240618358637</v>
      </c>
    </row>
    <row r="3563" spans="6:7">
      <c r="F3563" s="2" t="s">
        <v>6759</v>
      </c>
      <c r="G3563" s="2">
        <v>1.97228306999978</v>
      </c>
    </row>
    <row r="3564" spans="6:7">
      <c r="F3564" s="2" t="s">
        <v>1036</v>
      </c>
      <c r="G3564" s="2">
        <v>1.9719270193845599</v>
      </c>
    </row>
    <row r="3565" spans="6:7">
      <c r="F3565" s="2" t="s">
        <v>6760</v>
      </c>
      <c r="G3565" s="2">
        <v>1.9718707598966101</v>
      </c>
    </row>
    <row r="3566" spans="6:7">
      <c r="F3566" s="2" t="s">
        <v>6761</v>
      </c>
      <c r="G3566" s="2">
        <v>1.97171144449103</v>
      </c>
    </row>
    <row r="3567" spans="6:7">
      <c r="F3567" s="2" t="s">
        <v>6762</v>
      </c>
      <c r="G3567" s="2">
        <v>1.97151613492203</v>
      </c>
    </row>
    <row r="3568" spans="6:7">
      <c r="F3568" s="2" t="s">
        <v>6763</v>
      </c>
      <c r="G3568" s="2">
        <v>1.97145549565461</v>
      </c>
    </row>
    <row r="3569" spans="6:7">
      <c r="F3569" s="2" t="s">
        <v>6764</v>
      </c>
      <c r="G3569" s="2">
        <v>1.9711111060732001</v>
      </c>
    </row>
    <row r="3570" spans="6:7">
      <c r="F3570" s="2" t="s">
        <v>6765</v>
      </c>
      <c r="G3570" s="2">
        <v>1.97077860553976</v>
      </c>
    </row>
    <row r="3571" spans="6:7">
      <c r="F3571" s="2" t="s">
        <v>1730</v>
      </c>
      <c r="G3571" s="2">
        <v>1.97076829323039</v>
      </c>
    </row>
    <row r="3572" spans="6:7">
      <c r="F3572" s="2" t="s">
        <v>6766</v>
      </c>
      <c r="G3572" s="2">
        <v>1.96998296109329</v>
      </c>
    </row>
    <row r="3573" spans="6:7">
      <c r="F3573" s="2" t="s">
        <v>6767</v>
      </c>
      <c r="G3573" s="2">
        <v>1.9699642107218001</v>
      </c>
    </row>
    <row r="3574" spans="6:7">
      <c r="F3574" s="2" t="s">
        <v>6768</v>
      </c>
      <c r="G3574" s="2">
        <v>1.9698713157829599</v>
      </c>
    </row>
    <row r="3575" spans="6:7">
      <c r="F3575" s="2" t="s">
        <v>6769</v>
      </c>
      <c r="G3575" s="2">
        <v>1.96950091882241</v>
      </c>
    </row>
    <row r="3576" spans="6:7">
      <c r="F3576" s="2" t="s">
        <v>3828</v>
      </c>
      <c r="G3576" s="2">
        <v>1.96920200610138</v>
      </c>
    </row>
    <row r="3577" spans="6:7">
      <c r="F3577" s="2" t="s">
        <v>6770</v>
      </c>
      <c r="G3577" s="2">
        <v>1.96847295998077</v>
      </c>
    </row>
    <row r="3578" spans="6:7">
      <c r="F3578" s="2" t="s">
        <v>1721</v>
      </c>
      <c r="G3578" s="2">
        <v>1.96842327991015</v>
      </c>
    </row>
    <row r="3579" spans="6:7">
      <c r="F3579" s="2" t="s">
        <v>6771</v>
      </c>
      <c r="G3579" s="2">
        <v>1.9680158607524001</v>
      </c>
    </row>
    <row r="3580" spans="6:7">
      <c r="F3580" s="2" t="s">
        <v>1975</v>
      </c>
      <c r="G3580" s="2">
        <v>1.9674282605511699</v>
      </c>
    </row>
    <row r="3581" spans="6:7">
      <c r="F3581" s="2" t="s">
        <v>6772</v>
      </c>
      <c r="G3581" s="2">
        <v>1.9663887467252299</v>
      </c>
    </row>
    <row r="3582" spans="6:7">
      <c r="F3582" s="2" t="s">
        <v>2618</v>
      </c>
      <c r="G3582" s="2">
        <v>1.96595667261305</v>
      </c>
    </row>
    <row r="3583" spans="6:7">
      <c r="F3583" s="2" t="s">
        <v>6773</v>
      </c>
      <c r="G3583" s="2">
        <v>1.9659534602397299</v>
      </c>
    </row>
    <row r="3584" spans="6:7">
      <c r="F3584" s="2" t="s">
        <v>724</v>
      </c>
      <c r="G3584" s="2">
        <v>1.96569351158394</v>
      </c>
    </row>
    <row r="3585" spans="6:7">
      <c r="F3585" s="2" t="s">
        <v>6774</v>
      </c>
      <c r="G3585" s="2">
        <v>1.96546141132529</v>
      </c>
    </row>
    <row r="3586" spans="6:7">
      <c r="F3586" s="2" t="s">
        <v>2847</v>
      </c>
      <c r="G3586" s="2">
        <v>1.9654394739516501</v>
      </c>
    </row>
    <row r="3587" spans="6:7">
      <c r="F3587" s="2" t="s">
        <v>6775</v>
      </c>
      <c r="G3587" s="2">
        <v>1.96535074692668</v>
      </c>
    </row>
    <row r="3588" spans="6:7">
      <c r="F3588" s="2" t="s">
        <v>6776</v>
      </c>
      <c r="G3588" s="2">
        <v>1.9651804401169399</v>
      </c>
    </row>
    <row r="3589" spans="6:7">
      <c r="F3589" s="2" t="s">
        <v>6777</v>
      </c>
      <c r="G3589" s="2">
        <v>1.96344728616293</v>
      </c>
    </row>
    <row r="3590" spans="6:7">
      <c r="F3590" s="2" t="s">
        <v>6778</v>
      </c>
      <c r="G3590" s="2">
        <v>1.9633596088573999</v>
      </c>
    </row>
    <row r="3591" spans="6:7">
      <c r="F3591" s="2" t="s">
        <v>2577</v>
      </c>
      <c r="G3591" s="2">
        <v>1.9621877581923</v>
      </c>
    </row>
    <row r="3592" spans="6:7">
      <c r="F3592" s="2" t="s">
        <v>6779</v>
      </c>
      <c r="G3592" s="2">
        <v>1.9620841800093001</v>
      </c>
    </row>
    <row r="3593" spans="6:7">
      <c r="F3593" s="2" t="s">
        <v>6780</v>
      </c>
      <c r="G3593" s="2">
        <v>1.96207216613091</v>
      </c>
    </row>
    <row r="3594" spans="6:7">
      <c r="F3594" s="2" t="s">
        <v>2985</v>
      </c>
      <c r="G3594" s="2">
        <v>1.9620080516543601</v>
      </c>
    </row>
    <row r="3595" spans="6:7">
      <c r="F3595" s="2" t="s">
        <v>6781</v>
      </c>
      <c r="G3595" s="2">
        <v>1.9611047025038599</v>
      </c>
    </row>
    <row r="3596" spans="6:7">
      <c r="F3596" s="2" t="s">
        <v>6782</v>
      </c>
      <c r="G3596" s="2">
        <v>1.9610875065666999</v>
      </c>
    </row>
    <row r="3597" spans="6:7">
      <c r="F3597" s="2" t="s">
        <v>1450</v>
      </c>
      <c r="G3597" s="2">
        <v>1.96094515053962</v>
      </c>
    </row>
    <row r="3598" spans="6:7">
      <c r="F3598" s="2" t="s">
        <v>6783</v>
      </c>
      <c r="G3598" s="2">
        <v>1.96064207290669</v>
      </c>
    </row>
    <row r="3599" spans="6:7">
      <c r="F3599" s="2" t="s">
        <v>6784</v>
      </c>
      <c r="G3599" s="2">
        <v>1.96050718973347</v>
      </c>
    </row>
    <row r="3600" spans="6:7">
      <c r="F3600" s="2" t="s">
        <v>6785</v>
      </c>
      <c r="G3600" s="2">
        <v>1.9600263034040799</v>
      </c>
    </row>
    <row r="3601" spans="6:7">
      <c r="F3601" s="2" t="s">
        <v>2766</v>
      </c>
      <c r="G3601" s="2">
        <v>1.9588941197905001</v>
      </c>
    </row>
    <row r="3602" spans="6:7">
      <c r="F3602" s="2" t="s">
        <v>1443</v>
      </c>
      <c r="G3602" s="2">
        <v>1.95884400518334</v>
      </c>
    </row>
    <row r="3603" spans="6:7">
      <c r="F3603" s="2" t="s">
        <v>6786</v>
      </c>
      <c r="G3603" s="2">
        <v>1.95870952992493</v>
      </c>
    </row>
    <row r="3604" spans="6:7">
      <c r="F3604" s="2" t="s">
        <v>6787</v>
      </c>
      <c r="G3604" s="2">
        <v>1.9585373317186601</v>
      </c>
    </row>
    <row r="3605" spans="6:7">
      <c r="F3605" s="2" t="s">
        <v>1382</v>
      </c>
      <c r="G3605" s="2">
        <v>1.95853037046881</v>
      </c>
    </row>
    <row r="3606" spans="6:7">
      <c r="F3606" s="2" t="s">
        <v>1925</v>
      </c>
      <c r="G3606" s="2">
        <v>1.9582340155187601</v>
      </c>
    </row>
    <row r="3607" spans="6:7">
      <c r="F3607" s="2" t="s">
        <v>6788</v>
      </c>
      <c r="G3607" s="2">
        <v>1.9574346061833101</v>
      </c>
    </row>
    <row r="3608" spans="6:7">
      <c r="F3608" s="2" t="s">
        <v>5745</v>
      </c>
      <c r="G3608" s="2">
        <v>1.9566887342188299</v>
      </c>
    </row>
    <row r="3609" spans="6:7">
      <c r="F3609" s="2" t="s">
        <v>6789</v>
      </c>
      <c r="G3609" s="2">
        <v>1.95655334453429</v>
      </c>
    </row>
    <row r="3610" spans="6:7">
      <c r="F3610" s="2" t="s">
        <v>6790</v>
      </c>
      <c r="G3610" s="2">
        <v>1.9555547176291901</v>
      </c>
    </row>
    <row r="3611" spans="6:7">
      <c r="F3611" s="2" t="s">
        <v>2259</v>
      </c>
      <c r="G3611" s="2">
        <v>1.95551743899098</v>
      </c>
    </row>
    <row r="3612" spans="6:7">
      <c r="F3612" s="2" t="s">
        <v>6791</v>
      </c>
      <c r="G3612" s="2">
        <v>1.9554577050748601</v>
      </c>
    </row>
    <row r="3613" spans="6:7">
      <c r="F3613" s="2" t="s">
        <v>6792</v>
      </c>
      <c r="G3613" s="2">
        <v>1.9554451754523501</v>
      </c>
    </row>
    <row r="3614" spans="6:7">
      <c r="F3614" s="2" t="s">
        <v>6793</v>
      </c>
      <c r="G3614" s="2">
        <v>1.95461132689784</v>
      </c>
    </row>
    <row r="3615" spans="6:7">
      <c r="F3615" s="2" t="s">
        <v>6794</v>
      </c>
      <c r="G3615" s="2">
        <v>1.95457574276771</v>
      </c>
    </row>
    <row r="3616" spans="6:7">
      <c r="F3616" s="2" t="s">
        <v>6795</v>
      </c>
      <c r="G3616" s="2">
        <v>1.9529038182756699</v>
      </c>
    </row>
    <row r="3617" spans="6:7">
      <c r="F3617" s="2" t="s">
        <v>908</v>
      </c>
      <c r="G3617" s="2">
        <v>1.95273515401996</v>
      </c>
    </row>
    <row r="3618" spans="6:7">
      <c r="F3618" s="2" t="s">
        <v>6796</v>
      </c>
      <c r="G3618" s="2">
        <v>1.9525022680244299</v>
      </c>
    </row>
    <row r="3619" spans="6:7">
      <c r="F3619" s="2" t="s">
        <v>1588</v>
      </c>
      <c r="G3619" s="2">
        <v>1.95238972729551</v>
      </c>
    </row>
    <row r="3620" spans="6:7">
      <c r="F3620" s="2" t="s">
        <v>6797</v>
      </c>
      <c r="G3620" s="2">
        <v>1.9519766435391299</v>
      </c>
    </row>
    <row r="3621" spans="6:7">
      <c r="F3621" s="2" t="s">
        <v>2383</v>
      </c>
      <c r="G3621" s="2">
        <v>1.9515432878011201</v>
      </c>
    </row>
    <row r="3622" spans="6:7">
      <c r="F3622" s="2" t="s">
        <v>6798</v>
      </c>
      <c r="G3622" s="2">
        <v>1.9512900857029001</v>
      </c>
    </row>
    <row r="3623" spans="6:7">
      <c r="F3623" s="2" t="s">
        <v>6799</v>
      </c>
      <c r="G3623" s="2">
        <v>1.9512216010338499</v>
      </c>
    </row>
    <row r="3624" spans="6:7">
      <c r="F3624" s="196">
        <v>43534</v>
      </c>
      <c r="G3624" s="2">
        <v>1.94971656674501</v>
      </c>
    </row>
    <row r="3625" spans="6:7">
      <c r="F3625" s="2" t="s">
        <v>6800</v>
      </c>
      <c r="G3625" s="2">
        <v>1.94966578943331</v>
      </c>
    </row>
    <row r="3626" spans="6:7">
      <c r="F3626" s="2" t="s">
        <v>6801</v>
      </c>
      <c r="G3626" s="2">
        <v>1.9493893310823001</v>
      </c>
    </row>
    <row r="3627" spans="6:7">
      <c r="F3627" s="2" t="s">
        <v>6802</v>
      </c>
      <c r="G3627" s="2">
        <v>1.94930882638974</v>
      </c>
    </row>
    <row r="3628" spans="6:7">
      <c r="F3628" s="2" t="s">
        <v>6803</v>
      </c>
      <c r="G3628" s="2">
        <v>1.9488582214710899</v>
      </c>
    </row>
    <row r="3629" spans="6:7">
      <c r="F3629" s="2" t="s">
        <v>6804</v>
      </c>
      <c r="G3629" s="2">
        <v>1.9485649758441601</v>
      </c>
    </row>
    <row r="3630" spans="6:7">
      <c r="F3630" s="2" t="s">
        <v>4280</v>
      </c>
      <c r="G3630" s="2">
        <v>1.9482726972164099</v>
      </c>
    </row>
    <row r="3631" spans="6:7">
      <c r="F3631" s="2" t="s">
        <v>6805</v>
      </c>
      <c r="G3631" s="2">
        <v>1.9478522282823001</v>
      </c>
    </row>
    <row r="3632" spans="6:7">
      <c r="F3632" s="2" t="s">
        <v>6806</v>
      </c>
      <c r="G3632" s="2">
        <v>1.9474353059744201</v>
      </c>
    </row>
    <row r="3633" spans="6:7">
      <c r="F3633" s="2" t="s">
        <v>6807</v>
      </c>
      <c r="G3633" s="2">
        <v>1.94740552975043</v>
      </c>
    </row>
    <row r="3634" spans="6:7">
      <c r="F3634" s="2" t="s">
        <v>6808</v>
      </c>
      <c r="G3634" s="2">
        <v>1.9473943977252901</v>
      </c>
    </row>
    <row r="3635" spans="6:7">
      <c r="F3635" s="2" t="s">
        <v>6809</v>
      </c>
      <c r="G3635" s="2">
        <v>1.94642634923727</v>
      </c>
    </row>
    <row r="3636" spans="6:7">
      <c r="F3636" s="2" t="s">
        <v>881</v>
      </c>
      <c r="G3636" s="2">
        <v>1.9457367052499801</v>
      </c>
    </row>
    <row r="3637" spans="6:7">
      <c r="F3637" s="2" t="s">
        <v>1684</v>
      </c>
      <c r="G3637" s="2">
        <v>1.94477227233115</v>
      </c>
    </row>
    <row r="3638" spans="6:7">
      <c r="F3638" s="2" t="s">
        <v>6810</v>
      </c>
      <c r="G3638" s="2">
        <v>1.94448150824473</v>
      </c>
    </row>
    <row r="3639" spans="6:7">
      <c r="F3639" s="2" t="s">
        <v>895</v>
      </c>
      <c r="G3639" s="2">
        <v>1.9442873165310299</v>
      </c>
    </row>
    <row r="3640" spans="6:7">
      <c r="F3640" s="2" t="s">
        <v>6811</v>
      </c>
      <c r="G3640" s="2">
        <v>1.94390060942468</v>
      </c>
    </row>
    <row r="3641" spans="6:7">
      <c r="F3641" s="2" t="s">
        <v>6812</v>
      </c>
      <c r="G3641" s="2">
        <v>1.94379649491523</v>
      </c>
    </row>
    <row r="3642" spans="6:7">
      <c r="F3642" s="2" t="s">
        <v>6813</v>
      </c>
      <c r="G3642" s="2">
        <v>1.9431086844816701</v>
      </c>
    </row>
    <row r="3643" spans="6:7">
      <c r="F3643" s="2" t="s">
        <v>2798</v>
      </c>
      <c r="G3643" s="2">
        <v>1.9429729968701299</v>
      </c>
    </row>
    <row r="3644" spans="6:7">
      <c r="F3644" s="2" t="s">
        <v>6814</v>
      </c>
      <c r="G3644" s="2">
        <v>1.9427966871975899</v>
      </c>
    </row>
    <row r="3645" spans="6:7">
      <c r="F3645" s="2" t="s">
        <v>6815</v>
      </c>
      <c r="G3645" s="2">
        <v>1.9427718800098901</v>
      </c>
    </row>
    <row r="3646" spans="6:7">
      <c r="F3646" s="2" t="s">
        <v>2194</v>
      </c>
      <c r="G3646" s="2">
        <v>1.94248059746513</v>
      </c>
    </row>
    <row r="3647" spans="6:7">
      <c r="F3647" s="2" t="s">
        <v>6816</v>
      </c>
      <c r="G3647" s="2">
        <v>1.9420133992863799</v>
      </c>
    </row>
    <row r="3648" spans="6:7">
      <c r="F3648" s="2" t="s">
        <v>6817</v>
      </c>
      <c r="G3648" s="2">
        <v>1.9418433138286699</v>
      </c>
    </row>
    <row r="3649" spans="6:7">
      <c r="F3649" s="2" t="s">
        <v>6818</v>
      </c>
      <c r="G3649" s="2">
        <v>1.94153232240648</v>
      </c>
    </row>
    <row r="3650" spans="6:7">
      <c r="F3650" s="2" t="s">
        <v>6819</v>
      </c>
      <c r="G3650" s="2">
        <v>1.94143327154447</v>
      </c>
    </row>
    <row r="3651" spans="6:7">
      <c r="F3651" s="2" t="s">
        <v>6820</v>
      </c>
      <c r="G3651" s="2">
        <v>1.9409996676346899</v>
      </c>
    </row>
    <row r="3652" spans="6:7">
      <c r="F3652" s="2" t="s">
        <v>2489</v>
      </c>
      <c r="G3652" s="2">
        <v>1.94070273949146</v>
      </c>
    </row>
    <row r="3653" spans="6:7">
      <c r="F3653" s="2" t="s">
        <v>1416</v>
      </c>
      <c r="G3653" s="2">
        <v>1.93895735414056</v>
      </c>
    </row>
    <row r="3654" spans="6:7">
      <c r="F3654" s="2" t="s">
        <v>6821</v>
      </c>
      <c r="G3654" s="2">
        <v>1.93871411251478</v>
      </c>
    </row>
    <row r="3655" spans="6:7">
      <c r="F3655" s="2" t="s">
        <v>6822</v>
      </c>
      <c r="G3655" s="2">
        <v>1.9386829790430899</v>
      </c>
    </row>
    <row r="3656" spans="6:7">
      <c r="F3656" s="2" t="s">
        <v>6823</v>
      </c>
      <c r="G3656" s="2">
        <v>1.9386314825477899</v>
      </c>
    </row>
    <row r="3657" spans="6:7">
      <c r="F3657" s="2" t="s">
        <v>6824</v>
      </c>
      <c r="G3657" s="2">
        <v>1.9385267749416299</v>
      </c>
    </row>
    <row r="3658" spans="6:7">
      <c r="F3658" s="2" t="s">
        <v>6825</v>
      </c>
      <c r="G3658" s="2">
        <v>1.93800945254857</v>
      </c>
    </row>
    <row r="3659" spans="6:7">
      <c r="F3659" s="2" t="s">
        <v>6826</v>
      </c>
      <c r="G3659" s="2">
        <v>1.9379785905636899</v>
      </c>
    </row>
    <row r="3660" spans="6:7">
      <c r="F3660" s="2" t="s">
        <v>6827</v>
      </c>
      <c r="G3660" s="2">
        <v>1.93707826609675</v>
      </c>
    </row>
    <row r="3661" spans="6:7">
      <c r="F3661" s="2" t="s">
        <v>2773</v>
      </c>
      <c r="G3661" s="2">
        <v>1.9363579626177501</v>
      </c>
    </row>
    <row r="3662" spans="6:7">
      <c r="F3662" s="2" t="s">
        <v>6828</v>
      </c>
      <c r="G3662" s="2">
        <v>1.93628233080263</v>
      </c>
    </row>
    <row r="3663" spans="6:7">
      <c r="F3663" s="2" t="s">
        <v>6829</v>
      </c>
      <c r="G3663" s="2">
        <v>1.93580552276352</v>
      </c>
    </row>
    <row r="3664" spans="6:7">
      <c r="F3664" s="2" t="s">
        <v>6830</v>
      </c>
      <c r="G3664" s="2">
        <v>1.9356258249832601</v>
      </c>
    </row>
    <row r="3665" spans="6:7">
      <c r="F3665" s="2" t="s">
        <v>2058</v>
      </c>
      <c r="G3665" s="2">
        <v>1.9353295395091801</v>
      </c>
    </row>
    <row r="3666" spans="6:7">
      <c r="F3666" s="2" t="s">
        <v>6831</v>
      </c>
      <c r="G3666" s="2">
        <v>1.93515183352806</v>
      </c>
    </row>
    <row r="3667" spans="6:7">
      <c r="F3667" s="2" t="s">
        <v>6832</v>
      </c>
      <c r="G3667" s="2">
        <v>1.9351145659736</v>
      </c>
    </row>
    <row r="3668" spans="6:7">
      <c r="F3668" s="2" t="s">
        <v>6833</v>
      </c>
      <c r="G3668" s="2">
        <v>1.9346566048571501</v>
      </c>
    </row>
    <row r="3669" spans="6:7">
      <c r="F3669" s="2" t="s">
        <v>6834</v>
      </c>
      <c r="G3669" s="2">
        <v>1.9345785823497399</v>
      </c>
    </row>
    <row r="3670" spans="6:7">
      <c r="F3670" s="2" t="s">
        <v>6835</v>
      </c>
      <c r="G3670" s="2">
        <v>1.93257515330912</v>
      </c>
    </row>
    <row r="3671" spans="6:7">
      <c r="F3671" s="2" t="s">
        <v>6836</v>
      </c>
      <c r="G3671" s="2">
        <v>1.93213515826771</v>
      </c>
    </row>
    <row r="3672" spans="6:7">
      <c r="F3672" s="2" t="s">
        <v>6837</v>
      </c>
      <c r="G3672" s="2">
        <v>1.9319909054325901</v>
      </c>
    </row>
    <row r="3673" spans="6:7">
      <c r="F3673" s="2" t="s">
        <v>6838</v>
      </c>
      <c r="G3673" s="2">
        <v>1.9313882426825</v>
      </c>
    </row>
    <row r="3674" spans="6:7">
      <c r="F3674" s="2" t="s">
        <v>999</v>
      </c>
      <c r="G3674" s="2">
        <v>1.9310289216502601</v>
      </c>
    </row>
    <row r="3675" spans="6:7">
      <c r="F3675" s="2" t="s">
        <v>6839</v>
      </c>
      <c r="G3675" s="2">
        <v>1.9307263066871401</v>
      </c>
    </row>
    <row r="3676" spans="6:7">
      <c r="F3676" s="2" t="s">
        <v>6840</v>
      </c>
      <c r="G3676" s="2">
        <v>1.93069073865924</v>
      </c>
    </row>
    <row r="3677" spans="6:7">
      <c r="F3677" s="2" t="s">
        <v>2447</v>
      </c>
      <c r="G3677" s="2">
        <v>1.9305112904322299</v>
      </c>
    </row>
    <row r="3678" spans="6:7">
      <c r="F3678" s="2" t="s">
        <v>6841</v>
      </c>
      <c r="G3678" s="2">
        <v>1.9304603839188601</v>
      </c>
    </row>
    <row r="3679" spans="6:7">
      <c r="F3679" s="2" t="s">
        <v>6842</v>
      </c>
      <c r="G3679" s="2">
        <v>1.93037569040029</v>
      </c>
    </row>
    <row r="3680" spans="6:7">
      <c r="F3680" s="2" t="s">
        <v>6843</v>
      </c>
      <c r="G3680" s="2">
        <v>1.93030971147839</v>
      </c>
    </row>
    <row r="3681" spans="6:7">
      <c r="F3681" s="2" t="s">
        <v>6844</v>
      </c>
      <c r="G3681" s="2">
        <v>1.9300083543472999</v>
      </c>
    </row>
    <row r="3682" spans="6:7">
      <c r="F3682" s="2" t="s">
        <v>6845</v>
      </c>
      <c r="G3682" s="2">
        <v>1.9296785110855399</v>
      </c>
    </row>
    <row r="3683" spans="6:7">
      <c r="F3683" s="2" t="s">
        <v>6846</v>
      </c>
      <c r="G3683" s="2">
        <v>1.92936484272874</v>
      </c>
    </row>
    <row r="3684" spans="6:7">
      <c r="F3684" s="2" t="s">
        <v>6847</v>
      </c>
      <c r="G3684" s="2">
        <v>1.9290064487780301</v>
      </c>
    </row>
    <row r="3685" spans="6:7">
      <c r="F3685" s="2" t="s">
        <v>6848</v>
      </c>
      <c r="G3685" s="2">
        <v>1.9270326520576899</v>
      </c>
    </row>
    <row r="3686" spans="6:7">
      <c r="F3686" s="2" t="s">
        <v>6849</v>
      </c>
      <c r="G3686" s="2">
        <v>1.9268707502006099</v>
      </c>
    </row>
    <row r="3687" spans="6:7">
      <c r="F3687" s="2" t="s">
        <v>6850</v>
      </c>
      <c r="G3687" s="2">
        <v>1.9266388239379799</v>
      </c>
    </row>
    <row r="3688" spans="6:7">
      <c r="F3688" s="2" t="s">
        <v>6851</v>
      </c>
      <c r="G3688" s="2">
        <v>1.92619178529379</v>
      </c>
    </row>
    <row r="3689" spans="6:7">
      <c r="F3689" s="2" t="s">
        <v>6852</v>
      </c>
      <c r="G3689" s="2">
        <v>1.9259857685618</v>
      </c>
    </row>
    <row r="3690" spans="6:7">
      <c r="F3690" s="2" t="s">
        <v>6853</v>
      </c>
      <c r="G3690" s="2">
        <v>1.92577705570225</v>
      </c>
    </row>
    <row r="3691" spans="6:7">
      <c r="F3691" s="2" t="s">
        <v>6854</v>
      </c>
      <c r="G3691" s="2">
        <v>1.92568100662175</v>
      </c>
    </row>
    <row r="3692" spans="6:7">
      <c r="F3692" s="2" t="s">
        <v>6855</v>
      </c>
      <c r="G3692" s="2">
        <v>1.9253033136183699</v>
      </c>
    </row>
    <row r="3693" spans="6:7">
      <c r="F3693" s="2" t="s">
        <v>6856</v>
      </c>
      <c r="G3693" s="2">
        <v>1.9241717105629199</v>
      </c>
    </row>
    <row r="3694" spans="6:7">
      <c r="F3694" s="2" t="s">
        <v>6857</v>
      </c>
      <c r="G3694" s="2">
        <v>1.92380530263469</v>
      </c>
    </row>
    <row r="3695" spans="6:7">
      <c r="F3695" s="2" t="s">
        <v>6858</v>
      </c>
      <c r="G3695" s="2">
        <v>1.92328895265627</v>
      </c>
    </row>
    <row r="3696" spans="6:7">
      <c r="F3696" s="2" t="s">
        <v>2243</v>
      </c>
      <c r="G3696" s="2">
        <v>1.9230212128339601</v>
      </c>
    </row>
    <row r="3697" spans="6:7">
      <c r="F3697" s="2" t="s">
        <v>6859</v>
      </c>
      <c r="G3697" s="2">
        <v>1.9229903996361</v>
      </c>
    </row>
    <row r="3698" spans="6:7">
      <c r="F3698" s="2" t="s">
        <v>988</v>
      </c>
      <c r="G3698" s="2">
        <v>1.92141705941912</v>
      </c>
    </row>
    <row r="3699" spans="6:7">
      <c r="F3699" s="2" t="s">
        <v>6860</v>
      </c>
      <c r="G3699" s="2">
        <v>1.92099851009308</v>
      </c>
    </row>
    <row r="3700" spans="6:7">
      <c r="F3700" s="2" t="s">
        <v>4713</v>
      </c>
      <c r="G3700" s="2">
        <v>1.9207459765203301</v>
      </c>
    </row>
    <row r="3701" spans="6:7">
      <c r="F3701" s="2" t="s">
        <v>6861</v>
      </c>
      <c r="G3701" s="2">
        <v>1.92038142362122</v>
      </c>
    </row>
    <row r="3702" spans="6:7">
      <c r="F3702" s="2" t="s">
        <v>6862</v>
      </c>
      <c r="G3702" s="2">
        <v>1.9202152362625799</v>
      </c>
    </row>
    <row r="3703" spans="6:7">
      <c r="F3703" s="2" t="s">
        <v>5024</v>
      </c>
      <c r="G3703" s="2">
        <v>1.9198698585204199</v>
      </c>
    </row>
    <row r="3704" spans="6:7">
      <c r="F3704" s="2" t="s">
        <v>6863</v>
      </c>
      <c r="G3704" s="2">
        <v>1.9196080338049</v>
      </c>
    </row>
    <row r="3705" spans="6:7">
      <c r="F3705" s="2" t="s">
        <v>2226</v>
      </c>
      <c r="G3705" s="2">
        <v>1.9195436905883501</v>
      </c>
    </row>
    <row r="3706" spans="6:7">
      <c r="F3706" s="2" t="s">
        <v>6864</v>
      </c>
      <c r="G3706" s="2">
        <v>1.9186370058800299</v>
      </c>
    </row>
    <row r="3707" spans="6:7">
      <c r="F3707" s="2" t="s">
        <v>6865</v>
      </c>
      <c r="G3707" s="2">
        <v>1.91759113176698</v>
      </c>
    </row>
    <row r="3708" spans="6:7">
      <c r="F3708" s="2" t="s">
        <v>3436</v>
      </c>
      <c r="G3708" s="2">
        <v>1.91717969224941</v>
      </c>
    </row>
    <row r="3709" spans="6:7">
      <c r="F3709" s="2" t="s">
        <v>6866</v>
      </c>
      <c r="G3709" s="2">
        <v>1.91707686621933</v>
      </c>
    </row>
    <row r="3710" spans="6:7">
      <c r="F3710" s="2" t="s">
        <v>6867</v>
      </c>
      <c r="G3710" s="2">
        <v>1.9167197578441599</v>
      </c>
    </row>
    <row r="3711" spans="6:7">
      <c r="F3711" s="2" t="s">
        <v>6868</v>
      </c>
      <c r="G3711" s="2">
        <v>1.9165002481111799</v>
      </c>
    </row>
    <row r="3712" spans="6:7">
      <c r="F3712" s="2" t="s">
        <v>1019</v>
      </c>
      <c r="G3712" s="2">
        <v>1.91628621677568</v>
      </c>
    </row>
    <row r="3713" spans="6:7">
      <c r="F3713" s="2" t="s">
        <v>6869</v>
      </c>
      <c r="G3713" s="2">
        <v>1.9156675633089999</v>
      </c>
    </row>
    <row r="3714" spans="6:7">
      <c r="F3714" s="2" t="s">
        <v>6870</v>
      </c>
      <c r="G3714" s="2">
        <v>1.9153807937118901</v>
      </c>
    </row>
    <row r="3715" spans="6:7">
      <c r="F3715" s="2" t="s">
        <v>6871</v>
      </c>
      <c r="G3715" s="2">
        <v>1.9153619822694401</v>
      </c>
    </row>
    <row r="3716" spans="6:7">
      <c r="F3716" s="2" t="s">
        <v>6872</v>
      </c>
      <c r="G3716" s="2">
        <v>1.9152535913751501</v>
      </c>
    </row>
    <row r="3717" spans="6:7">
      <c r="F3717" s="2" t="s">
        <v>6873</v>
      </c>
      <c r="G3717" s="2">
        <v>1.9144879182299199</v>
      </c>
    </row>
    <row r="3718" spans="6:7">
      <c r="F3718" s="2" t="s">
        <v>6874</v>
      </c>
      <c r="G3718" s="2">
        <v>1.91444174305193</v>
      </c>
    </row>
    <row r="3719" spans="6:7">
      <c r="F3719" s="2" t="s">
        <v>6875</v>
      </c>
      <c r="G3719" s="2">
        <v>1.91343612030959</v>
      </c>
    </row>
    <row r="3720" spans="6:7">
      <c r="F3720" s="2" t="s">
        <v>6876</v>
      </c>
      <c r="G3720" s="2">
        <v>1.91322806860316</v>
      </c>
    </row>
    <row r="3721" spans="6:7">
      <c r="F3721" s="2" t="s">
        <v>6877</v>
      </c>
      <c r="G3721" s="2">
        <v>1.91310641695396</v>
      </c>
    </row>
    <row r="3722" spans="6:7">
      <c r="F3722" s="2" t="s">
        <v>2338</v>
      </c>
      <c r="G3722" s="2">
        <v>1.91278446283098</v>
      </c>
    </row>
    <row r="3723" spans="6:7">
      <c r="F3723" s="2" t="s">
        <v>6878</v>
      </c>
      <c r="G3723" s="2">
        <v>1.9127126205593501</v>
      </c>
    </row>
    <row r="3724" spans="6:7">
      <c r="F3724" s="2" t="s">
        <v>6879</v>
      </c>
      <c r="G3724" s="2">
        <v>1.91267302188794</v>
      </c>
    </row>
    <row r="3725" spans="6:7">
      <c r="F3725" s="2" t="s">
        <v>6880</v>
      </c>
      <c r="G3725" s="2">
        <v>1.9125694392569299</v>
      </c>
    </row>
    <row r="3726" spans="6:7">
      <c r="F3726" s="2" t="s">
        <v>6881</v>
      </c>
      <c r="G3726" s="2">
        <v>1.9110940109935399</v>
      </c>
    </row>
    <row r="3727" spans="6:7">
      <c r="F3727" s="2" t="s">
        <v>6882</v>
      </c>
      <c r="G3727" s="2">
        <v>1.9109125553708699</v>
      </c>
    </row>
    <row r="3728" spans="6:7">
      <c r="F3728" s="2" t="s">
        <v>927</v>
      </c>
      <c r="G3728" s="2">
        <v>1.9101502241630599</v>
      </c>
    </row>
    <row r="3729" spans="6:7">
      <c r="F3729" s="2" t="s">
        <v>6883</v>
      </c>
      <c r="G3729" s="2">
        <v>1.90929320797086</v>
      </c>
    </row>
    <row r="3730" spans="6:7">
      <c r="F3730" s="2" t="s">
        <v>6884</v>
      </c>
      <c r="G3730" s="2">
        <v>1.90925531210779</v>
      </c>
    </row>
    <row r="3731" spans="6:7">
      <c r="F3731" s="2" t="s">
        <v>758</v>
      </c>
      <c r="G3731" s="2">
        <v>1.9090935724122</v>
      </c>
    </row>
    <row r="3732" spans="6:7">
      <c r="F3732" s="2" t="s">
        <v>6885</v>
      </c>
      <c r="G3732" s="2">
        <v>1.9088553951359599</v>
      </c>
    </row>
    <row r="3733" spans="6:7">
      <c r="F3733" s="2" t="s">
        <v>2943</v>
      </c>
      <c r="G3733" s="2">
        <v>1.90879243753502</v>
      </c>
    </row>
    <row r="3734" spans="6:7">
      <c r="F3734" s="2" t="s">
        <v>6886</v>
      </c>
      <c r="G3734" s="2">
        <v>1.90878865093757</v>
      </c>
    </row>
    <row r="3735" spans="6:7">
      <c r="F3735" s="2" t="s">
        <v>6887</v>
      </c>
      <c r="G3735" s="2">
        <v>1.9087218276389499</v>
      </c>
    </row>
    <row r="3736" spans="6:7">
      <c r="F3736" s="2" t="s">
        <v>6888</v>
      </c>
      <c r="G3736" s="2">
        <v>1.9084659198890599</v>
      </c>
    </row>
    <row r="3737" spans="6:7">
      <c r="F3737" s="2" t="s">
        <v>4707</v>
      </c>
      <c r="G3737" s="2">
        <v>1.9083572358643801</v>
      </c>
    </row>
    <row r="3738" spans="6:7">
      <c r="F3738" s="2" t="s">
        <v>1448</v>
      </c>
      <c r="G3738" s="2">
        <v>1.9079836808581001</v>
      </c>
    </row>
    <row r="3739" spans="6:7">
      <c r="F3739" s="2" t="s">
        <v>4274</v>
      </c>
      <c r="G3739" s="2">
        <v>1.9076987632074001</v>
      </c>
    </row>
    <row r="3740" spans="6:7">
      <c r="F3740" s="2" t="s">
        <v>6889</v>
      </c>
      <c r="G3740" s="2">
        <v>1.9071129012144901</v>
      </c>
    </row>
    <row r="3741" spans="6:7">
      <c r="F3741" s="2" t="s">
        <v>1088</v>
      </c>
      <c r="G3741" s="2">
        <v>1.9070302228853799</v>
      </c>
    </row>
    <row r="3742" spans="6:7">
      <c r="F3742" s="2" t="s">
        <v>6890</v>
      </c>
      <c r="G3742" s="2">
        <v>1.90688860730611</v>
      </c>
    </row>
    <row r="3743" spans="6:7">
      <c r="F3743" s="2" t="s">
        <v>2810</v>
      </c>
      <c r="G3743" s="2">
        <v>1.9065676719532201</v>
      </c>
    </row>
    <row r="3744" spans="6:7">
      <c r="F3744" s="2" t="s">
        <v>6891</v>
      </c>
      <c r="G3744" s="2">
        <v>1.9058741841892599</v>
      </c>
    </row>
    <row r="3745" spans="6:7">
      <c r="F3745" s="2" t="s">
        <v>1490</v>
      </c>
      <c r="G3745" s="2">
        <v>1.905755856426</v>
      </c>
    </row>
    <row r="3746" spans="6:7">
      <c r="F3746" s="2" t="s">
        <v>3468</v>
      </c>
      <c r="G3746" s="2">
        <v>1.9054769734591399</v>
      </c>
    </row>
    <row r="3747" spans="6:7">
      <c r="F3747" s="2" t="s">
        <v>6892</v>
      </c>
      <c r="G3747" s="2">
        <v>1.9050942819052801</v>
      </c>
    </row>
    <row r="3748" spans="6:7">
      <c r="F3748" s="2" t="s">
        <v>2093</v>
      </c>
      <c r="G3748" s="2">
        <v>1.9049741666340601</v>
      </c>
    </row>
    <row r="3749" spans="6:7">
      <c r="F3749" s="2" t="s">
        <v>6893</v>
      </c>
      <c r="G3749" s="2">
        <v>1.90494195049946</v>
      </c>
    </row>
    <row r="3750" spans="6:7">
      <c r="F3750" s="2" t="s">
        <v>1054</v>
      </c>
      <c r="G3750" s="2">
        <v>1.90428497441983</v>
      </c>
    </row>
    <row r="3751" spans="6:7">
      <c r="F3751" s="2" t="s">
        <v>6894</v>
      </c>
      <c r="G3751" s="2">
        <v>1.9042655337249901</v>
      </c>
    </row>
    <row r="3752" spans="6:7">
      <c r="F3752" s="2" t="s">
        <v>6895</v>
      </c>
      <c r="G3752" s="2">
        <v>1.9036554044304399</v>
      </c>
    </row>
    <row r="3753" spans="6:7">
      <c r="F3753" s="2" t="s">
        <v>6896</v>
      </c>
      <c r="G3753" s="2">
        <v>1.90268017545028</v>
      </c>
    </row>
    <row r="3754" spans="6:7">
      <c r="F3754" s="2" t="s">
        <v>6897</v>
      </c>
      <c r="G3754" s="2">
        <v>1.9022406629863899</v>
      </c>
    </row>
    <row r="3755" spans="6:7">
      <c r="F3755" s="2" t="s">
        <v>6898</v>
      </c>
      <c r="G3755" s="2">
        <v>1.9021462783109799</v>
      </c>
    </row>
    <row r="3756" spans="6:7">
      <c r="F3756" s="2" t="s">
        <v>6899</v>
      </c>
      <c r="G3756" s="2">
        <v>1.9021283080031901</v>
      </c>
    </row>
    <row r="3757" spans="6:7">
      <c r="F3757" s="2" t="s">
        <v>6900</v>
      </c>
      <c r="G3757" s="2">
        <v>1.9018760289966099</v>
      </c>
    </row>
    <row r="3758" spans="6:7">
      <c r="F3758" s="2" t="s">
        <v>4939</v>
      </c>
      <c r="G3758" s="2">
        <v>1.9018217946575999</v>
      </c>
    </row>
    <row r="3759" spans="6:7">
      <c r="F3759" s="2" t="s">
        <v>6901</v>
      </c>
      <c r="G3759" s="2">
        <v>1.9009369695157501</v>
      </c>
    </row>
    <row r="3760" spans="6:7">
      <c r="F3760" s="2" t="s">
        <v>6902</v>
      </c>
      <c r="G3760" s="2">
        <v>1.90035735259296</v>
      </c>
    </row>
    <row r="3761" spans="6:7">
      <c r="F3761" s="2" t="s">
        <v>6903</v>
      </c>
      <c r="G3761" s="2">
        <v>1.89979819655408</v>
      </c>
    </row>
    <row r="3762" spans="6:7">
      <c r="F3762" s="2" t="s">
        <v>1140</v>
      </c>
      <c r="G3762" s="2">
        <v>1.89919037749683</v>
      </c>
    </row>
    <row r="3763" spans="6:7">
      <c r="F3763" s="2" t="s">
        <v>1319</v>
      </c>
      <c r="G3763" s="2">
        <v>1.89909593892526</v>
      </c>
    </row>
    <row r="3764" spans="6:7">
      <c r="F3764" s="2" t="s">
        <v>427</v>
      </c>
      <c r="G3764" s="2">
        <v>1.89857350973596</v>
      </c>
    </row>
    <row r="3765" spans="6:7">
      <c r="F3765" s="2" t="s">
        <v>6904</v>
      </c>
      <c r="G3765" s="2">
        <v>1.8985058846970599</v>
      </c>
    </row>
    <row r="3766" spans="6:7">
      <c r="F3766" s="2" t="s">
        <v>6905</v>
      </c>
      <c r="G3766" s="2">
        <v>1.89816798040639</v>
      </c>
    </row>
    <row r="3767" spans="6:7">
      <c r="F3767" s="2" t="s">
        <v>6906</v>
      </c>
      <c r="G3767" s="2">
        <v>1.8973411236889799</v>
      </c>
    </row>
    <row r="3768" spans="6:7">
      <c r="F3768" s="2" t="s">
        <v>6907</v>
      </c>
      <c r="G3768" s="2">
        <v>1.8972780422753199</v>
      </c>
    </row>
    <row r="3769" spans="6:7">
      <c r="F3769" s="2" t="s">
        <v>3871</v>
      </c>
      <c r="G3769" s="2">
        <v>1.8968660136083599</v>
      </c>
    </row>
    <row r="3770" spans="6:7">
      <c r="F3770" s="2" t="s">
        <v>6908</v>
      </c>
      <c r="G3770" s="2">
        <v>1.8968008837947099</v>
      </c>
    </row>
    <row r="3771" spans="6:7">
      <c r="F3771" s="2" t="s">
        <v>3205</v>
      </c>
      <c r="G3771" s="2">
        <v>1.8967659594656501</v>
      </c>
    </row>
    <row r="3772" spans="6:7">
      <c r="F3772" s="2" t="s">
        <v>3735</v>
      </c>
      <c r="G3772" s="2">
        <v>1.8966470754928499</v>
      </c>
    </row>
    <row r="3773" spans="6:7">
      <c r="F3773" s="2" t="s">
        <v>5162</v>
      </c>
      <c r="G3773" s="2">
        <v>1.89613237101609</v>
      </c>
    </row>
    <row r="3774" spans="6:7">
      <c r="F3774" s="2" t="s">
        <v>6909</v>
      </c>
      <c r="G3774" s="2">
        <v>1.8953671066368101</v>
      </c>
    </row>
    <row r="3775" spans="6:7">
      <c r="F3775" s="2" t="s">
        <v>6910</v>
      </c>
      <c r="G3775" s="2">
        <v>1.89502703610742</v>
      </c>
    </row>
    <row r="3776" spans="6:7">
      <c r="F3776" s="2" t="s">
        <v>6911</v>
      </c>
      <c r="G3776" s="2">
        <v>1.89465356068626</v>
      </c>
    </row>
    <row r="3777" spans="6:7">
      <c r="F3777" s="2" t="s">
        <v>6912</v>
      </c>
      <c r="G3777" s="2">
        <v>1.89452260248191</v>
      </c>
    </row>
    <row r="3778" spans="6:7">
      <c r="F3778" s="2" t="s">
        <v>6913</v>
      </c>
      <c r="G3778" s="2">
        <v>1.8941644556739199</v>
      </c>
    </row>
    <row r="3779" spans="6:7">
      <c r="F3779" s="2" t="s">
        <v>1815</v>
      </c>
      <c r="G3779" s="2">
        <v>1.8941524060822701</v>
      </c>
    </row>
    <row r="3780" spans="6:7">
      <c r="F3780" s="2" t="s">
        <v>6914</v>
      </c>
      <c r="G3780" s="2">
        <v>1.89411433186446</v>
      </c>
    </row>
    <row r="3781" spans="6:7">
      <c r="F3781" s="2" t="s">
        <v>6915</v>
      </c>
      <c r="G3781" s="2">
        <v>1.8940649111957999</v>
      </c>
    </row>
    <row r="3782" spans="6:7">
      <c r="F3782" s="2" t="s">
        <v>6916</v>
      </c>
      <c r="G3782" s="2">
        <v>1.8937734798877499</v>
      </c>
    </row>
    <row r="3783" spans="6:7">
      <c r="F3783" s="2" t="s">
        <v>6917</v>
      </c>
      <c r="G3783" s="2">
        <v>1.8937573895795701</v>
      </c>
    </row>
    <row r="3784" spans="6:7">
      <c r="F3784" s="2" t="s">
        <v>5235</v>
      </c>
      <c r="G3784" s="2">
        <v>1.8937231871975599</v>
      </c>
    </row>
    <row r="3785" spans="6:7">
      <c r="F3785" s="2" t="s">
        <v>6918</v>
      </c>
      <c r="G3785" s="2">
        <v>1.8936158243866099</v>
      </c>
    </row>
    <row r="3786" spans="6:7">
      <c r="F3786" s="2" t="s">
        <v>6919</v>
      </c>
      <c r="G3786" s="2">
        <v>1.89348861608636</v>
      </c>
    </row>
    <row r="3787" spans="6:7">
      <c r="F3787" s="2" t="s">
        <v>1572</v>
      </c>
      <c r="G3787" s="2">
        <v>1.8930253042536</v>
      </c>
    </row>
    <row r="3788" spans="6:7">
      <c r="F3788" s="2" t="s">
        <v>6920</v>
      </c>
      <c r="G3788" s="2">
        <v>1.8928783945669601</v>
      </c>
    </row>
    <row r="3789" spans="6:7">
      <c r="F3789" s="2" t="s">
        <v>6921</v>
      </c>
      <c r="G3789" s="2">
        <v>1.8922517676095001</v>
      </c>
    </row>
    <row r="3790" spans="6:7">
      <c r="F3790" s="2" t="s">
        <v>6922</v>
      </c>
      <c r="G3790" s="2">
        <v>1.89199509665709</v>
      </c>
    </row>
    <row r="3791" spans="6:7">
      <c r="F3791" s="2" t="s">
        <v>912</v>
      </c>
      <c r="G3791" s="2">
        <v>1.89178074049469</v>
      </c>
    </row>
    <row r="3792" spans="6:7">
      <c r="F3792" s="2" t="s">
        <v>2401</v>
      </c>
      <c r="G3792" s="2">
        <v>1.8917035897680301</v>
      </c>
    </row>
    <row r="3793" spans="6:7">
      <c r="F3793" s="2" t="s">
        <v>6923</v>
      </c>
      <c r="G3793" s="2">
        <v>1.8915994507826399</v>
      </c>
    </row>
    <row r="3794" spans="6:7">
      <c r="F3794" s="2" t="s">
        <v>6924</v>
      </c>
      <c r="G3794" s="2">
        <v>1.8910747573603699</v>
      </c>
    </row>
    <row r="3795" spans="6:7">
      <c r="F3795" s="2" t="s">
        <v>6925</v>
      </c>
      <c r="G3795" s="2">
        <v>1.89080563429497</v>
      </c>
    </row>
    <row r="3796" spans="6:7">
      <c r="F3796" s="2" t="s">
        <v>6926</v>
      </c>
      <c r="G3796" s="2">
        <v>1.8907118147812001</v>
      </c>
    </row>
    <row r="3797" spans="6:7">
      <c r="F3797" s="2" t="s">
        <v>6927</v>
      </c>
      <c r="G3797" s="2">
        <v>1.89040222694863</v>
      </c>
    </row>
    <row r="3798" spans="6:7">
      <c r="F3798" s="2" t="s">
        <v>6928</v>
      </c>
      <c r="G3798" s="2">
        <v>1.89014423180437</v>
      </c>
    </row>
    <row r="3799" spans="6:7">
      <c r="F3799" s="2" t="s">
        <v>6929</v>
      </c>
      <c r="G3799" s="2">
        <v>1.88972303697138</v>
      </c>
    </row>
    <row r="3800" spans="6:7">
      <c r="F3800" s="2" t="s">
        <v>1950</v>
      </c>
      <c r="G3800" s="2">
        <v>1.88913324633632</v>
      </c>
    </row>
    <row r="3801" spans="6:7">
      <c r="F3801" s="2" t="s">
        <v>6930</v>
      </c>
      <c r="G3801" s="2">
        <v>1.8882889337781401</v>
      </c>
    </row>
    <row r="3802" spans="6:7">
      <c r="F3802" s="2" t="s">
        <v>1945</v>
      </c>
      <c r="G3802" s="2">
        <v>1.8878952784997101</v>
      </c>
    </row>
    <row r="3803" spans="6:7">
      <c r="F3803" s="2" t="s">
        <v>6931</v>
      </c>
      <c r="G3803" s="2">
        <v>1.88722347479791</v>
      </c>
    </row>
    <row r="3804" spans="6:7">
      <c r="F3804" s="2" t="s">
        <v>6932</v>
      </c>
      <c r="G3804" s="2">
        <v>1.8866963585845999</v>
      </c>
    </row>
    <row r="3805" spans="6:7">
      <c r="F3805" s="2" t="s">
        <v>6933</v>
      </c>
      <c r="G3805" s="2">
        <v>1.88660924035378</v>
      </c>
    </row>
    <row r="3806" spans="6:7">
      <c r="F3806" s="2" t="s">
        <v>756</v>
      </c>
      <c r="G3806" s="2">
        <v>1.8861555972941799</v>
      </c>
    </row>
    <row r="3807" spans="6:7">
      <c r="F3807" s="2" t="s">
        <v>6934</v>
      </c>
      <c r="G3807" s="2">
        <v>1.8860869545408701</v>
      </c>
    </row>
    <row r="3808" spans="6:7">
      <c r="F3808" s="2" t="s">
        <v>6935</v>
      </c>
      <c r="G3808" s="2">
        <v>1.8857998370726099</v>
      </c>
    </row>
    <row r="3809" spans="6:7">
      <c r="F3809" s="2" t="s">
        <v>6936</v>
      </c>
      <c r="G3809" s="2">
        <v>1.8854591561482099</v>
      </c>
    </row>
    <row r="3810" spans="6:7">
      <c r="F3810" s="2" t="s">
        <v>6937</v>
      </c>
      <c r="G3810" s="2">
        <v>1.8853766061814301</v>
      </c>
    </row>
    <row r="3811" spans="6:7">
      <c r="F3811" s="2" t="s">
        <v>6938</v>
      </c>
      <c r="G3811" s="2">
        <v>1.88441809158499</v>
      </c>
    </row>
    <row r="3812" spans="6:7">
      <c r="F3812" s="2" t="s">
        <v>6939</v>
      </c>
      <c r="G3812" s="2">
        <v>1.88365473806998</v>
      </c>
    </row>
    <row r="3813" spans="6:7">
      <c r="F3813" s="2" t="s">
        <v>5087</v>
      </c>
      <c r="G3813" s="2">
        <v>1.8835713393704101</v>
      </c>
    </row>
    <row r="3814" spans="6:7">
      <c r="F3814" s="2" t="s">
        <v>6940</v>
      </c>
      <c r="G3814" s="2">
        <v>1.8835349161784201</v>
      </c>
    </row>
    <row r="3815" spans="6:7">
      <c r="F3815" s="2" t="s">
        <v>6941</v>
      </c>
      <c r="G3815" s="2">
        <v>1.8830192780633599</v>
      </c>
    </row>
    <row r="3816" spans="6:7">
      <c r="F3816" s="2" t="s">
        <v>6942</v>
      </c>
      <c r="G3816" s="2">
        <v>1.8823144053646499</v>
      </c>
    </row>
    <row r="3817" spans="6:7">
      <c r="F3817" s="2" t="s">
        <v>1707</v>
      </c>
      <c r="G3817" s="2">
        <v>1.8820991767387301</v>
      </c>
    </row>
    <row r="3818" spans="6:7">
      <c r="F3818" s="2" t="s">
        <v>6943</v>
      </c>
      <c r="G3818" s="2">
        <v>1.8820134477796899</v>
      </c>
    </row>
    <row r="3819" spans="6:7">
      <c r="F3819" s="2" t="s">
        <v>1780</v>
      </c>
      <c r="G3819" s="2">
        <v>1.8811269513897499</v>
      </c>
    </row>
    <row r="3820" spans="6:7">
      <c r="F3820" s="2" t="s">
        <v>1748</v>
      </c>
      <c r="G3820" s="2">
        <v>1.8806378025611099</v>
      </c>
    </row>
    <row r="3821" spans="6:7">
      <c r="F3821" s="2" t="s">
        <v>920</v>
      </c>
      <c r="G3821" s="2">
        <v>1.8805532749862099</v>
      </c>
    </row>
    <row r="3822" spans="6:7">
      <c r="F3822" s="2" t="s">
        <v>2403</v>
      </c>
      <c r="G3822" s="2">
        <v>1.88052485732613</v>
      </c>
    </row>
    <row r="3823" spans="6:7">
      <c r="F3823" s="2" t="s">
        <v>6944</v>
      </c>
      <c r="G3823" s="2">
        <v>1.88029234150212</v>
      </c>
    </row>
    <row r="3824" spans="6:7">
      <c r="F3824" s="2" t="s">
        <v>6945</v>
      </c>
      <c r="G3824" s="2">
        <v>1.8795606812980701</v>
      </c>
    </row>
    <row r="3825" spans="6:7">
      <c r="F3825" s="2" t="s">
        <v>1729</v>
      </c>
      <c r="G3825" s="2">
        <v>1.8792351742628299</v>
      </c>
    </row>
    <row r="3826" spans="6:7">
      <c r="F3826" s="2" t="s">
        <v>6946</v>
      </c>
      <c r="G3826" s="2">
        <v>1.87883190099597</v>
      </c>
    </row>
    <row r="3827" spans="6:7">
      <c r="F3827" s="2" t="s">
        <v>2412</v>
      </c>
      <c r="G3827" s="2">
        <v>1.87881681867037</v>
      </c>
    </row>
    <row r="3828" spans="6:7">
      <c r="F3828" s="2" t="s">
        <v>2358</v>
      </c>
      <c r="G3828" s="2">
        <v>1.8786829078157301</v>
      </c>
    </row>
    <row r="3829" spans="6:7">
      <c r="F3829" s="2" t="s">
        <v>6947</v>
      </c>
      <c r="G3829" s="2">
        <v>1.87863504713665</v>
      </c>
    </row>
    <row r="3830" spans="6:7">
      <c r="F3830" s="2" t="s">
        <v>6948</v>
      </c>
      <c r="G3830" s="2">
        <v>1.87831735803764</v>
      </c>
    </row>
    <row r="3831" spans="6:7">
      <c r="F3831" s="2" t="s">
        <v>6949</v>
      </c>
      <c r="G3831" s="2">
        <v>1.87780565700518</v>
      </c>
    </row>
    <row r="3832" spans="6:7">
      <c r="F3832" s="2" t="s">
        <v>6950</v>
      </c>
      <c r="G3832" s="2">
        <v>1.8778005484118301</v>
      </c>
    </row>
    <row r="3833" spans="6:7">
      <c r="F3833" s="2" t="s">
        <v>4385</v>
      </c>
      <c r="G3833" s="2">
        <v>1.8769058772649401</v>
      </c>
    </row>
    <row r="3834" spans="6:7">
      <c r="F3834" s="2" t="s">
        <v>6951</v>
      </c>
      <c r="G3834" s="2">
        <v>1.8767243561184299</v>
      </c>
    </row>
    <row r="3835" spans="6:7">
      <c r="F3835" s="2" t="s">
        <v>6952</v>
      </c>
      <c r="G3835" s="2">
        <v>1.87655110053606</v>
      </c>
    </row>
    <row r="3836" spans="6:7">
      <c r="F3836" s="2" t="s">
        <v>2908</v>
      </c>
      <c r="G3836" s="2">
        <v>1.87534040023527</v>
      </c>
    </row>
    <row r="3837" spans="6:7">
      <c r="F3837" s="2" t="s">
        <v>6953</v>
      </c>
      <c r="G3837" s="2">
        <v>1.8749535112275699</v>
      </c>
    </row>
    <row r="3838" spans="6:7">
      <c r="F3838" s="2" t="s">
        <v>6954</v>
      </c>
      <c r="G3838" s="2">
        <v>1.8749446277092501</v>
      </c>
    </row>
    <row r="3839" spans="6:7">
      <c r="F3839" s="2" t="s">
        <v>6955</v>
      </c>
      <c r="G3839" s="2">
        <v>1.87484791990983</v>
      </c>
    </row>
    <row r="3840" spans="6:7">
      <c r="F3840" s="2" t="s">
        <v>2360</v>
      </c>
      <c r="G3840" s="2">
        <v>1.87459686678601</v>
      </c>
    </row>
    <row r="3841" spans="6:7">
      <c r="F3841" s="2" t="s">
        <v>1807</v>
      </c>
      <c r="G3841" s="2">
        <v>1.8740416477189701</v>
      </c>
    </row>
    <row r="3842" spans="6:7">
      <c r="F3842" s="2" t="s">
        <v>6956</v>
      </c>
      <c r="G3842" s="2">
        <v>1.8736115077425699</v>
      </c>
    </row>
    <row r="3843" spans="6:7">
      <c r="F3843" s="2" t="s">
        <v>1316</v>
      </c>
      <c r="G3843" s="2">
        <v>1.8729820140651301</v>
      </c>
    </row>
    <row r="3844" spans="6:7">
      <c r="F3844" s="2" t="s">
        <v>6957</v>
      </c>
      <c r="G3844" s="2">
        <v>1.8724884089434</v>
      </c>
    </row>
    <row r="3845" spans="6:7">
      <c r="F3845" s="2" t="s">
        <v>6958</v>
      </c>
      <c r="G3845" s="2">
        <v>1.87223865709478</v>
      </c>
    </row>
    <row r="3846" spans="6:7">
      <c r="F3846" s="2" t="s">
        <v>6959</v>
      </c>
      <c r="G3846" s="2">
        <v>1.8715818498694601</v>
      </c>
    </row>
    <row r="3847" spans="6:7">
      <c r="F3847" s="2" t="s">
        <v>6960</v>
      </c>
      <c r="G3847" s="2">
        <v>1.87149554862523</v>
      </c>
    </row>
    <row r="3848" spans="6:7">
      <c r="F3848" s="2" t="s">
        <v>2686</v>
      </c>
      <c r="G3848" s="2">
        <v>1.87139885761696</v>
      </c>
    </row>
    <row r="3849" spans="6:7">
      <c r="F3849" s="2" t="s">
        <v>6961</v>
      </c>
      <c r="G3849" s="2">
        <v>1.8711810490413501</v>
      </c>
    </row>
    <row r="3850" spans="6:7">
      <c r="F3850" s="2" t="s">
        <v>6962</v>
      </c>
      <c r="G3850" s="2">
        <v>1.87100029707153</v>
      </c>
    </row>
    <row r="3851" spans="6:7">
      <c r="F3851" s="2" t="s">
        <v>6963</v>
      </c>
      <c r="G3851" s="2">
        <v>1.8709952805354999</v>
      </c>
    </row>
    <row r="3852" spans="6:7">
      <c r="F3852" s="2" t="s">
        <v>6964</v>
      </c>
      <c r="G3852" s="2">
        <v>1.8708060077475901</v>
      </c>
    </row>
    <row r="3853" spans="6:7">
      <c r="F3853" s="2" t="s">
        <v>6965</v>
      </c>
      <c r="G3853" s="2">
        <v>1.8702092584630501</v>
      </c>
    </row>
    <row r="3854" spans="6:7">
      <c r="F3854" s="2" t="s">
        <v>6966</v>
      </c>
      <c r="G3854" s="2">
        <v>1.87020434616752</v>
      </c>
    </row>
    <row r="3855" spans="6:7">
      <c r="F3855" s="2" t="s">
        <v>6967</v>
      </c>
      <c r="G3855" s="2">
        <v>1.87007020350204</v>
      </c>
    </row>
    <row r="3856" spans="6:7">
      <c r="F3856" s="2" t="s">
        <v>6968</v>
      </c>
      <c r="G3856" s="2">
        <v>1.8686031312178</v>
      </c>
    </row>
    <row r="3857" spans="6:7">
      <c r="F3857" s="2" t="s">
        <v>1043</v>
      </c>
      <c r="G3857" s="2">
        <v>1.8684118935320599</v>
      </c>
    </row>
    <row r="3858" spans="6:7">
      <c r="F3858" s="2" t="s">
        <v>6969</v>
      </c>
      <c r="G3858" s="2">
        <v>1.8680969063951101</v>
      </c>
    </row>
    <row r="3859" spans="6:7">
      <c r="F3859" s="2" t="s">
        <v>6970</v>
      </c>
      <c r="G3859" s="2">
        <v>1.86762019868261</v>
      </c>
    </row>
    <row r="3860" spans="6:7">
      <c r="F3860" s="2" t="s">
        <v>2692</v>
      </c>
      <c r="G3860" s="2">
        <v>1.86628086479777</v>
      </c>
    </row>
    <row r="3861" spans="6:7">
      <c r="F3861" s="2" t="s">
        <v>1076</v>
      </c>
      <c r="G3861" s="2">
        <v>1.8655420287395299</v>
      </c>
    </row>
    <row r="3862" spans="6:7">
      <c r="F3862" s="2" t="s">
        <v>6971</v>
      </c>
      <c r="G3862" s="2">
        <v>1.86499345554145</v>
      </c>
    </row>
    <row r="3863" spans="6:7">
      <c r="F3863" s="2" t="s">
        <v>6972</v>
      </c>
      <c r="G3863" s="2">
        <v>1.8648185435751501</v>
      </c>
    </row>
    <row r="3864" spans="6:7">
      <c r="F3864" s="2" t="s">
        <v>6973</v>
      </c>
      <c r="G3864" s="2">
        <v>1.8646074541854301</v>
      </c>
    </row>
    <row r="3865" spans="6:7">
      <c r="F3865" s="2" t="s">
        <v>6974</v>
      </c>
      <c r="G3865" s="2">
        <v>1.8639852966713299</v>
      </c>
    </row>
    <row r="3866" spans="6:7">
      <c r="F3866" s="2" t="s">
        <v>6975</v>
      </c>
      <c r="G3866" s="2">
        <v>1.8637913696561901</v>
      </c>
    </row>
    <row r="3867" spans="6:7">
      <c r="F3867" s="2" t="s">
        <v>6976</v>
      </c>
      <c r="G3867" s="2">
        <v>1.8636815724660001</v>
      </c>
    </row>
    <row r="3868" spans="6:7">
      <c r="F3868" s="2" t="s">
        <v>4296</v>
      </c>
      <c r="G3868" s="2">
        <v>1.8636712264203701</v>
      </c>
    </row>
    <row r="3869" spans="6:7">
      <c r="F3869" s="2" t="s">
        <v>6977</v>
      </c>
      <c r="G3869" s="2">
        <v>1.86311240790101</v>
      </c>
    </row>
    <row r="3870" spans="6:7">
      <c r="F3870" s="2" t="s">
        <v>6978</v>
      </c>
      <c r="G3870" s="2">
        <v>1.86285184118879</v>
      </c>
    </row>
    <row r="3871" spans="6:7">
      <c r="F3871" s="2" t="s">
        <v>910</v>
      </c>
      <c r="G3871" s="2">
        <v>1.86279673662279</v>
      </c>
    </row>
    <row r="3872" spans="6:7">
      <c r="F3872" s="2" t="s">
        <v>6979</v>
      </c>
      <c r="G3872" s="2">
        <v>1.8625375349521001</v>
      </c>
    </row>
    <row r="3873" spans="6:7">
      <c r="F3873" s="2" t="s">
        <v>6980</v>
      </c>
      <c r="G3873" s="2">
        <v>1.86219545034586</v>
      </c>
    </row>
    <row r="3874" spans="6:7">
      <c r="F3874" s="2" t="s">
        <v>6981</v>
      </c>
      <c r="G3874" s="2">
        <v>1.8602395504103799</v>
      </c>
    </row>
    <row r="3875" spans="6:7">
      <c r="F3875" s="2" t="s">
        <v>6982</v>
      </c>
      <c r="G3875" s="2">
        <v>1.8586651791506801</v>
      </c>
    </row>
    <row r="3876" spans="6:7">
      <c r="F3876" s="2" t="s">
        <v>6983</v>
      </c>
      <c r="G3876" s="2">
        <v>1.8586452123189701</v>
      </c>
    </row>
    <row r="3877" spans="6:7">
      <c r="F3877" s="2" t="s">
        <v>6984</v>
      </c>
      <c r="G3877" s="2">
        <v>1.8583032695282999</v>
      </c>
    </row>
    <row r="3878" spans="6:7">
      <c r="F3878" s="2" t="s">
        <v>6985</v>
      </c>
      <c r="G3878" s="2">
        <v>1.85829901380972</v>
      </c>
    </row>
    <row r="3879" spans="6:7">
      <c r="F3879" s="2" t="s">
        <v>6986</v>
      </c>
      <c r="G3879" s="2">
        <v>1.85755705118047</v>
      </c>
    </row>
    <row r="3880" spans="6:7">
      <c r="F3880" s="2" t="s">
        <v>939</v>
      </c>
      <c r="G3880" s="2">
        <v>1.8574952637911399</v>
      </c>
    </row>
    <row r="3881" spans="6:7">
      <c r="F3881" s="2" t="s">
        <v>6987</v>
      </c>
      <c r="G3881" s="2">
        <v>1.8573697976555501</v>
      </c>
    </row>
    <row r="3882" spans="6:7">
      <c r="F3882" s="2" t="s">
        <v>6988</v>
      </c>
      <c r="G3882" s="2">
        <v>1.85713097076371</v>
      </c>
    </row>
    <row r="3883" spans="6:7">
      <c r="F3883" s="2" t="s">
        <v>6989</v>
      </c>
      <c r="G3883" s="2">
        <v>1.8570588047558001</v>
      </c>
    </row>
    <row r="3884" spans="6:7">
      <c r="F3884" s="2" t="s">
        <v>6990</v>
      </c>
      <c r="G3884" s="2">
        <v>1.8568779318867099</v>
      </c>
    </row>
    <row r="3885" spans="6:7">
      <c r="F3885" s="2" t="s">
        <v>6991</v>
      </c>
      <c r="G3885" s="2">
        <v>1.8568099363326001</v>
      </c>
    </row>
    <row r="3886" spans="6:7">
      <c r="F3886" s="2" t="s">
        <v>6992</v>
      </c>
      <c r="G3886" s="2">
        <v>1.85668059835453</v>
      </c>
    </row>
    <row r="3887" spans="6:7">
      <c r="F3887" s="2" t="s">
        <v>6993</v>
      </c>
      <c r="G3887" s="2">
        <v>1.8564025329553999</v>
      </c>
    </row>
    <row r="3888" spans="6:7">
      <c r="F3888" s="2" t="s">
        <v>6994</v>
      </c>
      <c r="G3888" s="2">
        <v>1.85638898624337</v>
      </c>
    </row>
    <row r="3889" spans="6:7">
      <c r="F3889" s="2" t="s">
        <v>6995</v>
      </c>
      <c r="G3889" s="2">
        <v>1.85607945179765</v>
      </c>
    </row>
    <row r="3890" spans="6:7">
      <c r="F3890" s="2" t="s">
        <v>6996</v>
      </c>
      <c r="G3890" s="2">
        <v>1.85575716078183</v>
      </c>
    </row>
    <row r="3891" spans="6:7">
      <c r="F3891" s="2" t="s">
        <v>6997</v>
      </c>
      <c r="G3891" s="2">
        <v>1.8554920186683199</v>
      </c>
    </row>
    <row r="3892" spans="6:7">
      <c r="F3892" s="2" t="s">
        <v>6998</v>
      </c>
      <c r="G3892" s="2">
        <v>1.85525302441145</v>
      </c>
    </row>
    <row r="3893" spans="6:7">
      <c r="F3893" s="2" t="s">
        <v>6999</v>
      </c>
      <c r="G3893" s="2">
        <v>1.85492529517931</v>
      </c>
    </row>
    <row r="3894" spans="6:7">
      <c r="F3894" s="2" t="s">
        <v>7000</v>
      </c>
      <c r="G3894" s="2">
        <v>1.85470597604137</v>
      </c>
    </row>
    <row r="3895" spans="6:7">
      <c r="F3895" s="2" t="s">
        <v>7001</v>
      </c>
      <c r="G3895" s="2">
        <v>1.8545797564006701</v>
      </c>
    </row>
    <row r="3896" spans="6:7">
      <c r="F3896" s="2" t="s">
        <v>5063</v>
      </c>
      <c r="G3896" s="2">
        <v>1.8544792368491001</v>
      </c>
    </row>
    <row r="3897" spans="6:7">
      <c r="F3897" s="2" t="s">
        <v>7002</v>
      </c>
      <c r="G3897" s="2">
        <v>1.85443739547946</v>
      </c>
    </row>
    <row r="3898" spans="6:7">
      <c r="F3898" s="2" t="s">
        <v>896</v>
      </c>
      <c r="G3898" s="2">
        <v>1.8540154728595399</v>
      </c>
    </row>
    <row r="3899" spans="6:7">
      <c r="F3899" s="2" t="s">
        <v>7003</v>
      </c>
      <c r="G3899" s="2">
        <v>1.85309808091158</v>
      </c>
    </row>
    <row r="3900" spans="6:7">
      <c r="F3900" s="2" t="s">
        <v>7004</v>
      </c>
      <c r="G3900" s="2">
        <v>1.85257572026526</v>
      </c>
    </row>
    <row r="3901" spans="6:7">
      <c r="F3901" s="2" t="s">
        <v>1366</v>
      </c>
      <c r="G3901" s="2">
        <v>1.85242993089261</v>
      </c>
    </row>
    <row r="3902" spans="6:7">
      <c r="F3902" s="2" t="s">
        <v>5510</v>
      </c>
      <c r="G3902" s="2">
        <v>1.8523743328986499</v>
      </c>
    </row>
    <row r="3903" spans="6:7">
      <c r="F3903" s="2" t="s">
        <v>7005</v>
      </c>
      <c r="G3903" s="2">
        <v>1.8521486230223401</v>
      </c>
    </row>
    <row r="3904" spans="6:7">
      <c r="F3904" s="2" t="s">
        <v>1303</v>
      </c>
      <c r="G3904" s="2">
        <v>1.8519903900036501</v>
      </c>
    </row>
    <row r="3905" spans="6:7">
      <c r="F3905" s="2" t="s">
        <v>7006</v>
      </c>
      <c r="G3905" s="2">
        <v>1.8516468271438999</v>
      </c>
    </row>
    <row r="3906" spans="6:7">
      <c r="F3906" s="2" t="s">
        <v>2522</v>
      </c>
      <c r="G3906" s="2">
        <v>1.85140321494103</v>
      </c>
    </row>
    <row r="3907" spans="6:7">
      <c r="F3907" s="2" t="s">
        <v>7007</v>
      </c>
      <c r="G3907" s="2">
        <v>1.8511409451541301</v>
      </c>
    </row>
    <row r="3908" spans="6:7">
      <c r="F3908" s="2" t="s">
        <v>7008</v>
      </c>
      <c r="G3908" s="2">
        <v>1.8508854828135199</v>
      </c>
    </row>
    <row r="3909" spans="6:7">
      <c r="F3909" s="2" t="s">
        <v>953</v>
      </c>
      <c r="G3909" s="2">
        <v>1.8501818824362499</v>
      </c>
    </row>
    <row r="3910" spans="6:7">
      <c r="F3910" s="2" t="s">
        <v>7009</v>
      </c>
      <c r="G3910" s="2">
        <v>1.8496821489756801</v>
      </c>
    </row>
    <row r="3911" spans="6:7">
      <c r="F3911" s="2" t="s">
        <v>7010</v>
      </c>
      <c r="G3911" s="2">
        <v>1.84915898033431</v>
      </c>
    </row>
    <row r="3912" spans="6:7">
      <c r="F3912" s="2" t="s">
        <v>5062</v>
      </c>
      <c r="G3912" s="2">
        <v>1.8491227535057499</v>
      </c>
    </row>
    <row r="3913" spans="6:7">
      <c r="F3913" s="2" t="s">
        <v>7011</v>
      </c>
      <c r="G3913" s="2">
        <v>1.8490811743661799</v>
      </c>
    </row>
    <row r="3914" spans="6:7">
      <c r="F3914" s="2" t="s">
        <v>7012</v>
      </c>
      <c r="G3914" s="2">
        <v>1.84879379861087</v>
      </c>
    </row>
    <row r="3915" spans="6:7">
      <c r="F3915" s="2" t="s">
        <v>460</v>
      </c>
      <c r="G3915" s="2">
        <v>1.84862585882409</v>
      </c>
    </row>
    <row r="3916" spans="6:7">
      <c r="F3916" s="2" t="s">
        <v>2030</v>
      </c>
      <c r="G3916" s="2">
        <v>1.8485540152175</v>
      </c>
    </row>
    <row r="3917" spans="6:7">
      <c r="F3917" s="2" t="s">
        <v>7013</v>
      </c>
      <c r="G3917" s="2">
        <v>1.8482611412418399</v>
      </c>
    </row>
    <row r="3918" spans="6:7">
      <c r="F3918" s="2" t="s">
        <v>7014</v>
      </c>
      <c r="G3918" s="2">
        <v>1.8482413935850901</v>
      </c>
    </row>
    <row r="3919" spans="6:7">
      <c r="F3919" s="2" t="s">
        <v>7015</v>
      </c>
      <c r="G3919" s="2">
        <v>1.8480610507084101</v>
      </c>
    </row>
    <row r="3920" spans="6:7">
      <c r="F3920" s="2" t="s">
        <v>7016</v>
      </c>
      <c r="G3920" s="2">
        <v>1.8478538835921201</v>
      </c>
    </row>
    <row r="3921" spans="6:7">
      <c r="F3921" s="2" t="s">
        <v>7017</v>
      </c>
      <c r="G3921" s="2">
        <v>1.84760762316838</v>
      </c>
    </row>
    <row r="3922" spans="6:7">
      <c r="F3922" s="2" t="s">
        <v>1467</v>
      </c>
      <c r="G3922" s="2">
        <v>1.84707609869268</v>
      </c>
    </row>
    <row r="3923" spans="6:7">
      <c r="F3923" s="2" t="s">
        <v>7018</v>
      </c>
      <c r="G3923" s="2">
        <v>1.84703198559125</v>
      </c>
    </row>
    <row r="3924" spans="6:7">
      <c r="F3924" s="2" t="s">
        <v>7019</v>
      </c>
      <c r="G3924" s="2">
        <v>1.8463132874916399</v>
      </c>
    </row>
    <row r="3925" spans="6:7">
      <c r="F3925" s="2" t="s">
        <v>7020</v>
      </c>
      <c r="G3925" s="2">
        <v>1.84547746497426</v>
      </c>
    </row>
    <row r="3926" spans="6:7">
      <c r="F3926" s="2" t="s">
        <v>5239</v>
      </c>
      <c r="G3926" s="2">
        <v>1.84538383911494</v>
      </c>
    </row>
    <row r="3927" spans="6:7">
      <c r="F3927" s="2" t="s">
        <v>7021</v>
      </c>
      <c r="G3927" s="2">
        <v>1.8452210167820899</v>
      </c>
    </row>
    <row r="3928" spans="6:7">
      <c r="F3928" s="2" t="s">
        <v>7022</v>
      </c>
      <c r="G3928" s="2">
        <v>1.84511416000114</v>
      </c>
    </row>
    <row r="3929" spans="6:7">
      <c r="F3929" s="2" t="s">
        <v>7023</v>
      </c>
      <c r="G3929" s="2">
        <v>1.844856134034</v>
      </c>
    </row>
    <row r="3930" spans="6:7">
      <c r="F3930" s="2" t="s">
        <v>7024</v>
      </c>
      <c r="G3930" s="2">
        <v>1.8448349943892399</v>
      </c>
    </row>
    <row r="3931" spans="6:7">
      <c r="F3931" s="2" t="s">
        <v>7025</v>
      </c>
      <c r="G3931" s="2">
        <v>1.84466046216169</v>
      </c>
    </row>
    <row r="3932" spans="6:7">
      <c r="F3932" s="2" t="s">
        <v>7026</v>
      </c>
      <c r="G3932" s="2">
        <v>1.8439655099997301</v>
      </c>
    </row>
    <row r="3933" spans="6:7">
      <c r="F3933" s="2" t="s">
        <v>5636</v>
      </c>
      <c r="G3933" s="2">
        <v>1.8428712879298199</v>
      </c>
    </row>
    <row r="3934" spans="6:7">
      <c r="F3934" s="2" t="s">
        <v>7027</v>
      </c>
      <c r="G3934" s="2">
        <v>1.8427488639867999</v>
      </c>
    </row>
    <row r="3935" spans="6:7">
      <c r="F3935" s="2" t="s">
        <v>7028</v>
      </c>
      <c r="G3935" s="2">
        <v>1.84226996100435</v>
      </c>
    </row>
    <row r="3936" spans="6:7">
      <c r="F3936" s="2" t="s">
        <v>7029</v>
      </c>
      <c r="G3936" s="2">
        <v>1.8415829521932401</v>
      </c>
    </row>
    <row r="3937" spans="6:7">
      <c r="F3937" s="2" t="s">
        <v>5466</v>
      </c>
      <c r="G3937" s="2">
        <v>1.84004789485259</v>
      </c>
    </row>
    <row r="3938" spans="6:7">
      <c r="F3938" s="2" t="s">
        <v>7030</v>
      </c>
      <c r="G3938" s="2">
        <v>1.83916587665119</v>
      </c>
    </row>
    <row r="3939" spans="6:7">
      <c r="F3939" s="2" t="s">
        <v>7031</v>
      </c>
      <c r="G3939" s="2">
        <v>1.8389730038277901</v>
      </c>
    </row>
    <row r="3940" spans="6:7">
      <c r="F3940" s="2" t="s">
        <v>7032</v>
      </c>
      <c r="G3940" s="2">
        <v>1.8383927113251499</v>
      </c>
    </row>
    <row r="3941" spans="6:7">
      <c r="F3941" s="2" t="s">
        <v>7033</v>
      </c>
      <c r="G3941" s="2">
        <v>1.8364741445311099</v>
      </c>
    </row>
    <row r="3942" spans="6:7">
      <c r="F3942" s="2" t="s">
        <v>7034</v>
      </c>
      <c r="G3942" s="2">
        <v>1.8358483888469199</v>
      </c>
    </row>
    <row r="3943" spans="6:7">
      <c r="F3943" s="2" t="s">
        <v>7035</v>
      </c>
      <c r="G3943" s="2">
        <v>1.8353147388162601</v>
      </c>
    </row>
    <row r="3944" spans="6:7">
      <c r="F3944" s="2" t="s">
        <v>7036</v>
      </c>
      <c r="G3944" s="2">
        <v>1.8350270353378999</v>
      </c>
    </row>
    <row r="3945" spans="6:7">
      <c r="F3945" s="2" t="s">
        <v>3662</v>
      </c>
      <c r="G3945" s="2">
        <v>1.8342578756494201</v>
      </c>
    </row>
    <row r="3946" spans="6:7">
      <c r="F3946" s="2" t="s">
        <v>7037</v>
      </c>
      <c r="G3946" s="2">
        <v>1.8340813172555299</v>
      </c>
    </row>
    <row r="3947" spans="6:7">
      <c r="F3947" s="2" t="s">
        <v>7038</v>
      </c>
      <c r="G3947" s="2">
        <v>1.8338680214430001</v>
      </c>
    </row>
    <row r="3948" spans="6:7">
      <c r="F3948" s="2" t="s">
        <v>7039</v>
      </c>
      <c r="G3948" s="2">
        <v>1.83386169004165</v>
      </c>
    </row>
    <row r="3949" spans="6:7">
      <c r="F3949" s="2" t="s">
        <v>2404</v>
      </c>
      <c r="G3949" s="2">
        <v>1.83240579332327</v>
      </c>
    </row>
    <row r="3950" spans="6:7">
      <c r="F3950" s="2" t="s">
        <v>2944</v>
      </c>
      <c r="G3950" s="2">
        <v>1.8318186714279201</v>
      </c>
    </row>
    <row r="3951" spans="6:7">
      <c r="F3951" s="2" t="s">
        <v>7040</v>
      </c>
      <c r="G3951" s="2">
        <v>1.83172368210703</v>
      </c>
    </row>
    <row r="3952" spans="6:7">
      <c r="F3952" s="2" t="s">
        <v>7041</v>
      </c>
      <c r="G3952" s="2">
        <v>1.83109092633966</v>
      </c>
    </row>
    <row r="3953" spans="6:7">
      <c r="F3953" s="2" t="s">
        <v>1268</v>
      </c>
      <c r="G3953" s="2">
        <v>1.8310238463775199</v>
      </c>
    </row>
    <row r="3954" spans="6:7">
      <c r="F3954" s="2" t="s">
        <v>7042</v>
      </c>
      <c r="G3954" s="2">
        <v>1.8306865951582401</v>
      </c>
    </row>
    <row r="3955" spans="6:7">
      <c r="F3955" s="2" t="s">
        <v>7043</v>
      </c>
      <c r="G3955" s="2">
        <v>1.83051109917281</v>
      </c>
    </row>
    <row r="3956" spans="6:7">
      <c r="F3956" s="2" t="s">
        <v>7044</v>
      </c>
      <c r="G3956" s="2">
        <v>1.8296550310459401</v>
      </c>
    </row>
    <row r="3957" spans="6:7">
      <c r="F3957" s="2" t="s">
        <v>7045</v>
      </c>
      <c r="G3957" s="2">
        <v>1.82953605758877</v>
      </c>
    </row>
    <row r="3958" spans="6:7">
      <c r="F3958" s="2" t="s">
        <v>1940</v>
      </c>
      <c r="G3958" s="2">
        <v>1.8290544762309999</v>
      </c>
    </row>
    <row r="3959" spans="6:7">
      <c r="F3959" s="2" t="s">
        <v>7046</v>
      </c>
      <c r="G3959" s="2">
        <v>1.8289653827678001</v>
      </c>
    </row>
    <row r="3960" spans="6:7">
      <c r="F3960" s="2" t="s">
        <v>1769</v>
      </c>
      <c r="G3960" s="2">
        <v>1.8288716604069</v>
      </c>
    </row>
    <row r="3961" spans="6:7">
      <c r="F3961" s="2" t="s">
        <v>7047</v>
      </c>
      <c r="G3961" s="2">
        <v>1.8273045525682401</v>
      </c>
    </row>
    <row r="3962" spans="6:7">
      <c r="F3962" s="2" t="s">
        <v>7048</v>
      </c>
      <c r="G3962" s="2">
        <v>1.8268060962644601</v>
      </c>
    </row>
    <row r="3963" spans="6:7">
      <c r="F3963" s="2" t="s">
        <v>7049</v>
      </c>
      <c r="G3963" s="2">
        <v>1.82661946866405</v>
      </c>
    </row>
    <row r="3964" spans="6:7">
      <c r="F3964" s="2" t="s">
        <v>7050</v>
      </c>
      <c r="G3964" s="2">
        <v>1.8249824192653801</v>
      </c>
    </row>
    <row r="3965" spans="6:7">
      <c r="F3965" s="2" t="s">
        <v>7051</v>
      </c>
      <c r="G3965" s="2">
        <v>1.82481899746381</v>
      </c>
    </row>
    <row r="3966" spans="6:7">
      <c r="F3966" s="2" t="s">
        <v>7052</v>
      </c>
      <c r="G3966" s="2">
        <v>1.8246885935274699</v>
      </c>
    </row>
    <row r="3967" spans="6:7">
      <c r="F3967" s="2" t="s">
        <v>1548</v>
      </c>
      <c r="G3967" s="2">
        <v>1.8238807860963899</v>
      </c>
    </row>
    <row r="3968" spans="6:7">
      <c r="F3968" s="2" t="s">
        <v>7053</v>
      </c>
      <c r="G3968" s="2">
        <v>1.82349722156315</v>
      </c>
    </row>
    <row r="3969" spans="6:7">
      <c r="F3969" s="2" t="s">
        <v>7054</v>
      </c>
      <c r="G3969" s="2">
        <v>1.8232819625433501</v>
      </c>
    </row>
    <row r="3970" spans="6:7">
      <c r="F3970" s="2" t="s">
        <v>7055</v>
      </c>
      <c r="G3970" s="2">
        <v>1.82304708431555</v>
      </c>
    </row>
    <row r="3971" spans="6:7">
      <c r="F3971" s="2" t="s">
        <v>7056</v>
      </c>
      <c r="G3971" s="2">
        <v>1.82155740720592</v>
      </c>
    </row>
    <row r="3972" spans="6:7">
      <c r="F3972" s="2" t="s">
        <v>7057</v>
      </c>
      <c r="G3972" s="2">
        <v>1.82145140228455</v>
      </c>
    </row>
    <row r="3973" spans="6:7">
      <c r="F3973" s="2" t="s">
        <v>7058</v>
      </c>
      <c r="G3973" s="2">
        <v>1.82140562564495</v>
      </c>
    </row>
    <row r="3974" spans="6:7">
      <c r="F3974" s="2" t="s">
        <v>7059</v>
      </c>
      <c r="G3974" s="2">
        <v>1.8212999461780901</v>
      </c>
    </row>
    <row r="3975" spans="6:7">
      <c r="F3975" s="2" t="s">
        <v>7060</v>
      </c>
      <c r="G3975" s="2">
        <v>1.8206619890031399</v>
      </c>
    </row>
    <row r="3976" spans="6:7">
      <c r="F3976" s="2" t="s">
        <v>7061</v>
      </c>
      <c r="G3976" s="2">
        <v>1.82066095853917</v>
      </c>
    </row>
    <row r="3977" spans="6:7">
      <c r="F3977" s="2" t="s">
        <v>7062</v>
      </c>
      <c r="G3977" s="2">
        <v>1.8200285406627501</v>
      </c>
    </row>
    <row r="3978" spans="6:7">
      <c r="F3978" s="2" t="s">
        <v>7063</v>
      </c>
      <c r="G3978" s="2">
        <v>1.8194204962176299</v>
      </c>
    </row>
    <row r="3979" spans="6:7">
      <c r="F3979" s="2" t="s">
        <v>7064</v>
      </c>
      <c r="G3979" s="2">
        <v>1.81924832898014</v>
      </c>
    </row>
    <row r="3980" spans="6:7">
      <c r="F3980" s="2" t="s">
        <v>7065</v>
      </c>
      <c r="G3980" s="2">
        <v>1.8189419340011801</v>
      </c>
    </row>
    <row r="3981" spans="6:7">
      <c r="F3981" s="2" t="s">
        <v>7066</v>
      </c>
      <c r="G3981" s="2">
        <v>1.8188011507657</v>
      </c>
    </row>
    <row r="3982" spans="6:7">
      <c r="F3982" s="2" t="s">
        <v>7067</v>
      </c>
      <c r="G3982" s="2">
        <v>1.8186600686683101</v>
      </c>
    </row>
    <row r="3983" spans="6:7">
      <c r="F3983" s="2" t="s">
        <v>7068</v>
      </c>
      <c r="G3983" s="2">
        <v>1.8184729541688101</v>
      </c>
    </row>
    <row r="3984" spans="6:7">
      <c r="F3984" s="2" t="s">
        <v>7069</v>
      </c>
      <c r="G3984" s="2">
        <v>1.81820895707491</v>
      </c>
    </row>
    <row r="3985" spans="6:7">
      <c r="F3985" s="2" t="s">
        <v>1260</v>
      </c>
      <c r="G3985" s="2">
        <v>1.8176546593331999</v>
      </c>
    </row>
    <row r="3986" spans="6:7">
      <c r="F3986" s="2" t="s">
        <v>7070</v>
      </c>
      <c r="G3986" s="2">
        <v>1.8170910948316701</v>
      </c>
    </row>
    <row r="3987" spans="6:7">
      <c r="F3987" s="2" t="s">
        <v>7071</v>
      </c>
      <c r="G3987" s="2">
        <v>1.8169648917418999</v>
      </c>
    </row>
    <row r="3988" spans="6:7">
      <c r="F3988" s="2" t="s">
        <v>7072</v>
      </c>
      <c r="G3988" s="2">
        <v>1.8164738274411201</v>
      </c>
    </row>
    <row r="3989" spans="6:7">
      <c r="F3989" s="2" t="s">
        <v>7073</v>
      </c>
      <c r="G3989" s="2">
        <v>1.8163425503945601</v>
      </c>
    </row>
    <row r="3990" spans="6:7">
      <c r="F3990" s="2" t="s">
        <v>7074</v>
      </c>
      <c r="G3990" s="2">
        <v>1.815859758158</v>
      </c>
    </row>
    <row r="3991" spans="6:7">
      <c r="F3991" s="2" t="s">
        <v>7075</v>
      </c>
      <c r="G3991" s="2">
        <v>1.8152387132471199</v>
      </c>
    </row>
    <row r="3992" spans="6:7">
      <c r="F3992" s="2" t="s">
        <v>3236</v>
      </c>
      <c r="G3992" s="2">
        <v>1.81434482830619</v>
      </c>
    </row>
    <row r="3993" spans="6:7">
      <c r="F3993" s="2" t="s">
        <v>1360</v>
      </c>
      <c r="G3993" s="2">
        <v>1.81427229327916</v>
      </c>
    </row>
    <row r="3994" spans="6:7">
      <c r="F3994" s="2" t="s">
        <v>7076</v>
      </c>
      <c r="G3994" s="2">
        <v>1.81373917188114</v>
      </c>
    </row>
    <row r="3995" spans="6:7">
      <c r="F3995" s="2" t="s">
        <v>7077</v>
      </c>
      <c r="G3995" s="2">
        <v>1.8133555845318401</v>
      </c>
    </row>
    <row r="3996" spans="6:7">
      <c r="F3996" s="2" t="s">
        <v>7078</v>
      </c>
      <c r="G3996" s="2">
        <v>1.8123709050663099</v>
      </c>
    </row>
    <row r="3997" spans="6:7">
      <c r="F3997" s="2" t="s">
        <v>3368</v>
      </c>
      <c r="G3997" s="2">
        <v>1.8122540387136701</v>
      </c>
    </row>
    <row r="3998" spans="6:7">
      <c r="F3998" s="2" t="s">
        <v>7079</v>
      </c>
      <c r="G3998" s="2">
        <v>1.8122137953173301</v>
      </c>
    </row>
    <row r="3999" spans="6:7">
      <c r="F3999" s="2" t="s">
        <v>7080</v>
      </c>
      <c r="G3999" s="2">
        <v>1.81193004027533</v>
      </c>
    </row>
    <row r="4000" spans="6:7">
      <c r="F4000" s="2" t="s">
        <v>7081</v>
      </c>
      <c r="G4000" s="2">
        <v>1.8105250802367101</v>
      </c>
    </row>
    <row r="4001" spans="6:7">
      <c r="F4001" s="2" t="s">
        <v>7082</v>
      </c>
      <c r="G4001" s="2">
        <v>1.81003642545899</v>
      </c>
    </row>
    <row r="4002" spans="6:7">
      <c r="F4002" s="2" t="s">
        <v>7083</v>
      </c>
      <c r="G4002" s="2">
        <v>1.8096617968803499</v>
      </c>
    </row>
    <row r="4003" spans="6:7">
      <c r="F4003" s="2" t="s">
        <v>7084</v>
      </c>
      <c r="G4003" s="2">
        <v>1.8095218311296899</v>
      </c>
    </row>
    <row r="4004" spans="6:7">
      <c r="F4004" s="2" t="s">
        <v>2552</v>
      </c>
      <c r="G4004" s="2">
        <v>1.80948359218897</v>
      </c>
    </row>
    <row r="4005" spans="6:7">
      <c r="F4005" s="2" t="s">
        <v>2387</v>
      </c>
      <c r="G4005" s="2">
        <v>1.80911824363082</v>
      </c>
    </row>
    <row r="4006" spans="6:7">
      <c r="F4006" s="2" t="s">
        <v>321</v>
      </c>
      <c r="G4006" s="2">
        <v>1.8089817182094301</v>
      </c>
    </row>
    <row r="4007" spans="6:7">
      <c r="F4007" s="2" t="s">
        <v>7085</v>
      </c>
      <c r="G4007" s="2">
        <v>1.8084625002311501</v>
      </c>
    </row>
    <row r="4008" spans="6:7">
      <c r="F4008" s="2" t="s">
        <v>7086</v>
      </c>
      <c r="G4008" s="2">
        <v>1.8080042164593799</v>
      </c>
    </row>
    <row r="4009" spans="6:7">
      <c r="F4009" s="2" t="s">
        <v>7087</v>
      </c>
      <c r="G4009" s="2">
        <v>1.80796489741523</v>
      </c>
    </row>
    <row r="4010" spans="6:7">
      <c r="F4010" s="2" t="s">
        <v>7088</v>
      </c>
      <c r="G4010" s="2">
        <v>1.80694424128568</v>
      </c>
    </row>
    <row r="4011" spans="6:7">
      <c r="F4011" s="2" t="s">
        <v>7089</v>
      </c>
      <c r="G4011" s="2">
        <v>1.8062816752964901</v>
      </c>
    </row>
    <row r="4012" spans="6:7">
      <c r="F4012" s="2" t="s">
        <v>4222</v>
      </c>
      <c r="G4012" s="2">
        <v>1.8058200481000399</v>
      </c>
    </row>
    <row r="4013" spans="6:7">
      <c r="F4013" s="2" t="s">
        <v>7090</v>
      </c>
      <c r="G4013" s="2">
        <v>1.8056165895187399</v>
      </c>
    </row>
    <row r="4014" spans="6:7">
      <c r="F4014" s="2" t="s">
        <v>7091</v>
      </c>
      <c r="G4014" s="2">
        <v>1.80491253834947</v>
      </c>
    </row>
    <row r="4015" spans="6:7">
      <c r="F4015" s="2" t="s">
        <v>7092</v>
      </c>
      <c r="G4015" s="2">
        <v>1.8046406635993599</v>
      </c>
    </row>
    <row r="4016" spans="6:7">
      <c r="F4016" s="2" t="s">
        <v>2652</v>
      </c>
      <c r="G4016" s="2">
        <v>1.8042353059632299</v>
      </c>
    </row>
    <row r="4017" spans="6:7">
      <c r="F4017" s="2" t="s">
        <v>7093</v>
      </c>
      <c r="G4017" s="2">
        <v>1.80362210305217</v>
      </c>
    </row>
    <row r="4018" spans="6:7">
      <c r="F4018" s="2" t="s">
        <v>1504</v>
      </c>
      <c r="G4018" s="2">
        <v>1.80337590328728</v>
      </c>
    </row>
    <row r="4019" spans="6:7">
      <c r="F4019" s="2" t="s">
        <v>7094</v>
      </c>
      <c r="G4019" s="2">
        <v>1.8024772282470101</v>
      </c>
    </row>
    <row r="4020" spans="6:7">
      <c r="F4020" s="2" t="s">
        <v>3180</v>
      </c>
      <c r="G4020" s="2">
        <v>1.80182696668114</v>
      </c>
    </row>
    <row r="4021" spans="6:7">
      <c r="F4021" s="2" t="s">
        <v>7095</v>
      </c>
      <c r="G4021" s="2">
        <v>1.8015977692820799</v>
      </c>
    </row>
    <row r="4022" spans="6:7">
      <c r="F4022" s="2" t="s">
        <v>7096</v>
      </c>
      <c r="G4022" s="2">
        <v>1.8013048186707701</v>
      </c>
    </row>
    <row r="4023" spans="6:7">
      <c r="F4023" s="2" t="s">
        <v>7097</v>
      </c>
      <c r="G4023" s="2">
        <v>1.8012556455201501</v>
      </c>
    </row>
    <row r="4024" spans="6:7">
      <c r="F4024" s="2" t="s">
        <v>7098</v>
      </c>
      <c r="G4024" s="2">
        <v>1.8009431320182101</v>
      </c>
    </row>
    <row r="4025" spans="6:7">
      <c r="F4025" s="2" t="s">
        <v>7099</v>
      </c>
      <c r="G4025" s="2">
        <v>1.8008930119966899</v>
      </c>
    </row>
    <row r="4026" spans="6:7">
      <c r="F4026" s="2" t="s">
        <v>1640</v>
      </c>
      <c r="G4026" s="2">
        <v>1.7999599538008</v>
      </c>
    </row>
    <row r="4027" spans="6:7">
      <c r="F4027" s="2" t="s">
        <v>7100</v>
      </c>
      <c r="G4027" s="2">
        <v>1.7992111600304399</v>
      </c>
    </row>
    <row r="4028" spans="6:7">
      <c r="F4028" s="2" t="s">
        <v>2841</v>
      </c>
      <c r="G4028" s="2">
        <v>1.7979056065978101</v>
      </c>
    </row>
    <row r="4029" spans="6:7">
      <c r="F4029" s="2" t="s">
        <v>7101</v>
      </c>
      <c r="G4029" s="2">
        <v>1.7972580370931299</v>
      </c>
    </row>
    <row r="4030" spans="6:7">
      <c r="F4030" s="2" t="s">
        <v>967</v>
      </c>
      <c r="G4030" s="2">
        <v>1.79649227051493</v>
      </c>
    </row>
    <row r="4031" spans="6:7">
      <c r="F4031" s="2" t="s">
        <v>7102</v>
      </c>
      <c r="G4031" s="2">
        <v>1.7964892578442</v>
      </c>
    </row>
    <row r="4032" spans="6:7">
      <c r="F4032" s="2" t="s">
        <v>7103</v>
      </c>
      <c r="G4032" s="2">
        <v>1.79640875578801</v>
      </c>
    </row>
    <row r="4033" spans="6:7">
      <c r="F4033" s="2" t="s">
        <v>7104</v>
      </c>
      <c r="G4033" s="2">
        <v>1.79635324494102</v>
      </c>
    </row>
    <row r="4034" spans="6:7">
      <c r="F4034" s="2" t="s">
        <v>7105</v>
      </c>
      <c r="G4034" s="2">
        <v>1.7955799142152</v>
      </c>
    </row>
    <row r="4035" spans="6:7">
      <c r="F4035" s="2" t="s">
        <v>2584</v>
      </c>
      <c r="G4035" s="2">
        <v>1.79538547970409</v>
      </c>
    </row>
    <row r="4036" spans="6:7">
      <c r="F4036" s="2" t="s">
        <v>7106</v>
      </c>
      <c r="G4036" s="2">
        <v>1.7953720143153</v>
      </c>
    </row>
    <row r="4037" spans="6:7">
      <c r="F4037" s="2" t="s">
        <v>1526</v>
      </c>
      <c r="G4037" s="2">
        <v>1.79457786392232</v>
      </c>
    </row>
    <row r="4038" spans="6:7">
      <c r="F4038" s="2" t="s">
        <v>7107</v>
      </c>
      <c r="G4038" s="2">
        <v>1.7944714815023799</v>
      </c>
    </row>
    <row r="4039" spans="6:7">
      <c r="F4039" s="2" t="s">
        <v>7108</v>
      </c>
      <c r="G4039" s="2">
        <v>1.79438081812058</v>
      </c>
    </row>
    <row r="4040" spans="6:7">
      <c r="F4040" s="2" t="s">
        <v>7109</v>
      </c>
      <c r="G4040" s="2">
        <v>1.7936392198867299</v>
      </c>
    </row>
    <row r="4041" spans="6:7">
      <c r="F4041" s="2" t="s">
        <v>7110</v>
      </c>
      <c r="G4041" s="2">
        <v>1.79359870244138</v>
      </c>
    </row>
    <row r="4042" spans="6:7">
      <c r="F4042" s="2" t="s">
        <v>7111</v>
      </c>
      <c r="G4042" s="2">
        <v>1.79296294798389</v>
      </c>
    </row>
    <row r="4043" spans="6:7">
      <c r="F4043" s="2" t="s">
        <v>2590</v>
      </c>
      <c r="G4043" s="2">
        <v>1.7928266533850701</v>
      </c>
    </row>
    <row r="4044" spans="6:7">
      <c r="F4044" s="2" t="s">
        <v>7112</v>
      </c>
      <c r="G4044" s="2">
        <v>1.7925436094057099</v>
      </c>
    </row>
    <row r="4045" spans="6:7">
      <c r="F4045" s="2" t="s">
        <v>3607</v>
      </c>
      <c r="G4045" s="2">
        <v>1.7923072308822501</v>
      </c>
    </row>
    <row r="4046" spans="6:7">
      <c r="F4046" s="2" t="s">
        <v>7113</v>
      </c>
      <c r="G4046" s="2">
        <v>1.7919840560037399</v>
      </c>
    </row>
    <row r="4047" spans="6:7">
      <c r="F4047" s="2" t="s">
        <v>7114</v>
      </c>
      <c r="G4047" s="2">
        <v>1.7910749410456099</v>
      </c>
    </row>
    <row r="4048" spans="6:7">
      <c r="F4048" s="2" t="s">
        <v>7115</v>
      </c>
      <c r="G4048" s="2">
        <v>1.79080519960236</v>
      </c>
    </row>
    <row r="4049" spans="6:7">
      <c r="F4049" s="2" t="s">
        <v>7116</v>
      </c>
      <c r="G4049" s="2">
        <v>1.7890269708642601</v>
      </c>
    </row>
    <row r="4050" spans="6:7">
      <c r="F4050" s="2" t="s">
        <v>7117</v>
      </c>
      <c r="G4050" s="2">
        <v>1.78839415270111</v>
      </c>
    </row>
    <row r="4051" spans="6:7">
      <c r="F4051" s="2" t="s">
        <v>1916</v>
      </c>
      <c r="G4051" s="2">
        <v>1.78823710401032</v>
      </c>
    </row>
    <row r="4052" spans="6:7">
      <c r="F4052" s="2" t="s">
        <v>7118</v>
      </c>
      <c r="G4052" s="2">
        <v>1.78774368110731</v>
      </c>
    </row>
    <row r="4053" spans="6:7">
      <c r="F4053" s="2" t="s">
        <v>2270</v>
      </c>
      <c r="G4053" s="2">
        <v>1.7875343455429999</v>
      </c>
    </row>
    <row r="4054" spans="6:7">
      <c r="F4054" s="2" t="s">
        <v>7119</v>
      </c>
      <c r="G4054" s="2">
        <v>1.78719490395408</v>
      </c>
    </row>
    <row r="4055" spans="6:7">
      <c r="F4055" s="2" t="s">
        <v>5000</v>
      </c>
      <c r="G4055" s="2">
        <v>1.7852343704709901</v>
      </c>
    </row>
    <row r="4056" spans="6:7">
      <c r="F4056" s="2" t="s">
        <v>7120</v>
      </c>
      <c r="G4056" s="2">
        <v>1.78441735471212</v>
      </c>
    </row>
    <row r="4057" spans="6:7">
      <c r="F4057" s="2" t="s">
        <v>1328</v>
      </c>
      <c r="G4057" s="2">
        <v>1.78430720994852</v>
      </c>
    </row>
    <row r="4058" spans="6:7">
      <c r="F4058" s="2" t="s">
        <v>7121</v>
      </c>
      <c r="G4058" s="2">
        <v>1.78413795383325</v>
      </c>
    </row>
    <row r="4059" spans="6:7">
      <c r="F4059" s="2" t="s">
        <v>7122</v>
      </c>
      <c r="G4059" s="2">
        <v>1.78318198257774</v>
      </c>
    </row>
    <row r="4060" spans="6:7">
      <c r="F4060" s="2" t="s">
        <v>7123</v>
      </c>
      <c r="G4060" s="2">
        <v>1.78312642913055</v>
      </c>
    </row>
    <row r="4061" spans="6:7">
      <c r="F4061" s="2" t="s">
        <v>7124</v>
      </c>
      <c r="G4061" s="2">
        <v>1.78281134518838</v>
      </c>
    </row>
    <row r="4062" spans="6:7">
      <c r="F4062" s="2" t="s">
        <v>7125</v>
      </c>
      <c r="G4062" s="2">
        <v>1.78268521434334</v>
      </c>
    </row>
    <row r="4063" spans="6:7">
      <c r="F4063" s="2" t="s">
        <v>4983</v>
      </c>
      <c r="G4063" s="2">
        <v>1.7822827386279101</v>
      </c>
    </row>
    <row r="4064" spans="6:7">
      <c r="F4064" s="2" t="s">
        <v>7126</v>
      </c>
      <c r="G4064" s="2">
        <v>1.78165150078866</v>
      </c>
    </row>
    <row r="4065" spans="6:7">
      <c r="F4065" s="2" t="s">
        <v>2671</v>
      </c>
      <c r="G4065" s="2">
        <v>1.7816053628795401</v>
      </c>
    </row>
    <row r="4066" spans="6:7">
      <c r="F4066" s="2" t="s">
        <v>7127</v>
      </c>
      <c r="G4066" s="2">
        <v>1.7815663642424899</v>
      </c>
    </row>
    <row r="4067" spans="6:7">
      <c r="F4067" s="2" t="s">
        <v>2362</v>
      </c>
      <c r="G4067" s="2">
        <v>1.7809433705002999</v>
      </c>
    </row>
    <row r="4068" spans="6:7">
      <c r="F4068" s="2" t="s">
        <v>7128</v>
      </c>
      <c r="G4068" s="2">
        <v>1.7808924095044401</v>
      </c>
    </row>
    <row r="4069" spans="6:7">
      <c r="F4069" s="2" t="s">
        <v>2980</v>
      </c>
      <c r="G4069" s="2">
        <v>1.7804453869216299</v>
      </c>
    </row>
    <row r="4070" spans="6:7">
      <c r="F4070" s="2" t="s">
        <v>1009</v>
      </c>
      <c r="G4070" s="2">
        <v>1.78011616093368</v>
      </c>
    </row>
    <row r="4071" spans="6:7">
      <c r="F4071" s="196">
        <v>43526</v>
      </c>
      <c r="G4071" s="2">
        <v>1.7799197805952101</v>
      </c>
    </row>
    <row r="4072" spans="6:7">
      <c r="F4072" s="2" t="s">
        <v>7129</v>
      </c>
      <c r="G4072" s="2">
        <v>1.77972025838117</v>
      </c>
    </row>
    <row r="4073" spans="6:7">
      <c r="F4073" s="2" t="s">
        <v>7130</v>
      </c>
      <c r="G4073" s="2">
        <v>1.7796975598676401</v>
      </c>
    </row>
    <row r="4074" spans="6:7">
      <c r="F4074" s="2" t="s">
        <v>7131</v>
      </c>
      <c r="G4074" s="2">
        <v>1.77889308035371</v>
      </c>
    </row>
    <row r="4075" spans="6:7">
      <c r="F4075" s="2" t="s">
        <v>3262</v>
      </c>
      <c r="G4075" s="2">
        <v>1.7779847628758101</v>
      </c>
    </row>
    <row r="4076" spans="6:7">
      <c r="F4076" s="2" t="s">
        <v>7132</v>
      </c>
      <c r="G4076" s="2">
        <v>1.7772268867516301</v>
      </c>
    </row>
    <row r="4077" spans="6:7">
      <c r="F4077" s="2" t="s">
        <v>7133</v>
      </c>
      <c r="G4077" s="2">
        <v>1.776821354517</v>
      </c>
    </row>
    <row r="4078" spans="6:7">
      <c r="F4078" s="2" t="s">
        <v>1726</v>
      </c>
      <c r="G4078" s="2">
        <v>1.77655051126051</v>
      </c>
    </row>
    <row r="4079" spans="6:7">
      <c r="F4079" s="2" t="s">
        <v>7134</v>
      </c>
      <c r="G4079" s="2">
        <v>1.77545955500041</v>
      </c>
    </row>
    <row r="4080" spans="6:7">
      <c r="F4080" s="2" t="s">
        <v>7135</v>
      </c>
      <c r="G4080" s="2">
        <v>1.7753987712745101</v>
      </c>
    </row>
    <row r="4081" spans="6:7">
      <c r="F4081" s="2" t="s">
        <v>7136</v>
      </c>
      <c r="G4081" s="2">
        <v>1.77508618315887</v>
      </c>
    </row>
    <row r="4082" spans="6:7">
      <c r="F4082" s="2" t="s">
        <v>1084</v>
      </c>
      <c r="G4082" s="2">
        <v>1.7746416639098399</v>
      </c>
    </row>
    <row r="4083" spans="6:7">
      <c r="F4083" s="2" t="s">
        <v>2971</v>
      </c>
      <c r="G4083" s="2">
        <v>1.7744071909346699</v>
      </c>
    </row>
    <row r="4084" spans="6:7">
      <c r="F4084" s="2" t="s">
        <v>2272</v>
      </c>
      <c r="G4084" s="2">
        <v>1.7741496282704501</v>
      </c>
    </row>
    <row r="4085" spans="6:7">
      <c r="F4085" s="2" t="s">
        <v>7137</v>
      </c>
      <c r="G4085" s="2">
        <v>1.77348545608357</v>
      </c>
    </row>
    <row r="4086" spans="6:7">
      <c r="F4086" s="2" t="s">
        <v>5337</v>
      </c>
      <c r="G4086" s="2">
        <v>1.77292153164364</v>
      </c>
    </row>
    <row r="4087" spans="6:7">
      <c r="F4087" s="2" t="s">
        <v>7138</v>
      </c>
      <c r="G4087" s="2">
        <v>1.7729130365724599</v>
      </c>
    </row>
    <row r="4088" spans="6:7">
      <c r="F4088" s="2" t="s">
        <v>1705</v>
      </c>
      <c r="G4088" s="2">
        <v>1.7727931355136799</v>
      </c>
    </row>
    <row r="4089" spans="6:7">
      <c r="F4089" s="2" t="s">
        <v>7139</v>
      </c>
      <c r="G4089" s="2">
        <v>1.77278306865343</v>
      </c>
    </row>
    <row r="4090" spans="6:7">
      <c r="F4090" s="2" t="s">
        <v>7140</v>
      </c>
      <c r="G4090" s="2">
        <v>1.7725769126137501</v>
      </c>
    </row>
    <row r="4091" spans="6:7">
      <c r="F4091" s="2" t="s">
        <v>3267</v>
      </c>
      <c r="G4091" s="2">
        <v>1.77233012047489</v>
      </c>
    </row>
    <row r="4092" spans="6:7">
      <c r="F4092" s="2" t="s">
        <v>3145</v>
      </c>
      <c r="G4092" s="2">
        <v>1.7718036548421701</v>
      </c>
    </row>
    <row r="4093" spans="6:7">
      <c r="F4093" s="2" t="s">
        <v>7141</v>
      </c>
      <c r="G4093" s="2">
        <v>1.7712954912404699</v>
      </c>
    </row>
    <row r="4094" spans="6:7">
      <c r="F4094" s="2" t="s">
        <v>7142</v>
      </c>
      <c r="G4094" s="2">
        <v>1.77128335567791</v>
      </c>
    </row>
    <row r="4095" spans="6:7">
      <c r="F4095" s="2" t="s">
        <v>7143</v>
      </c>
      <c r="G4095" s="2">
        <v>1.7711739172346599</v>
      </c>
    </row>
    <row r="4096" spans="6:7">
      <c r="F4096" s="2" t="s">
        <v>7144</v>
      </c>
      <c r="G4096" s="2">
        <v>1.7710336928864401</v>
      </c>
    </row>
    <row r="4097" spans="6:7">
      <c r="F4097" s="2" t="s">
        <v>7145</v>
      </c>
      <c r="G4097" s="2">
        <v>1.77099135347854</v>
      </c>
    </row>
    <row r="4098" spans="6:7">
      <c r="F4098" s="2" t="s">
        <v>3057</v>
      </c>
      <c r="G4098" s="2">
        <v>1.77097533139543</v>
      </c>
    </row>
    <row r="4099" spans="6:7">
      <c r="F4099" s="2" t="s">
        <v>7146</v>
      </c>
      <c r="G4099" s="2">
        <v>1.7709214733279599</v>
      </c>
    </row>
    <row r="4100" spans="6:7">
      <c r="F4100" s="2" t="s">
        <v>7147</v>
      </c>
      <c r="G4100" s="2">
        <v>1.77090587521808</v>
      </c>
    </row>
    <row r="4101" spans="6:7">
      <c r="F4101" s="2" t="s">
        <v>7148</v>
      </c>
      <c r="G4101" s="2">
        <v>1.77012817293308</v>
      </c>
    </row>
    <row r="4102" spans="6:7">
      <c r="F4102" s="2" t="s">
        <v>1652</v>
      </c>
      <c r="G4102" s="2">
        <v>1.76975079983244</v>
      </c>
    </row>
    <row r="4103" spans="6:7">
      <c r="F4103" s="2" t="s">
        <v>2345</v>
      </c>
      <c r="G4103" s="2">
        <v>1.76968250650744</v>
      </c>
    </row>
    <row r="4104" spans="6:7">
      <c r="F4104" s="2" t="s">
        <v>7149</v>
      </c>
      <c r="G4104" s="2">
        <v>1.7690400830823001</v>
      </c>
    </row>
    <row r="4105" spans="6:7">
      <c r="F4105" s="2" t="s">
        <v>7150</v>
      </c>
      <c r="G4105" s="2">
        <v>1.7688947982665799</v>
      </c>
    </row>
    <row r="4106" spans="6:7">
      <c r="F4106" s="2" t="s">
        <v>7151</v>
      </c>
      <c r="G4106" s="2">
        <v>1.7674580547035501</v>
      </c>
    </row>
    <row r="4107" spans="6:7">
      <c r="F4107" s="2" t="s">
        <v>7152</v>
      </c>
      <c r="G4107" s="2">
        <v>1.76650816896383</v>
      </c>
    </row>
    <row r="4108" spans="6:7">
      <c r="F4108" s="2" t="s">
        <v>7153</v>
      </c>
      <c r="G4108" s="2">
        <v>1.76572109768602</v>
      </c>
    </row>
    <row r="4109" spans="6:7">
      <c r="F4109" s="2" t="s">
        <v>7154</v>
      </c>
      <c r="G4109" s="2">
        <v>1.76343902112131</v>
      </c>
    </row>
    <row r="4110" spans="6:7">
      <c r="F4110" s="2" t="s">
        <v>7155</v>
      </c>
      <c r="G4110" s="2">
        <v>1.76337214981213</v>
      </c>
    </row>
    <row r="4111" spans="6:7">
      <c r="F4111" s="2" t="s">
        <v>1768</v>
      </c>
      <c r="G4111" s="2">
        <v>1.7632936688665399</v>
      </c>
    </row>
    <row r="4112" spans="6:7">
      <c r="F4112" s="2" t="s">
        <v>7156</v>
      </c>
      <c r="G4112" s="2">
        <v>1.76282520687821</v>
      </c>
    </row>
    <row r="4113" spans="6:7">
      <c r="F4113" s="2" t="s">
        <v>7157</v>
      </c>
      <c r="G4113" s="2">
        <v>1.76227720042397</v>
      </c>
    </row>
    <row r="4114" spans="6:7">
      <c r="F4114" s="2" t="s">
        <v>7158</v>
      </c>
      <c r="G4114" s="2">
        <v>1.7617705332687299</v>
      </c>
    </row>
    <row r="4115" spans="6:7">
      <c r="F4115" s="2" t="s">
        <v>7159</v>
      </c>
      <c r="G4115" s="2">
        <v>1.76172633250154</v>
      </c>
    </row>
    <row r="4116" spans="6:7">
      <c r="F4116" s="2" t="s">
        <v>976</v>
      </c>
      <c r="G4116" s="2">
        <v>1.76152714017988</v>
      </c>
    </row>
    <row r="4117" spans="6:7">
      <c r="F4117" s="2" t="s">
        <v>7160</v>
      </c>
      <c r="G4117" s="2">
        <v>1.76077432143252</v>
      </c>
    </row>
    <row r="4118" spans="6:7">
      <c r="F4118" s="2" t="s">
        <v>1191</v>
      </c>
      <c r="G4118" s="2">
        <v>1.76039001210054</v>
      </c>
    </row>
    <row r="4119" spans="6:7">
      <c r="F4119" s="2" t="s">
        <v>696</v>
      </c>
      <c r="G4119" s="2">
        <v>1.7599168321515699</v>
      </c>
    </row>
    <row r="4120" spans="6:7">
      <c r="F4120" s="2" t="s">
        <v>7161</v>
      </c>
      <c r="G4120" s="2">
        <v>1.7591327668662</v>
      </c>
    </row>
    <row r="4121" spans="6:7">
      <c r="F4121" s="2" t="s">
        <v>7162</v>
      </c>
      <c r="G4121" s="2">
        <v>1.7590329136218199</v>
      </c>
    </row>
    <row r="4122" spans="6:7">
      <c r="F4122" s="2" t="s">
        <v>2605</v>
      </c>
      <c r="G4122" s="2">
        <v>1.7589390243423499</v>
      </c>
    </row>
    <row r="4123" spans="6:7">
      <c r="F4123" s="2" t="s">
        <v>7163</v>
      </c>
      <c r="G4123" s="2">
        <v>1.75892873868515</v>
      </c>
    </row>
    <row r="4124" spans="6:7">
      <c r="F4124" s="2" t="s">
        <v>7164</v>
      </c>
      <c r="G4124" s="2">
        <v>1.75839440468166</v>
      </c>
    </row>
    <row r="4125" spans="6:7">
      <c r="F4125" s="2" t="s">
        <v>5100</v>
      </c>
      <c r="G4125" s="2">
        <v>1.75791054197343</v>
      </c>
    </row>
    <row r="4126" spans="6:7">
      <c r="F4126" s="2" t="s">
        <v>7165</v>
      </c>
      <c r="G4126" s="2">
        <v>1.75788759920363</v>
      </c>
    </row>
    <row r="4127" spans="6:7">
      <c r="F4127" s="2" t="s">
        <v>7166</v>
      </c>
      <c r="G4127" s="2">
        <v>1.7576878923791801</v>
      </c>
    </row>
    <row r="4128" spans="6:7">
      <c r="F4128" s="2" t="s">
        <v>7167</v>
      </c>
      <c r="G4128" s="2">
        <v>1.75742005866688</v>
      </c>
    </row>
    <row r="4129" spans="6:7">
      <c r="F4129" s="2" t="s">
        <v>7168</v>
      </c>
      <c r="G4129" s="2">
        <v>1.75716131587603</v>
      </c>
    </row>
    <row r="4130" spans="6:7">
      <c r="F4130" s="2" t="s">
        <v>7169</v>
      </c>
      <c r="G4130" s="2">
        <v>1.7570784023633299</v>
      </c>
    </row>
    <row r="4131" spans="6:7">
      <c r="F4131" s="2" t="s">
        <v>7170</v>
      </c>
      <c r="G4131" s="2">
        <v>1.75705605354574</v>
      </c>
    </row>
    <row r="4132" spans="6:7">
      <c r="F4132" s="2" t="s">
        <v>7171</v>
      </c>
      <c r="G4132" s="2">
        <v>1.7566519591620899</v>
      </c>
    </row>
    <row r="4133" spans="6:7">
      <c r="F4133" s="2" t="s">
        <v>2642</v>
      </c>
      <c r="G4133" s="2">
        <v>1.7563736486814201</v>
      </c>
    </row>
    <row r="4134" spans="6:7">
      <c r="F4134" s="2" t="s">
        <v>7172</v>
      </c>
      <c r="G4134" s="2">
        <v>1.7563691552538101</v>
      </c>
    </row>
    <row r="4135" spans="6:7">
      <c r="F4135" s="2" t="s">
        <v>7173</v>
      </c>
      <c r="G4135" s="2">
        <v>1.7561216860903299</v>
      </c>
    </row>
    <row r="4136" spans="6:7">
      <c r="F4136" s="2" t="s">
        <v>7174</v>
      </c>
      <c r="G4136" s="2">
        <v>1.75566490066698</v>
      </c>
    </row>
    <row r="4137" spans="6:7">
      <c r="F4137" s="2" t="s">
        <v>7175</v>
      </c>
      <c r="G4137" s="2">
        <v>1.7555970764686899</v>
      </c>
    </row>
    <row r="4138" spans="6:7">
      <c r="F4138" s="2" t="s">
        <v>7176</v>
      </c>
      <c r="G4138" s="2">
        <v>1.75512455415554</v>
      </c>
    </row>
    <row r="4139" spans="6:7">
      <c r="F4139" s="2" t="s">
        <v>4755</v>
      </c>
      <c r="G4139" s="2">
        <v>1.75511125108303</v>
      </c>
    </row>
    <row r="4140" spans="6:7">
      <c r="F4140" s="2" t="s">
        <v>7177</v>
      </c>
      <c r="G4140" s="2">
        <v>1.7543223539207</v>
      </c>
    </row>
    <row r="4141" spans="6:7">
      <c r="F4141" s="2" t="s">
        <v>7178</v>
      </c>
      <c r="G4141" s="2">
        <v>1.75396415477692</v>
      </c>
    </row>
    <row r="4142" spans="6:7">
      <c r="F4142" s="2" t="s">
        <v>2232</v>
      </c>
      <c r="G4142" s="2">
        <v>1.75362192066575</v>
      </c>
    </row>
    <row r="4143" spans="6:7">
      <c r="F4143" s="2" t="s">
        <v>7179</v>
      </c>
      <c r="G4143" s="2">
        <v>1.75339281385352</v>
      </c>
    </row>
    <row r="4144" spans="6:7">
      <c r="F4144" s="2" t="s">
        <v>7180</v>
      </c>
      <c r="G4144" s="2">
        <v>1.7526894503486801</v>
      </c>
    </row>
    <row r="4145" spans="6:7">
      <c r="F4145" s="2" t="s">
        <v>7181</v>
      </c>
      <c r="G4145" s="2">
        <v>1.7524734578254699</v>
      </c>
    </row>
    <row r="4146" spans="6:7">
      <c r="F4146" s="2" t="s">
        <v>7182</v>
      </c>
      <c r="G4146" s="2">
        <v>1.7522628134815501</v>
      </c>
    </row>
    <row r="4147" spans="6:7">
      <c r="F4147" s="2" t="s">
        <v>1689</v>
      </c>
      <c r="G4147" s="2">
        <v>1.7518129108727101</v>
      </c>
    </row>
    <row r="4148" spans="6:7">
      <c r="F4148" s="2" t="s">
        <v>2165</v>
      </c>
      <c r="G4148" s="2">
        <v>1.7516951524479401</v>
      </c>
    </row>
    <row r="4149" spans="6:7">
      <c r="F4149" s="2" t="s">
        <v>7183</v>
      </c>
      <c r="G4149" s="2">
        <v>1.7512746857102199</v>
      </c>
    </row>
    <row r="4150" spans="6:7">
      <c r="F4150" s="2" t="s">
        <v>7184</v>
      </c>
      <c r="G4150" s="2">
        <v>1.75123485082889</v>
      </c>
    </row>
    <row r="4151" spans="6:7">
      <c r="F4151" s="2" t="s">
        <v>7185</v>
      </c>
      <c r="G4151" s="2">
        <v>1.7511906362401499</v>
      </c>
    </row>
    <row r="4152" spans="6:7">
      <c r="F4152" s="2" t="s">
        <v>1317</v>
      </c>
      <c r="G4152" s="2">
        <v>1.75103244179616</v>
      </c>
    </row>
    <row r="4153" spans="6:7">
      <c r="F4153" s="2" t="s">
        <v>7186</v>
      </c>
      <c r="G4153" s="2">
        <v>1.7509415880094601</v>
      </c>
    </row>
    <row r="4154" spans="6:7">
      <c r="F4154" s="2" t="s">
        <v>4171</v>
      </c>
      <c r="G4154" s="2">
        <v>1.7507922858168301</v>
      </c>
    </row>
    <row r="4155" spans="6:7">
      <c r="F4155" s="2" t="s">
        <v>7187</v>
      </c>
      <c r="G4155" s="2">
        <v>1.7495933881921499</v>
      </c>
    </row>
    <row r="4156" spans="6:7">
      <c r="F4156" s="2" t="s">
        <v>7188</v>
      </c>
      <c r="G4156" s="2">
        <v>1.7493582825720799</v>
      </c>
    </row>
    <row r="4157" spans="6:7">
      <c r="F4157" s="2" t="s">
        <v>7189</v>
      </c>
      <c r="G4157" s="2">
        <v>1.7491483688034399</v>
      </c>
    </row>
    <row r="4158" spans="6:7">
      <c r="F4158" s="2" t="s">
        <v>7190</v>
      </c>
      <c r="G4158" s="2">
        <v>1.7486055401571701</v>
      </c>
    </row>
    <row r="4159" spans="6:7">
      <c r="F4159" s="2" t="s">
        <v>2563</v>
      </c>
      <c r="G4159" s="2">
        <v>1.7484197539130799</v>
      </c>
    </row>
    <row r="4160" spans="6:7">
      <c r="F4160" s="2" t="s">
        <v>7191</v>
      </c>
      <c r="G4160" s="2">
        <v>1.7477658193730701</v>
      </c>
    </row>
    <row r="4161" spans="6:7">
      <c r="F4161" s="2" t="s">
        <v>7192</v>
      </c>
      <c r="G4161" s="2">
        <v>1.74686182226515</v>
      </c>
    </row>
    <row r="4162" spans="6:7">
      <c r="F4162" s="2" t="s">
        <v>7193</v>
      </c>
      <c r="G4162" s="2">
        <v>1.7461279001180099</v>
      </c>
    </row>
    <row r="4163" spans="6:7">
      <c r="F4163" s="2" t="s">
        <v>7194</v>
      </c>
      <c r="G4163" s="2">
        <v>1.74612345877294</v>
      </c>
    </row>
    <row r="4164" spans="6:7">
      <c r="F4164" s="2" t="s">
        <v>7195</v>
      </c>
      <c r="G4164" s="2">
        <v>1.7457284400453501</v>
      </c>
    </row>
    <row r="4165" spans="6:7">
      <c r="F4165" s="2" t="s">
        <v>7196</v>
      </c>
      <c r="G4165" s="2">
        <v>1.7455743424341399</v>
      </c>
    </row>
    <row r="4166" spans="6:7">
      <c r="F4166" s="2" t="s">
        <v>7197</v>
      </c>
      <c r="G4166" s="2">
        <v>1.7454325256709</v>
      </c>
    </row>
    <row r="4167" spans="6:7">
      <c r="F4167" s="2" t="s">
        <v>7198</v>
      </c>
      <c r="G4167" s="2">
        <v>1.74540633555312</v>
      </c>
    </row>
    <row r="4168" spans="6:7">
      <c r="F4168" s="2" t="s">
        <v>7199</v>
      </c>
      <c r="G4168" s="2">
        <v>1.74534512471535</v>
      </c>
    </row>
    <row r="4169" spans="6:7">
      <c r="F4169" s="2" t="s">
        <v>2915</v>
      </c>
      <c r="G4169" s="2">
        <v>1.7451843259975699</v>
      </c>
    </row>
    <row r="4170" spans="6:7">
      <c r="F4170" s="2" t="s">
        <v>7200</v>
      </c>
      <c r="G4170" s="2">
        <v>1.74507065126427</v>
      </c>
    </row>
    <row r="4171" spans="6:7">
      <c r="F4171" s="2" t="s">
        <v>7201</v>
      </c>
      <c r="G4171" s="2">
        <v>1.7450607939876299</v>
      </c>
    </row>
    <row r="4172" spans="6:7">
      <c r="F4172" s="2" t="s">
        <v>7202</v>
      </c>
      <c r="G4172" s="2">
        <v>1.7450522406045199</v>
      </c>
    </row>
    <row r="4173" spans="6:7">
      <c r="F4173" s="2" t="s">
        <v>2411</v>
      </c>
      <c r="G4173" s="2">
        <v>1.7449058783850599</v>
      </c>
    </row>
    <row r="4174" spans="6:7">
      <c r="F4174" s="2" t="s">
        <v>7203</v>
      </c>
      <c r="G4174" s="2">
        <v>1.74477901757613</v>
      </c>
    </row>
    <row r="4175" spans="6:7">
      <c r="F4175" s="2" t="s">
        <v>7204</v>
      </c>
      <c r="G4175" s="2">
        <v>1.7445459536157999</v>
      </c>
    </row>
    <row r="4176" spans="6:7">
      <c r="F4176" s="2" t="s">
        <v>7205</v>
      </c>
      <c r="G4176" s="2">
        <v>1.74445577861682</v>
      </c>
    </row>
    <row r="4177" spans="6:7">
      <c r="F4177" s="2" t="s">
        <v>7206</v>
      </c>
      <c r="G4177" s="2">
        <v>1.7441131829699701</v>
      </c>
    </row>
    <row r="4178" spans="6:7">
      <c r="F4178" s="2" t="s">
        <v>1519</v>
      </c>
      <c r="G4178" s="2">
        <v>1.7439378745487499</v>
      </c>
    </row>
    <row r="4179" spans="6:7">
      <c r="F4179" s="2" t="s">
        <v>7207</v>
      </c>
      <c r="G4179" s="2">
        <v>1.7437649334041301</v>
      </c>
    </row>
    <row r="4180" spans="6:7">
      <c r="F4180" s="2" t="s">
        <v>7208</v>
      </c>
      <c r="G4180" s="2">
        <v>1.74333338819435</v>
      </c>
    </row>
    <row r="4181" spans="6:7">
      <c r="F4181" s="2" t="s">
        <v>7209</v>
      </c>
      <c r="G4181" s="2">
        <v>1.7432565872025301</v>
      </c>
    </row>
    <row r="4182" spans="6:7">
      <c r="F4182" s="2" t="s">
        <v>7210</v>
      </c>
      <c r="G4182" s="2">
        <v>1.7416186701265099</v>
      </c>
    </row>
    <row r="4183" spans="6:7">
      <c r="F4183" s="2" t="s">
        <v>7211</v>
      </c>
      <c r="G4183" s="2">
        <v>1.7413844164203001</v>
      </c>
    </row>
    <row r="4184" spans="6:7">
      <c r="F4184" s="2" t="s">
        <v>7212</v>
      </c>
      <c r="G4184" s="2">
        <v>1.7412372284817501</v>
      </c>
    </row>
    <row r="4185" spans="6:7">
      <c r="F4185" s="2" t="s">
        <v>3250</v>
      </c>
      <c r="G4185" s="2">
        <v>1.7401999445334699</v>
      </c>
    </row>
    <row r="4186" spans="6:7">
      <c r="F4186" s="2" t="s">
        <v>2064</v>
      </c>
      <c r="G4186" s="2">
        <v>1.7396714338667301</v>
      </c>
    </row>
    <row r="4187" spans="6:7">
      <c r="F4187" s="2" t="s">
        <v>4618</v>
      </c>
      <c r="G4187" s="2">
        <v>1.7394247132626</v>
      </c>
    </row>
    <row r="4188" spans="6:7">
      <c r="F4188" s="2" t="s">
        <v>7213</v>
      </c>
      <c r="G4188" s="2">
        <v>1.7389099726725701</v>
      </c>
    </row>
    <row r="4189" spans="6:7">
      <c r="F4189" s="2" t="s">
        <v>7214</v>
      </c>
      <c r="G4189" s="2">
        <v>1.73819217920817</v>
      </c>
    </row>
    <row r="4190" spans="6:7">
      <c r="F4190" s="2" t="s">
        <v>7215</v>
      </c>
      <c r="G4190" s="2">
        <v>1.7381702832795201</v>
      </c>
    </row>
    <row r="4191" spans="6:7">
      <c r="F4191" s="2" t="s">
        <v>4710</v>
      </c>
      <c r="G4191" s="2">
        <v>1.7380155339926699</v>
      </c>
    </row>
    <row r="4192" spans="6:7">
      <c r="F4192" s="2" t="s">
        <v>7216</v>
      </c>
      <c r="G4192" s="2">
        <v>1.7374674659795</v>
      </c>
    </row>
    <row r="4193" spans="6:7">
      <c r="F4193" s="2" t="s">
        <v>7217</v>
      </c>
      <c r="G4193" s="2">
        <v>1.7373903125549199</v>
      </c>
    </row>
    <row r="4194" spans="6:7">
      <c r="F4194" s="2" t="s">
        <v>7218</v>
      </c>
      <c r="G4194" s="2">
        <v>1.7371119395221699</v>
      </c>
    </row>
    <row r="4195" spans="6:7">
      <c r="F4195" s="2" t="s">
        <v>5523</v>
      </c>
      <c r="G4195" s="2">
        <v>1.7370679892305301</v>
      </c>
    </row>
    <row r="4196" spans="6:7">
      <c r="F4196" s="2" t="s">
        <v>7219</v>
      </c>
      <c r="G4196" s="2">
        <v>1.7369363745642299</v>
      </c>
    </row>
    <row r="4197" spans="6:7">
      <c r="F4197" s="2" t="s">
        <v>7220</v>
      </c>
      <c r="G4197" s="2">
        <v>1.73678954874417</v>
      </c>
    </row>
    <row r="4198" spans="6:7">
      <c r="F4198" s="2" t="s">
        <v>7221</v>
      </c>
      <c r="G4198" s="2">
        <v>1.7363130146143999</v>
      </c>
    </row>
    <row r="4199" spans="6:7">
      <c r="F4199" s="2" t="s">
        <v>7222</v>
      </c>
      <c r="G4199" s="2">
        <v>1.7362107546026999</v>
      </c>
    </row>
    <row r="4200" spans="6:7">
      <c r="F4200" s="2" t="s">
        <v>7223</v>
      </c>
      <c r="G4200" s="2">
        <v>1.7360729720071399</v>
      </c>
    </row>
    <row r="4201" spans="6:7">
      <c r="F4201" s="2" t="s">
        <v>7224</v>
      </c>
      <c r="G4201" s="2">
        <v>1.73598980760945</v>
      </c>
    </row>
    <row r="4202" spans="6:7">
      <c r="F4202" s="2" t="s">
        <v>2246</v>
      </c>
      <c r="G4202" s="2">
        <v>1.7357444903318699</v>
      </c>
    </row>
    <row r="4203" spans="6:7">
      <c r="F4203" s="2" t="s">
        <v>2075</v>
      </c>
      <c r="G4203" s="2">
        <v>1.73540954066592</v>
      </c>
    </row>
    <row r="4204" spans="6:7">
      <c r="F4204" s="2" t="s">
        <v>7225</v>
      </c>
      <c r="G4204" s="2">
        <v>1.7353372118582999</v>
      </c>
    </row>
    <row r="4205" spans="6:7">
      <c r="F4205" s="2" t="s">
        <v>7226</v>
      </c>
      <c r="G4205" s="2">
        <v>1.7350343197629301</v>
      </c>
    </row>
    <row r="4206" spans="6:7">
      <c r="F4206" s="2" t="s">
        <v>7227</v>
      </c>
      <c r="G4206" s="2">
        <v>1.7348376223909101</v>
      </c>
    </row>
    <row r="4207" spans="6:7">
      <c r="F4207" s="2" t="s">
        <v>2761</v>
      </c>
      <c r="G4207" s="2">
        <v>1.7348046066879601</v>
      </c>
    </row>
    <row r="4208" spans="6:7">
      <c r="F4208" s="2" t="s">
        <v>7228</v>
      </c>
      <c r="G4208" s="2">
        <v>1.7343019015882299</v>
      </c>
    </row>
    <row r="4209" spans="6:7">
      <c r="F4209" s="2" t="s">
        <v>7229</v>
      </c>
      <c r="G4209" s="2">
        <v>1.7342747259881</v>
      </c>
    </row>
    <row r="4210" spans="6:7">
      <c r="F4210" s="2" t="s">
        <v>1719</v>
      </c>
      <c r="G4210" s="2">
        <v>1.7340473733721</v>
      </c>
    </row>
    <row r="4211" spans="6:7">
      <c r="F4211" s="2" t="s">
        <v>7230</v>
      </c>
      <c r="G4211" s="2">
        <v>1.7337564939621199</v>
      </c>
    </row>
    <row r="4212" spans="6:7">
      <c r="F4212" s="2" t="s">
        <v>2705</v>
      </c>
      <c r="G4212" s="2">
        <v>1.7334278237907901</v>
      </c>
    </row>
    <row r="4213" spans="6:7">
      <c r="F4213" s="2" t="s">
        <v>7231</v>
      </c>
      <c r="G4213" s="2">
        <v>1.7333969733476</v>
      </c>
    </row>
    <row r="4214" spans="6:7">
      <c r="F4214" s="2" t="s">
        <v>7232</v>
      </c>
      <c r="G4214" s="2">
        <v>1.7331312283320499</v>
      </c>
    </row>
    <row r="4215" spans="6:7">
      <c r="F4215" s="2" t="s">
        <v>7233</v>
      </c>
      <c r="G4215" s="2">
        <v>1.73266232777186</v>
      </c>
    </row>
    <row r="4216" spans="6:7">
      <c r="F4216" s="2" t="s">
        <v>7234</v>
      </c>
      <c r="G4216" s="2">
        <v>1.7325206302810701</v>
      </c>
    </row>
    <row r="4217" spans="6:7">
      <c r="F4217" s="2" t="s">
        <v>7235</v>
      </c>
      <c r="G4217" s="2">
        <v>1.7315591980031499</v>
      </c>
    </row>
    <row r="4218" spans="6:7">
      <c r="F4218" s="2" t="s">
        <v>1442</v>
      </c>
      <c r="G4218" s="2">
        <v>1.73047472949617</v>
      </c>
    </row>
    <row r="4219" spans="6:7">
      <c r="F4219" s="2" t="s">
        <v>7236</v>
      </c>
      <c r="G4219" s="2">
        <v>1.73001134232651</v>
      </c>
    </row>
    <row r="4220" spans="6:7">
      <c r="F4220" s="2" t="s">
        <v>4967</v>
      </c>
      <c r="G4220" s="2">
        <v>1.7294251516094099</v>
      </c>
    </row>
    <row r="4221" spans="6:7">
      <c r="F4221" s="2" t="s">
        <v>7237</v>
      </c>
      <c r="G4221" s="2">
        <v>1.7286316518993701</v>
      </c>
    </row>
    <row r="4222" spans="6:7">
      <c r="F4222" s="2" t="s">
        <v>63</v>
      </c>
      <c r="G4222" s="2">
        <v>1.7285241870024599</v>
      </c>
    </row>
    <row r="4223" spans="6:7">
      <c r="F4223" s="2" t="s">
        <v>7238</v>
      </c>
      <c r="G4223" s="2">
        <v>1.72552991758564</v>
      </c>
    </row>
    <row r="4224" spans="6:7">
      <c r="F4224" s="2" t="s">
        <v>7239</v>
      </c>
      <c r="G4224" s="2">
        <v>1.72482736946786</v>
      </c>
    </row>
    <row r="4225" spans="6:7">
      <c r="F4225" s="2" t="s">
        <v>1157</v>
      </c>
      <c r="G4225" s="2">
        <v>1.7246098858307899</v>
      </c>
    </row>
    <row r="4226" spans="6:7">
      <c r="F4226" s="2" t="s">
        <v>7240</v>
      </c>
      <c r="G4226" s="2">
        <v>1.72459463612911</v>
      </c>
    </row>
    <row r="4227" spans="6:7">
      <c r="F4227" s="2" t="s">
        <v>7241</v>
      </c>
      <c r="G4227" s="2">
        <v>1.72457805022014</v>
      </c>
    </row>
    <row r="4228" spans="6:7">
      <c r="F4228" s="2" t="s">
        <v>7242</v>
      </c>
      <c r="G4228" s="2">
        <v>1.7240314134374299</v>
      </c>
    </row>
    <row r="4229" spans="6:7">
      <c r="F4229" s="2" t="s">
        <v>7243</v>
      </c>
      <c r="G4229" s="2">
        <v>1.7236499681938999</v>
      </c>
    </row>
    <row r="4230" spans="6:7">
      <c r="F4230" s="2" t="s">
        <v>7244</v>
      </c>
      <c r="G4230" s="2">
        <v>1.72359975509435</v>
      </c>
    </row>
    <row r="4231" spans="6:7">
      <c r="F4231" s="2" t="s">
        <v>7245</v>
      </c>
      <c r="G4231" s="2">
        <v>1.72287940112542</v>
      </c>
    </row>
    <row r="4232" spans="6:7">
      <c r="F4232" s="2" t="s">
        <v>7246</v>
      </c>
      <c r="G4232" s="2">
        <v>1.72263205580954</v>
      </c>
    </row>
    <row r="4233" spans="6:7">
      <c r="F4233" s="2" t="s">
        <v>7247</v>
      </c>
      <c r="G4233" s="2">
        <v>1.7225670016986301</v>
      </c>
    </row>
    <row r="4234" spans="6:7">
      <c r="F4234" s="2" t="s">
        <v>7248</v>
      </c>
      <c r="G4234" s="2">
        <v>1.72252966008158</v>
      </c>
    </row>
    <row r="4235" spans="6:7">
      <c r="F4235" s="2" t="s">
        <v>3154</v>
      </c>
      <c r="G4235" s="2">
        <v>1.7222422061525899</v>
      </c>
    </row>
    <row r="4236" spans="6:7">
      <c r="F4236" s="2" t="s">
        <v>7249</v>
      </c>
      <c r="G4236" s="2">
        <v>1.72211922995824</v>
      </c>
    </row>
    <row r="4237" spans="6:7">
      <c r="F4237" s="2" t="s">
        <v>7250</v>
      </c>
      <c r="G4237" s="2">
        <v>1.7220911338210001</v>
      </c>
    </row>
    <row r="4238" spans="6:7">
      <c r="F4238" s="2" t="s">
        <v>7251</v>
      </c>
      <c r="G4238" s="2">
        <v>1.72170445557373</v>
      </c>
    </row>
    <row r="4239" spans="6:7">
      <c r="F4239" s="2" t="s">
        <v>7252</v>
      </c>
      <c r="G4239" s="2">
        <v>1.7212020991671899</v>
      </c>
    </row>
    <row r="4240" spans="6:7">
      <c r="F4240" s="2" t="s">
        <v>7253</v>
      </c>
      <c r="G4240" s="2">
        <v>1.7208209147376901</v>
      </c>
    </row>
    <row r="4241" spans="6:7">
      <c r="F4241" s="2" t="s">
        <v>7254</v>
      </c>
      <c r="G4241" s="2">
        <v>1.72063204618721</v>
      </c>
    </row>
    <row r="4242" spans="6:7">
      <c r="F4242" s="2" t="s">
        <v>7255</v>
      </c>
      <c r="G4242" s="2">
        <v>1.72056415648429</v>
      </c>
    </row>
    <row r="4243" spans="6:7">
      <c r="F4243" s="2" t="s">
        <v>7256</v>
      </c>
      <c r="G4243" s="2">
        <v>1.7197578657216199</v>
      </c>
    </row>
    <row r="4244" spans="6:7">
      <c r="F4244" s="2" t="s">
        <v>7257</v>
      </c>
      <c r="G4244" s="2">
        <v>1.7195529337747999</v>
      </c>
    </row>
    <row r="4245" spans="6:7">
      <c r="F4245" s="2" t="s">
        <v>7258</v>
      </c>
      <c r="G4245" s="2">
        <v>1.71953175237023</v>
      </c>
    </row>
    <row r="4246" spans="6:7">
      <c r="F4246" s="2" t="s">
        <v>7259</v>
      </c>
      <c r="G4246" s="2">
        <v>1.71919269231925</v>
      </c>
    </row>
    <row r="4247" spans="6:7">
      <c r="F4247" s="2" t="s">
        <v>1497</v>
      </c>
      <c r="G4247" s="2">
        <v>1.7186902995620801</v>
      </c>
    </row>
    <row r="4248" spans="6:7">
      <c r="F4248" s="2" t="s">
        <v>7260</v>
      </c>
      <c r="G4248" s="2">
        <v>1.71787921046564</v>
      </c>
    </row>
    <row r="4249" spans="6:7">
      <c r="F4249" s="2" t="s">
        <v>5597</v>
      </c>
      <c r="G4249" s="2">
        <v>1.71708032600927</v>
      </c>
    </row>
    <row r="4250" spans="6:7">
      <c r="F4250" s="2" t="s">
        <v>7261</v>
      </c>
      <c r="G4250" s="2">
        <v>1.71604572840133</v>
      </c>
    </row>
    <row r="4251" spans="6:7">
      <c r="F4251" s="2" t="s">
        <v>7262</v>
      </c>
      <c r="G4251" s="2">
        <v>1.71533491277324</v>
      </c>
    </row>
    <row r="4252" spans="6:7">
      <c r="F4252" s="2" t="s">
        <v>2183</v>
      </c>
      <c r="G4252" s="2">
        <v>1.7152063073389101</v>
      </c>
    </row>
    <row r="4253" spans="6:7">
      <c r="F4253" s="2" t="s">
        <v>2425</v>
      </c>
      <c r="G4253" s="2">
        <v>1.7150552835889701</v>
      </c>
    </row>
    <row r="4254" spans="6:7">
      <c r="F4254" s="2" t="s">
        <v>7263</v>
      </c>
      <c r="G4254" s="2">
        <v>1.7145933297405</v>
      </c>
    </row>
    <row r="4255" spans="6:7">
      <c r="F4255" s="2" t="s">
        <v>7264</v>
      </c>
      <c r="G4255" s="2">
        <v>1.7144025018240701</v>
      </c>
    </row>
    <row r="4256" spans="6:7">
      <c r="F4256" s="2" t="s">
        <v>7265</v>
      </c>
      <c r="G4256" s="2">
        <v>1.71430660433435</v>
      </c>
    </row>
    <row r="4257" spans="6:7">
      <c r="F4257" s="2" t="s">
        <v>7266</v>
      </c>
      <c r="G4257" s="2">
        <v>1.7124525984255701</v>
      </c>
    </row>
    <row r="4258" spans="6:7">
      <c r="F4258" s="2" t="s">
        <v>7267</v>
      </c>
      <c r="G4258" s="2">
        <v>1.71224201742793</v>
      </c>
    </row>
    <row r="4259" spans="6:7">
      <c r="F4259" s="2" t="s">
        <v>7268</v>
      </c>
      <c r="G4259" s="2">
        <v>1.71188979581298</v>
      </c>
    </row>
    <row r="4260" spans="6:7">
      <c r="F4260" s="2" t="s">
        <v>2973</v>
      </c>
      <c r="G4260" s="2">
        <v>1.7115622149563701</v>
      </c>
    </row>
    <row r="4261" spans="6:7">
      <c r="F4261" s="2" t="s">
        <v>7269</v>
      </c>
      <c r="G4261" s="2">
        <v>1.71149390396072</v>
      </c>
    </row>
    <row r="4262" spans="6:7">
      <c r="F4262" s="2" t="s">
        <v>7270</v>
      </c>
      <c r="G4262" s="2">
        <v>1.71132547566175</v>
      </c>
    </row>
    <row r="4263" spans="6:7">
      <c r="F4263" s="2" t="s">
        <v>7271</v>
      </c>
      <c r="G4263" s="2">
        <v>1.7111493626907299</v>
      </c>
    </row>
    <row r="4264" spans="6:7">
      <c r="F4264" s="2" t="s">
        <v>4323</v>
      </c>
      <c r="G4264" s="2">
        <v>1.7102034267186501</v>
      </c>
    </row>
    <row r="4265" spans="6:7">
      <c r="F4265" s="2" t="s">
        <v>7272</v>
      </c>
      <c r="G4265" s="2">
        <v>1.7097670694370499</v>
      </c>
    </row>
    <row r="4266" spans="6:7">
      <c r="F4266" s="2" t="s">
        <v>7273</v>
      </c>
      <c r="G4266" s="2">
        <v>1.7096217813788399</v>
      </c>
    </row>
    <row r="4267" spans="6:7">
      <c r="F4267" s="2" t="s">
        <v>7274</v>
      </c>
      <c r="G4267" s="2">
        <v>1.70938922011142</v>
      </c>
    </row>
    <row r="4268" spans="6:7">
      <c r="F4268" s="2" t="s">
        <v>7275</v>
      </c>
      <c r="G4268" s="2">
        <v>1.7089097758110401</v>
      </c>
    </row>
    <row r="4269" spans="6:7">
      <c r="F4269" s="2" t="s">
        <v>7276</v>
      </c>
      <c r="G4269" s="2">
        <v>1.70830750028152</v>
      </c>
    </row>
    <row r="4270" spans="6:7">
      <c r="F4270" s="2" t="s">
        <v>7277</v>
      </c>
      <c r="G4270" s="2">
        <v>1.7060521080299</v>
      </c>
    </row>
    <row r="4271" spans="6:7">
      <c r="F4271" s="2" t="s">
        <v>7278</v>
      </c>
      <c r="G4271" s="2">
        <v>1.70352458352131</v>
      </c>
    </row>
    <row r="4272" spans="6:7">
      <c r="F4272" s="2" t="s">
        <v>1747</v>
      </c>
      <c r="G4272" s="2">
        <v>1.7029227723915401</v>
      </c>
    </row>
    <row r="4273" spans="6:7">
      <c r="F4273" s="2" t="s">
        <v>7279</v>
      </c>
      <c r="G4273" s="2">
        <v>1.7026210051655699</v>
      </c>
    </row>
    <row r="4274" spans="6:7">
      <c r="F4274" s="2" t="s">
        <v>7280</v>
      </c>
      <c r="G4274" s="2">
        <v>1.7014430385692101</v>
      </c>
    </row>
    <row r="4275" spans="6:7">
      <c r="F4275" s="2" t="s">
        <v>1051</v>
      </c>
      <c r="G4275" s="2">
        <v>1.7011448723223299</v>
      </c>
    </row>
    <row r="4276" spans="6:7">
      <c r="F4276" s="2" t="s">
        <v>2950</v>
      </c>
      <c r="G4276" s="2">
        <v>1.7004359050564899</v>
      </c>
    </row>
    <row r="4277" spans="6:7">
      <c r="F4277" s="2" t="s">
        <v>7281</v>
      </c>
      <c r="G4277" s="2">
        <v>1.7001237252836601</v>
      </c>
    </row>
    <row r="4278" spans="6:7">
      <c r="F4278" s="2" t="s">
        <v>2629</v>
      </c>
      <c r="G4278" s="2">
        <v>1.6995592427192201</v>
      </c>
    </row>
    <row r="4279" spans="6:7">
      <c r="F4279" s="2" t="s">
        <v>4985</v>
      </c>
      <c r="G4279" s="2">
        <v>1.69913198413403</v>
      </c>
    </row>
    <row r="4280" spans="6:7">
      <c r="F4280" s="2" t="s">
        <v>3861</v>
      </c>
      <c r="G4280" s="2">
        <v>1.69851948237032</v>
      </c>
    </row>
    <row r="4281" spans="6:7">
      <c r="F4281" s="2" t="s">
        <v>7282</v>
      </c>
      <c r="G4281" s="2">
        <v>1.6978349906038299</v>
      </c>
    </row>
    <row r="4282" spans="6:7">
      <c r="F4282" s="2" t="s">
        <v>7283</v>
      </c>
      <c r="G4282" s="2">
        <v>1.6976065517494201</v>
      </c>
    </row>
    <row r="4283" spans="6:7">
      <c r="F4283" s="2" t="s">
        <v>7284</v>
      </c>
      <c r="G4283" s="2">
        <v>1.6975055562336201</v>
      </c>
    </row>
    <row r="4284" spans="6:7">
      <c r="F4284" s="2" t="s">
        <v>7285</v>
      </c>
      <c r="G4284" s="2">
        <v>1.6974636905331699</v>
      </c>
    </row>
    <row r="4285" spans="6:7">
      <c r="F4285" s="2" t="s">
        <v>2123</v>
      </c>
      <c r="G4285" s="2">
        <v>1.6965413038759301</v>
      </c>
    </row>
    <row r="4286" spans="6:7">
      <c r="F4286" s="2" t="s">
        <v>7286</v>
      </c>
      <c r="G4286" s="2">
        <v>1.6952620046184399</v>
      </c>
    </row>
    <row r="4287" spans="6:7">
      <c r="F4287" s="2" t="s">
        <v>7287</v>
      </c>
      <c r="G4287" s="2">
        <v>1.6952362773429199</v>
      </c>
    </row>
    <row r="4288" spans="6:7">
      <c r="F4288" s="2" t="s">
        <v>1222</v>
      </c>
      <c r="G4288" s="2">
        <v>1.69500614963191</v>
      </c>
    </row>
    <row r="4289" spans="6:7">
      <c r="F4289" s="2" t="s">
        <v>7288</v>
      </c>
      <c r="G4289" s="2">
        <v>1.69496640573646</v>
      </c>
    </row>
    <row r="4290" spans="6:7">
      <c r="F4290" s="2" t="s">
        <v>2834</v>
      </c>
      <c r="G4290" s="2">
        <v>1.6948266311647</v>
      </c>
    </row>
    <row r="4291" spans="6:7">
      <c r="F4291" s="2" t="s">
        <v>7289</v>
      </c>
      <c r="G4291" s="2">
        <v>1.6944178338437199</v>
      </c>
    </row>
    <row r="4292" spans="6:7">
      <c r="F4292" s="2" t="s">
        <v>7290</v>
      </c>
      <c r="G4292" s="2">
        <v>1.6942983800590401</v>
      </c>
    </row>
    <row r="4293" spans="6:7">
      <c r="F4293" s="2" t="s">
        <v>1654</v>
      </c>
      <c r="G4293" s="2">
        <v>1.6935634634616501</v>
      </c>
    </row>
    <row r="4294" spans="6:7">
      <c r="F4294" s="2" t="s">
        <v>7291</v>
      </c>
      <c r="G4294" s="2">
        <v>1.6929597340726801</v>
      </c>
    </row>
    <row r="4295" spans="6:7">
      <c r="F4295" s="2" t="s">
        <v>7292</v>
      </c>
      <c r="G4295" s="2">
        <v>1.6921333997139001</v>
      </c>
    </row>
    <row r="4296" spans="6:7">
      <c r="F4296" s="2" t="s">
        <v>7293</v>
      </c>
      <c r="G4296" s="2">
        <v>1.69193195111543</v>
      </c>
    </row>
    <row r="4297" spans="6:7">
      <c r="F4297" s="2" t="s">
        <v>7294</v>
      </c>
      <c r="G4297" s="2">
        <v>1.6916848171962899</v>
      </c>
    </row>
    <row r="4298" spans="6:7">
      <c r="F4298" s="2" t="s">
        <v>5443</v>
      </c>
      <c r="G4298" s="2">
        <v>1.6911367616194799</v>
      </c>
    </row>
    <row r="4299" spans="6:7">
      <c r="F4299" s="2" t="s">
        <v>1106</v>
      </c>
      <c r="G4299" s="2">
        <v>1.6907134295678901</v>
      </c>
    </row>
    <row r="4300" spans="6:7">
      <c r="F4300" s="2" t="s">
        <v>2939</v>
      </c>
      <c r="G4300" s="2">
        <v>1.6890118591039101</v>
      </c>
    </row>
    <row r="4301" spans="6:7">
      <c r="F4301" s="2" t="s">
        <v>2303</v>
      </c>
      <c r="G4301" s="2">
        <v>1.6888345431271199</v>
      </c>
    </row>
    <row r="4302" spans="6:7">
      <c r="F4302" s="2" t="s">
        <v>5515</v>
      </c>
      <c r="G4302" s="2">
        <v>1.68855718853572</v>
      </c>
    </row>
    <row r="4303" spans="6:7">
      <c r="F4303" s="2" t="s">
        <v>7295</v>
      </c>
      <c r="G4303" s="2">
        <v>1.6883546904915001</v>
      </c>
    </row>
    <row r="4304" spans="6:7">
      <c r="F4304" s="2" t="s">
        <v>1385</v>
      </c>
      <c r="G4304" s="2">
        <v>1.6877589681844201</v>
      </c>
    </row>
    <row r="4305" spans="6:7">
      <c r="F4305" s="2" t="s">
        <v>2240</v>
      </c>
      <c r="G4305" s="2">
        <v>1.68759833997322</v>
      </c>
    </row>
    <row r="4306" spans="6:7">
      <c r="F4306" s="2" t="s">
        <v>3852</v>
      </c>
      <c r="G4306" s="2">
        <v>1.68726106833198</v>
      </c>
    </row>
    <row r="4307" spans="6:7">
      <c r="F4307" s="2" t="s">
        <v>3186</v>
      </c>
      <c r="G4307" s="2">
        <v>1.6863304941534401</v>
      </c>
    </row>
    <row r="4308" spans="6:7">
      <c r="F4308" s="2" t="s">
        <v>7296</v>
      </c>
      <c r="G4308" s="2">
        <v>1.6861844605888101</v>
      </c>
    </row>
    <row r="4309" spans="6:7">
      <c r="F4309" s="2" t="s">
        <v>7297</v>
      </c>
      <c r="G4309" s="2">
        <v>1.6857901031560101</v>
      </c>
    </row>
    <row r="4310" spans="6:7">
      <c r="F4310" s="2" t="s">
        <v>2257</v>
      </c>
      <c r="G4310" s="2">
        <v>1.6856817468791401</v>
      </c>
    </row>
    <row r="4311" spans="6:7">
      <c r="F4311" s="2" t="s">
        <v>7298</v>
      </c>
      <c r="G4311" s="2">
        <v>1.68545898636108</v>
      </c>
    </row>
    <row r="4312" spans="6:7">
      <c r="F4312" s="2" t="s">
        <v>7299</v>
      </c>
      <c r="G4312" s="2">
        <v>1.68534679898749</v>
      </c>
    </row>
    <row r="4313" spans="6:7">
      <c r="F4313" s="2" t="s">
        <v>7300</v>
      </c>
      <c r="G4313" s="2">
        <v>1.6839812165052901</v>
      </c>
    </row>
    <row r="4314" spans="6:7">
      <c r="F4314" s="2" t="s">
        <v>7301</v>
      </c>
      <c r="G4314" s="2">
        <v>1.6837559427845299</v>
      </c>
    </row>
    <row r="4315" spans="6:7">
      <c r="F4315" s="2" t="s">
        <v>3758</v>
      </c>
      <c r="G4315" s="2">
        <v>1.68342708268807</v>
      </c>
    </row>
    <row r="4316" spans="6:7">
      <c r="F4316" s="2" t="s">
        <v>1035</v>
      </c>
      <c r="G4316" s="2">
        <v>1.68337049508715</v>
      </c>
    </row>
    <row r="4317" spans="6:7">
      <c r="F4317" s="2" t="s">
        <v>7302</v>
      </c>
      <c r="G4317" s="2">
        <v>1.6827220879198601</v>
      </c>
    </row>
    <row r="4318" spans="6:7">
      <c r="F4318" s="2" t="s">
        <v>2190</v>
      </c>
      <c r="G4318" s="2">
        <v>1.68258700529167</v>
      </c>
    </row>
    <row r="4319" spans="6:7">
      <c r="F4319" s="2" t="s">
        <v>7303</v>
      </c>
      <c r="G4319" s="2">
        <v>1.68256885248248</v>
      </c>
    </row>
    <row r="4320" spans="6:7">
      <c r="F4320" s="2" t="s">
        <v>7304</v>
      </c>
      <c r="G4320" s="2">
        <v>1.6823389640911901</v>
      </c>
    </row>
    <row r="4321" spans="6:7">
      <c r="F4321" s="2" t="s">
        <v>7305</v>
      </c>
      <c r="G4321" s="2">
        <v>1.6820926059618699</v>
      </c>
    </row>
    <row r="4322" spans="6:7">
      <c r="F4322" s="2" t="s">
        <v>1125</v>
      </c>
      <c r="G4322" s="2">
        <v>1.6820762459661001</v>
      </c>
    </row>
    <row r="4323" spans="6:7">
      <c r="F4323" s="2" t="s">
        <v>7306</v>
      </c>
      <c r="G4323" s="2">
        <v>1.68183824271787</v>
      </c>
    </row>
    <row r="4324" spans="6:7">
      <c r="F4324" s="2" t="s">
        <v>7307</v>
      </c>
      <c r="G4324" s="2">
        <v>1.68161812515828</v>
      </c>
    </row>
    <row r="4325" spans="6:7">
      <c r="F4325" s="2" t="s">
        <v>7308</v>
      </c>
      <c r="G4325" s="2">
        <v>1.68155826032844</v>
      </c>
    </row>
    <row r="4326" spans="6:7">
      <c r="F4326" s="2" t="s">
        <v>5710</v>
      </c>
      <c r="G4326" s="2">
        <v>1.6812098842112499</v>
      </c>
    </row>
    <row r="4327" spans="6:7">
      <c r="F4327" s="2" t="s">
        <v>1393</v>
      </c>
      <c r="G4327" s="2">
        <v>1.6811791965807099</v>
      </c>
    </row>
    <row r="4328" spans="6:7">
      <c r="F4328" s="2" t="s">
        <v>2877</v>
      </c>
      <c r="G4328" s="2">
        <v>1.68011609531394</v>
      </c>
    </row>
    <row r="4329" spans="6:7">
      <c r="F4329" s="2" t="s">
        <v>7309</v>
      </c>
      <c r="G4329" s="2">
        <v>1.6800803479961599</v>
      </c>
    </row>
    <row r="4330" spans="6:7">
      <c r="F4330" s="2" t="s">
        <v>4778</v>
      </c>
      <c r="G4330" s="2">
        <v>1.67996580423568</v>
      </c>
    </row>
    <row r="4331" spans="6:7">
      <c r="F4331" s="2" t="s">
        <v>7310</v>
      </c>
      <c r="G4331" s="2">
        <v>1.67963681532677</v>
      </c>
    </row>
    <row r="4332" spans="6:7">
      <c r="F4332" s="2" t="s">
        <v>7311</v>
      </c>
      <c r="G4332" s="2">
        <v>1.6790535768892001</v>
      </c>
    </row>
    <row r="4333" spans="6:7">
      <c r="F4333" s="2" t="s">
        <v>7312</v>
      </c>
      <c r="G4333" s="2">
        <v>1.6784512011622901</v>
      </c>
    </row>
    <row r="4334" spans="6:7">
      <c r="F4334" s="2" t="s">
        <v>7313</v>
      </c>
      <c r="G4334" s="2">
        <v>1.6779569880455401</v>
      </c>
    </row>
    <row r="4335" spans="6:7">
      <c r="F4335" s="2" t="s">
        <v>900</v>
      </c>
      <c r="G4335" s="2">
        <v>1.67785838878949</v>
      </c>
    </row>
    <row r="4336" spans="6:7">
      <c r="F4336" s="2" t="s">
        <v>7314</v>
      </c>
      <c r="G4336" s="2">
        <v>1.6775001990315701</v>
      </c>
    </row>
    <row r="4337" spans="6:7">
      <c r="F4337" s="2" t="s">
        <v>7315</v>
      </c>
      <c r="G4337" s="2">
        <v>1.6771679530218899</v>
      </c>
    </row>
    <row r="4338" spans="6:7">
      <c r="F4338" s="2" t="s">
        <v>1736</v>
      </c>
      <c r="G4338" s="2">
        <v>1.6765979083440501</v>
      </c>
    </row>
    <row r="4339" spans="6:7">
      <c r="F4339" s="2" t="s">
        <v>7316</v>
      </c>
      <c r="G4339" s="2">
        <v>1.67638780006844</v>
      </c>
    </row>
    <row r="4340" spans="6:7">
      <c r="F4340" s="2" t="s">
        <v>7317</v>
      </c>
      <c r="G4340" s="2">
        <v>1.6756908196359199</v>
      </c>
    </row>
    <row r="4341" spans="6:7">
      <c r="F4341" s="2" t="s">
        <v>1902</v>
      </c>
      <c r="G4341" s="2">
        <v>1.6752072319873801</v>
      </c>
    </row>
    <row r="4342" spans="6:7">
      <c r="F4342" s="2" t="s">
        <v>7318</v>
      </c>
      <c r="G4342" s="2">
        <v>1.67490677141537</v>
      </c>
    </row>
    <row r="4343" spans="6:7">
      <c r="F4343" s="2" t="s">
        <v>7319</v>
      </c>
      <c r="G4343" s="2">
        <v>1.67455448043485</v>
      </c>
    </row>
    <row r="4344" spans="6:7">
      <c r="F4344" s="2" t="s">
        <v>1982</v>
      </c>
      <c r="G4344" s="2">
        <v>1.6730821030143801</v>
      </c>
    </row>
    <row r="4345" spans="6:7">
      <c r="F4345" s="2" t="s">
        <v>1901</v>
      </c>
      <c r="G4345" s="2">
        <v>1.67214285307999</v>
      </c>
    </row>
    <row r="4346" spans="6:7">
      <c r="F4346" s="2" t="s">
        <v>7320</v>
      </c>
      <c r="G4346" s="2">
        <v>1.6717556028884</v>
      </c>
    </row>
    <row r="4347" spans="6:7">
      <c r="F4347" s="2" t="s">
        <v>7321</v>
      </c>
      <c r="G4347" s="2">
        <v>1.67149419897253</v>
      </c>
    </row>
    <row r="4348" spans="6:7">
      <c r="F4348" s="2" t="s">
        <v>2559</v>
      </c>
      <c r="G4348" s="2">
        <v>1.67147698181713</v>
      </c>
    </row>
    <row r="4349" spans="6:7">
      <c r="F4349" s="2" t="s">
        <v>4677</v>
      </c>
      <c r="G4349" s="2">
        <v>1.6710938979121099</v>
      </c>
    </row>
    <row r="4350" spans="6:7">
      <c r="F4350" s="2" t="s">
        <v>7322</v>
      </c>
      <c r="G4350" s="2">
        <v>1.6707800054855899</v>
      </c>
    </row>
    <row r="4351" spans="6:7">
      <c r="F4351" s="2" t="s">
        <v>2714</v>
      </c>
      <c r="G4351" s="2">
        <v>1.66964913502196</v>
      </c>
    </row>
    <row r="4352" spans="6:7">
      <c r="F4352" s="2" t="s">
        <v>1542</v>
      </c>
      <c r="G4352" s="2">
        <v>1.6694263252457</v>
      </c>
    </row>
    <row r="4353" spans="6:7">
      <c r="F4353" s="2" t="s">
        <v>7323</v>
      </c>
      <c r="G4353" s="2">
        <v>1.6692385784042101</v>
      </c>
    </row>
    <row r="4354" spans="6:7">
      <c r="F4354" s="2" t="s">
        <v>7324</v>
      </c>
      <c r="G4354" s="2">
        <v>1.66875657457052</v>
      </c>
    </row>
    <row r="4355" spans="6:7">
      <c r="F4355" s="2" t="s">
        <v>7325</v>
      </c>
      <c r="G4355" s="2">
        <v>1.6682667240157201</v>
      </c>
    </row>
    <row r="4356" spans="6:7">
      <c r="F4356" s="2" t="s">
        <v>7326</v>
      </c>
      <c r="G4356" s="2">
        <v>1.66821260836138</v>
      </c>
    </row>
    <row r="4357" spans="6:7">
      <c r="F4357" s="2" t="s">
        <v>1176</v>
      </c>
      <c r="G4357" s="2">
        <v>1.66744973157434</v>
      </c>
    </row>
    <row r="4358" spans="6:7">
      <c r="F4358" s="2" t="s">
        <v>7327</v>
      </c>
      <c r="G4358" s="2">
        <v>1.66708021164792</v>
      </c>
    </row>
    <row r="4359" spans="6:7">
      <c r="F4359" s="2" t="s">
        <v>1599</v>
      </c>
      <c r="G4359" s="2">
        <v>1.6669777130415999</v>
      </c>
    </row>
    <row r="4360" spans="6:7">
      <c r="F4360" s="2" t="s">
        <v>7328</v>
      </c>
      <c r="G4360" s="2">
        <v>1.66545083665148</v>
      </c>
    </row>
    <row r="4361" spans="6:7">
      <c r="F4361" s="2" t="s">
        <v>7329</v>
      </c>
      <c r="G4361" s="2">
        <v>1.6647574652681301</v>
      </c>
    </row>
    <row r="4362" spans="6:7">
      <c r="F4362" s="2" t="s">
        <v>2406</v>
      </c>
      <c r="G4362" s="2">
        <v>1.6642186843517499</v>
      </c>
    </row>
    <row r="4363" spans="6:7">
      <c r="F4363" s="2" t="s">
        <v>7330</v>
      </c>
      <c r="G4363" s="2">
        <v>1.66387967197583</v>
      </c>
    </row>
    <row r="4364" spans="6:7">
      <c r="F4364" s="2" t="s">
        <v>1738</v>
      </c>
      <c r="G4364" s="2">
        <v>1.6636969719870101</v>
      </c>
    </row>
    <row r="4365" spans="6:7">
      <c r="F4365" s="2" t="s">
        <v>7331</v>
      </c>
      <c r="G4365" s="2">
        <v>1.6635272246798301</v>
      </c>
    </row>
    <row r="4366" spans="6:7">
      <c r="F4366" s="2" t="s">
        <v>2019</v>
      </c>
      <c r="G4366" s="2">
        <v>1.6631756929814601</v>
      </c>
    </row>
    <row r="4367" spans="6:7">
      <c r="F4367" s="2" t="s">
        <v>7332</v>
      </c>
      <c r="G4367" s="2">
        <v>1.6631562536656801</v>
      </c>
    </row>
    <row r="4368" spans="6:7">
      <c r="F4368" s="2" t="s">
        <v>5563</v>
      </c>
      <c r="G4368" s="2">
        <v>1.6614506523689301</v>
      </c>
    </row>
    <row r="4369" spans="6:7">
      <c r="F4369" s="2" t="s">
        <v>7333</v>
      </c>
      <c r="G4369" s="2">
        <v>1.66067236664178</v>
      </c>
    </row>
    <row r="4370" spans="6:7">
      <c r="F4370" s="2" t="s">
        <v>1005</v>
      </c>
      <c r="G4370" s="2">
        <v>1.66052510858432</v>
      </c>
    </row>
    <row r="4371" spans="6:7">
      <c r="F4371" s="196">
        <v>43722</v>
      </c>
      <c r="G4371" s="2">
        <v>1.66012438260117</v>
      </c>
    </row>
    <row r="4372" spans="6:7">
      <c r="F4372" s="2" t="s">
        <v>2457</v>
      </c>
      <c r="G4372" s="2">
        <v>1.6593687055250199</v>
      </c>
    </row>
    <row r="4373" spans="6:7">
      <c r="F4373" s="2" t="s">
        <v>1503</v>
      </c>
      <c r="G4373" s="2">
        <v>1.6592046369952</v>
      </c>
    </row>
    <row r="4374" spans="6:7">
      <c r="F4374" s="2" t="s">
        <v>7334</v>
      </c>
      <c r="G4374" s="2">
        <v>1.6587703649705401</v>
      </c>
    </row>
    <row r="4375" spans="6:7">
      <c r="F4375" s="2" t="s">
        <v>3175</v>
      </c>
      <c r="G4375" s="2">
        <v>1.6587226748632999</v>
      </c>
    </row>
    <row r="4376" spans="6:7">
      <c r="F4376" s="2" t="s">
        <v>7335</v>
      </c>
      <c r="G4376" s="2">
        <v>1.6583302251309799</v>
      </c>
    </row>
    <row r="4377" spans="6:7">
      <c r="F4377" s="2" t="s">
        <v>2941</v>
      </c>
      <c r="G4377" s="2">
        <v>1.65828486293829</v>
      </c>
    </row>
    <row r="4378" spans="6:7">
      <c r="F4378" s="2" t="s">
        <v>4304</v>
      </c>
      <c r="G4378" s="2">
        <v>1.6582339325847499</v>
      </c>
    </row>
    <row r="4379" spans="6:7">
      <c r="F4379" s="2" t="s">
        <v>2852</v>
      </c>
      <c r="G4379" s="2">
        <v>1.6576427966888501</v>
      </c>
    </row>
    <row r="4380" spans="6:7">
      <c r="F4380" s="2" t="s">
        <v>7336</v>
      </c>
      <c r="G4380" s="2">
        <v>1.6571116110847901</v>
      </c>
    </row>
    <row r="4381" spans="6:7">
      <c r="F4381" s="2" t="s">
        <v>7337</v>
      </c>
      <c r="G4381" s="2">
        <v>1.65702432134054</v>
      </c>
    </row>
    <row r="4382" spans="6:7">
      <c r="F4382" s="2" t="s">
        <v>1195</v>
      </c>
      <c r="G4382" s="2">
        <v>1.6567713309087599</v>
      </c>
    </row>
    <row r="4383" spans="6:7">
      <c r="F4383" s="2" t="s">
        <v>7338</v>
      </c>
      <c r="G4383" s="2">
        <v>1.6565665156287901</v>
      </c>
    </row>
    <row r="4384" spans="6:7">
      <c r="F4384" s="2" t="s">
        <v>7339</v>
      </c>
      <c r="G4384" s="2">
        <v>1.6563638530167399</v>
      </c>
    </row>
    <row r="4385" spans="6:7">
      <c r="F4385" s="2" t="s">
        <v>7340</v>
      </c>
      <c r="G4385" s="2">
        <v>1.6562487538793</v>
      </c>
    </row>
    <row r="4386" spans="6:7">
      <c r="F4386" s="2" t="s">
        <v>7341</v>
      </c>
      <c r="G4386" s="2">
        <v>1.6562300355591699</v>
      </c>
    </row>
    <row r="4387" spans="6:7">
      <c r="F4387" s="2" t="s">
        <v>1311</v>
      </c>
      <c r="G4387" s="2">
        <v>1.6557394135572701</v>
      </c>
    </row>
    <row r="4388" spans="6:7">
      <c r="F4388" s="2" t="s">
        <v>3074</v>
      </c>
      <c r="G4388" s="2">
        <v>1.6556191607359201</v>
      </c>
    </row>
    <row r="4389" spans="6:7">
      <c r="F4389" s="2" t="s">
        <v>7342</v>
      </c>
      <c r="G4389" s="2">
        <v>1.6553049661458901</v>
      </c>
    </row>
    <row r="4390" spans="6:7">
      <c r="F4390" s="2" t="s">
        <v>7343</v>
      </c>
      <c r="G4390" s="2">
        <v>1.6548285145244901</v>
      </c>
    </row>
    <row r="4391" spans="6:7">
      <c r="F4391" s="2" t="s">
        <v>7344</v>
      </c>
      <c r="G4391" s="2">
        <v>1.65470061689027</v>
      </c>
    </row>
    <row r="4392" spans="6:7">
      <c r="F4392" s="2" t="s">
        <v>7345</v>
      </c>
      <c r="G4392" s="2">
        <v>1.65427636853657</v>
      </c>
    </row>
    <row r="4393" spans="6:7">
      <c r="F4393" s="2" t="s">
        <v>1169</v>
      </c>
      <c r="G4393" s="2">
        <v>1.65427125588761</v>
      </c>
    </row>
    <row r="4394" spans="6:7">
      <c r="F4394" s="2" t="s">
        <v>2386</v>
      </c>
      <c r="G4394" s="2">
        <v>1.6539662386015399</v>
      </c>
    </row>
    <row r="4395" spans="6:7">
      <c r="F4395" s="2" t="s">
        <v>7346</v>
      </c>
      <c r="G4395" s="2">
        <v>1.65373445173261</v>
      </c>
    </row>
    <row r="4396" spans="6:7">
      <c r="F4396" s="2" t="s">
        <v>7347</v>
      </c>
      <c r="G4396" s="2">
        <v>1.65343632020382</v>
      </c>
    </row>
    <row r="4397" spans="6:7">
      <c r="F4397" s="2" t="s">
        <v>7348</v>
      </c>
      <c r="G4397" s="2">
        <v>1.65340220828413</v>
      </c>
    </row>
    <row r="4398" spans="6:7">
      <c r="F4398" s="2" t="s">
        <v>884</v>
      </c>
      <c r="G4398" s="2">
        <v>1.65309044589166</v>
      </c>
    </row>
    <row r="4399" spans="6:7">
      <c r="F4399" s="2" t="s">
        <v>5525</v>
      </c>
      <c r="G4399" s="2">
        <v>1.65285039150874</v>
      </c>
    </row>
    <row r="4400" spans="6:7">
      <c r="F4400" s="2" t="s">
        <v>2702</v>
      </c>
      <c r="G4400" s="2">
        <v>1.65238371553404</v>
      </c>
    </row>
    <row r="4401" spans="6:7">
      <c r="F4401" s="2" t="s">
        <v>7349</v>
      </c>
      <c r="G4401" s="2">
        <v>1.65215273597262</v>
      </c>
    </row>
    <row r="4402" spans="6:7">
      <c r="F4402" s="2" t="s">
        <v>7350</v>
      </c>
      <c r="G4402" s="2">
        <v>1.6504301591692101</v>
      </c>
    </row>
    <row r="4403" spans="6:7">
      <c r="F4403" s="2" t="s">
        <v>7351</v>
      </c>
      <c r="G4403" s="2">
        <v>1.64981381122393</v>
      </c>
    </row>
    <row r="4404" spans="6:7">
      <c r="F4404" s="2" t="s">
        <v>1920</v>
      </c>
      <c r="G4404" s="2">
        <v>1.64973801636387</v>
      </c>
    </row>
    <row r="4405" spans="6:7">
      <c r="F4405" s="2" t="s">
        <v>7352</v>
      </c>
      <c r="G4405" s="2">
        <v>1.64930846143002</v>
      </c>
    </row>
    <row r="4406" spans="6:7">
      <c r="F4406" s="2" t="s">
        <v>7353</v>
      </c>
      <c r="G4406" s="2">
        <v>1.6483313161809701</v>
      </c>
    </row>
    <row r="4407" spans="6:7">
      <c r="F4407" s="2" t="s">
        <v>7354</v>
      </c>
      <c r="G4407" s="2">
        <v>1.64817148408551</v>
      </c>
    </row>
    <row r="4408" spans="6:7">
      <c r="F4408" s="2" t="s">
        <v>7355</v>
      </c>
      <c r="G4408" s="2">
        <v>1.64816225752126</v>
      </c>
    </row>
    <row r="4409" spans="6:7">
      <c r="F4409" s="2" t="s">
        <v>3018</v>
      </c>
      <c r="G4409" s="2">
        <v>1.6481577691610501</v>
      </c>
    </row>
    <row r="4410" spans="6:7">
      <c r="F4410" s="2" t="s">
        <v>1615</v>
      </c>
      <c r="G4410" s="2">
        <v>1.64768785458385</v>
      </c>
    </row>
    <row r="4411" spans="6:7">
      <c r="F4411" s="2" t="s">
        <v>7356</v>
      </c>
      <c r="G4411" s="2">
        <v>1.64762704429895</v>
      </c>
    </row>
    <row r="4412" spans="6:7">
      <c r="F4412" s="2" t="s">
        <v>1411</v>
      </c>
      <c r="G4412" s="2">
        <v>1.64744582866273</v>
      </c>
    </row>
    <row r="4413" spans="6:7">
      <c r="F4413" s="2" t="s">
        <v>7357</v>
      </c>
      <c r="G4413" s="2">
        <v>1.64661933483663</v>
      </c>
    </row>
    <row r="4414" spans="6:7">
      <c r="F4414" s="2" t="s">
        <v>4004</v>
      </c>
      <c r="G4414" s="2">
        <v>1.64595870030805</v>
      </c>
    </row>
    <row r="4415" spans="6:7">
      <c r="F4415" s="2" t="s">
        <v>7358</v>
      </c>
      <c r="G4415" s="2">
        <v>1.6456116464930699</v>
      </c>
    </row>
    <row r="4416" spans="6:7">
      <c r="F4416" s="2" t="s">
        <v>7359</v>
      </c>
      <c r="G4416" s="2">
        <v>1.6455130112296501</v>
      </c>
    </row>
    <row r="4417" spans="6:7">
      <c r="F4417" s="2" t="s">
        <v>7360</v>
      </c>
      <c r="G4417" s="2">
        <v>1.64485914195894</v>
      </c>
    </row>
    <row r="4418" spans="6:7">
      <c r="F4418" s="2" t="s">
        <v>7361</v>
      </c>
      <c r="G4418" s="2">
        <v>1.6437984510722701</v>
      </c>
    </row>
    <row r="4419" spans="6:7">
      <c r="F4419" s="2" t="s">
        <v>487</v>
      </c>
      <c r="G4419" s="2">
        <v>1.6427724800446799</v>
      </c>
    </row>
    <row r="4420" spans="6:7">
      <c r="F4420" s="2" t="s">
        <v>7362</v>
      </c>
      <c r="G4420" s="2">
        <v>1.64243614994966</v>
      </c>
    </row>
    <row r="4421" spans="6:7">
      <c r="F4421" s="2" t="s">
        <v>7363</v>
      </c>
      <c r="G4421" s="2">
        <v>1.64228589102522</v>
      </c>
    </row>
    <row r="4422" spans="6:7">
      <c r="F4422" s="2" t="s">
        <v>4438</v>
      </c>
      <c r="G4422" s="2">
        <v>1.64200390930256</v>
      </c>
    </row>
    <row r="4423" spans="6:7">
      <c r="F4423" s="2" t="s">
        <v>7364</v>
      </c>
      <c r="G4423" s="2">
        <v>1.64163995669742</v>
      </c>
    </row>
    <row r="4424" spans="6:7">
      <c r="F4424" s="2" t="s">
        <v>7365</v>
      </c>
      <c r="G4424" s="2">
        <v>1.64109302466022</v>
      </c>
    </row>
    <row r="4425" spans="6:7">
      <c r="F4425" s="2" t="s">
        <v>7366</v>
      </c>
      <c r="G4425" s="2">
        <v>1.6409158049394701</v>
      </c>
    </row>
    <row r="4426" spans="6:7">
      <c r="F4426" s="2" t="s">
        <v>7367</v>
      </c>
      <c r="G4426" s="2">
        <v>1.6408320421258999</v>
      </c>
    </row>
    <row r="4427" spans="6:7">
      <c r="F4427" s="2" t="s">
        <v>7368</v>
      </c>
      <c r="G4427" s="2">
        <v>1.6406382752832001</v>
      </c>
    </row>
    <row r="4428" spans="6:7">
      <c r="F4428" s="2" t="s">
        <v>2911</v>
      </c>
      <c r="G4428" s="2">
        <v>1.6403591503119801</v>
      </c>
    </row>
    <row r="4429" spans="6:7">
      <c r="F4429" s="2" t="s">
        <v>7369</v>
      </c>
      <c r="G4429" s="2">
        <v>1.63983063113826</v>
      </c>
    </row>
    <row r="4430" spans="6:7">
      <c r="F4430" s="2" t="s">
        <v>2398</v>
      </c>
      <c r="G4430" s="2">
        <v>1.6396184471909101</v>
      </c>
    </row>
    <row r="4431" spans="6:7">
      <c r="F4431" s="2" t="s">
        <v>1108</v>
      </c>
      <c r="G4431" s="2">
        <v>1.63830480393621</v>
      </c>
    </row>
    <row r="4432" spans="6:7">
      <c r="F4432" s="2" t="s">
        <v>3755</v>
      </c>
      <c r="G4432" s="2">
        <v>1.6380850835990699</v>
      </c>
    </row>
    <row r="4433" spans="6:7">
      <c r="F4433" s="2" t="s">
        <v>7370</v>
      </c>
      <c r="G4433" s="2">
        <v>1.6378281019007399</v>
      </c>
    </row>
    <row r="4434" spans="6:7">
      <c r="F4434" s="2" t="s">
        <v>7371</v>
      </c>
      <c r="G4434" s="2">
        <v>1.63739196629835</v>
      </c>
    </row>
    <row r="4435" spans="6:7">
      <c r="F4435" s="2" t="s">
        <v>7372</v>
      </c>
      <c r="G4435" s="2">
        <v>1.63716959339042</v>
      </c>
    </row>
    <row r="4436" spans="6:7">
      <c r="F4436" s="2" t="s">
        <v>4185</v>
      </c>
      <c r="G4436" s="2">
        <v>1.63716796257718</v>
      </c>
    </row>
    <row r="4437" spans="6:7">
      <c r="F4437" s="2" t="s">
        <v>7373</v>
      </c>
      <c r="G4437" s="2">
        <v>1.63635562327037</v>
      </c>
    </row>
    <row r="4438" spans="6:7">
      <c r="F4438" s="2" t="s">
        <v>7374</v>
      </c>
      <c r="G4438" s="2">
        <v>1.6356696332112901</v>
      </c>
    </row>
    <row r="4439" spans="6:7">
      <c r="F4439" s="2" t="s">
        <v>1455</v>
      </c>
      <c r="G4439" s="2">
        <v>1.6351492828887699</v>
      </c>
    </row>
    <row r="4440" spans="6:7">
      <c r="F4440" s="2" t="s">
        <v>7375</v>
      </c>
      <c r="G4440" s="2">
        <v>1.63514876154863</v>
      </c>
    </row>
    <row r="4441" spans="6:7">
      <c r="F4441" s="2" t="s">
        <v>3432</v>
      </c>
      <c r="G4441" s="2">
        <v>1.6351350105189799</v>
      </c>
    </row>
    <row r="4442" spans="6:7">
      <c r="F4442" s="2" t="s">
        <v>3869</v>
      </c>
      <c r="G4442" s="2">
        <v>1.6351256969599299</v>
      </c>
    </row>
    <row r="4443" spans="6:7">
      <c r="F4443" s="2" t="s">
        <v>7376</v>
      </c>
      <c r="G4443" s="2">
        <v>1.6350358610790301</v>
      </c>
    </row>
    <row r="4444" spans="6:7">
      <c r="F4444" s="2" t="s">
        <v>7377</v>
      </c>
      <c r="G4444" s="2">
        <v>1.63362753762386</v>
      </c>
    </row>
    <row r="4445" spans="6:7">
      <c r="F4445" s="2" t="s">
        <v>7378</v>
      </c>
      <c r="G4445" s="2">
        <v>1.6330293692351701</v>
      </c>
    </row>
    <row r="4446" spans="6:7">
      <c r="F4446" s="2" t="s">
        <v>7379</v>
      </c>
      <c r="G4446" s="2">
        <v>1.6326599809915201</v>
      </c>
    </row>
    <row r="4447" spans="6:7">
      <c r="F4447" s="2" t="s">
        <v>1794</v>
      </c>
      <c r="G4447" s="2">
        <v>1.63261526874551</v>
      </c>
    </row>
    <row r="4448" spans="6:7">
      <c r="F4448" s="2" t="s">
        <v>2053</v>
      </c>
      <c r="G4448" s="2">
        <v>1.63232698849055</v>
      </c>
    </row>
    <row r="4449" spans="6:7">
      <c r="F4449" s="2" t="s">
        <v>7380</v>
      </c>
      <c r="G4449" s="2">
        <v>1.6322931467392701</v>
      </c>
    </row>
    <row r="4450" spans="6:7">
      <c r="F4450" s="2" t="s">
        <v>2934</v>
      </c>
      <c r="G4450" s="2">
        <v>1.6315195615133</v>
      </c>
    </row>
    <row r="4451" spans="6:7">
      <c r="F4451" s="2" t="s">
        <v>7381</v>
      </c>
      <c r="G4451" s="2">
        <v>1.6310451607743801</v>
      </c>
    </row>
    <row r="4452" spans="6:7">
      <c r="F4452" s="2" t="s">
        <v>1158</v>
      </c>
      <c r="G4452" s="2">
        <v>1.6289140659858099</v>
      </c>
    </row>
    <row r="4453" spans="6:7">
      <c r="F4453" s="2" t="s">
        <v>2891</v>
      </c>
      <c r="G4453" s="2">
        <v>1.6286877814432399</v>
      </c>
    </row>
    <row r="4454" spans="6:7">
      <c r="F4454" s="2" t="s">
        <v>7382</v>
      </c>
      <c r="G4454" s="2">
        <v>1.6285308941296499</v>
      </c>
    </row>
    <row r="4455" spans="6:7">
      <c r="F4455" s="2" t="s">
        <v>7383</v>
      </c>
      <c r="G4455" s="2">
        <v>1.6283480395035499</v>
      </c>
    </row>
    <row r="4456" spans="6:7">
      <c r="F4456" s="2" t="s">
        <v>7384</v>
      </c>
      <c r="G4456" s="2">
        <v>1.62831823262988</v>
      </c>
    </row>
    <row r="4457" spans="6:7">
      <c r="F4457" s="2" t="s">
        <v>7385</v>
      </c>
      <c r="G4457" s="2">
        <v>1.6279785954104999</v>
      </c>
    </row>
    <row r="4458" spans="6:7">
      <c r="F4458" s="2" t="s">
        <v>7386</v>
      </c>
      <c r="G4458" s="2">
        <v>1.6278034537289601</v>
      </c>
    </row>
    <row r="4459" spans="6:7">
      <c r="F4459" s="2" t="s">
        <v>7387</v>
      </c>
      <c r="G4459" s="2">
        <v>1.6270028127918601</v>
      </c>
    </row>
    <row r="4460" spans="6:7">
      <c r="F4460" s="2" t="s">
        <v>2755</v>
      </c>
      <c r="G4460" s="2">
        <v>1.6265396769595299</v>
      </c>
    </row>
    <row r="4461" spans="6:7">
      <c r="F4461" s="2" t="s">
        <v>1424</v>
      </c>
      <c r="G4461" s="2">
        <v>1.6263976329993799</v>
      </c>
    </row>
    <row r="4462" spans="6:7">
      <c r="F4462" s="2" t="s">
        <v>7388</v>
      </c>
      <c r="G4462" s="2">
        <v>1.62628005877018</v>
      </c>
    </row>
    <row r="4463" spans="6:7">
      <c r="F4463" s="2" t="s">
        <v>5244</v>
      </c>
      <c r="G4463" s="2">
        <v>1.6262050219379001</v>
      </c>
    </row>
    <row r="4464" spans="6:7">
      <c r="F4464" s="2" t="s">
        <v>7389</v>
      </c>
      <c r="G4464" s="2">
        <v>1.62538601333192</v>
      </c>
    </row>
    <row r="4465" spans="6:7">
      <c r="F4465" s="2" t="s">
        <v>7390</v>
      </c>
      <c r="G4465" s="2">
        <v>1.6253852238606601</v>
      </c>
    </row>
    <row r="4466" spans="6:7">
      <c r="F4466" s="2" t="s">
        <v>7391</v>
      </c>
      <c r="G4466" s="2">
        <v>1.62536008422781</v>
      </c>
    </row>
    <row r="4467" spans="6:7">
      <c r="F4467" s="2" t="s">
        <v>7392</v>
      </c>
      <c r="G4467" s="2">
        <v>1.62465802331176</v>
      </c>
    </row>
    <row r="4468" spans="6:7">
      <c r="F4468" s="2" t="s">
        <v>2113</v>
      </c>
      <c r="G4468" s="2">
        <v>1.62454392679296</v>
      </c>
    </row>
    <row r="4469" spans="6:7">
      <c r="F4469" s="2" t="s">
        <v>1987</v>
      </c>
      <c r="G4469" s="2">
        <v>1.62413303871465</v>
      </c>
    </row>
    <row r="4470" spans="6:7">
      <c r="F4470" s="2" t="s">
        <v>7393</v>
      </c>
      <c r="G4470" s="2">
        <v>1.62365028242649</v>
      </c>
    </row>
    <row r="4471" spans="6:7">
      <c r="F4471" s="2" t="s">
        <v>2013</v>
      </c>
      <c r="G4471" s="2">
        <v>1.62345002020385</v>
      </c>
    </row>
    <row r="4472" spans="6:7">
      <c r="F4472" s="2" t="s">
        <v>1877</v>
      </c>
      <c r="G4472" s="2">
        <v>1.6232523854432599</v>
      </c>
    </row>
    <row r="4473" spans="6:7">
      <c r="F4473" s="2" t="s">
        <v>3476</v>
      </c>
      <c r="G4473" s="2">
        <v>1.62271244980398</v>
      </c>
    </row>
    <row r="4474" spans="6:7">
      <c r="F4474" s="2" t="s">
        <v>1557</v>
      </c>
      <c r="G4474" s="2">
        <v>1.6224263423924301</v>
      </c>
    </row>
    <row r="4475" spans="6:7">
      <c r="F4475" s="2" t="s">
        <v>7394</v>
      </c>
      <c r="G4475" s="2">
        <v>1.6219577721360301</v>
      </c>
    </row>
    <row r="4476" spans="6:7">
      <c r="F4476" s="2" t="s">
        <v>7395</v>
      </c>
      <c r="G4476" s="2">
        <v>1.62193855843239</v>
      </c>
    </row>
    <row r="4477" spans="6:7">
      <c r="F4477" s="2" t="s">
        <v>7396</v>
      </c>
      <c r="G4477" s="2">
        <v>1.62117342775867</v>
      </c>
    </row>
    <row r="4478" spans="6:7">
      <c r="F4478" s="2" t="s">
        <v>1130</v>
      </c>
      <c r="G4478" s="2">
        <v>1.6211298077555001</v>
      </c>
    </row>
    <row r="4479" spans="6:7">
      <c r="F4479" s="2" t="s">
        <v>7397</v>
      </c>
      <c r="G4479" s="2">
        <v>1.62078900806566</v>
      </c>
    </row>
    <row r="4480" spans="6:7">
      <c r="F4480" s="2" t="s">
        <v>7398</v>
      </c>
      <c r="G4480" s="2">
        <v>1.6194616878483099</v>
      </c>
    </row>
    <row r="4481" spans="6:7">
      <c r="F4481" s="2" t="s">
        <v>7399</v>
      </c>
      <c r="G4481" s="2">
        <v>1.61943482653138</v>
      </c>
    </row>
    <row r="4482" spans="6:7">
      <c r="F4482" s="2" t="s">
        <v>7400</v>
      </c>
      <c r="G4482" s="2">
        <v>1.61938842551384</v>
      </c>
    </row>
    <row r="4483" spans="6:7">
      <c r="F4483" s="2" t="s">
        <v>2801</v>
      </c>
      <c r="G4483" s="2">
        <v>1.61922818562874</v>
      </c>
    </row>
    <row r="4484" spans="6:7">
      <c r="F4484" s="2" t="s">
        <v>7401</v>
      </c>
      <c r="G4484" s="2">
        <v>1.61912884873719</v>
      </c>
    </row>
    <row r="4485" spans="6:7">
      <c r="F4485" s="2" t="s">
        <v>7402</v>
      </c>
      <c r="G4485" s="2">
        <v>1.61900359005351</v>
      </c>
    </row>
    <row r="4486" spans="6:7">
      <c r="F4486" s="2" t="s">
        <v>7403</v>
      </c>
      <c r="G4486" s="2">
        <v>1.6184307923225101</v>
      </c>
    </row>
    <row r="4487" spans="6:7">
      <c r="F4487" s="2" t="s">
        <v>1342</v>
      </c>
      <c r="G4487" s="2">
        <v>1.6171226489286601</v>
      </c>
    </row>
    <row r="4488" spans="6:7">
      <c r="F4488" s="2" t="s">
        <v>7404</v>
      </c>
      <c r="G4488" s="2">
        <v>1.6169964406556101</v>
      </c>
    </row>
    <row r="4489" spans="6:7">
      <c r="F4489" s="2" t="s">
        <v>7405</v>
      </c>
      <c r="G4489" s="2">
        <v>1.61691072275378</v>
      </c>
    </row>
    <row r="4490" spans="6:7">
      <c r="F4490" s="2" t="s">
        <v>7406</v>
      </c>
      <c r="G4490" s="2">
        <v>1.6168283808477899</v>
      </c>
    </row>
    <row r="4491" spans="6:7">
      <c r="F4491" s="2" t="s">
        <v>7407</v>
      </c>
      <c r="G4491" s="2">
        <v>1.6163578082688601</v>
      </c>
    </row>
    <row r="4492" spans="6:7">
      <c r="F4492" s="2" t="s">
        <v>2800</v>
      </c>
      <c r="G4492" s="2">
        <v>1.61476505635197</v>
      </c>
    </row>
    <row r="4493" spans="6:7">
      <c r="F4493" s="2" t="s">
        <v>1073</v>
      </c>
      <c r="G4493" s="2">
        <v>1.61429792796618</v>
      </c>
    </row>
    <row r="4494" spans="6:7">
      <c r="F4494" s="2" t="s">
        <v>7408</v>
      </c>
      <c r="G4494" s="2">
        <v>1.61416769831294</v>
      </c>
    </row>
    <row r="4495" spans="6:7">
      <c r="F4495" s="2" t="s">
        <v>7409</v>
      </c>
      <c r="G4495" s="2">
        <v>1.6138619642526399</v>
      </c>
    </row>
    <row r="4496" spans="6:7">
      <c r="F4496" s="2" t="s">
        <v>7410</v>
      </c>
      <c r="G4496" s="2">
        <v>1.6138142641651401</v>
      </c>
    </row>
    <row r="4497" spans="6:7">
      <c r="F4497" s="2" t="s">
        <v>7411</v>
      </c>
      <c r="G4497" s="2">
        <v>1.6137518229451899</v>
      </c>
    </row>
    <row r="4498" spans="6:7">
      <c r="F4498" s="2" t="s">
        <v>1958</v>
      </c>
      <c r="G4498" s="2">
        <v>1.6134352356308299</v>
      </c>
    </row>
    <row r="4499" spans="6:7">
      <c r="F4499" s="2" t="s">
        <v>2581</v>
      </c>
      <c r="G4499" s="2">
        <v>1.6131763905637899</v>
      </c>
    </row>
    <row r="4500" spans="6:7">
      <c r="F4500" s="2" t="s">
        <v>7412</v>
      </c>
      <c r="G4500" s="2">
        <v>1.61312899452225</v>
      </c>
    </row>
    <row r="4501" spans="6:7">
      <c r="F4501" s="2" t="s">
        <v>7413</v>
      </c>
      <c r="G4501" s="2">
        <v>1.61302128530072</v>
      </c>
    </row>
    <row r="4502" spans="6:7">
      <c r="F4502" s="2" t="s">
        <v>7414</v>
      </c>
      <c r="G4502" s="2">
        <v>1.6129432423162899</v>
      </c>
    </row>
    <row r="4503" spans="6:7">
      <c r="F4503" s="2" t="s">
        <v>7415</v>
      </c>
      <c r="G4503" s="2">
        <v>1.6125501511957001</v>
      </c>
    </row>
    <row r="4504" spans="6:7">
      <c r="F4504" s="2" t="s">
        <v>1016</v>
      </c>
      <c r="G4504" s="2">
        <v>1.6122190972619199</v>
      </c>
    </row>
    <row r="4505" spans="6:7">
      <c r="F4505" s="2" t="s">
        <v>7416</v>
      </c>
      <c r="G4505" s="2">
        <v>1.61185259612594</v>
      </c>
    </row>
    <row r="4506" spans="6:7">
      <c r="F4506" s="2" t="s">
        <v>7417</v>
      </c>
      <c r="G4506" s="2">
        <v>1.6116031783734299</v>
      </c>
    </row>
    <row r="4507" spans="6:7">
      <c r="F4507" s="2" t="s">
        <v>1032</v>
      </c>
      <c r="G4507" s="2">
        <v>1.6115193701191699</v>
      </c>
    </row>
    <row r="4508" spans="6:7">
      <c r="F4508" s="2" t="s">
        <v>2288</v>
      </c>
      <c r="G4508" s="2">
        <v>1.61095841898068</v>
      </c>
    </row>
    <row r="4509" spans="6:7">
      <c r="F4509" s="2" t="s">
        <v>7418</v>
      </c>
      <c r="G4509" s="2">
        <v>1.61077722519101</v>
      </c>
    </row>
    <row r="4510" spans="6:7">
      <c r="F4510" s="2" t="s">
        <v>7419</v>
      </c>
      <c r="G4510" s="2">
        <v>1.61027810894776</v>
      </c>
    </row>
    <row r="4511" spans="6:7">
      <c r="F4511" s="2" t="s">
        <v>7420</v>
      </c>
      <c r="G4511" s="2">
        <v>1.6099527180233599</v>
      </c>
    </row>
    <row r="4512" spans="6:7">
      <c r="F4512" s="2" t="s">
        <v>7421</v>
      </c>
      <c r="G4512" s="2">
        <v>1.6098699390598299</v>
      </c>
    </row>
    <row r="4513" spans="6:7">
      <c r="F4513" s="2" t="s">
        <v>7422</v>
      </c>
      <c r="G4513" s="2">
        <v>1.6093624072261701</v>
      </c>
    </row>
    <row r="4514" spans="6:7">
      <c r="F4514" s="2" t="s">
        <v>7423</v>
      </c>
      <c r="G4514" s="2">
        <v>1.6091523293232901</v>
      </c>
    </row>
    <row r="4515" spans="6:7">
      <c r="F4515" s="2" t="s">
        <v>2595</v>
      </c>
      <c r="G4515" s="2">
        <v>1.6088617462755099</v>
      </c>
    </row>
    <row r="4516" spans="6:7">
      <c r="F4516" s="2" t="s">
        <v>7424</v>
      </c>
      <c r="G4516" s="2">
        <v>1.60878620194573</v>
      </c>
    </row>
    <row r="4517" spans="6:7">
      <c r="F4517" s="2" t="s">
        <v>7425</v>
      </c>
      <c r="G4517" s="2">
        <v>1.6087099744331299</v>
      </c>
    </row>
    <row r="4518" spans="6:7">
      <c r="F4518" s="2" t="s">
        <v>7426</v>
      </c>
      <c r="G4518" s="2">
        <v>1.6076758915970699</v>
      </c>
    </row>
    <row r="4519" spans="6:7">
      <c r="F4519" s="2" t="s">
        <v>7427</v>
      </c>
      <c r="G4519" s="2">
        <v>1.6075851010156199</v>
      </c>
    </row>
    <row r="4520" spans="6:7">
      <c r="F4520" s="2" t="s">
        <v>1003</v>
      </c>
      <c r="G4520" s="2">
        <v>1.60757879576097</v>
      </c>
    </row>
    <row r="4521" spans="6:7">
      <c r="F4521" s="2" t="s">
        <v>7428</v>
      </c>
      <c r="G4521" s="2">
        <v>1.6074442642578299</v>
      </c>
    </row>
    <row r="4522" spans="6:7">
      <c r="F4522" s="2" t="s">
        <v>1655</v>
      </c>
      <c r="G4522" s="2">
        <v>1.60636703616254</v>
      </c>
    </row>
    <row r="4523" spans="6:7">
      <c r="F4523" s="2" t="s">
        <v>7429</v>
      </c>
      <c r="G4523" s="2">
        <v>1.6060932059867701</v>
      </c>
    </row>
    <row r="4524" spans="6:7">
      <c r="F4524" s="2" t="s">
        <v>1567</v>
      </c>
      <c r="G4524" s="2">
        <v>1.6060384614185701</v>
      </c>
    </row>
    <row r="4525" spans="6:7">
      <c r="F4525" s="2" t="s">
        <v>7430</v>
      </c>
      <c r="G4525" s="2">
        <v>1.6059519683280099</v>
      </c>
    </row>
    <row r="4526" spans="6:7">
      <c r="F4526" s="2" t="s">
        <v>7431</v>
      </c>
      <c r="G4526" s="2">
        <v>1.60517727804275</v>
      </c>
    </row>
    <row r="4527" spans="6:7">
      <c r="F4527" s="2" t="s">
        <v>7432</v>
      </c>
      <c r="G4527" s="2">
        <v>1.6031760880730599</v>
      </c>
    </row>
    <row r="4528" spans="6:7">
      <c r="F4528" s="2" t="s">
        <v>1812</v>
      </c>
      <c r="G4528" s="2">
        <v>1.6031171343316899</v>
      </c>
    </row>
    <row r="4529" spans="6:7">
      <c r="F4529" s="2" t="s">
        <v>2210</v>
      </c>
      <c r="G4529" s="2">
        <v>1.6027490115312899</v>
      </c>
    </row>
    <row r="4530" spans="6:7">
      <c r="F4530" s="2" t="s">
        <v>7433</v>
      </c>
      <c r="G4530" s="2">
        <v>1.60226660933055</v>
      </c>
    </row>
    <row r="4531" spans="6:7">
      <c r="F4531" s="2" t="s">
        <v>7434</v>
      </c>
      <c r="G4531" s="2">
        <v>1.6022580445990799</v>
      </c>
    </row>
    <row r="4532" spans="6:7">
      <c r="F4532" s="2" t="s">
        <v>7435</v>
      </c>
      <c r="G4532" s="2">
        <v>1.60204337319681</v>
      </c>
    </row>
    <row r="4533" spans="6:7">
      <c r="F4533" s="2" t="s">
        <v>2735</v>
      </c>
      <c r="G4533" s="2">
        <v>1.6018475901171101</v>
      </c>
    </row>
    <row r="4534" spans="6:7">
      <c r="F4534" s="2" t="s">
        <v>7436</v>
      </c>
      <c r="G4534" s="2">
        <v>1.6017661343724401</v>
      </c>
    </row>
    <row r="4535" spans="6:7">
      <c r="F4535" s="2" t="s">
        <v>2679</v>
      </c>
      <c r="G4535" s="2">
        <v>1.6008745800942701</v>
      </c>
    </row>
    <row r="4536" spans="6:7">
      <c r="F4536" s="2" t="s">
        <v>7437</v>
      </c>
      <c r="G4536" s="2">
        <v>1.60082948580982</v>
      </c>
    </row>
    <row r="4537" spans="6:7">
      <c r="F4537" s="2" t="s">
        <v>7438</v>
      </c>
      <c r="G4537" s="2">
        <v>1.60081581308066</v>
      </c>
    </row>
    <row r="4538" spans="6:7">
      <c r="F4538" s="2" t="s">
        <v>935</v>
      </c>
      <c r="G4538" s="2">
        <v>1.6004293886622301</v>
      </c>
    </row>
    <row r="4539" spans="6:7">
      <c r="F4539" s="2" t="s">
        <v>7439</v>
      </c>
      <c r="G4539" s="2">
        <v>1.5995776721205299</v>
      </c>
    </row>
    <row r="4540" spans="6:7">
      <c r="F4540" s="2" t="s">
        <v>7440</v>
      </c>
      <c r="G4540" s="2">
        <v>1.5994621585294</v>
      </c>
    </row>
    <row r="4541" spans="6:7">
      <c r="F4541" s="2" t="s">
        <v>1785</v>
      </c>
      <c r="G4541" s="2">
        <v>1.599412356904</v>
      </c>
    </row>
    <row r="4542" spans="6:7">
      <c r="F4542" s="2" t="s">
        <v>7441</v>
      </c>
      <c r="G4542" s="2">
        <v>1.59876511570395</v>
      </c>
    </row>
    <row r="4543" spans="6:7">
      <c r="F4543" s="2" t="s">
        <v>3060</v>
      </c>
      <c r="G4543" s="2">
        <v>1.5987627187370099</v>
      </c>
    </row>
    <row r="4544" spans="6:7">
      <c r="F4544" s="2" t="s">
        <v>7442</v>
      </c>
      <c r="G4544" s="2">
        <v>1.5987288321998101</v>
      </c>
    </row>
    <row r="4545" spans="6:7">
      <c r="F4545" s="2" t="s">
        <v>7443</v>
      </c>
      <c r="G4545" s="2">
        <v>1.59830241003564</v>
      </c>
    </row>
    <row r="4546" spans="6:7">
      <c r="F4546" s="2" t="s">
        <v>7444</v>
      </c>
      <c r="G4546" s="2">
        <v>1.5979822713140801</v>
      </c>
    </row>
    <row r="4547" spans="6:7">
      <c r="F4547" s="2" t="s">
        <v>7445</v>
      </c>
      <c r="G4547" s="2">
        <v>1.5976644512598901</v>
      </c>
    </row>
    <row r="4548" spans="6:7">
      <c r="F4548" s="2" t="s">
        <v>7446</v>
      </c>
      <c r="G4548" s="2">
        <v>1.5975436524667901</v>
      </c>
    </row>
    <row r="4549" spans="6:7">
      <c r="F4549" s="2" t="s">
        <v>7447</v>
      </c>
      <c r="G4549" s="2">
        <v>1.59714014512534</v>
      </c>
    </row>
    <row r="4550" spans="6:7">
      <c r="F4550" s="2" t="s">
        <v>7448</v>
      </c>
      <c r="G4550" s="2">
        <v>1.59710451104688</v>
      </c>
    </row>
    <row r="4551" spans="6:7">
      <c r="F4551" s="2" t="s">
        <v>1255</v>
      </c>
      <c r="G4551" s="2">
        <v>1.5968366646497301</v>
      </c>
    </row>
    <row r="4552" spans="6:7">
      <c r="F4552" s="2" t="s">
        <v>981</v>
      </c>
      <c r="G4552" s="2">
        <v>1.59681139167112</v>
      </c>
    </row>
    <row r="4553" spans="6:7">
      <c r="F4553" s="2" t="s">
        <v>1522</v>
      </c>
      <c r="G4553" s="2">
        <v>1.5966179668114899</v>
      </c>
    </row>
    <row r="4554" spans="6:7">
      <c r="F4554" s="2" t="s">
        <v>7449</v>
      </c>
      <c r="G4554" s="2">
        <v>1.5964912414588399</v>
      </c>
    </row>
    <row r="4555" spans="6:7">
      <c r="F4555" s="2" t="s">
        <v>7450</v>
      </c>
      <c r="G4555" s="2">
        <v>1.5953117217114701</v>
      </c>
    </row>
    <row r="4556" spans="6:7">
      <c r="F4556" s="2" t="s">
        <v>7451</v>
      </c>
      <c r="G4556" s="2">
        <v>1.59524550658824</v>
      </c>
    </row>
    <row r="4557" spans="6:7">
      <c r="F4557" s="2" t="s">
        <v>7452</v>
      </c>
      <c r="G4557" s="2">
        <v>1.5951905356311</v>
      </c>
    </row>
    <row r="4558" spans="6:7">
      <c r="F4558" s="2" t="s">
        <v>889</v>
      </c>
      <c r="G4558" s="2">
        <v>1.59480234466464</v>
      </c>
    </row>
    <row r="4559" spans="6:7">
      <c r="F4559" s="2" t="s">
        <v>2207</v>
      </c>
      <c r="G4559" s="2">
        <v>1.59478312941652</v>
      </c>
    </row>
    <row r="4560" spans="6:7">
      <c r="F4560" s="2" t="s">
        <v>7453</v>
      </c>
      <c r="G4560" s="2">
        <v>1.5942747290617401</v>
      </c>
    </row>
    <row r="4561" spans="6:7">
      <c r="F4561" s="2" t="s">
        <v>7454</v>
      </c>
      <c r="G4561" s="2">
        <v>1.59374023933992</v>
      </c>
    </row>
    <row r="4562" spans="6:7">
      <c r="F4562" s="2" t="s">
        <v>2294</v>
      </c>
      <c r="G4562" s="2">
        <v>1.5935795152374399</v>
      </c>
    </row>
    <row r="4563" spans="6:7">
      <c r="F4563" s="2" t="s">
        <v>7455</v>
      </c>
      <c r="G4563" s="2">
        <v>1.59250450641459</v>
      </c>
    </row>
    <row r="4564" spans="6:7">
      <c r="F4564" s="2" t="s">
        <v>1123</v>
      </c>
      <c r="G4564" s="2">
        <v>1.5921138853622701</v>
      </c>
    </row>
    <row r="4565" spans="6:7">
      <c r="F4565" s="2" t="s">
        <v>7456</v>
      </c>
      <c r="G4565" s="2">
        <v>1.59206719271782</v>
      </c>
    </row>
    <row r="4566" spans="6:7">
      <c r="F4566" s="2" t="s">
        <v>1641</v>
      </c>
      <c r="G4566" s="2">
        <v>1.59119091245035</v>
      </c>
    </row>
    <row r="4567" spans="6:7">
      <c r="F4567" s="2" t="s">
        <v>7457</v>
      </c>
      <c r="G4567" s="2">
        <v>1.5909906837212799</v>
      </c>
    </row>
    <row r="4568" spans="6:7">
      <c r="F4568" s="2" t="s">
        <v>7458</v>
      </c>
      <c r="G4568" s="2">
        <v>1.59092487353182</v>
      </c>
    </row>
    <row r="4569" spans="6:7">
      <c r="F4569" s="2" t="s">
        <v>5192</v>
      </c>
      <c r="G4569" s="2">
        <v>1.5907625979414799</v>
      </c>
    </row>
    <row r="4570" spans="6:7">
      <c r="F4570" s="2" t="s">
        <v>7459</v>
      </c>
      <c r="G4570" s="2">
        <v>1.59075517365927</v>
      </c>
    </row>
    <row r="4571" spans="6:7">
      <c r="F4571" s="2" t="s">
        <v>7460</v>
      </c>
      <c r="G4571" s="2">
        <v>1.5904031097947999</v>
      </c>
    </row>
    <row r="4572" spans="6:7">
      <c r="F4572" s="2" t="s">
        <v>7461</v>
      </c>
      <c r="G4572" s="2">
        <v>1.5899571457644699</v>
      </c>
    </row>
    <row r="4573" spans="6:7">
      <c r="F4573" s="2" t="s">
        <v>7462</v>
      </c>
      <c r="G4573" s="2">
        <v>1.5893361531346</v>
      </c>
    </row>
    <row r="4574" spans="6:7">
      <c r="F4574" s="2" t="s">
        <v>7463</v>
      </c>
      <c r="G4574" s="2">
        <v>1.5891299304447799</v>
      </c>
    </row>
    <row r="4575" spans="6:7">
      <c r="F4575" s="2" t="s">
        <v>7464</v>
      </c>
      <c r="G4575" s="2">
        <v>1.5889316562371301</v>
      </c>
    </row>
    <row r="4576" spans="6:7">
      <c r="F4576" s="2" t="s">
        <v>7465</v>
      </c>
      <c r="G4576" s="2">
        <v>1.58880462003179</v>
      </c>
    </row>
    <row r="4577" spans="6:7">
      <c r="F4577" s="2" t="s">
        <v>7466</v>
      </c>
      <c r="G4577" s="2">
        <v>1.5886621826610301</v>
      </c>
    </row>
    <row r="4578" spans="6:7">
      <c r="F4578" s="2" t="s">
        <v>7467</v>
      </c>
      <c r="G4578" s="2">
        <v>1.5886606633183999</v>
      </c>
    </row>
    <row r="4579" spans="6:7">
      <c r="F4579" s="2" t="s">
        <v>7468</v>
      </c>
      <c r="G4579" s="2">
        <v>1.58810956116337</v>
      </c>
    </row>
    <row r="4580" spans="6:7">
      <c r="F4580" s="2" t="s">
        <v>7469</v>
      </c>
      <c r="G4580" s="2">
        <v>1.5875673122848999</v>
      </c>
    </row>
    <row r="4581" spans="6:7">
      <c r="F4581" s="2" t="s">
        <v>2118</v>
      </c>
      <c r="G4581" s="2">
        <v>1.58729507553273</v>
      </c>
    </row>
    <row r="4582" spans="6:7">
      <c r="F4582" s="2" t="s">
        <v>7470</v>
      </c>
      <c r="G4582" s="2">
        <v>1.58706542389381</v>
      </c>
    </row>
    <row r="4583" spans="6:7">
      <c r="F4583" s="2" t="s">
        <v>7471</v>
      </c>
      <c r="G4583" s="2">
        <v>1.5868905345628499</v>
      </c>
    </row>
    <row r="4584" spans="6:7">
      <c r="F4584" s="2" t="s">
        <v>7472</v>
      </c>
      <c r="G4584" s="2">
        <v>1.58662277751463</v>
      </c>
    </row>
    <row r="4585" spans="6:7">
      <c r="F4585" s="2" t="s">
        <v>7473</v>
      </c>
      <c r="G4585" s="2">
        <v>1.58517416959103</v>
      </c>
    </row>
    <row r="4586" spans="6:7">
      <c r="F4586" s="2" t="s">
        <v>7474</v>
      </c>
      <c r="G4586" s="2">
        <v>1.5843561515147999</v>
      </c>
    </row>
    <row r="4587" spans="6:7">
      <c r="F4587" s="2" t="s">
        <v>7475</v>
      </c>
      <c r="G4587" s="2">
        <v>1.5838854970571099</v>
      </c>
    </row>
    <row r="4588" spans="6:7">
      <c r="F4588" s="2" t="s">
        <v>7476</v>
      </c>
      <c r="G4588" s="2">
        <v>1.5838233583016901</v>
      </c>
    </row>
    <row r="4589" spans="6:7">
      <c r="F4589" s="2" t="s">
        <v>2094</v>
      </c>
      <c r="G4589" s="2">
        <v>1.58339843868084</v>
      </c>
    </row>
    <row r="4590" spans="6:7">
      <c r="F4590" s="2" t="s">
        <v>7477</v>
      </c>
      <c r="G4590" s="2">
        <v>1.58246247474641</v>
      </c>
    </row>
    <row r="4591" spans="6:7">
      <c r="F4591" s="2" t="s">
        <v>3703</v>
      </c>
      <c r="G4591" s="2">
        <v>1.58245950369057</v>
      </c>
    </row>
    <row r="4592" spans="6:7">
      <c r="F4592" s="2" t="s">
        <v>7478</v>
      </c>
      <c r="G4592" s="2">
        <v>1.5810009556784701</v>
      </c>
    </row>
    <row r="4593" spans="6:7">
      <c r="F4593" s="2" t="s">
        <v>7479</v>
      </c>
      <c r="G4593" s="2">
        <v>1.5806209389146</v>
      </c>
    </row>
    <row r="4594" spans="6:7">
      <c r="F4594" s="2" t="s">
        <v>7480</v>
      </c>
      <c r="G4594" s="2">
        <v>1.5799225121787099</v>
      </c>
    </row>
    <row r="4595" spans="6:7">
      <c r="F4595" s="2" t="s">
        <v>7481</v>
      </c>
      <c r="G4595" s="2">
        <v>1.5797308371546499</v>
      </c>
    </row>
    <row r="4596" spans="6:7">
      <c r="F4596" s="2" t="s">
        <v>7482</v>
      </c>
      <c r="G4596" s="2">
        <v>1.57913555859611</v>
      </c>
    </row>
    <row r="4597" spans="6:7">
      <c r="F4597" s="2" t="s">
        <v>7483</v>
      </c>
      <c r="G4597" s="2">
        <v>1.57869076523415</v>
      </c>
    </row>
    <row r="4598" spans="6:7">
      <c r="F4598" s="2" t="s">
        <v>7484</v>
      </c>
      <c r="G4598" s="2">
        <v>1.57829172274437</v>
      </c>
    </row>
    <row r="4599" spans="6:7">
      <c r="F4599" s="2" t="s">
        <v>7485</v>
      </c>
      <c r="G4599" s="2">
        <v>1.57828526639302</v>
      </c>
    </row>
    <row r="4600" spans="6:7">
      <c r="F4600" s="2" t="s">
        <v>7486</v>
      </c>
      <c r="G4600" s="2">
        <v>1.5782229490033399</v>
      </c>
    </row>
    <row r="4601" spans="6:7">
      <c r="F4601" s="2" t="s">
        <v>7487</v>
      </c>
      <c r="G4601" s="2">
        <v>1.57728100392703</v>
      </c>
    </row>
    <row r="4602" spans="6:7">
      <c r="F4602" s="2" t="s">
        <v>7488</v>
      </c>
      <c r="G4602" s="2">
        <v>1.57697174360245</v>
      </c>
    </row>
    <row r="4603" spans="6:7">
      <c r="F4603" s="2" t="s">
        <v>2774</v>
      </c>
      <c r="G4603" s="2">
        <v>1.5768606487024901</v>
      </c>
    </row>
    <row r="4604" spans="6:7">
      <c r="F4604" s="2" t="s">
        <v>7489</v>
      </c>
      <c r="G4604" s="2">
        <v>1.5760259931928</v>
      </c>
    </row>
    <row r="4605" spans="6:7">
      <c r="F4605" s="2" t="s">
        <v>7490</v>
      </c>
      <c r="G4605" s="2">
        <v>1.57598302706573</v>
      </c>
    </row>
    <row r="4606" spans="6:7">
      <c r="F4606" s="2" t="s">
        <v>7491</v>
      </c>
      <c r="G4606" s="2">
        <v>1.57590828593697</v>
      </c>
    </row>
    <row r="4607" spans="6:7">
      <c r="F4607" s="2" t="s">
        <v>7492</v>
      </c>
      <c r="G4607" s="2">
        <v>1.57543441803074</v>
      </c>
    </row>
    <row r="4608" spans="6:7">
      <c r="F4608" s="2" t="s">
        <v>7493</v>
      </c>
      <c r="G4608" s="2">
        <v>1.5740076892785599</v>
      </c>
    </row>
    <row r="4609" spans="6:7">
      <c r="F4609" s="2" t="s">
        <v>3392</v>
      </c>
      <c r="G4609" s="2">
        <v>1.5739303935071201</v>
      </c>
    </row>
    <row r="4610" spans="6:7">
      <c r="F4610" s="2" t="s">
        <v>966</v>
      </c>
      <c r="G4610" s="2">
        <v>1.5733058284888599</v>
      </c>
    </row>
    <row r="4611" spans="6:7">
      <c r="F4611" s="2" t="s">
        <v>7494</v>
      </c>
      <c r="G4611" s="2">
        <v>1.57330040185088</v>
      </c>
    </row>
    <row r="4612" spans="6:7">
      <c r="F4612" s="2" t="s">
        <v>7495</v>
      </c>
      <c r="G4612" s="2">
        <v>1.5727380435957601</v>
      </c>
    </row>
    <row r="4613" spans="6:7">
      <c r="F4613" s="2" t="s">
        <v>7496</v>
      </c>
      <c r="G4613" s="2">
        <v>1.5726137489472101</v>
      </c>
    </row>
    <row r="4614" spans="6:7">
      <c r="F4614" s="2" t="s">
        <v>7497</v>
      </c>
      <c r="G4614" s="2">
        <v>1.5721681533954499</v>
      </c>
    </row>
    <row r="4615" spans="6:7">
      <c r="F4615" s="2" t="s">
        <v>7498</v>
      </c>
      <c r="G4615" s="2">
        <v>1.57201893347459</v>
      </c>
    </row>
    <row r="4616" spans="6:7">
      <c r="F4616" s="2" t="s">
        <v>7499</v>
      </c>
      <c r="G4616" s="2">
        <v>1.57187815765429</v>
      </c>
    </row>
    <row r="4617" spans="6:7">
      <c r="F4617" s="2" t="s">
        <v>7500</v>
      </c>
      <c r="G4617" s="2">
        <v>1.5712842159704301</v>
      </c>
    </row>
    <row r="4618" spans="6:7">
      <c r="F4618" s="2" t="s">
        <v>7501</v>
      </c>
      <c r="G4618" s="2">
        <v>1.5707336713939</v>
      </c>
    </row>
    <row r="4619" spans="6:7">
      <c r="F4619" s="2" t="s">
        <v>7502</v>
      </c>
      <c r="G4619" s="2">
        <v>1.5703338015788499</v>
      </c>
    </row>
    <row r="4620" spans="6:7">
      <c r="F4620" s="2" t="s">
        <v>7503</v>
      </c>
      <c r="G4620" s="2">
        <v>1.57031592930383</v>
      </c>
    </row>
    <row r="4621" spans="6:7">
      <c r="F4621" s="2" t="s">
        <v>7504</v>
      </c>
      <c r="G4621" s="2">
        <v>1.5697636983227301</v>
      </c>
    </row>
    <row r="4622" spans="6:7">
      <c r="F4622" s="2" t="s">
        <v>1933</v>
      </c>
      <c r="G4622" s="2">
        <v>1.5686312800431499</v>
      </c>
    </row>
    <row r="4623" spans="6:7">
      <c r="F4623" s="2" t="s">
        <v>7505</v>
      </c>
      <c r="G4623" s="2">
        <v>1.5684996138748599</v>
      </c>
    </row>
    <row r="4624" spans="6:7">
      <c r="F4624" s="2" t="s">
        <v>7506</v>
      </c>
      <c r="G4624" s="2">
        <v>1.56847258261622</v>
      </c>
    </row>
    <row r="4625" spans="6:7">
      <c r="F4625" s="2" t="s">
        <v>3855</v>
      </c>
      <c r="G4625" s="2">
        <v>1.56822260561522</v>
      </c>
    </row>
    <row r="4626" spans="6:7">
      <c r="F4626" s="2" t="s">
        <v>3268</v>
      </c>
      <c r="G4626" s="2">
        <v>1.5679462415622101</v>
      </c>
    </row>
    <row r="4627" spans="6:7">
      <c r="F4627" s="2" t="s">
        <v>7507</v>
      </c>
      <c r="G4627" s="2">
        <v>1.5679274231732201</v>
      </c>
    </row>
    <row r="4628" spans="6:7">
      <c r="F4628" s="2" t="s">
        <v>7508</v>
      </c>
      <c r="G4628" s="2">
        <v>1.5678011589647001</v>
      </c>
    </row>
    <row r="4629" spans="6:7">
      <c r="F4629" s="2" t="s">
        <v>7509</v>
      </c>
      <c r="G4629" s="2">
        <v>1.56751406569718</v>
      </c>
    </row>
    <row r="4630" spans="6:7">
      <c r="F4630" s="2" t="s">
        <v>7510</v>
      </c>
      <c r="G4630" s="2">
        <v>1.56729205693547</v>
      </c>
    </row>
    <row r="4631" spans="6:7">
      <c r="F4631" s="2" t="s">
        <v>7511</v>
      </c>
      <c r="G4631" s="2">
        <v>1.56725666574449</v>
      </c>
    </row>
    <row r="4632" spans="6:7">
      <c r="F4632" s="2" t="s">
        <v>1110</v>
      </c>
      <c r="G4632" s="2">
        <v>1.5670454086410801</v>
      </c>
    </row>
    <row r="4633" spans="6:7">
      <c r="F4633" s="2" t="s">
        <v>3207</v>
      </c>
      <c r="G4633" s="2">
        <v>1.5659216213476701</v>
      </c>
    </row>
    <row r="4634" spans="6:7">
      <c r="F4634" s="2" t="s">
        <v>7512</v>
      </c>
      <c r="G4634" s="2">
        <v>1.56554553526311</v>
      </c>
    </row>
    <row r="4635" spans="6:7">
      <c r="F4635" s="2" t="s">
        <v>7513</v>
      </c>
      <c r="G4635" s="2">
        <v>1.56491860415123</v>
      </c>
    </row>
    <row r="4636" spans="6:7">
      <c r="F4636" s="2" t="s">
        <v>2392</v>
      </c>
      <c r="G4636" s="2">
        <v>1.56481658924344</v>
      </c>
    </row>
    <row r="4637" spans="6:7">
      <c r="F4637" s="2" t="s">
        <v>7514</v>
      </c>
      <c r="G4637" s="2">
        <v>1.56461699955574</v>
      </c>
    </row>
    <row r="4638" spans="6:7">
      <c r="F4638" s="2" t="s">
        <v>7515</v>
      </c>
      <c r="G4638" s="2">
        <v>1.56421342769496</v>
      </c>
    </row>
    <row r="4639" spans="6:7">
      <c r="F4639" s="2" t="s">
        <v>7516</v>
      </c>
      <c r="G4639" s="2">
        <v>1.56350905409376</v>
      </c>
    </row>
    <row r="4640" spans="6:7">
      <c r="F4640" s="2" t="s">
        <v>7517</v>
      </c>
      <c r="G4640" s="2">
        <v>1.5634057046066701</v>
      </c>
    </row>
    <row r="4641" spans="6:7">
      <c r="F4641" s="2" t="s">
        <v>7518</v>
      </c>
      <c r="G4641" s="2">
        <v>1.5633380311293801</v>
      </c>
    </row>
    <row r="4642" spans="6:7">
      <c r="F4642" s="2" t="s">
        <v>7519</v>
      </c>
      <c r="G4642" s="2">
        <v>1.5633028359927501</v>
      </c>
    </row>
    <row r="4643" spans="6:7">
      <c r="F4643" s="2" t="s">
        <v>7520</v>
      </c>
      <c r="G4643" s="2">
        <v>1.5630755563484799</v>
      </c>
    </row>
    <row r="4644" spans="6:7">
      <c r="F4644" s="2" t="s">
        <v>7521</v>
      </c>
      <c r="G4644" s="2">
        <v>1.56307161577998</v>
      </c>
    </row>
    <row r="4645" spans="6:7">
      <c r="F4645" s="2" t="s">
        <v>7522</v>
      </c>
      <c r="G4645" s="2">
        <v>1.5626398021049299</v>
      </c>
    </row>
    <row r="4646" spans="6:7">
      <c r="F4646" s="2" t="s">
        <v>7523</v>
      </c>
      <c r="G4646" s="2">
        <v>1.56221974281641</v>
      </c>
    </row>
    <row r="4647" spans="6:7">
      <c r="F4647" s="2" t="s">
        <v>7524</v>
      </c>
      <c r="G4647" s="2">
        <v>1.5620041276632299</v>
      </c>
    </row>
    <row r="4648" spans="6:7">
      <c r="F4648" s="2" t="s">
        <v>7525</v>
      </c>
      <c r="G4648" s="2">
        <v>1.5614582332804201</v>
      </c>
    </row>
    <row r="4649" spans="6:7">
      <c r="F4649" s="2" t="s">
        <v>7526</v>
      </c>
      <c r="G4649" s="2">
        <v>1.5607948680845001</v>
      </c>
    </row>
    <row r="4650" spans="6:7">
      <c r="F4650" s="2" t="s">
        <v>7527</v>
      </c>
      <c r="G4650" s="2">
        <v>1.5607479008458001</v>
      </c>
    </row>
    <row r="4651" spans="6:7">
      <c r="F4651" s="2" t="s">
        <v>2356</v>
      </c>
      <c r="G4651" s="2">
        <v>1.5602496928958001</v>
      </c>
    </row>
    <row r="4652" spans="6:7">
      <c r="F4652" s="2" t="s">
        <v>7528</v>
      </c>
      <c r="G4652" s="2">
        <v>1.5597501607827899</v>
      </c>
    </row>
    <row r="4653" spans="6:7">
      <c r="F4653" s="2" t="s">
        <v>7529</v>
      </c>
      <c r="G4653" s="2">
        <v>1.55911910647258</v>
      </c>
    </row>
    <row r="4654" spans="6:7">
      <c r="F4654" s="2" t="s">
        <v>7530</v>
      </c>
      <c r="G4654" s="2">
        <v>1.5588013082568599</v>
      </c>
    </row>
    <row r="4655" spans="6:7">
      <c r="F4655" s="2" t="s">
        <v>7531</v>
      </c>
      <c r="G4655" s="2">
        <v>1.55832917272904</v>
      </c>
    </row>
    <row r="4656" spans="6:7">
      <c r="F4656" s="2" t="s">
        <v>7532</v>
      </c>
      <c r="G4656" s="2">
        <v>1.5573179088515401</v>
      </c>
    </row>
    <row r="4657" spans="6:7">
      <c r="F4657" s="2" t="s">
        <v>7533</v>
      </c>
      <c r="G4657" s="2">
        <v>1.55679308312227</v>
      </c>
    </row>
    <row r="4658" spans="6:7">
      <c r="F4658" s="2" t="s">
        <v>1966</v>
      </c>
      <c r="G4658" s="2">
        <v>1.5565654979752701</v>
      </c>
    </row>
    <row r="4659" spans="6:7">
      <c r="F4659" s="2" t="s">
        <v>7534</v>
      </c>
      <c r="G4659" s="2">
        <v>1.5565008210786999</v>
      </c>
    </row>
    <row r="4660" spans="6:7">
      <c r="F4660" s="2" t="s">
        <v>5076</v>
      </c>
      <c r="G4660" s="2">
        <v>1.55586016931559</v>
      </c>
    </row>
    <row r="4661" spans="6:7">
      <c r="F4661" s="2" t="s">
        <v>7535</v>
      </c>
      <c r="G4661" s="2">
        <v>1.55571701719403</v>
      </c>
    </row>
    <row r="4662" spans="6:7">
      <c r="F4662" s="2" t="s">
        <v>1179</v>
      </c>
      <c r="G4662" s="2">
        <v>1.55537479829125</v>
      </c>
    </row>
    <row r="4663" spans="6:7">
      <c r="F4663" s="2" t="s">
        <v>7536</v>
      </c>
      <c r="G4663" s="2">
        <v>1.55381929174616</v>
      </c>
    </row>
    <row r="4664" spans="6:7">
      <c r="F4664" s="2" t="s">
        <v>7537</v>
      </c>
      <c r="G4664" s="2">
        <v>1.55288803013792</v>
      </c>
    </row>
    <row r="4665" spans="6:7">
      <c r="F4665" s="2" t="s">
        <v>7538</v>
      </c>
      <c r="G4665" s="2">
        <v>1.55285286501802</v>
      </c>
    </row>
    <row r="4666" spans="6:7">
      <c r="F4666" s="2" t="s">
        <v>7539</v>
      </c>
      <c r="G4666" s="2">
        <v>1.5527260805529499</v>
      </c>
    </row>
    <row r="4667" spans="6:7">
      <c r="F4667" s="2" t="s">
        <v>2364</v>
      </c>
      <c r="G4667" s="2">
        <v>1.55197377170888</v>
      </c>
    </row>
    <row r="4668" spans="6:7">
      <c r="F4668" s="2" t="s">
        <v>7540</v>
      </c>
      <c r="G4668" s="2">
        <v>1.55195910239879</v>
      </c>
    </row>
    <row r="4669" spans="6:7">
      <c r="F4669" s="2" t="s">
        <v>7541</v>
      </c>
      <c r="G4669" s="2">
        <v>1.55173902129991</v>
      </c>
    </row>
    <row r="4670" spans="6:7">
      <c r="F4670" s="2" t="s">
        <v>7542</v>
      </c>
      <c r="G4670" s="2">
        <v>1.5515806916977899</v>
      </c>
    </row>
    <row r="4671" spans="6:7">
      <c r="F4671" s="2" t="s">
        <v>2987</v>
      </c>
      <c r="G4671" s="2">
        <v>1.55155367060488</v>
      </c>
    </row>
    <row r="4672" spans="6:7">
      <c r="F4672" s="2" t="s">
        <v>5478</v>
      </c>
      <c r="G4672" s="2">
        <v>1.55131017608679</v>
      </c>
    </row>
    <row r="4673" spans="6:7">
      <c r="F4673" s="2" t="s">
        <v>7543</v>
      </c>
      <c r="G4673" s="2">
        <v>1.5512891027112901</v>
      </c>
    </row>
    <row r="4674" spans="6:7">
      <c r="F4674" s="2" t="s">
        <v>7544</v>
      </c>
      <c r="G4674" s="2">
        <v>1.5512533019797701</v>
      </c>
    </row>
    <row r="4675" spans="6:7">
      <c r="F4675" s="2" t="s">
        <v>7545</v>
      </c>
      <c r="G4675" s="2">
        <v>1.55003966821582</v>
      </c>
    </row>
    <row r="4676" spans="6:7">
      <c r="F4676" s="2" t="s">
        <v>2157</v>
      </c>
      <c r="G4676" s="2">
        <v>1.5497439304639899</v>
      </c>
    </row>
    <row r="4677" spans="6:7">
      <c r="F4677" s="2" t="s">
        <v>7546</v>
      </c>
      <c r="G4677" s="2">
        <v>1.54961344612024</v>
      </c>
    </row>
    <row r="4678" spans="6:7">
      <c r="F4678" s="2" t="s">
        <v>7547</v>
      </c>
      <c r="G4678" s="2">
        <v>1.54951474791022</v>
      </c>
    </row>
    <row r="4679" spans="6:7">
      <c r="F4679" s="2" t="s">
        <v>7548</v>
      </c>
      <c r="G4679" s="2">
        <v>1.54948611997345</v>
      </c>
    </row>
    <row r="4680" spans="6:7">
      <c r="F4680" s="2" t="s">
        <v>940</v>
      </c>
      <c r="G4680" s="2">
        <v>1.54884811937623</v>
      </c>
    </row>
    <row r="4681" spans="6:7">
      <c r="F4681" s="2" t="s">
        <v>5354</v>
      </c>
      <c r="G4681" s="2">
        <v>1.54873929201789</v>
      </c>
    </row>
    <row r="4682" spans="6:7">
      <c r="F4682" s="2" t="s">
        <v>7549</v>
      </c>
      <c r="G4682" s="2">
        <v>1.5482035369404801</v>
      </c>
    </row>
    <row r="4683" spans="6:7">
      <c r="F4683" s="2" t="s">
        <v>1072</v>
      </c>
      <c r="G4683" s="2">
        <v>1.5479821638660201</v>
      </c>
    </row>
    <row r="4684" spans="6:7">
      <c r="F4684" s="2" t="s">
        <v>7550</v>
      </c>
      <c r="G4684" s="2">
        <v>1.54775471494934</v>
      </c>
    </row>
    <row r="4685" spans="6:7">
      <c r="F4685" s="2" t="s">
        <v>7551</v>
      </c>
      <c r="G4685" s="2">
        <v>1.54767826649938</v>
      </c>
    </row>
    <row r="4686" spans="6:7">
      <c r="F4686" s="2" t="s">
        <v>7552</v>
      </c>
      <c r="G4686" s="2">
        <v>1.54749985887667</v>
      </c>
    </row>
    <row r="4687" spans="6:7">
      <c r="F4687" s="2" t="s">
        <v>2248</v>
      </c>
      <c r="G4687" s="2">
        <v>1.5473593763351601</v>
      </c>
    </row>
    <row r="4688" spans="6:7">
      <c r="F4688" s="2" t="s">
        <v>7553</v>
      </c>
      <c r="G4688" s="2">
        <v>1.5472660075692499</v>
      </c>
    </row>
    <row r="4689" spans="6:7">
      <c r="F4689" s="2" t="s">
        <v>2275</v>
      </c>
      <c r="G4689" s="2">
        <v>1.54717337110082</v>
      </c>
    </row>
    <row r="4690" spans="6:7">
      <c r="F4690" s="2" t="s">
        <v>7554</v>
      </c>
      <c r="G4690" s="2">
        <v>1.54684944530928</v>
      </c>
    </row>
    <row r="4691" spans="6:7">
      <c r="F4691" s="2" t="s">
        <v>7555</v>
      </c>
      <c r="G4691" s="2">
        <v>1.5466633457747201</v>
      </c>
    </row>
    <row r="4692" spans="6:7">
      <c r="F4692" s="2" t="s">
        <v>7556</v>
      </c>
      <c r="G4692" s="2">
        <v>1.5464442372834</v>
      </c>
    </row>
    <row r="4693" spans="6:7">
      <c r="F4693" s="2" t="s">
        <v>2429</v>
      </c>
      <c r="G4693" s="2">
        <v>1.54606270946594</v>
      </c>
    </row>
    <row r="4694" spans="6:7">
      <c r="F4694" s="2" t="s">
        <v>7557</v>
      </c>
      <c r="G4694" s="2">
        <v>1.5457506810775901</v>
      </c>
    </row>
    <row r="4695" spans="6:7">
      <c r="F4695" s="2" t="s">
        <v>7558</v>
      </c>
      <c r="G4695" s="2">
        <v>1.54564418891341</v>
      </c>
    </row>
    <row r="4696" spans="6:7">
      <c r="F4696" s="2" t="s">
        <v>7559</v>
      </c>
      <c r="G4696" s="2">
        <v>1.5439098717883299</v>
      </c>
    </row>
    <row r="4697" spans="6:7">
      <c r="F4697" s="2" t="s">
        <v>7560</v>
      </c>
      <c r="G4697" s="2">
        <v>1.5436658406116099</v>
      </c>
    </row>
    <row r="4698" spans="6:7">
      <c r="F4698" s="2" t="s">
        <v>7561</v>
      </c>
      <c r="G4698" s="2">
        <v>1.5435135080048099</v>
      </c>
    </row>
    <row r="4699" spans="6:7">
      <c r="F4699" s="2" t="s">
        <v>7562</v>
      </c>
      <c r="G4699" s="2">
        <v>1.5431912689943501</v>
      </c>
    </row>
    <row r="4700" spans="6:7">
      <c r="F4700" s="2" t="s">
        <v>3294</v>
      </c>
      <c r="G4700" s="2">
        <v>1.5430552896279399</v>
      </c>
    </row>
    <row r="4701" spans="6:7">
      <c r="F4701" s="2" t="s">
        <v>1755</v>
      </c>
      <c r="G4701" s="2">
        <v>1.54294742838109</v>
      </c>
    </row>
    <row r="4702" spans="6:7">
      <c r="F4702" s="2" t="s">
        <v>7563</v>
      </c>
      <c r="G4702" s="2">
        <v>1.5422013532027501</v>
      </c>
    </row>
    <row r="4703" spans="6:7">
      <c r="F4703" s="2" t="s">
        <v>7564</v>
      </c>
      <c r="G4703" s="2">
        <v>1.5420087421167501</v>
      </c>
    </row>
    <row r="4704" spans="6:7">
      <c r="F4704" s="2" t="s">
        <v>7565</v>
      </c>
      <c r="G4704" s="2">
        <v>1.5419062911457699</v>
      </c>
    </row>
    <row r="4705" spans="6:7">
      <c r="F4705" s="2" t="s">
        <v>1030</v>
      </c>
      <c r="G4705" s="2">
        <v>1.54177698918244</v>
      </c>
    </row>
    <row r="4706" spans="6:7">
      <c r="F4706" s="2" t="s">
        <v>7566</v>
      </c>
      <c r="G4706" s="2">
        <v>1.54102727037117</v>
      </c>
    </row>
    <row r="4707" spans="6:7">
      <c r="F4707" s="2" t="s">
        <v>7567</v>
      </c>
      <c r="G4707" s="2">
        <v>1.5407796961308999</v>
      </c>
    </row>
    <row r="4708" spans="6:7">
      <c r="F4708" s="2" t="s">
        <v>7568</v>
      </c>
      <c r="G4708" s="2">
        <v>1.5407670433352501</v>
      </c>
    </row>
    <row r="4709" spans="6:7">
      <c r="F4709" s="2" t="s">
        <v>7569</v>
      </c>
      <c r="G4709" s="2">
        <v>1.5399816242291899</v>
      </c>
    </row>
    <row r="4710" spans="6:7">
      <c r="F4710" s="2" t="s">
        <v>2317</v>
      </c>
      <c r="G4710" s="2">
        <v>1.5399616518801</v>
      </c>
    </row>
    <row r="4711" spans="6:7">
      <c r="F4711" s="2" t="s">
        <v>7570</v>
      </c>
      <c r="G4711" s="2">
        <v>1.53983354058147</v>
      </c>
    </row>
    <row r="4712" spans="6:7">
      <c r="F4712" s="2" t="s">
        <v>7571</v>
      </c>
      <c r="G4712" s="2">
        <v>1.53976846436888</v>
      </c>
    </row>
    <row r="4713" spans="6:7">
      <c r="F4713" s="2" t="s">
        <v>7572</v>
      </c>
      <c r="G4713" s="2">
        <v>1.53950686438399</v>
      </c>
    </row>
    <row r="4714" spans="6:7">
      <c r="F4714" s="2" t="s">
        <v>693</v>
      </c>
      <c r="G4714" s="2">
        <v>1.5387312123264101</v>
      </c>
    </row>
    <row r="4715" spans="6:7">
      <c r="F4715" s="2" t="s">
        <v>7573</v>
      </c>
      <c r="G4715" s="2">
        <v>1.5387063184728</v>
      </c>
    </row>
    <row r="4716" spans="6:7">
      <c r="F4716" s="2" t="s">
        <v>7574</v>
      </c>
      <c r="G4716" s="2">
        <v>1.53834571195796</v>
      </c>
    </row>
    <row r="4717" spans="6:7">
      <c r="F4717" s="2" t="s">
        <v>7575</v>
      </c>
      <c r="G4717" s="2">
        <v>1.5373638933181799</v>
      </c>
    </row>
    <row r="4718" spans="6:7">
      <c r="F4718" s="2" t="s">
        <v>1246</v>
      </c>
      <c r="G4718" s="2">
        <v>1.53727289385854</v>
      </c>
    </row>
    <row r="4719" spans="6:7">
      <c r="F4719" s="2" t="s">
        <v>1078</v>
      </c>
      <c r="G4719" s="2">
        <v>1.53686563358543</v>
      </c>
    </row>
    <row r="4720" spans="6:7">
      <c r="F4720" s="2" t="s">
        <v>7576</v>
      </c>
      <c r="G4720" s="2">
        <v>1.5362392529568301</v>
      </c>
    </row>
    <row r="4721" spans="6:7">
      <c r="F4721" s="2" t="s">
        <v>7577</v>
      </c>
      <c r="G4721" s="2">
        <v>1.53622971763159</v>
      </c>
    </row>
    <row r="4722" spans="6:7">
      <c r="F4722" s="2" t="s">
        <v>7578</v>
      </c>
      <c r="G4722" s="2">
        <v>1.5357017735846199</v>
      </c>
    </row>
    <row r="4723" spans="6:7">
      <c r="F4723" s="2" t="s">
        <v>7579</v>
      </c>
      <c r="G4723" s="2">
        <v>1.53554358548792</v>
      </c>
    </row>
    <row r="4724" spans="6:7">
      <c r="F4724" s="2" t="s">
        <v>7580</v>
      </c>
      <c r="G4724" s="2">
        <v>1.53548789520827</v>
      </c>
    </row>
    <row r="4725" spans="6:7">
      <c r="F4725" s="2" t="s">
        <v>7581</v>
      </c>
      <c r="G4725" s="2">
        <v>1.5351651762757701</v>
      </c>
    </row>
    <row r="4726" spans="6:7">
      <c r="F4726" s="2" t="s">
        <v>7582</v>
      </c>
      <c r="G4726" s="2">
        <v>1.5335316667361201</v>
      </c>
    </row>
    <row r="4727" spans="6:7">
      <c r="F4727" s="2" t="s">
        <v>7583</v>
      </c>
      <c r="G4727" s="2">
        <v>1.53284098024759</v>
      </c>
    </row>
    <row r="4728" spans="6:7">
      <c r="F4728" s="2" t="s">
        <v>2825</v>
      </c>
      <c r="G4728" s="2">
        <v>1.53259092095795</v>
      </c>
    </row>
    <row r="4729" spans="6:7">
      <c r="F4729" s="2" t="s">
        <v>7584</v>
      </c>
      <c r="G4729" s="2">
        <v>1.5313019800805701</v>
      </c>
    </row>
    <row r="4730" spans="6:7">
      <c r="F4730" s="2" t="s">
        <v>2854</v>
      </c>
      <c r="G4730" s="2">
        <v>1.5307613229821899</v>
      </c>
    </row>
    <row r="4731" spans="6:7">
      <c r="F4731" s="2" t="s">
        <v>1601</v>
      </c>
      <c r="G4731" s="2">
        <v>1.5297631815994099</v>
      </c>
    </row>
    <row r="4732" spans="6:7">
      <c r="F4732" s="2" t="s">
        <v>4989</v>
      </c>
      <c r="G4732" s="2">
        <v>1.5292407819682701</v>
      </c>
    </row>
    <row r="4733" spans="6:7">
      <c r="F4733" s="2" t="s">
        <v>7585</v>
      </c>
      <c r="G4733" s="2">
        <v>1.52919899079759</v>
      </c>
    </row>
    <row r="4734" spans="6:7">
      <c r="F4734" s="2" t="s">
        <v>7586</v>
      </c>
      <c r="G4734" s="2">
        <v>1.52889264630654</v>
      </c>
    </row>
    <row r="4735" spans="6:7">
      <c r="F4735" s="2" t="s">
        <v>7587</v>
      </c>
      <c r="G4735" s="2">
        <v>1.52875375174342</v>
      </c>
    </row>
    <row r="4736" spans="6:7">
      <c r="F4736" s="2" t="s">
        <v>7588</v>
      </c>
      <c r="G4736" s="2">
        <v>1.52851449838116</v>
      </c>
    </row>
    <row r="4737" spans="6:7">
      <c r="F4737" s="2" t="s">
        <v>7589</v>
      </c>
      <c r="G4737" s="2">
        <v>1.52848754986373</v>
      </c>
    </row>
    <row r="4738" spans="6:7">
      <c r="F4738" s="2" t="s">
        <v>7590</v>
      </c>
      <c r="G4738" s="2">
        <v>1.52828799014737</v>
      </c>
    </row>
    <row r="4739" spans="6:7">
      <c r="F4739" s="2" t="s">
        <v>7591</v>
      </c>
      <c r="G4739" s="2">
        <v>1.5281850255515499</v>
      </c>
    </row>
    <row r="4740" spans="6:7">
      <c r="F4740" s="2" t="s">
        <v>7592</v>
      </c>
      <c r="G4740" s="2">
        <v>1.52769214134161</v>
      </c>
    </row>
    <row r="4741" spans="6:7">
      <c r="F4741" s="2" t="s">
        <v>7593</v>
      </c>
      <c r="G4741" s="2">
        <v>1.5276917017323</v>
      </c>
    </row>
    <row r="4742" spans="6:7">
      <c r="F4742" s="2" t="s">
        <v>1137</v>
      </c>
      <c r="G4742" s="2">
        <v>1.5276497009019001</v>
      </c>
    </row>
    <row r="4743" spans="6:7">
      <c r="F4743" s="2" t="s">
        <v>7594</v>
      </c>
      <c r="G4743" s="2">
        <v>1.52763580867102</v>
      </c>
    </row>
    <row r="4744" spans="6:7">
      <c r="F4744" s="2" t="s">
        <v>7595</v>
      </c>
      <c r="G4744" s="2">
        <v>1.5273744046089099</v>
      </c>
    </row>
    <row r="4745" spans="6:7">
      <c r="F4745" s="2" t="s">
        <v>7596</v>
      </c>
      <c r="G4745" s="2">
        <v>1.52716745692948</v>
      </c>
    </row>
    <row r="4746" spans="6:7">
      <c r="F4746" s="2" t="s">
        <v>7597</v>
      </c>
      <c r="G4746" s="2">
        <v>1.5271532266240999</v>
      </c>
    </row>
    <row r="4747" spans="6:7">
      <c r="F4747" s="2" t="s">
        <v>7598</v>
      </c>
      <c r="G4747" s="2">
        <v>1.5270134104013799</v>
      </c>
    </row>
    <row r="4748" spans="6:7">
      <c r="F4748" s="2" t="s">
        <v>1028</v>
      </c>
      <c r="G4748" s="2">
        <v>1.5267336874564501</v>
      </c>
    </row>
    <row r="4749" spans="6:7">
      <c r="F4749" s="2" t="s">
        <v>7599</v>
      </c>
      <c r="G4749" s="2">
        <v>1.5255799484191399</v>
      </c>
    </row>
    <row r="4750" spans="6:7">
      <c r="F4750" s="2" t="s">
        <v>7600</v>
      </c>
      <c r="G4750" s="2">
        <v>1.5254714416842401</v>
      </c>
    </row>
    <row r="4751" spans="6:7">
      <c r="F4751" s="2" t="s">
        <v>7601</v>
      </c>
      <c r="G4751" s="2">
        <v>1.5252227088525201</v>
      </c>
    </row>
    <row r="4752" spans="6:7">
      <c r="F4752" s="2" t="s">
        <v>7602</v>
      </c>
      <c r="G4752" s="2">
        <v>1.52506831863614</v>
      </c>
    </row>
    <row r="4753" spans="6:7">
      <c r="F4753" s="2" t="s">
        <v>7603</v>
      </c>
      <c r="G4753" s="2">
        <v>1.52491010275148</v>
      </c>
    </row>
    <row r="4754" spans="6:7">
      <c r="F4754" s="2" t="s">
        <v>1390</v>
      </c>
      <c r="G4754" s="2">
        <v>1.5238857762953699</v>
      </c>
    </row>
    <row r="4755" spans="6:7">
      <c r="F4755" s="2" t="s">
        <v>7604</v>
      </c>
      <c r="G4755" s="2">
        <v>1.52385483623695</v>
      </c>
    </row>
    <row r="4756" spans="6:7">
      <c r="F4756" s="2" t="s">
        <v>7605</v>
      </c>
      <c r="G4756" s="2">
        <v>1.52289585965354</v>
      </c>
    </row>
    <row r="4757" spans="6:7">
      <c r="F4757" s="2" t="s">
        <v>7606</v>
      </c>
      <c r="G4757" s="2">
        <v>1.52284584597507</v>
      </c>
    </row>
    <row r="4758" spans="6:7">
      <c r="F4758" s="2" t="s">
        <v>888</v>
      </c>
      <c r="G4758" s="2">
        <v>1.52277936606687</v>
      </c>
    </row>
    <row r="4759" spans="6:7">
      <c r="F4759" s="2" t="s">
        <v>7607</v>
      </c>
      <c r="G4759" s="2">
        <v>1.522291247853</v>
      </c>
    </row>
    <row r="4760" spans="6:7">
      <c r="F4760" s="2" t="s">
        <v>7608</v>
      </c>
      <c r="G4760" s="2">
        <v>1.52199466026451</v>
      </c>
    </row>
    <row r="4761" spans="6:7">
      <c r="F4761" s="2" t="s">
        <v>1725</v>
      </c>
      <c r="G4761" s="2">
        <v>1.5214036993025799</v>
      </c>
    </row>
    <row r="4762" spans="6:7">
      <c r="F4762" s="2" t="s">
        <v>7609</v>
      </c>
      <c r="G4762" s="2">
        <v>1.52127712968346</v>
      </c>
    </row>
    <row r="4763" spans="6:7">
      <c r="F4763" s="2" t="s">
        <v>270</v>
      </c>
      <c r="G4763" s="2">
        <v>1.5212399720429099</v>
      </c>
    </row>
    <row r="4764" spans="6:7">
      <c r="F4764" s="2" t="s">
        <v>7610</v>
      </c>
      <c r="G4764" s="2">
        <v>1.52113524332088</v>
      </c>
    </row>
    <row r="4765" spans="6:7">
      <c r="F4765" s="2" t="s">
        <v>7611</v>
      </c>
      <c r="G4765" s="2">
        <v>1.52107636355519</v>
      </c>
    </row>
    <row r="4766" spans="6:7">
      <c r="F4766" s="2" t="s">
        <v>7612</v>
      </c>
      <c r="G4766" s="2">
        <v>1.52078219414192</v>
      </c>
    </row>
    <row r="4767" spans="6:7">
      <c r="F4767" s="2" t="s">
        <v>1162</v>
      </c>
      <c r="G4767" s="2">
        <v>1.5206457848447099</v>
      </c>
    </row>
    <row r="4768" spans="6:7">
      <c r="F4768" s="2" t="s">
        <v>7613</v>
      </c>
      <c r="G4768" s="2">
        <v>1.5205011294630599</v>
      </c>
    </row>
    <row r="4769" spans="6:7">
      <c r="F4769" s="2" t="s">
        <v>7614</v>
      </c>
      <c r="G4769" s="2">
        <v>1.5195842167585001</v>
      </c>
    </row>
    <row r="4770" spans="6:7">
      <c r="F4770" s="2" t="s">
        <v>7615</v>
      </c>
      <c r="G4770" s="2">
        <v>1.5194236709582001</v>
      </c>
    </row>
    <row r="4771" spans="6:7">
      <c r="F4771" s="2" t="s">
        <v>1368</v>
      </c>
      <c r="G4771" s="2">
        <v>1.51934509851622</v>
      </c>
    </row>
    <row r="4772" spans="6:7">
      <c r="F4772" s="2" t="s">
        <v>7616</v>
      </c>
      <c r="G4772" s="2">
        <v>1.5192494472529201</v>
      </c>
    </row>
    <row r="4773" spans="6:7">
      <c r="F4773" s="2" t="s">
        <v>7617</v>
      </c>
      <c r="G4773" s="2">
        <v>1.5192441224884401</v>
      </c>
    </row>
    <row r="4774" spans="6:7">
      <c r="F4774" s="2" t="s">
        <v>7618</v>
      </c>
      <c r="G4774" s="2">
        <v>1.5182533895891499</v>
      </c>
    </row>
    <row r="4775" spans="6:7">
      <c r="F4775" s="2" t="s">
        <v>7619</v>
      </c>
      <c r="G4775" s="2">
        <v>1.51705117563615</v>
      </c>
    </row>
    <row r="4776" spans="6:7">
      <c r="F4776" s="2" t="s">
        <v>7620</v>
      </c>
      <c r="G4776" s="2">
        <v>1.51670484825093</v>
      </c>
    </row>
    <row r="4777" spans="6:7">
      <c r="F4777" s="2" t="s">
        <v>7621</v>
      </c>
      <c r="G4777" s="2">
        <v>1.5163772160509601</v>
      </c>
    </row>
    <row r="4778" spans="6:7">
      <c r="F4778" s="2" t="s">
        <v>7622</v>
      </c>
      <c r="G4778" s="2">
        <v>1.51426331763503</v>
      </c>
    </row>
    <row r="4779" spans="6:7">
      <c r="F4779" s="2" t="s">
        <v>7623</v>
      </c>
      <c r="G4779" s="2">
        <v>1.51422476656488</v>
      </c>
    </row>
    <row r="4780" spans="6:7">
      <c r="F4780" s="2" t="s">
        <v>7624</v>
      </c>
      <c r="G4780" s="2">
        <v>1.51399919209302</v>
      </c>
    </row>
    <row r="4781" spans="6:7">
      <c r="F4781" s="2" t="s">
        <v>7625</v>
      </c>
      <c r="G4781" s="2">
        <v>1.5138654702466099</v>
      </c>
    </row>
    <row r="4782" spans="6:7">
      <c r="F4782" s="2" t="s">
        <v>7626</v>
      </c>
      <c r="G4782" s="2">
        <v>1.5136947974638499</v>
      </c>
    </row>
    <row r="4783" spans="6:7">
      <c r="F4783" s="2" t="s">
        <v>7627</v>
      </c>
      <c r="G4783" s="2">
        <v>1.5130894685738301</v>
      </c>
    </row>
    <row r="4784" spans="6:7">
      <c r="F4784" s="2" t="s">
        <v>3581</v>
      </c>
      <c r="G4784" s="2">
        <v>1.5128430047266901</v>
      </c>
    </row>
    <row r="4785" spans="6:7">
      <c r="F4785" s="2" t="s">
        <v>7628</v>
      </c>
      <c r="G4785" s="2">
        <v>1.5128056254479301</v>
      </c>
    </row>
    <row r="4786" spans="6:7">
      <c r="F4786" s="2" t="s">
        <v>7629</v>
      </c>
      <c r="G4786" s="2">
        <v>1.51244708482808</v>
      </c>
    </row>
    <row r="4787" spans="6:7">
      <c r="F4787" s="2" t="s">
        <v>4409</v>
      </c>
      <c r="G4787" s="2">
        <v>1.5121612477092901</v>
      </c>
    </row>
    <row r="4788" spans="6:7">
      <c r="F4788" s="2" t="s">
        <v>7630</v>
      </c>
      <c r="G4788" s="2">
        <v>1.51211058353746</v>
      </c>
    </row>
    <row r="4789" spans="6:7">
      <c r="F4789" s="2" t="s">
        <v>2945</v>
      </c>
      <c r="G4789" s="2">
        <v>1.5117447179425401</v>
      </c>
    </row>
    <row r="4790" spans="6:7">
      <c r="F4790" s="2" t="s">
        <v>7631</v>
      </c>
      <c r="G4790" s="2">
        <v>1.5112559934558201</v>
      </c>
    </row>
    <row r="4791" spans="6:7">
      <c r="F4791" s="2" t="s">
        <v>7632</v>
      </c>
      <c r="G4791" s="2">
        <v>1.51065577252364</v>
      </c>
    </row>
    <row r="4792" spans="6:7">
      <c r="F4792" s="2" t="s">
        <v>7633</v>
      </c>
      <c r="G4792" s="2">
        <v>1.51018021303243</v>
      </c>
    </row>
    <row r="4793" spans="6:7">
      <c r="F4793" s="2" t="s">
        <v>7634</v>
      </c>
      <c r="G4793" s="2">
        <v>1.50988751197573</v>
      </c>
    </row>
    <row r="4794" spans="6:7">
      <c r="F4794" s="2" t="s">
        <v>4099</v>
      </c>
      <c r="G4794" s="2">
        <v>1.50988027064421</v>
      </c>
    </row>
    <row r="4795" spans="6:7">
      <c r="F4795" s="2" t="s">
        <v>2268</v>
      </c>
      <c r="G4795" s="2">
        <v>1.50957372106603</v>
      </c>
    </row>
    <row r="4796" spans="6:7">
      <c r="F4796" s="2" t="s">
        <v>7635</v>
      </c>
      <c r="G4796" s="2">
        <v>1.5094081436000599</v>
      </c>
    </row>
    <row r="4797" spans="6:7">
      <c r="F4797" s="2" t="s">
        <v>3206</v>
      </c>
      <c r="G4797" s="2">
        <v>1.50909163676251</v>
      </c>
    </row>
    <row r="4798" spans="6:7">
      <c r="F4798" s="2" t="s">
        <v>7636</v>
      </c>
      <c r="G4798" s="2">
        <v>1.50903994916105</v>
      </c>
    </row>
    <row r="4799" spans="6:7">
      <c r="F4799" s="2" t="s">
        <v>3218</v>
      </c>
      <c r="G4799" s="2">
        <v>1.50842644610123</v>
      </c>
    </row>
    <row r="4800" spans="6:7">
      <c r="F4800" s="2" t="s">
        <v>7637</v>
      </c>
      <c r="G4800" s="2">
        <v>1.5083693906795299</v>
      </c>
    </row>
    <row r="4801" spans="6:7">
      <c r="F4801" s="2" t="s">
        <v>7638</v>
      </c>
      <c r="G4801" s="2">
        <v>1.5083333395934799</v>
      </c>
    </row>
    <row r="4802" spans="6:7">
      <c r="F4802" s="2" t="s">
        <v>1656</v>
      </c>
      <c r="G4802" s="2">
        <v>1.5080791148961099</v>
      </c>
    </row>
    <row r="4803" spans="6:7">
      <c r="F4803" s="2" t="s">
        <v>7639</v>
      </c>
      <c r="G4803" s="2">
        <v>1.50804288057847</v>
      </c>
    </row>
    <row r="4804" spans="6:7">
      <c r="F4804" s="2" t="s">
        <v>7640</v>
      </c>
      <c r="G4804" s="2">
        <v>1.5073714855951399</v>
      </c>
    </row>
    <row r="4805" spans="6:7">
      <c r="F4805" s="2" t="s">
        <v>1874</v>
      </c>
      <c r="G4805" s="2">
        <v>1.5073675854088899</v>
      </c>
    </row>
    <row r="4806" spans="6:7">
      <c r="F4806" s="2" t="s">
        <v>7641</v>
      </c>
      <c r="G4806" s="2">
        <v>1.50717582104183</v>
      </c>
    </row>
    <row r="4807" spans="6:7">
      <c r="F4807" s="2" t="s">
        <v>7642</v>
      </c>
      <c r="G4807" s="2">
        <v>1.50671117900677</v>
      </c>
    </row>
    <row r="4808" spans="6:7">
      <c r="F4808" s="2" t="s">
        <v>1554</v>
      </c>
      <c r="G4808" s="2">
        <v>1.5059824193685001</v>
      </c>
    </row>
    <row r="4809" spans="6:7">
      <c r="F4809" s="2" t="s">
        <v>7643</v>
      </c>
      <c r="G4809" s="2">
        <v>1.5057870739813699</v>
      </c>
    </row>
    <row r="4810" spans="6:7">
      <c r="F4810" s="2" t="s">
        <v>7644</v>
      </c>
      <c r="G4810" s="2">
        <v>1.50562986853393</v>
      </c>
    </row>
    <row r="4811" spans="6:7">
      <c r="F4811" s="2" t="s">
        <v>7645</v>
      </c>
      <c r="G4811" s="2">
        <v>1.50513945876977</v>
      </c>
    </row>
    <row r="4812" spans="6:7">
      <c r="F4812" s="2" t="s">
        <v>7646</v>
      </c>
      <c r="G4812" s="2">
        <v>1.50492094732816</v>
      </c>
    </row>
    <row r="4813" spans="6:7">
      <c r="F4813" s="2" t="s">
        <v>7647</v>
      </c>
      <c r="G4813" s="2">
        <v>1.50481374911409</v>
      </c>
    </row>
    <row r="4814" spans="6:7">
      <c r="F4814" s="2" t="s">
        <v>7648</v>
      </c>
      <c r="G4814" s="2">
        <v>1.5031535178101101</v>
      </c>
    </row>
    <row r="4815" spans="6:7">
      <c r="F4815" s="2" t="s">
        <v>7649</v>
      </c>
      <c r="G4815" s="2">
        <v>1.5021895970908301</v>
      </c>
    </row>
    <row r="4816" spans="6:7">
      <c r="F4816" s="2" t="s">
        <v>7650</v>
      </c>
      <c r="G4816" s="2">
        <v>1.5014145705661599</v>
      </c>
    </row>
    <row r="4817" spans="6:7">
      <c r="F4817" s="2" t="s">
        <v>7651</v>
      </c>
      <c r="G4817" s="2">
        <v>1.5003145896769601</v>
      </c>
    </row>
    <row r="4818" spans="6:7">
      <c r="F4818" s="2" t="s">
        <v>7652</v>
      </c>
      <c r="G4818" s="2">
        <v>1.4998768194244501</v>
      </c>
    </row>
    <row r="4819" spans="6:7">
      <c r="F4819" s="2" t="s">
        <v>7653</v>
      </c>
      <c r="G4819" s="2">
        <v>1.4997234945342199</v>
      </c>
    </row>
    <row r="4820" spans="6:7">
      <c r="F4820" s="2" t="s">
        <v>1492</v>
      </c>
      <c r="G4820" s="2">
        <v>1.49911990244576</v>
      </c>
    </row>
    <row r="4821" spans="6:7">
      <c r="F4821" s="2" t="s">
        <v>7654</v>
      </c>
      <c r="G4821" s="2">
        <v>1.4987789504292801</v>
      </c>
    </row>
    <row r="4822" spans="6:7">
      <c r="F4822" s="2" t="s">
        <v>5258</v>
      </c>
      <c r="G4822" s="2">
        <v>1.4982561322478001</v>
      </c>
    </row>
    <row r="4823" spans="6:7">
      <c r="F4823" s="2" t="s">
        <v>7655</v>
      </c>
      <c r="G4823" s="2">
        <v>1.4978318313323</v>
      </c>
    </row>
    <row r="4824" spans="6:7">
      <c r="F4824" s="2" t="s">
        <v>7656</v>
      </c>
      <c r="G4824" s="2">
        <v>1.4968878002431201</v>
      </c>
    </row>
    <row r="4825" spans="6:7">
      <c r="F4825" s="2" t="s">
        <v>7657</v>
      </c>
      <c r="G4825" s="2">
        <v>1.4966547213857</v>
      </c>
    </row>
    <row r="4826" spans="6:7">
      <c r="F4826" s="2" t="s">
        <v>7658</v>
      </c>
      <c r="G4826" s="2">
        <v>1.4966212388610101</v>
      </c>
    </row>
    <row r="4827" spans="6:7">
      <c r="F4827" s="2" t="s">
        <v>7659</v>
      </c>
      <c r="G4827" s="2">
        <v>1.4962348295668799</v>
      </c>
    </row>
    <row r="4828" spans="6:7">
      <c r="F4828" s="2" t="s">
        <v>7660</v>
      </c>
      <c r="G4828" s="2">
        <v>1.49613249662471</v>
      </c>
    </row>
    <row r="4829" spans="6:7">
      <c r="F4829" s="2" t="s">
        <v>2444</v>
      </c>
      <c r="G4829" s="2">
        <v>1.49533841680152</v>
      </c>
    </row>
    <row r="4830" spans="6:7">
      <c r="F4830" s="2" t="s">
        <v>1808</v>
      </c>
      <c r="G4830" s="2">
        <v>1.49510921685474</v>
      </c>
    </row>
    <row r="4831" spans="6:7">
      <c r="F4831" s="2" t="s">
        <v>7661</v>
      </c>
      <c r="G4831" s="2">
        <v>1.4950348095850501</v>
      </c>
    </row>
    <row r="4832" spans="6:7">
      <c r="F4832" s="2" t="s">
        <v>7662</v>
      </c>
      <c r="G4832" s="2">
        <v>1.4949628181051799</v>
      </c>
    </row>
    <row r="4833" spans="6:7">
      <c r="F4833" s="2" t="s">
        <v>2777</v>
      </c>
      <c r="G4833" s="2">
        <v>1.49490025086475</v>
      </c>
    </row>
    <row r="4834" spans="6:7">
      <c r="F4834" s="2" t="s">
        <v>7663</v>
      </c>
      <c r="G4834" s="2">
        <v>1.4948534790946899</v>
      </c>
    </row>
    <row r="4835" spans="6:7">
      <c r="F4835" s="2" t="s">
        <v>7664</v>
      </c>
      <c r="G4835" s="2">
        <v>1.49435921491948</v>
      </c>
    </row>
    <row r="4836" spans="6:7">
      <c r="F4836" s="2" t="s">
        <v>7665</v>
      </c>
      <c r="G4836" s="2">
        <v>1.49425301531363</v>
      </c>
    </row>
    <row r="4837" spans="6:7">
      <c r="F4837" s="2" t="s">
        <v>7666</v>
      </c>
      <c r="G4837" s="2">
        <v>1.49407021929887</v>
      </c>
    </row>
    <row r="4838" spans="6:7">
      <c r="F4838" s="2" t="s">
        <v>7667</v>
      </c>
      <c r="G4838" s="2">
        <v>1.4937431007056501</v>
      </c>
    </row>
    <row r="4839" spans="6:7">
      <c r="F4839" s="2" t="s">
        <v>1387</v>
      </c>
      <c r="G4839" s="2">
        <v>1.4932710636625699</v>
      </c>
    </row>
    <row r="4840" spans="6:7">
      <c r="F4840" s="2" t="s">
        <v>7668</v>
      </c>
      <c r="G4840" s="2">
        <v>1.49227828693752</v>
      </c>
    </row>
    <row r="4841" spans="6:7">
      <c r="F4841" s="2" t="s">
        <v>7669</v>
      </c>
      <c r="G4841" s="2">
        <v>1.4917870662099699</v>
      </c>
    </row>
    <row r="4842" spans="6:7">
      <c r="F4842" s="2" t="s">
        <v>7670</v>
      </c>
      <c r="G4842" s="2">
        <v>1.49035185011297</v>
      </c>
    </row>
    <row r="4843" spans="6:7">
      <c r="F4843" s="2" t="s">
        <v>4032</v>
      </c>
      <c r="G4843" s="2">
        <v>1.4902682844475399</v>
      </c>
    </row>
    <row r="4844" spans="6:7">
      <c r="F4844" s="2" t="s">
        <v>7671</v>
      </c>
      <c r="G4844" s="2">
        <v>1.4899215141550699</v>
      </c>
    </row>
    <row r="4845" spans="6:7">
      <c r="F4845" s="2" t="s">
        <v>7672</v>
      </c>
      <c r="G4845" s="2">
        <v>1.4891530818823999</v>
      </c>
    </row>
    <row r="4846" spans="6:7">
      <c r="F4846" s="2" t="s">
        <v>7673</v>
      </c>
      <c r="G4846" s="2">
        <v>1.48823195535534</v>
      </c>
    </row>
    <row r="4847" spans="6:7">
      <c r="F4847" s="2" t="s">
        <v>7674</v>
      </c>
      <c r="G4847" s="2">
        <v>1.4881282108720899</v>
      </c>
    </row>
    <row r="4848" spans="6:7">
      <c r="F4848" s="2" t="s">
        <v>7675</v>
      </c>
      <c r="G4848" s="2">
        <v>1.4879309175307101</v>
      </c>
    </row>
    <row r="4849" spans="6:7">
      <c r="F4849" s="2" t="s">
        <v>7676</v>
      </c>
      <c r="G4849" s="2">
        <v>1.4878104050466101</v>
      </c>
    </row>
    <row r="4850" spans="6:7">
      <c r="F4850" s="2" t="s">
        <v>1546</v>
      </c>
      <c r="G4850" s="2">
        <v>1.4872932479229799</v>
      </c>
    </row>
    <row r="4851" spans="6:7">
      <c r="F4851" s="2" t="s">
        <v>7677</v>
      </c>
      <c r="G4851" s="2">
        <v>1.48727962588507</v>
      </c>
    </row>
    <row r="4852" spans="6:7">
      <c r="F4852" s="2" t="s">
        <v>7678</v>
      </c>
      <c r="G4852" s="2">
        <v>1.4872700839920501</v>
      </c>
    </row>
    <row r="4853" spans="6:7">
      <c r="F4853" s="2" t="s">
        <v>7679</v>
      </c>
      <c r="G4853" s="2">
        <v>1.4870225109253901</v>
      </c>
    </row>
    <row r="4854" spans="6:7">
      <c r="F4854" s="2" t="s">
        <v>7680</v>
      </c>
      <c r="G4854" s="2">
        <v>1.4867285228567</v>
      </c>
    </row>
    <row r="4855" spans="6:7">
      <c r="F4855" s="2" t="s">
        <v>7681</v>
      </c>
      <c r="G4855" s="2">
        <v>1.4864022809662401</v>
      </c>
    </row>
    <row r="4856" spans="6:7">
      <c r="F4856" s="2" t="s">
        <v>7682</v>
      </c>
      <c r="G4856" s="2">
        <v>1.4856034982834601</v>
      </c>
    </row>
    <row r="4857" spans="6:7">
      <c r="F4857" s="2" t="s">
        <v>1618</v>
      </c>
      <c r="G4857" s="2">
        <v>1.4852885494102701</v>
      </c>
    </row>
    <row r="4858" spans="6:7">
      <c r="F4858" s="2" t="s">
        <v>7683</v>
      </c>
      <c r="G4858" s="2">
        <v>1.48517890980204</v>
      </c>
    </row>
    <row r="4859" spans="6:7">
      <c r="F4859" s="2" t="s">
        <v>1251</v>
      </c>
      <c r="G4859" s="2">
        <v>1.4850594533403401</v>
      </c>
    </row>
    <row r="4860" spans="6:7">
      <c r="F4860" s="2" t="s">
        <v>7684</v>
      </c>
      <c r="G4860" s="2">
        <v>1.4846501782988299</v>
      </c>
    </row>
    <row r="4861" spans="6:7">
      <c r="F4861" s="2" t="s">
        <v>7685</v>
      </c>
      <c r="G4861" s="2">
        <v>1.4843121493786799</v>
      </c>
    </row>
    <row r="4862" spans="6:7">
      <c r="F4862" s="2" t="s">
        <v>2905</v>
      </c>
      <c r="G4862" s="2">
        <v>1.48364805346647</v>
      </c>
    </row>
    <row r="4863" spans="6:7">
      <c r="F4863" s="2" t="s">
        <v>7686</v>
      </c>
      <c r="G4863" s="2">
        <v>1.4832741959293201</v>
      </c>
    </row>
    <row r="4864" spans="6:7">
      <c r="F4864" s="2" t="s">
        <v>3076</v>
      </c>
      <c r="G4864" s="2">
        <v>1.4830500759185701</v>
      </c>
    </row>
    <row r="4865" spans="6:7">
      <c r="F4865" s="2" t="s">
        <v>7687</v>
      </c>
      <c r="G4865" s="2">
        <v>1.48279445265897</v>
      </c>
    </row>
    <row r="4866" spans="6:7">
      <c r="F4866" s="2" t="s">
        <v>7688</v>
      </c>
      <c r="G4866" s="2">
        <v>1.4826881598306301</v>
      </c>
    </row>
    <row r="4867" spans="6:7">
      <c r="F4867" s="2" t="s">
        <v>7689</v>
      </c>
      <c r="G4867" s="2">
        <v>1.4825941105037601</v>
      </c>
    </row>
    <row r="4868" spans="6:7">
      <c r="F4868" s="2" t="s">
        <v>7690</v>
      </c>
      <c r="G4868" s="2">
        <v>1.48191366218495</v>
      </c>
    </row>
    <row r="4869" spans="6:7">
      <c r="F4869" s="2" t="s">
        <v>7691</v>
      </c>
      <c r="G4869" s="2">
        <v>1.48184132614981</v>
      </c>
    </row>
    <row r="4870" spans="6:7">
      <c r="F4870" s="2" t="s">
        <v>7692</v>
      </c>
      <c r="G4870" s="2">
        <v>1.48178342500186</v>
      </c>
    </row>
    <row r="4871" spans="6:7">
      <c r="F4871" s="2" t="s">
        <v>7693</v>
      </c>
      <c r="G4871" s="2">
        <v>1.48091514516859</v>
      </c>
    </row>
    <row r="4872" spans="6:7">
      <c r="F4872" s="2" t="s">
        <v>3772</v>
      </c>
      <c r="G4872" s="2">
        <v>1.4807206869171801</v>
      </c>
    </row>
    <row r="4873" spans="6:7">
      <c r="F4873" s="2" t="s">
        <v>7694</v>
      </c>
      <c r="G4873" s="2">
        <v>1.4804818917095</v>
      </c>
    </row>
    <row r="4874" spans="6:7">
      <c r="F4874" s="2" t="s">
        <v>1521</v>
      </c>
      <c r="G4874" s="2">
        <v>1.4795270481016001</v>
      </c>
    </row>
    <row r="4875" spans="6:7">
      <c r="F4875" s="2" t="s">
        <v>7695</v>
      </c>
      <c r="G4875" s="2">
        <v>1.47950758241907</v>
      </c>
    </row>
    <row r="4876" spans="6:7">
      <c r="F4876" s="2" t="s">
        <v>7696</v>
      </c>
      <c r="G4876" s="2">
        <v>1.47920864055642</v>
      </c>
    </row>
    <row r="4877" spans="6:7">
      <c r="F4877" s="2" t="s">
        <v>1792</v>
      </c>
      <c r="G4877" s="2">
        <v>1.4785841350978799</v>
      </c>
    </row>
    <row r="4878" spans="6:7">
      <c r="F4878" s="2" t="s">
        <v>7697</v>
      </c>
      <c r="G4878" s="2">
        <v>1.47803253634409</v>
      </c>
    </row>
    <row r="4879" spans="6:7">
      <c r="F4879" s="2" t="s">
        <v>7698</v>
      </c>
      <c r="G4879" s="2">
        <v>1.47800382049602</v>
      </c>
    </row>
    <row r="4880" spans="6:7">
      <c r="F4880" s="2" t="s">
        <v>7699</v>
      </c>
      <c r="G4880" s="2">
        <v>1.4778115543193699</v>
      </c>
    </row>
    <row r="4881" spans="6:7">
      <c r="F4881" s="2" t="s">
        <v>2926</v>
      </c>
      <c r="G4881" s="2">
        <v>1.4776186826392701</v>
      </c>
    </row>
    <row r="4882" spans="6:7">
      <c r="F4882" s="2" t="s">
        <v>7700</v>
      </c>
      <c r="G4882" s="2">
        <v>1.4767770069436299</v>
      </c>
    </row>
    <row r="4883" spans="6:7">
      <c r="F4883" s="2" t="s">
        <v>7701</v>
      </c>
      <c r="G4883" s="2">
        <v>1.4748726463189901</v>
      </c>
    </row>
    <row r="4884" spans="6:7">
      <c r="F4884" s="2" t="s">
        <v>7702</v>
      </c>
      <c r="G4884" s="2">
        <v>1.47470016954164</v>
      </c>
    </row>
    <row r="4885" spans="6:7">
      <c r="F4885" s="2" t="s">
        <v>7703</v>
      </c>
      <c r="G4885" s="2">
        <v>1.47442807546427</v>
      </c>
    </row>
    <row r="4886" spans="6:7">
      <c r="F4886" s="2" t="s">
        <v>7704</v>
      </c>
      <c r="G4886" s="2">
        <v>1.4739340335630999</v>
      </c>
    </row>
    <row r="4887" spans="6:7">
      <c r="F4887" s="2" t="s">
        <v>1941</v>
      </c>
      <c r="G4887" s="2">
        <v>1.47359758588326</v>
      </c>
    </row>
    <row r="4888" spans="6:7">
      <c r="F4888" s="2" t="s">
        <v>7705</v>
      </c>
      <c r="G4888" s="2">
        <v>1.4732557421614101</v>
      </c>
    </row>
    <row r="4889" spans="6:7">
      <c r="F4889" s="2" t="s">
        <v>7706</v>
      </c>
      <c r="G4889" s="2">
        <v>1.4727817440934501</v>
      </c>
    </row>
    <row r="4890" spans="6:7">
      <c r="F4890" s="2" t="s">
        <v>2323</v>
      </c>
      <c r="G4890" s="2">
        <v>1.47237585117343</v>
      </c>
    </row>
    <row r="4891" spans="6:7">
      <c r="F4891" s="2" t="s">
        <v>7707</v>
      </c>
      <c r="G4891" s="2">
        <v>1.47175454326322</v>
      </c>
    </row>
    <row r="4892" spans="6:7">
      <c r="F4892" s="2" t="s">
        <v>7708</v>
      </c>
      <c r="G4892" s="2">
        <v>1.4715324456827701</v>
      </c>
    </row>
    <row r="4893" spans="6:7">
      <c r="F4893" s="2" t="s">
        <v>7709</v>
      </c>
      <c r="G4893" s="2">
        <v>1.47119481809535</v>
      </c>
    </row>
    <row r="4894" spans="6:7">
      <c r="F4894" s="2" t="s">
        <v>4824</v>
      </c>
      <c r="G4894" s="2">
        <v>1.47102431881847</v>
      </c>
    </row>
    <row r="4895" spans="6:7">
      <c r="F4895" s="2" t="s">
        <v>7710</v>
      </c>
      <c r="G4895" s="2">
        <v>1.4701733315912</v>
      </c>
    </row>
    <row r="4896" spans="6:7">
      <c r="F4896" s="2" t="s">
        <v>2561</v>
      </c>
      <c r="G4896" s="2">
        <v>1.4701010778985699</v>
      </c>
    </row>
    <row r="4897" spans="6:7">
      <c r="F4897" s="2" t="s">
        <v>972</v>
      </c>
      <c r="G4897" s="2">
        <v>1.4700143383032001</v>
      </c>
    </row>
    <row r="4898" spans="6:7">
      <c r="F4898" s="2" t="s">
        <v>7711</v>
      </c>
      <c r="G4898" s="2">
        <v>1.4695299229349501</v>
      </c>
    </row>
    <row r="4899" spans="6:7">
      <c r="F4899" s="2" t="s">
        <v>7712</v>
      </c>
      <c r="G4899" s="2">
        <v>1.4687469514187801</v>
      </c>
    </row>
    <row r="4900" spans="6:7">
      <c r="F4900" s="2" t="s">
        <v>7713</v>
      </c>
      <c r="G4900" s="2">
        <v>1.4686771078534699</v>
      </c>
    </row>
    <row r="4901" spans="6:7">
      <c r="F4901" s="2" t="s">
        <v>868</v>
      </c>
      <c r="G4901" s="2">
        <v>1.46841315799387</v>
      </c>
    </row>
    <row r="4902" spans="6:7">
      <c r="F4902" s="2" t="s">
        <v>7714</v>
      </c>
      <c r="G4902" s="2">
        <v>1.4683626422387099</v>
      </c>
    </row>
    <row r="4903" spans="6:7">
      <c r="F4903" s="2" t="s">
        <v>7715</v>
      </c>
      <c r="G4903" s="2">
        <v>1.46790493600751</v>
      </c>
    </row>
    <row r="4904" spans="6:7">
      <c r="F4904" s="2" t="s">
        <v>7716</v>
      </c>
      <c r="G4904" s="2">
        <v>1.46719940864492</v>
      </c>
    </row>
    <row r="4905" spans="6:7">
      <c r="F4905" s="2" t="s">
        <v>7717</v>
      </c>
      <c r="G4905" s="2">
        <v>1.46718190350331</v>
      </c>
    </row>
    <row r="4906" spans="6:7">
      <c r="F4906" s="2" t="s">
        <v>7718</v>
      </c>
      <c r="G4906" s="2">
        <v>1.4671610566434401</v>
      </c>
    </row>
    <row r="4907" spans="6:7">
      <c r="F4907" s="2" t="s">
        <v>7719</v>
      </c>
      <c r="G4907" s="2">
        <v>1.4666712454724999</v>
      </c>
    </row>
    <row r="4908" spans="6:7">
      <c r="F4908" s="2" t="s">
        <v>7720</v>
      </c>
      <c r="G4908" s="2">
        <v>1.4663648329129</v>
      </c>
    </row>
    <row r="4909" spans="6:7">
      <c r="F4909" s="2" t="s">
        <v>3081</v>
      </c>
      <c r="G4909" s="2">
        <v>1.4658264631159199</v>
      </c>
    </row>
    <row r="4910" spans="6:7">
      <c r="F4910" s="2" t="s">
        <v>7721</v>
      </c>
      <c r="G4910" s="2">
        <v>1.4657826957872799</v>
      </c>
    </row>
    <row r="4911" spans="6:7">
      <c r="F4911" s="2" t="s">
        <v>7722</v>
      </c>
      <c r="G4911" s="2">
        <v>1.4656832520118901</v>
      </c>
    </row>
    <row r="4912" spans="6:7">
      <c r="F4912" s="2" t="s">
        <v>7723</v>
      </c>
      <c r="G4912" s="2">
        <v>1.46544311289007</v>
      </c>
    </row>
    <row r="4913" spans="6:7">
      <c r="F4913" s="2" t="s">
        <v>7724</v>
      </c>
      <c r="G4913" s="2">
        <v>1.4653441382892201</v>
      </c>
    </row>
    <row r="4914" spans="6:7">
      <c r="F4914" s="2" t="s">
        <v>2100</v>
      </c>
      <c r="G4914" s="2">
        <v>1.46469472680188</v>
      </c>
    </row>
    <row r="4915" spans="6:7">
      <c r="F4915" s="2" t="s">
        <v>7725</v>
      </c>
      <c r="G4915" s="2">
        <v>1.4644371579161599</v>
      </c>
    </row>
    <row r="4916" spans="6:7">
      <c r="F4916" s="2" t="s">
        <v>7726</v>
      </c>
      <c r="G4916" s="2">
        <v>1.4644110336403999</v>
      </c>
    </row>
    <row r="4917" spans="6:7">
      <c r="F4917" s="2" t="s">
        <v>7727</v>
      </c>
      <c r="G4917" s="2">
        <v>1.4641644496626001</v>
      </c>
    </row>
    <row r="4918" spans="6:7">
      <c r="F4918" s="2" t="s">
        <v>7728</v>
      </c>
      <c r="G4918" s="2">
        <v>1.4634761808489301</v>
      </c>
    </row>
    <row r="4919" spans="6:7">
      <c r="F4919" s="2" t="s">
        <v>1434</v>
      </c>
      <c r="G4919" s="2">
        <v>1.46332724611443</v>
      </c>
    </row>
    <row r="4920" spans="6:7">
      <c r="F4920" s="2" t="s">
        <v>3536</v>
      </c>
      <c r="G4920" s="2">
        <v>1.4632043350908901</v>
      </c>
    </row>
    <row r="4921" spans="6:7">
      <c r="F4921" s="2" t="s">
        <v>7729</v>
      </c>
      <c r="G4921" s="2">
        <v>1.4629764614442899</v>
      </c>
    </row>
    <row r="4922" spans="6:7">
      <c r="F4922" s="2" t="s">
        <v>1428</v>
      </c>
      <c r="G4922" s="2">
        <v>1.46211243365332</v>
      </c>
    </row>
    <row r="4923" spans="6:7">
      <c r="F4923" s="2" t="s">
        <v>7730</v>
      </c>
      <c r="G4923" s="2">
        <v>1.46177779481683</v>
      </c>
    </row>
    <row r="4924" spans="6:7">
      <c r="F4924" s="2" t="s">
        <v>7731</v>
      </c>
      <c r="G4924" s="2">
        <v>1.4617527066462901</v>
      </c>
    </row>
    <row r="4925" spans="6:7">
      <c r="F4925" s="2" t="s">
        <v>2314</v>
      </c>
      <c r="G4925" s="2">
        <v>1.4617323319460001</v>
      </c>
    </row>
    <row r="4926" spans="6:7">
      <c r="F4926" s="2" t="s">
        <v>7732</v>
      </c>
      <c r="G4926" s="2">
        <v>1.4606089133295701</v>
      </c>
    </row>
    <row r="4927" spans="6:7">
      <c r="F4927" s="2" t="s">
        <v>7733</v>
      </c>
      <c r="G4927" s="2">
        <v>1.4606027734803799</v>
      </c>
    </row>
    <row r="4928" spans="6:7">
      <c r="F4928" s="2" t="s">
        <v>1869</v>
      </c>
      <c r="G4928" s="2">
        <v>1.4605232802799699</v>
      </c>
    </row>
    <row r="4929" spans="6:7">
      <c r="F4929" s="2" t="s">
        <v>1857</v>
      </c>
      <c r="G4929" s="2">
        <v>1.46024382239594</v>
      </c>
    </row>
    <row r="4930" spans="6:7">
      <c r="F4930" s="2" t="s">
        <v>7734</v>
      </c>
      <c r="G4930" s="2">
        <v>1.4601411198238201</v>
      </c>
    </row>
    <row r="4931" spans="6:7">
      <c r="F4931" s="2" t="s">
        <v>7735</v>
      </c>
      <c r="G4931" s="2">
        <v>1.4601374268177301</v>
      </c>
    </row>
    <row r="4932" spans="6:7">
      <c r="F4932" s="2" t="s">
        <v>7736</v>
      </c>
      <c r="G4932" s="2">
        <v>1.4599256510049701</v>
      </c>
    </row>
    <row r="4933" spans="6:7">
      <c r="F4933" s="2" t="s">
        <v>7737</v>
      </c>
      <c r="G4933" s="2">
        <v>1.4596876415829501</v>
      </c>
    </row>
    <row r="4934" spans="6:7">
      <c r="F4934" s="2" t="s">
        <v>7738</v>
      </c>
      <c r="G4934" s="2">
        <v>1.4593063964289399</v>
      </c>
    </row>
    <row r="4935" spans="6:7">
      <c r="F4935" s="2" t="s">
        <v>7739</v>
      </c>
      <c r="G4935" s="2">
        <v>1.4586940398284001</v>
      </c>
    </row>
    <row r="4936" spans="6:7">
      <c r="F4936" s="2" t="s">
        <v>7740</v>
      </c>
      <c r="G4936" s="2">
        <v>1.4584034462969799</v>
      </c>
    </row>
    <row r="4937" spans="6:7">
      <c r="F4937" s="2" t="s">
        <v>7741</v>
      </c>
      <c r="G4937" s="2">
        <v>1.45826677064461</v>
      </c>
    </row>
    <row r="4938" spans="6:7">
      <c r="F4938" s="2" t="s">
        <v>2517</v>
      </c>
      <c r="G4938" s="2">
        <v>1.45770200287509</v>
      </c>
    </row>
    <row r="4939" spans="6:7">
      <c r="F4939" s="2" t="s">
        <v>2415</v>
      </c>
      <c r="G4939" s="2">
        <v>1.4575808970639501</v>
      </c>
    </row>
    <row r="4940" spans="6:7">
      <c r="F4940" s="196">
        <v>43717</v>
      </c>
      <c r="G4940" s="2">
        <v>1.4568030594030501</v>
      </c>
    </row>
    <row r="4941" spans="6:7">
      <c r="F4941" s="2" t="s">
        <v>7742</v>
      </c>
      <c r="G4941" s="2">
        <v>1.45664387322968</v>
      </c>
    </row>
    <row r="4942" spans="6:7">
      <c r="F4942" s="2" t="s">
        <v>4998</v>
      </c>
      <c r="G4942" s="2">
        <v>1.4566224517547099</v>
      </c>
    </row>
    <row r="4943" spans="6:7">
      <c r="F4943" s="2" t="s">
        <v>7743</v>
      </c>
      <c r="G4943" s="2">
        <v>1.4563547863802799</v>
      </c>
    </row>
    <row r="4944" spans="6:7">
      <c r="F4944" s="2" t="s">
        <v>7744</v>
      </c>
      <c r="G4944" s="2">
        <v>1.4553367930692001</v>
      </c>
    </row>
    <row r="4945" spans="6:7">
      <c r="F4945" s="2" t="s">
        <v>7745</v>
      </c>
      <c r="G4945" s="2">
        <v>1.45515463971962</v>
      </c>
    </row>
    <row r="4946" spans="6:7">
      <c r="F4946" s="2" t="s">
        <v>7746</v>
      </c>
      <c r="G4946" s="2">
        <v>1.45503572536958</v>
      </c>
    </row>
    <row r="4947" spans="6:7">
      <c r="F4947" s="2" t="s">
        <v>7747</v>
      </c>
      <c r="G4947" s="2">
        <v>1.4547325474402699</v>
      </c>
    </row>
    <row r="4948" spans="6:7">
      <c r="F4948" s="2" t="s">
        <v>7748</v>
      </c>
      <c r="G4948" s="2">
        <v>1.4534843741968</v>
      </c>
    </row>
    <row r="4949" spans="6:7">
      <c r="F4949" s="2" t="s">
        <v>7749</v>
      </c>
      <c r="G4949" s="2">
        <v>1.4533212132993301</v>
      </c>
    </row>
    <row r="4950" spans="6:7">
      <c r="F4950" s="2" t="s">
        <v>7750</v>
      </c>
      <c r="G4950" s="2">
        <v>1.4531330300694301</v>
      </c>
    </row>
    <row r="4951" spans="6:7">
      <c r="F4951" s="2" t="s">
        <v>7751</v>
      </c>
      <c r="G4951" s="2">
        <v>1.4529486912585301</v>
      </c>
    </row>
    <row r="4952" spans="6:7">
      <c r="F4952" s="2" t="s">
        <v>7752</v>
      </c>
      <c r="G4952" s="2">
        <v>1.4528614832178399</v>
      </c>
    </row>
    <row r="4953" spans="6:7">
      <c r="F4953" s="2" t="s">
        <v>7753</v>
      </c>
      <c r="G4953" s="2">
        <v>1.4528315960243601</v>
      </c>
    </row>
    <row r="4954" spans="6:7">
      <c r="F4954" s="2" t="s">
        <v>7754</v>
      </c>
      <c r="G4954" s="2">
        <v>1.45189612453827</v>
      </c>
    </row>
    <row r="4955" spans="6:7">
      <c r="F4955" s="2" t="s">
        <v>7755</v>
      </c>
      <c r="G4955" s="2">
        <v>1.45182435511785</v>
      </c>
    </row>
    <row r="4956" spans="6:7">
      <c r="F4956" s="2" t="s">
        <v>7756</v>
      </c>
      <c r="G4956" s="2">
        <v>1.4517819605131701</v>
      </c>
    </row>
    <row r="4957" spans="6:7">
      <c r="F4957" s="2" t="s">
        <v>4590</v>
      </c>
      <c r="G4957" s="2">
        <v>1.45137762148651</v>
      </c>
    </row>
    <row r="4958" spans="6:7">
      <c r="F4958" s="2" t="s">
        <v>1759</v>
      </c>
      <c r="G4958" s="2">
        <v>1.45008708237789</v>
      </c>
    </row>
    <row r="4959" spans="6:7">
      <c r="F4959" s="2" t="s">
        <v>7757</v>
      </c>
      <c r="G4959" s="2">
        <v>1.44959886639933</v>
      </c>
    </row>
    <row r="4960" spans="6:7">
      <c r="F4960" s="2" t="s">
        <v>7758</v>
      </c>
      <c r="G4960" s="2">
        <v>1.4490533964196399</v>
      </c>
    </row>
    <row r="4961" spans="6:7">
      <c r="F4961" s="2" t="s">
        <v>7759</v>
      </c>
      <c r="G4961" s="2">
        <v>1.44882308929672</v>
      </c>
    </row>
    <row r="4962" spans="6:7">
      <c r="F4962" s="2" t="s">
        <v>1133</v>
      </c>
      <c r="G4962" s="2">
        <v>1.44857926255753</v>
      </c>
    </row>
    <row r="4963" spans="6:7">
      <c r="F4963" s="2" t="s">
        <v>7760</v>
      </c>
      <c r="G4963" s="2">
        <v>1.44812253593014</v>
      </c>
    </row>
    <row r="4964" spans="6:7">
      <c r="F4964" s="2" t="s">
        <v>4036</v>
      </c>
      <c r="G4964" s="2">
        <v>1.44793373658112</v>
      </c>
    </row>
    <row r="4965" spans="6:7">
      <c r="F4965" s="2" t="s">
        <v>7761</v>
      </c>
      <c r="G4965" s="2">
        <v>1.4475135052197401</v>
      </c>
    </row>
    <row r="4966" spans="6:7">
      <c r="F4966" s="2" t="s">
        <v>7762</v>
      </c>
      <c r="G4966" s="2">
        <v>1.4470301146078499</v>
      </c>
    </row>
    <row r="4967" spans="6:7">
      <c r="F4967" s="2" t="s">
        <v>1029</v>
      </c>
      <c r="G4967" s="2">
        <v>1.4469888425892199</v>
      </c>
    </row>
    <row r="4968" spans="6:7">
      <c r="F4968" s="2" t="s">
        <v>7763</v>
      </c>
      <c r="G4968" s="2">
        <v>1.44641460993163</v>
      </c>
    </row>
    <row r="4969" spans="6:7">
      <c r="F4969" s="2" t="s">
        <v>7764</v>
      </c>
      <c r="G4969" s="2">
        <v>1.4463620409500799</v>
      </c>
    </row>
    <row r="4970" spans="6:7">
      <c r="F4970" s="2" t="s">
        <v>7765</v>
      </c>
      <c r="G4970" s="2">
        <v>1.4461786452671801</v>
      </c>
    </row>
    <row r="4971" spans="6:7">
      <c r="F4971" s="2" t="s">
        <v>7766</v>
      </c>
      <c r="G4971" s="2">
        <v>1.4456825799363999</v>
      </c>
    </row>
    <row r="4972" spans="6:7">
      <c r="F4972" s="2" t="s">
        <v>4688</v>
      </c>
      <c r="G4972" s="2">
        <v>1.4456176594188199</v>
      </c>
    </row>
    <row r="4973" spans="6:7">
      <c r="F4973" s="2" t="s">
        <v>7767</v>
      </c>
      <c r="G4973" s="2">
        <v>1.4448846704334499</v>
      </c>
    </row>
    <row r="4974" spans="6:7">
      <c r="F4974" s="2" t="s">
        <v>4502</v>
      </c>
      <c r="G4974" s="2">
        <v>1.4447253273352501</v>
      </c>
    </row>
    <row r="4975" spans="6:7">
      <c r="F4975" s="2" t="s">
        <v>7768</v>
      </c>
      <c r="G4975" s="2">
        <v>1.4422391698341701</v>
      </c>
    </row>
    <row r="4976" spans="6:7">
      <c r="F4976" s="2" t="s">
        <v>7769</v>
      </c>
      <c r="G4976" s="2">
        <v>1.44158750069093</v>
      </c>
    </row>
    <row r="4977" spans="6:7">
      <c r="F4977" s="2" t="s">
        <v>2454</v>
      </c>
      <c r="G4977" s="2">
        <v>1.4414550328633999</v>
      </c>
    </row>
    <row r="4978" spans="6:7">
      <c r="F4978" s="2" t="s">
        <v>7770</v>
      </c>
      <c r="G4978" s="2">
        <v>1.44129485623148</v>
      </c>
    </row>
    <row r="4979" spans="6:7">
      <c r="F4979" s="2" t="s">
        <v>7771</v>
      </c>
      <c r="G4979" s="2">
        <v>1.4408168386001901</v>
      </c>
    </row>
    <row r="4980" spans="6:7">
      <c r="F4980" s="2" t="s">
        <v>7772</v>
      </c>
      <c r="G4980" s="2">
        <v>1.4405613868531499</v>
      </c>
    </row>
    <row r="4981" spans="6:7">
      <c r="F4981" s="2" t="s">
        <v>7773</v>
      </c>
      <c r="G4981" s="2">
        <v>1.4405073948265701</v>
      </c>
    </row>
    <row r="4982" spans="6:7">
      <c r="F4982" s="2" t="s">
        <v>4913</v>
      </c>
      <c r="G4982" s="2">
        <v>1.4400684597259701</v>
      </c>
    </row>
    <row r="4983" spans="6:7">
      <c r="F4983" s="2" t="s">
        <v>2689</v>
      </c>
      <c r="G4983" s="2">
        <v>1.43979587312808</v>
      </c>
    </row>
    <row r="4984" spans="6:7">
      <c r="F4984" s="2" t="s">
        <v>7774</v>
      </c>
      <c r="G4984" s="2">
        <v>1.4394970749328999</v>
      </c>
    </row>
    <row r="4985" spans="6:7">
      <c r="F4985" s="2" t="s">
        <v>7775</v>
      </c>
      <c r="G4985" s="2">
        <v>1.43932120571357</v>
      </c>
    </row>
    <row r="4986" spans="6:7">
      <c r="F4986" s="2" t="s">
        <v>914</v>
      </c>
      <c r="G4986" s="2">
        <v>1.43884814847056</v>
      </c>
    </row>
    <row r="4987" spans="6:7">
      <c r="F4987" s="2" t="s">
        <v>7776</v>
      </c>
      <c r="G4987" s="2">
        <v>1.43880046572576</v>
      </c>
    </row>
    <row r="4988" spans="6:7">
      <c r="F4988" s="2" t="s">
        <v>5724</v>
      </c>
      <c r="G4988" s="2">
        <v>1.43838982864679</v>
      </c>
    </row>
    <row r="4989" spans="6:7">
      <c r="F4989" s="2" t="s">
        <v>1235</v>
      </c>
      <c r="G4989" s="2">
        <v>1.43833467111755</v>
      </c>
    </row>
    <row r="4990" spans="6:7">
      <c r="F4990" s="2" t="s">
        <v>7777</v>
      </c>
      <c r="G4990" s="2">
        <v>1.4379763343512599</v>
      </c>
    </row>
    <row r="4991" spans="6:7">
      <c r="F4991" s="2" t="s">
        <v>7778</v>
      </c>
      <c r="G4991" s="2">
        <v>1.4375313290935099</v>
      </c>
    </row>
    <row r="4992" spans="6:7">
      <c r="F4992" s="2" t="s">
        <v>7779</v>
      </c>
      <c r="G4992" s="2">
        <v>1.4374450389062301</v>
      </c>
    </row>
    <row r="4993" spans="6:7">
      <c r="F4993" s="2" t="s">
        <v>965</v>
      </c>
      <c r="G4993" s="2">
        <v>1.43702762366714</v>
      </c>
    </row>
    <row r="4994" spans="6:7">
      <c r="F4994" s="2" t="s">
        <v>7780</v>
      </c>
      <c r="G4994" s="2">
        <v>1.4364420854558599</v>
      </c>
    </row>
    <row r="4995" spans="6:7">
      <c r="F4995" s="2" t="s">
        <v>7781</v>
      </c>
      <c r="G4995" s="2">
        <v>1.4359782950436</v>
      </c>
    </row>
    <row r="4996" spans="6:7">
      <c r="F4996" s="2" t="s">
        <v>7782</v>
      </c>
      <c r="G4996" s="2">
        <v>1.4348991289767301</v>
      </c>
    </row>
    <row r="4997" spans="6:7">
      <c r="F4997" s="2" t="s">
        <v>7783</v>
      </c>
      <c r="G4997" s="2">
        <v>1.43456511417419</v>
      </c>
    </row>
    <row r="4998" spans="6:7">
      <c r="F4998" s="2" t="s">
        <v>7784</v>
      </c>
      <c r="G4998" s="2">
        <v>1.43440119529555</v>
      </c>
    </row>
    <row r="4999" spans="6:7">
      <c r="F4999" s="2" t="s">
        <v>7785</v>
      </c>
      <c r="G4999" s="2">
        <v>1.4343514069872101</v>
      </c>
    </row>
    <row r="5000" spans="6:7">
      <c r="F5000" s="2" t="s">
        <v>7786</v>
      </c>
      <c r="G5000" s="2">
        <v>1.43409706860868</v>
      </c>
    </row>
    <row r="5001" spans="6:7">
      <c r="F5001" s="2" t="s">
        <v>883</v>
      </c>
      <c r="G5001" s="2">
        <v>1.4340920329850699</v>
      </c>
    </row>
    <row r="5002" spans="6:7">
      <c r="F5002" s="2" t="s">
        <v>7787</v>
      </c>
      <c r="G5002" s="2">
        <v>1.43369685084288</v>
      </c>
    </row>
    <row r="5003" spans="6:7">
      <c r="F5003" s="2" t="s">
        <v>2086</v>
      </c>
      <c r="G5003" s="2">
        <v>1.4335250740580601</v>
      </c>
    </row>
    <row r="5004" spans="6:7">
      <c r="F5004" s="2" t="s">
        <v>7788</v>
      </c>
      <c r="G5004" s="2">
        <v>1.43310518296212</v>
      </c>
    </row>
    <row r="5005" spans="6:7">
      <c r="F5005" s="2" t="s">
        <v>7789</v>
      </c>
      <c r="G5005" s="2">
        <v>1.43258666319414</v>
      </c>
    </row>
    <row r="5006" spans="6:7">
      <c r="F5006" s="2" t="s">
        <v>7790</v>
      </c>
      <c r="G5006" s="2">
        <v>1.43249554720419</v>
      </c>
    </row>
    <row r="5007" spans="6:7">
      <c r="F5007" s="2" t="s">
        <v>7791</v>
      </c>
      <c r="G5007" s="2">
        <v>1.4322643377887001</v>
      </c>
    </row>
    <row r="5008" spans="6:7">
      <c r="F5008" s="2" t="s">
        <v>7792</v>
      </c>
      <c r="G5008" s="2">
        <v>1.4322620927302101</v>
      </c>
    </row>
    <row r="5009" spans="6:7">
      <c r="F5009" s="2" t="s">
        <v>7793</v>
      </c>
      <c r="G5009" s="2">
        <v>1.43194590255154</v>
      </c>
    </row>
    <row r="5010" spans="6:7">
      <c r="F5010" s="2" t="s">
        <v>7794</v>
      </c>
      <c r="G5010" s="2">
        <v>1.4318539854478201</v>
      </c>
    </row>
    <row r="5011" spans="6:7">
      <c r="F5011" s="2" t="s">
        <v>7795</v>
      </c>
      <c r="G5011" s="2">
        <v>1.4315289295867599</v>
      </c>
    </row>
    <row r="5012" spans="6:7">
      <c r="F5012" s="2" t="s">
        <v>1068</v>
      </c>
      <c r="G5012" s="2">
        <v>1.4313057428057201</v>
      </c>
    </row>
    <row r="5013" spans="6:7">
      <c r="F5013" s="2" t="s">
        <v>2851</v>
      </c>
      <c r="G5013" s="2">
        <v>1.43046952556437</v>
      </c>
    </row>
    <row r="5014" spans="6:7">
      <c r="F5014" s="2" t="s">
        <v>7796</v>
      </c>
      <c r="G5014" s="2">
        <v>1.4301603785366901</v>
      </c>
    </row>
    <row r="5015" spans="6:7">
      <c r="F5015" s="2" t="s">
        <v>7797</v>
      </c>
      <c r="G5015" s="2">
        <v>1.4300214278463701</v>
      </c>
    </row>
    <row r="5016" spans="6:7">
      <c r="F5016" s="2" t="s">
        <v>7798</v>
      </c>
      <c r="G5016" s="2">
        <v>1.4299206612781901</v>
      </c>
    </row>
    <row r="5017" spans="6:7">
      <c r="F5017" s="2" t="s">
        <v>7799</v>
      </c>
      <c r="G5017" s="2">
        <v>1.4297243176455501</v>
      </c>
    </row>
    <row r="5018" spans="6:7">
      <c r="F5018" s="2" t="s">
        <v>673</v>
      </c>
      <c r="G5018" s="2">
        <v>1.4292780978572299</v>
      </c>
    </row>
    <row r="5019" spans="6:7">
      <c r="F5019" s="2" t="s">
        <v>7800</v>
      </c>
      <c r="G5019" s="2">
        <v>1.4292130889613199</v>
      </c>
    </row>
    <row r="5020" spans="6:7">
      <c r="F5020" s="2" t="s">
        <v>7801</v>
      </c>
      <c r="G5020" s="2">
        <v>1.42904809806719</v>
      </c>
    </row>
    <row r="5021" spans="6:7">
      <c r="F5021" s="2" t="s">
        <v>676</v>
      </c>
      <c r="G5021" s="2">
        <v>1.42847670722111</v>
      </c>
    </row>
    <row r="5022" spans="6:7">
      <c r="F5022" s="2" t="s">
        <v>7802</v>
      </c>
      <c r="G5022" s="2">
        <v>1.42839197004815</v>
      </c>
    </row>
    <row r="5023" spans="6:7">
      <c r="F5023" s="2" t="s">
        <v>1446</v>
      </c>
      <c r="G5023" s="2">
        <v>1.4276313210310001</v>
      </c>
    </row>
    <row r="5024" spans="6:7">
      <c r="F5024" s="2" t="s">
        <v>7803</v>
      </c>
      <c r="G5024" s="2">
        <v>1.4271812301565101</v>
      </c>
    </row>
    <row r="5025" spans="6:7">
      <c r="F5025" s="2" t="s">
        <v>2782</v>
      </c>
      <c r="G5025" s="2">
        <v>1.42700768309816</v>
      </c>
    </row>
    <row r="5026" spans="6:7">
      <c r="F5026" s="2" t="s">
        <v>7804</v>
      </c>
      <c r="G5026" s="2">
        <v>1.4269482356471599</v>
      </c>
    </row>
    <row r="5027" spans="6:7">
      <c r="F5027" s="2" t="s">
        <v>1540</v>
      </c>
      <c r="G5027" s="2">
        <v>1.42656799588792</v>
      </c>
    </row>
    <row r="5028" spans="6:7">
      <c r="F5028" s="2" t="s">
        <v>1091</v>
      </c>
      <c r="G5028" s="2">
        <v>1.4263946137533099</v>
      </c>
    </row>
    <row r="5029" spans="6:7">
      <c r="F5029" s="2" t="s">
        <v>7805</v>
      </c>
      <c r="G5029" s="2">
        <v>1.4260163040545</v>
      </c>
    </row>
    <row r="5030" spans="6:7">
      <c r="F5030" s="2" t="s">
        <v>1761</v>
      </c>
      <c r="G5030" s="2">
        <v>1.42591336338346</v>
      </c>
    </row>
    <row r="5031" spans="6:7">
      <c r="F5031" s="2" t="s">
        <v>7806</v>
      </c>
      <c r="G5031" s="2">
        <v>1.4258395113386</v>
      </c>
    </row>
    <row r="5032" spans="6:7">
      <c r="F5032" s="2" t="s">
        <v>7807</v>
      </c>
      <c r="G5032" s="2">
        <v>1.4255500951465501</v>
      </c>
    </row>
    <row r="5033" spans="6:7">
      <c r="F5033" s="2" t="s">
        <v>7808</v>
      </c>
      <c r="G5033" s="2">
        <v>1.42504736064697</v>
      </c>
    </row>
    <row r="5034" spans="6:7">
      <c r="F5034" s="2" t="s">
        <v>7809</v>
      </c>
      <c r="G5034" s="2">
        <v>1.42478669485562</v>
      </c>
    </row>
    <row r="5035" spans="6:7">
      <c r="F5035" s="2" t="s">
        <v>7810</v>
      </c>
      <c r="G5035" s="2">
        <v>1.4244908767215301</v>
      </c>
    </row>
    <row r="5036" spans="6:7">
      <c r="F5036" s="2" t="s">
        <v>7811</v>
      </c>
      <c r="G5036" s="2">
        <v>1.42377222764718</v>
      </c>
    </row>
    <row r="5037" spans="6:7">
      <c r="F5037" s="2" t="s">
        <v>2935</v>
      </c>
      <c r="G5037" s="2">
        <v>1.4233804622064099</v>
      </c>
    </row>
    <row r="5038" spans="6:7">
      <c r="F5038" s="2" t="s">
        <v>7812</v>
      </c>
      <c r="G5038" s="2">
        <v>1.4224722949208299</v>
      </c>
    </row>
    <row r="5039" spans="6:7">
      <c r="F5039" s="2" t="s">
        <v>1817</v>
      </c>
      <c r="G5039" s="2">
        <v>1.42184946083115</v>
      </c>
    </row>
    <row r="5040" spans="6:7">
      <c r="F5040" s="2" t="s">
        <v>7813</v>
      </c>
      <c r="G5040" s="2">
        <v>1.4215652202962901</v>
      </c>
    </row>
    <row r="5041" spans="6:7">
      <c r="F5041" s="2" t="s">
        <v>1871</v>
      </c>
      <c r="G5041" s="2">
        <v>1.4213140174897501</v>
      </c>
    </row>
    <row r="5042" spans="6:7">
      <c r="F5042" s="2" t="s">
        <v>7814</v>
      </c>
      <c r="G5042" s="2">
        <v>1.4210406697332101</v>
      </c>
    </row>
    <row r="5043" spans="6:7">
      <c r="F5043" s="2" t="s">
        <v>7815</v>
      </c>
      <c r="G5043" s="2">
        <v>1.42001081929503</v>
      </c>
    </row>
    <row r="5044" spans="6:7">
      <c r="F5044" s="2" t="s">
        <v>2900</v>
      </c>
      <c r="G5044" s="2">
        <v>1.4199649103791201</v>
      </c>
    </row>
    <row r="5045" spans="6:7">
      <c r="F5045" s="2" t="s">
        <v>7816</v>
      </c>
      <c r="G5045" s="2">
        <v>1.4194449108393501</v>
      </c>
    </row>
    <row r="5046" spans="6:7">
      <c r="F5046" s="2" t="s">
        <v>7817</v>
      </c>
      <c r="G5046" s="2">
        <v>1.4188636138728901</v>
      </c>
    </row>
    <row r="5047" spans="6:7">
      <c r="F5047" s="2" t="s">
        <v>7818</v>
      </c>
      <c r="G5047" s="2">
        <v>1.4186120408149201</v>
      </c>
    </row>
    <row r="5048" spans="6:7">
      <c r="F5048" s="2" t="s">
        <v>7819</v>
      </c>
      <c r="G5048" s="2">
        <v>1.41837184962638</v>
      </c>
    </row>
    <row r="5049" spans="6:7">
      <c r="F5049" s="2" t="s">
        <v>7820</v>
      </c>
      <c r="G5049" s="2">
        <v>1.4182155259374301</v>
      </c>
    </row>
    <row r="5050" spans="6:7">
      <c r="F5050" s="2" t="s">
        <v>7821</v>
      </c>
      <c r="G5050" s="2">
        <v>1.41806470340255</v>
      </c>
    </row>
    <row r="5051" spans="6:7">
      <c r="F5051" s="2" t="s">
        <v>7822</v>
      </c>
      <c r="G5051" s="2">
        <v>1.41682630949504</v>
      </c>
    </row>
    <row r="5052" spans="6:7">
      <c r="F5052" s="2" t="s">
        <v>1690</v>
      </c>
      <c r="G5052" s="2">
        <v>1.4167997914536801</v>
      </c>
    </row>
    <row r="5053" spans="6:7">
      <c r="F5053" s="2" t="s">
        <v>2244</v>
      </c>
      <c r="G5053" s="2">
        <v>1.4166756679694199</v>
      </c>
    </row>
    <row r="5054" spans="6:7">
      <c r="F5054" s="2" t="s">
        <v>2661</v>
      </c>
      <c r="G5054" s="2">
        <v>1.41616451343566</v>
      </c>
    </row>
    <row r="5055" spans="6:7">
      <c r="F5055" s="2" t="s">
        <v>7823</v>
      </c>
      <c r="G5055" s="2">
        <v>1.4154147730219799</v>
      </c>
    </row>
    <row r="5056" spans="6:7">
      <c r="F5056" s="2" t="s">
        <v>7824</v>
      </c>
      <c r="G5056" s="2">
        <v>1.41442319989093</v>
      </c>
    </row>
    <row r="5057" spans="6:7">
      <c r="F5057" s="2" t="s">
        <v>7825</v>
      </c>
      <c r="G5057" s="2">
        <v>1.41369354643637</v>
      </c>
    </row>
    <row r="5058" spans="6:7">
      <c r="F5058" s="2" t="s">
        <v>7826</v>
      </c>
      <c r="G5058" s="2">
        <v>1.4134481416584599</v>
      </c>
    </row>
    <row r="5059" spans="6:7">
      <c r="F5059" s="2" t="s">
        <v>7827</v>
      </c>
      <c r="G5059" s="2">
        <v>1.4132293938810201</v>
      </c>
    </row>
    <row r="5060" spans="6:7">
      <c r="F5060" s="2" t="s">
        <v>1402</v>
      </c>
      <c r="G5060" s="2">
        <v>1.4130138539311301</v>
      </c>
    </row>
    <row r="5061" spans="6:7">
      <c r="F5061" s="2" t="s">
        <v>1199</v>
      </c>
      <c r="G5061" s="2">
        <v>1.4127417889296301</v>
      </c>
    </row>
    <row r="5062" spans="6:7">
      <c r="F5062" s="2" t="s">
        <v>7828</v>
      </c>
      <c r="G5062" s="2">
        <v>1.4111989216996399</v>
      </c>
    </row>
    <row r="5063" spans="6:7">
      <c r="F5063" s="2" t="s">
        <v>7829</v>
      </c>
      <c r="G5063" s="2">
        <v>1.4111495822801501</v>
      </c>
    </row>
    <row r="5064" spans="6:7">
      <c r="F5064" s="2" t="s">
        <v>7830</v>
      </c>
      <c r="G5064" s="2">
        <v>1.4109107713953699</v>
      </c>
    </row>
    <row r="5065" spans="6:7">
      <c r="F5065" s="2" t="s">
        <v>7831</v>
      </c>
      <c r="G5065" s="2">
        <v>1.41038570697174</v>
      </c>
    </row>
    <row r="5066" spans="6:7">
      <c r="F5066" s="2" t="s">
        <v>7832</v>
      </c>
      <c r="G5066" s="2">
        <v>1.40992346616663</v>
      </c>
    </row>
    <row r="5067" spans="6:7">
      <c r="F5067" s="2" t="s">
        <v>2947</v>
      </c>
      <c r="G5067" s="2">
        <v>1.4094890873871599</v>
      </c>
    </row>
    <row r="5068" spans="6:7">
      <c r="F5068" s="2" t="s">
        <v>1944</v>
      </c>
      <c r="G5068" s="2">
        <v>1.4093518743245099</v>
      </c>
    </row>
    <row r="5069" spans="6:7">
      <c r="F5069" s="2" t="s">
        <v>7833</v>
      </c>
      <c r="G5069" s="2">
        <v>1.4092432770433301</v>
      </c>
    </row>
    <row r="5070" spans="6:7">
      <c r="F5070" s="2" t="s">
        <v>7834</v>
      </c>
      <c r="G5070" s="2">
        <v>1.4084982122443199</v>
      </c>
    </row>
    <row r="5071" spans="6:7">
      <c r="F5071" s="2" t="s">
        <v>2914</v>
      </c>
      <c r="G5071" s="2">
        <v>1.4078704841540299</v>
      </c>
    </row>
    <row r="5072" spans="6:7">
      <c r="F5072" s="2" t="s">
        <v>4735</v>
      </c>
      <c r="G5072" s="2">
        <v>1.4073880818468001</v>
      </c>
    </row>
    <row r="5073" spans="6:7">
      <c r="F5073" s="2" t="s">
        <v>731</v>
      </c>
      <c r="G5073" s="2">
        <v>1.40735048991806</v>
      </c>
    </row>
    <row r="5074" spans="6:7">
      <c r="F5074" s="2" t="s">
        <v>3557</v>
      </c>
      <c r="G5074" s="2">
        <v>1.40711111823775</v>
      </c>
    </row>
    <row r="5075" spans="6:7">
      <c r="F5075" s="2" t="s">
        <v>511</v>
      </c>
      <c r="G5075" s="2">
        <v>1.40695174190628</v>
      </c>
    </row>
    <row r="5076" spans="6:7">
      <c r="F5076" s="2" t="s">
        <v>2395</v>
      </c>
      <c r="G5076" s="2">
        <v>1.40580178762994</v>
      </c>
    </row>
    <row r="5077" spans="6:7">
      <c r="F5077" s="2" t="s">
        <v>7835</v>
      </c>
      <c r="G5077" s="2">
        <v>1.40565738157354</v>
      </c>
    </row>
    <row r="5078" spans="6:7">
      <c r="F5078" s="2" t="s">
        <v>7836</v>
      </c>
      <c r="G5078" s="2">
        <v>1.4042396069935099</v>
      </c>
    </row>
    <row r="5079" spans="6:7">
      <c r="F5079" s="2" t="s">
        <v>1083</v>
      </c>
      <c r="G5079" s="2">
        <v>1.40410993508773</v>
      </c>
    </row>
    <row r="5080" spans="6:7">
      <c r="F5080" s="2" t="s">
        <v>7837</v>
      </c>
      <c r="G5080" s="2">
        <v>1.40405354779054</v>
      </c>
    </row>
    <row r="5081" spans="6:7">
      <c r="F5081" s="2" t="s">
        <v>7838</v>
      </c>
      <c r="G5081" s="2">
        <v>1.4033471334887699</v>
      </c>
    </row>
    <row r="5082" spans="6:7">
      <c r="F5082" s="2" t="s">
        <v>4572</v>
      </c>
      <c r="G5082" s="2">
        <v>1.40329068067283</v>
      </c>
    </row>
    <row r="5083" spans="6:7">
      <c r="F5083" s="2" t="s">
        <v>7839</v>
      </c>
      <c r="G5083" s="2">
        <v>1.40287412532258</v>
      </c>
    </row>
    <row r="5084" spans="6:7">
      <c r="F5084" s="2" t="s">
        <v>7840</v>
      </c>
      <c r="G5084" s="2">
        <v>1.4026980849961299</v>
      </c>
    </row>
    <row r="5085" spans="6:7">
      <c r="F5085" s="2" t="s">
        <v>1820</v>
      </c>
      <c r="G5085" s="2">
        <v>1.40269236256753</v>
      </c>
    </row>
    <row r="5086" spans="6:7">
      <c r="F5086" s="2" t="s">
        <v>7841</v>
      </c>
      <c r="G5086" s="2">
        <v>1.4018893334062701</v>
      </c>
    </row>
    <row r="5087" spans="6:7">
      <c r="F5087" s="2" t="s">
        <v>2021</v>
      </c>
      <c r="G5087" s="2">
        <v>1.401752697012</v>
      </c>
    </row>
    <row r="5088" spans="6:7">
      <c r="F5088" s="2" t="s">
        <v>7842</v>
      </c>
      <c r="G5088" s="2">
        <v>1.40144255278876</v>
      </c>
    </row>
    <row r="5089" spans="6:7">
      <c r="F5089" s="2" t="s">
        <v>7843</v>
      </c>
      <c r="G5089" s="2">
        <v>1.40075145022842</v>
      </c>
    </row>
    <row r="5090" spans="6:7">
      <c r="F5090" s="2" t="s">
        <v>4856</v>
      </c>
      <c r="G5090" s="2">
        <v>1.3998626726593499</v>
      </c>
    </row>
    <row r="5091" spans="6:7">
      <c r="F5091" s="2" t="s">
        <v>7844</v>
      </c>
      <c r="G5091" s="2">
        <v>1.3997545862443499</v>
      </c>
    </row>
    <row r="5092" spans="6:7">
      <c r="F5092" s="2" t="s">
        <v>7845</v>
      </c>
      <c r="G5092" s="2">
        <v>1.3995834903530799</v>
      </c>
    </row>
    <row r="5093" spans="6:7">
      <c r="F5093" s="2" t="s">
        <v>7846</v>
      </c>
      <c r="G5093" s="2">
        <v>1.39743279207063</v>
      </c>
    </row>
    <row r="5094" spans="6:7">
      <c r="F5094" s="2" t="s">
        <v>7847</v>
      </c>
      <c r="G5094" s="2">
        <v>1.3972753546021</v>
      </c>
    </row>
    <row r="5095" spans="6:7">
      <c r="F5095" s="2" t="s">
        <v>2451</v>
      </c>
      <c r="G5095" s="2">
        <v>1.39708250487001</v>
      </c>
    </row>
    <row r="5096" spans="6:7">
      <c r="F5096" s="2" t="s">
        <v>7848</v>
      </c>
      <c r="G5096" s="2">
        <v>1.3966527110651199</v>
      </c>
    </row>
    <row r="5097" spans="6:7">
      <c r="F5097" s="2" t="s">
        <v>4119</v>
      </c>
      <c r="G5097" s="2">
        <v>1.3961738825101999</v>
      </c>
    </row>
    <row r="5098" spans="6:7">
      <c r="F5098" s="2" t="s">
        <v>2274</v>
      </c>
      <c r="G5098" s="2">
        <v>1.3961290513270299</v>
      </c>
    </row>
    <row r="5099" spans="6:7">
      <c r="F5099" s="2" t="s">
        <v>7849</v>
      </c>
      <c r="G5099" s="2">
        <v>1.3957001675762799</v>
      </c>
    </row>
    <row r="5100" spans="6:7">
      <c r="F5100" s="2" t="s">
        <v>1313</v>
      </c>
      <c r="G5100" s="2">
        <v>1.3953906002980001</v>
      </c>
    </row>
    <row r="5101" spans="6:7">
      <c r="F5101" s="2" t="s">
        <v>7850</v>
      </c>
      <c r="G5101" s="2">
        <v>1.3952310925187399</v>
      </c>
    </row>
    <row r="5102" spans="6:7">
      <c r="F5102" s="2" t="s">
        <v>7851</v>
      </c>
      <c r="G5102" s="2">
        <v>1.3952028599667201</v>
      </c>
    </row>
    <row r="5103" spans="6:7">
      <c r="F5103" s="2" t="s">
        <v>2698</v>
      </c>
      <c r="G5103" s="2">
        <v>1.3951195047031699</v>
      </c>
    </row>
    <row r="5104" spans="6:7">
      <c r="F5104" s="2" t="s">
        <v>7852</v>
      </c>
      <c r="G5104" s="2">
        <v>1.3948436405182101</v>
      </c>
    </row>
    <row r="5105" spans="6:7">
      <c r="F5105" s="2" t="s">
        <v>2996</v>
      </c>
      <c r="G5105" s="2">
        <v>1.3947594362544999</v>
      </c>
    </row>
    <row r="5106" spans="6:7">
      <c r="F5106" s="2" t="s">
        <v>7853</v>
      </c>
      <c r="G5106" s="2">
        <v>1.3946637928615799</v>
      </c>
    </row>
    <row r="5107" spans="6:7">
      <c r="F5107" s="2" t="s">
        <v>7854</v>
      </c>
      <c r="G5107" s="2">
        <v>1.3935275396670399</v>
      </c>
    </row>
    <row r="5108" spans="6:7">
      <c r="F5108" s="2" t="s">
        <v>7855</v>
      </c>
      <c r="G5108" s="2">
        <v>1.3934551179794901</v>
      </c>
    </row>
    <row r="5109" spans="6:7">
      <c r="F5109" s="2" t="s">
        <v>7856</v>
      </c>
      <c r="G5109" s="2">
        <v>1.39323758638378</v>
      </c>
    </row>
    <row r="5110" spans="6:7">
      <c r="F5110" s="2" t="s">
        <v>7857</v>
      </c>
      <c r="G5110" s="2">
        <v>1.39223674005163</v>
      </c>
    </row>
    <row r="5111" spans="6:7">
      <c r="F5111" s="2" t="s">
        <v>1644</v>
      </c>
      <c r="G5111" s="2">
        <v>1.3916093439855901</v>
      </c>
    </row>
    <row r="5112" spans="6:7">
      <c r="F5112" s="2" t="s">
        <v>7858</v>
      </c>
      <c r="G5112" s="2">
        <v>1.3913369014272901</v>
      </c>
    </row>
    <row r="5113" spans="6:7">
      <c r="F5113" s="2" t="s">
        <v>7859</v>
      </c>
      <c r="G5113" s="2">
        <v>1.39045664743553</v>
      </c>
    </row>
    <row r="5114" spans="6:7">
      <c r="F5114" s="2" t="s">
        <v>7860</v>
      </c>
      <c r="G5114" s="2">
        <v>1.3901773897454499</v>
      </c>
    </row>
    <row r="5115" spans="6:7">
      <c r="F5115" s="2" t="s">
        <v>7861</v>
      </c>
      <c r="G5115" s="2">
        <v>1.3896138034033001</v>
      </c>
    </row>
    <row r="5116" spans="6:7">
      <c r="F5116" s="2" t="s">
        <v>7862</v>
      </c>
      <c r="G5116" s="2">
        <v>1.3878366065205401</v>
      </c>
    </row>
    <row r="5117" spans="6:7">
      <c r="F5117" s="2" t="s">
        <v>7863</v>
      </c>
      <c r="G5117" s="2">
        <v>1.3877338847497001</v>
      </c>
    </row>
    <row r="5118" spans="6:7">
      <c r="F5118" s="2" t="s">
        <v>926</v>
      </c>
      <c r="G5118" s="2">
        <v>1.3876172844847801</v>
      </c>
    </row>
    <row r="5119" spans="6:7">
      <c r="F5119" s="2" t="s">
        <v>7864</v>
      </c>
      <c r="G5119" s="2">
        <v>1.3873538790561899</v>
      </c>
    </row>
    <row r="5120" spans="6:7">
      <c r="F5120" s="2" t="s">
        <v>7865</v>
      </c>
      <c r="G5120" s="2">
        <v>1.38597539447692</v>
      </c>
    </row>
    <row r="5121" spans="6:7">
      <c r="F5121" s="2" t="s">
        <v>7866</v>
      </c>
      <c r="G5121" s="2">
        <v>1.38583686685595</v>
      </c>
    </row>
    <row r="5122" spans="6:7">
      <c r="F5122" s="2" t="s">
        <v>7867</v>
      </c>
      <c r="G5122" s="2">
        <v>1.3857622233451099</v>
      </c>
    </row>
    <row r="5123" spans="6:7">
      <c r="F5123" s="2" t="s">
        <v>2137</v>
      </c>
      <c r="G5123" s="2">
        <v>1.3853766424776499</v>
      </c>
    </row>
    <row r="5124" spans="6:7">
      <c r="F5124" s="2" t="s">
        <v>7868</v>
      </c>
      <c r="G5124" s="2">
        <v>1.38505564560983</v>
      </c>
    </row>
    <row r="5125" spans="6:7">
      <c r="F5125" s="2" t="s">
        <v>7869</v>
      </c>
      <c r="G5125" s="2">
        <v>1.3849131019843199</v>
      </c>
    </row>
    <row r="5126" spans="6:7">
      <c r="F5126" s="2" t="s">
        <v>7870</v>
      </c>
      <c r="G5126" s="2">
        <v>1.3845550732152601</v>
      </c>
    </row>
    <row r="5127" spans="6:7">
      <c r="F5127" s="2" t="s">
        <v>7871</v>
      </c>
      <c r="G5127" s="2">
        <v>1.38414280003386</v>
      </c>
    </row>
    <row r="5128" spans="6:7">
      <c r="F5128" s="2" t="s">
        <v>7872</v>
      </c>
      <c r="G5128" s="2">
        <v>1.3840703592316499</v>
      </c>
    </row>
    <row r="5129" spans="6:7">
      <c r="F5129" s="2" t="s">
        <v>2727</v>
      </c>
      <c r="G5129" s="2">
        <v>1.3834156157572799</v>
      </c>
    </row>
    <row r="5130" spans="6:7">
      <c r="F5130" s="2" t="s">
        <v>7873</v>
      </c>
      <c r="G5130" s="2">
        <v>1.3833575795637501</v>
      </c>
    </row>
    <row r="5131" spans="6:7">
      <c r="F5131" s="2" t="s">
        <v>7874</v>
      </c>
      <c r="G5131" s="2">
        <v>1.38300179187521</v>
      </c>
    </row>
    <row r="5132" spans="6:7">
      <c r="F5132" s="2" t="s">
        <v>1697</v>
      </c>
      <c r="G5132" s="2">
        <v>1.3827376803334299</v>
      </c>
    </row>
    <row r="5133" spans="6:7">
      <c r="F5133" s="2" t="s">
        <v>7875</v>
      </c>
      <c r="G5133" s="2">
        <v>1.3826976232253001</v>
      </c>
    </row>
    <row r="5134" spans="6:7">
      <c r="F5134" s="2" t="s">
        <v>7876</v>
      </c>
      <c r="G5134" s="2">
        <v>1.38204139459228</v>
      </c>
    </row>
    <row r="5135" spans="6:7">
      <c r="F5135" s="2" t="s">
        <v>7877</v>
      </c>
      <c r="G5135" s="2">
        <v>1.38114139304031</v>
      </c>
    </row>
    <row r="5136" spans="6:7">
      <c r="F5136" s="2" t="s">
        <v>7878</v>
      </c>
      <c r="G5136" s="2">
        <v>1.3810017490795501</v>
      </c>
    </row>
    <row r="5137" spans="6:7">
      <c r="F5137" s="2" t="s">
        <v>1004</v>
      </c>
      <c r="G5137" s="2">
        <v>1.3805057353169601</v>
      </c>
    </row>
    <row r="5138" spans="6:7">
      <c r="F5138" s="2" t="s">
        <v>1300</v>
      </c>
      <c r="G5138" s="2">
        <v>1.3796603737323101</v>
      </c>
    </row>
    <row r="5139" spans="6:7">
      <c r="F5139" s="2" t="s">
        <v>7879</v>
      </c>
      <c r="G5139" s="2">
        <v>1.3791843962352099</v>
      </c>
    </row>
    <row r="5140" spans="6:7">
      <c r="F5140" s="2" t="s">
        <v>7880</v>
      </c>
      <c r="G5140" s="2">
        <v>1.3785554973821299</v>
      </c>
    </row>
    <row r="5141" spans="6:7">
      <c r="F5141" s="2" t="s">
        <v>7881</v>
      </c>
      <c r="G5141" s="2">
        <v>1.3776333117175299</v>
      </c>
    </row>
    <row r="5142" spans="6:7">
      <c r="F5142" s="2" t="s">
        <v>2744</v>
      </c>
      <c r="G5142" s="2">
        <v>1.3774021302941799</v>
      </c>
    </row>
    <row r="5143" spans="6:7">
      <c r="F5143" s="2" t="s">
        <v>7882</v>
      </c>
      <c r="G5143" s="2">
        <v>1.3773288815687199</v>
      </c>
    </row>
    <row r="5144" spans="6:7">
      <c r="F5144" s="2" t="s">
        <v>1059</v>
      </c>
      <c r="G5144" s="2">
        <v>1.3773015949221601</v>
      </c>
    </row>
    <row r="5145" spans="6:7">
      <c r="F5145" s="2" t="s">
        <v>7883</v>
      </c>
      <c r="G5145" s="2">
        <v>1.3761051868293199</v>
      </c>
    </row>
    <row r="5146" spans="6:7">
      <c r="F5146" s="2" t="s">
        <v>2921</v>
      </c>
      <c r="G5146" s="2">
        <v>1.3760838447771699</v>
      </c>
    </row>
    <row r="5147" spans="6:7">
      <c r="F5147" s="2" t="s">
        <v>7884</v>
      </c>
      <c r="G5147" s="2">
        <v>1.37511111748381</v>
      </c>
    </row>
    <row r="5148" spans="6:7">
      <c r="F5148" s="2" t="s">
        <v>7885</v>
      </c>
      <c r="G5148" s="2">
        <v>1.37487734358016</v>
      </c>
    </row>
    <row r="5149" spans="6:7">
      <c r="F5149" s="2" t="s">
        <v>7886</v>
      </c>
      <c r="G5149" s="2">
        <v>1.37425821991494</v>
      </c>
    </row>
    <row r="5150" spans="6:7">
      <c r="F5150" s="2" t="s">
        <v>3495</v>
      </c>
      <c r="G5150" s="2">
        <v>1.3742209251290101</v>
      </c>
    </row>
    <row r="5151" spans="6:7">
      <c r="F5151" s="2" t="s">
        <v>7887</v>
      </c>
      <c r="G5151" s="2">
        <v>1.37404414550263</v>
      </c>
    </row>
    <row r="5152" spans="6:7">
      <c r="F5152" s="2" t="s">
        <v>7888</v>
      </c>
      <c r="G5152" s="2">
        <v>1.3737342428683901</v>
      </c>
    </row>
    <row r="5153" spans="6:7">
      <c r="F5153" s="2" t="s">
        <v>7889</v>
      </c>
      <c r="G5153" s="2">
        <v>1.3728186262498601</v>
      </c>
    </row>
    <row r="5154" spans="6:7">
      <c r="F5154" s="2" t="s">
        <v>7890</v>
      </c>
      <c r="G5154" s="2">
        <v>1.37260691439825</v>
      </c>
    </row>
    <row r="5155" spans="6:7">
      <c r="F5155" s="2" t="s">
        <v>7891</v>
      </c>
      <c r="G5155" s="2">
        <v>1.37234400839114</v>
      </c>
    </row>
    <row r="5156" spans="6:7">
      <c r="F5156" s="2" t="s">
        <v>7892</v>
      </c>
      <c r="G5156" s="2">
        <v>1.37207800520293</v>
      </c>
    </row>
    <row r="5157" spans="6:7">
      <c r="F5157" s="2" t="s">
        <v>7893</v>
      </c>
      <c r="G5157" s="2">
        <v>1.3719289576840601</v>
      </c>
    </row>
    <row r="5158" spans="6:7">
      <c r="F5158" s="2" t="s">
        <v>7894</v>
      </c>
      <c r="G5158" s="2">
        <v>1.3718779354388899</v>
      </c>
    </row>
    <row r="5159" spans="6:7">
      <c r="F5159" s="2" t="s">
        <v>7895</v>
      </c>
      <c r="G5159" s="2">
        <v>1.3718335123785701</v>
      </c>
    </row>
    <row r="5160" spans="6:7">
      <c r="F5160" s="2" t="s">
        <v>5113</v>
      </c>
      <c r="G5160" s="2">
        <v>1.37139951912739</v>
      </c>
    </row>
    <row r="5161" spans="6:7">
      <c r="F5161" s="2" t="s">
        <v>4881</v>
      </c>
      <c r="G5161" s="2">
        <v>1.37099905427123</v>
      </c>
    </row>
    <row r="5162" spans="6:7">
      <c r="F5162" s="2" t="s">
        <v>5324</v>
      </c>
      <c r="G5162" s="2">
        <v>1.37092351691003</v>
      </c>
    </row>
    <row r="5163" spans="6:7">
      <c r="F5163" s="2" t="s">
        <v>7896</v>
      </c>
      <c r="G5163" s="2">
        <v>1.3703871352372201</v>
      </c>
    </row>
    <row r="5164" spans="6:7">
      <c r="F5164" s="2" t="s">
        <v>3148</v>
      </c>
      <c r="G5164" s="2">
        <v>1.37028064529927</v>
      </c>
    </row>
    <row r="5165" spans="6:7">
      <c r="F5165" s="2" t="s">
        <v>7897</v>
      </c>
      <c r="G5165" s="2">
        <v>1.3701697967931901</v>
      </c>
    </row>
    <row r="5166" spans="6:7">
      <c r="F5166" s="2" t="s">
        <v>7898</v>
      </c>
      <c r="G5166" s="2">
        <v>1.36996528275137</v>
      </c>
    </row>
    <row r="5167" spans="6:7">
      <c r="F5167" s="2" t="s">
        <v>7899</v>
      </c>
      <c r="G5167" s="2">
        <v>1.3697421736783899</v>
      </c>
    </row>
    <row r="5168" spans="6:7">
      <c r="F5168" s="2" t="s">
        <v>7900</v>
      </c>
      <c r="G5168" s="2">
        <v>1.36938269974427</v>
      </c>
    </row>
    <row r="5169" spans="6:7">
      <c r="F5169" s="2" t="s">
        <v>766</v>
      </c>
      <c r="G5169" s="2">
        <v>1.3691077014330999</v>
      </c>
    </row>
    <row r="5170" spans="6:7">
      <c r="F5170" s="2" t="s">
        <v>7901</v>
      </c>
      <c r="G5170" s="2">
        <v>1.3690438185554099</v>
      </c>
    </row>
    <row r="5171" spans="6:7">
      <c r="F5171" s="2" t="s">
        <v>7902</v>
      </c>
      <c r="G5171" s="2">
        <v>1.36898576926622</v>
      </c>
    </row>
    <row r="5172" spans="6:7">
      <c r="F5172" s="2" t="s">
        <v>7903</v>
      </c>
      <c r="G5172" s="2">
        <v>1.36857841085285</v>
      </c>
    </row>
    <row r="5173" spans="6:7">
      <c r="F5173" s="2" t="s">
        <v>7904</v>
      </c>
      <c r="G5173" s="2">
        <v>1.3685607390198899</v>
      </c>
    </row>
    <row r="5174" spans="6:7">
      <c r="F5174" s="2" t="s">
        <v>7905</v>
      </c>
      <c r="G5174" s="2">
        <v>1.3680344893529599</v>
      </c>
    </row>
    <row r="5175" spans="6:7">
      <c r="F5175" s="2" t="s">
        <v>7906</v>
      </c>
      <c r="G5175" s="2">
        <v>1.3678327697959101</v>
      </c>
    </row>
    <row r="5176" spans="6:7">
      <c r="F5176" s="2" t="s">
        <v>7907</v>
      </c>
      <c r="G5176" s="2">
        <v>1.36771375113882</v>
      </c>
    </row>
    <row r="5177" spans="6:7">
      <c r="F5177" s="2" t="s">
        <v>7908</v>
      </c>
      <c r="G5177" s="2">
        <v>1.36673058274222</v>
      </c>
    </row>
    <row r="5178" spans="6:7">
      <c r="F5178" s="2" t="s">
        <v>7909</v>
      </c>
      <c r="G5178" s="2">
        <v>1.36556844610078</v>
      </c>
    </row>
    <row r="5179" spans="6:7">
      <c r="F5179" s="2" t="s">
        <v>7910</v>
      </c>
      <c r="G5179" s="2">
        <v>1.36544530804216</v>
      </c>
    </row>
    <row r="5180" spans="6:7">
      <c r="F5180" s="2" t="s">
        <v>7911</v>
      </c>
      <c r="G5180" s="2">
        <v>1.3646171341255899</v>
      </c>
    </row>
    <row r="5181" spans="6:7">
      <c r="F5181" s="2" t="s">
        <v>7912</v>
      </c>
      <c r="G5181" s="2">
        <v>1.3637063760424299</v>
      </c>
    </row>
    <row r="5182" spans="6:7">
      <c r="F5182" s="2" t="s">
        <v>7913</v>
      </c>
      <c r="G5182" s="2">
        <v>1.3631660174987099</v>
      </c>
    </row>
    <row r="5183" spans="6:7">
      <c r="F5183" s="2" t="s">
        <v>7914</v>
      </c>
      <c r="G5183" s="2">
        <v>1.3631428298669299</v>
      </c>
    </row>
    <row r="5184" spans="6:7">
      <c r="F5184" s="2" t="s">
        <v>1801</v>
      </c>
      <c r="G5184" s="2">
        <v>1.3630681510657701</v>
      </c>
    </row>
    <row r="5185" spans="6:7">
      <c r="F5185" s="2" t="s">
        <v>983</v>
      </c>
      <c r="G5185" s="2">
        <v>1.36306363220005</v>
      </c>
    </row>
    <row r="5186" spans="6:7">
      <c r="F5186" s="2" t="s">
        <v>7915</v>
      </c>
      <c r="G5186" s="2">
        <v>1.36305678040801</v>
      </c>
    </row>
    <row r="5187" spans="6:7">
      <c r="F5187" s="2" t="s">
        <v>7916</v>
      </c>
      <c r="G5187" s="2">
        <v>1.3628766704963799</v>
      </c>
    </row>
    <row r="5188" spans="6:7">
      <c r="F5188" s="2" t="s">
        <v>7917</v>
      </c>
      <c r="G5188" s="2">
        <v>1.3624262773749301</v>
      </c>
    </row>
    <row r="5189" spans="6:7">
      <c r="F5189" s="2" t="s">
        <v>7918</v>
      </c>
      <c r="G5189" s="2">
        <v>1.3616291027897001</v>
      </c>
    </row>
    <row r="5190" spans="6:7">
      <c r="F5190" s="2" t="s">
        <v>7919</v>
      </c>
      <c r="G5190" s="2">
        <v>1.3609346615579001</v>
      </c>
    </row>
    <row r="5191" spans="6:7">
      <c r="F5191" s="2" t="s">
        <v>2083</v>
      </c>
      <c r="G5191" s="2">
        <v>1.36021627719327</v>
      </c>
    </row>
    <row r="5192" spans="6:7">
      <c r="F5192" s="2" t="s">
        <v>1636</v>
      </c>
      <c r="G5192" s="2">
        <v>1.3601331682720299</v>
      </c>
    </row>
    <row r="5193" spans="6:7">
      <c r="F5193" s="2" t="s">
        <v>5012</v>
      </c>
      <c r="G5193" s="2">
        <v>1.3585429370948301</v>
      </c>
    </row>
    <row r="5194" spans="6:7">
      <c r="F5194" s="2" t="s">
        <v>1299</v>
      </c>
      <c r="G5194" s="2">
        <v>1.3583056737294601</v>
      </c>
    </row>
    <row r="5195" spans="6:7">
      <c r="F5195" s="2" t="s">
        <v>4384</v>
      </c>
      <c r="G5195" s="2">
        <v>1.3582097352458999</v>
      </c>
    </row>
    <row r="5196" spans="6:7">
      <c r="F5196" s="2" t="s">
        <v>7920</v>
      </c>
      <c r="G5196" s="2">
        <v>1.3560894689074099</v>
      </c>
    </row>
    <row r="5197" spans="6:7">
      <c r="F5197" s="2" t="s">
        <v>1718</v>
      </c>
      <c r="G5197" s="2">
        <v>1.3550715993162901</v>
      </c>
    </row>
    <row r="5198" spans="6:7">
      <c r="F5198" s="2" t="s">
        <v>7921</v>
      </c>
      <c r="G5198" s="2">
        <v>1.3542807069830101</v>
      </c>
    </row>
    <row r="5199" spans="6:7">
      <c r="F5199" s="2" t="s">
        <v>7922</v>
      </c>
      <c r="G5199" s="2">
        <v>1.3541372779351399</v>
      </c>
    </row>
    <row r="5200" spans="6:7">
      <c r="F5200" s="2" t="s">
        <v>7923</v>
      </c>
      <c r="G5200" s="2">
        <v>1.3530069538371301</v>
      </c>
    </row>
    <row r="5201" spans="6:7">
      <c r="F5201" s="2" t="s">
        <v>7924</v>
      </c>
      <c r="G5201" s="2">
        <v>1.3523670972464601</v>
      </c>
    </row>
    <row r="5202" spans="6:7">
      <c r="F5202" s="2" t="s">
        <v>2932</v>
      </c>
      <c r="G5202" s="2">
        <v>1.3517082995547101</v>
      </c>
    </row>
    <row r="5203" spans="6:7">
      <c r="F5203" s="2" t="s">
        <v>7925</v>
      </c>
      <c r="G5203" s="2">
        <v>1.35134873531721</v>
      </c>
    </row>
    <row r="5204" spans="6:7">
      <c r="F5204" s="2" t="s">
        <v>7926</v>
      </c>
      <c r="G5204" s="2">
        <v>1.35101995504215</v>
      </c>
    </row>
    <row r="5205" spans="6:7">
      <c r="F5205" s="2" t="s">
        <v>7927</v>
      </c>
      <c r="G5205" s="2">
        <v>1.3509687626196301</v>
      </c>
    </row>
    <row r="5206" spans="6:7">
      <c r="F5206" s="2" t="s">
        <v>1744</v>
      </c>
      <c r="G5206" s="2">
        <v>1.3506343628422699</v>
      </c>
    </row>
    <row r="5207" spans="6:7">
      <c r="F5207" s="2" t="s">
        <v>7928</v>
      </c>
      <c r="G5207" s="2">
        <v>1.3505029021986099</v>
      </c>
    </row>
    <row r="5208" spans="6:7">
      <c r="F5208" s="2" t="s">
        <v>1312</v>
      </c>
      <c r="G5208" s="2">
        <v>1.3500300869259301</v>
      </c>
    </row>
    <row r="5209" spans="6:7">
      <c r="F5209" s="2" t="s">
        <v>7929</v>
      </c>
      <c r="G5209" s="2">
        <v>1.3499288236008899</v>
      </c>
    </row>
    <row r="5210" spans="6:7">
      <c r="F5210" s="2" t="s">
        <v>7930</v>
      </c>
      <c r="G5210" s="2">
        <v>1.3496508482399101</v>
      </c>
    </row>
    <row r="5211" spans="6:7">
      <c r="F5211" s="2" t="s">
        <v>1295</v>
      </c>
      <c r="G5211" s="2">
        <v>1.3486905100495801</v>
      </c>
    </row>
    <row r="5212" spans="6:7">
      <c r="F5212" s="2" t="s">
        <v>7931</v>
      </c>
      <c r="G5212" s="2">
        <v>1.3484459317434401</v>
      </c>
    </row>
    <row r="5213" spans="6:7">
      <c r="F5213" s="2" t="s">
        <v>7932</v>
      </c>
      <c r="G5213" s="2">
        <v>1.3483453297283099</v>
      </c>
    </row>
    <row r="5214" spans="6:7">
      <c r="F5214" s="2" t="s">
        <v>7933</v>
      </c>
      <c r="G5214" s="2">
        <v>1.3464960929036001</v>
      </c>
    </row>
    <row r="5215" spans="6:7">
      <c r="F5215" s="2" t="s">
        <v>7934</v>
      </c>
      <c r="G5215" s="2">
        <v>1.3458567998884201</v>
      </c>
    </row>
    <row r="5216" spans="6:7">
      <c r="F5216" s="2" t="s">
        <v>7935</v>
      </c>
      <c r="G5216" s="2">
        <v>1.3457978154027599</v>
      </c>
    </row>
    <row r="5217" spans="6:7">
      <c r="F5217" s="2" t="s">
        <v>7936</v>
      </c>
      <c r="G5217" s="2">
        <v>1.34346217463185</v>
      </c>
    </row>
    <row r="5218" spans="6:7">
      <c r="F5218" s="2" t="s">
        <v>7937</v>
      </c>
      <c r="G5218" s="2">
        <v>1.3434061835962601</v>
      </c>
    </row>
    <row r="5219" spans="6:7">
      <c r="F5219" s="2" t="s">
        <v>7938</v>
      </c>
      <c r="G5219" s="2">
        <v>1.3429763423927701</v>
      </c>
    </row>
    <row r="5220" spans="6:7">
      <c r="F5220" s="2" t="s">
        <v>4637</v>
      </c>
      <c r="G5220" s="2">
        <v>1.3426391918579801</v>
      </c>
    </row>
    <row r="5221" spans="6:7">
      <c r="F5221" s="2" t="s">
        <v>7939</v>
      </c>
      <c r="G5221" s="2">
        <v>1.3414048236706599</v>
      </c>
    </row>
    <row r="5222" spans="6:7">
      <c r="F5222" s="2" t="s">
        <v>1488</v>
      </c>
      <c r="G5222" s="2">
        <v>1.34131851436663</v>
      </c>
    </row>
    <row r="5223" spans="6:7">
      <c r="F5223" s="2" t="s">
        <v>7940</v>
      </c>
      <c r="G5223" s="2">
        <v>1.3410785239076</v>
      </c>
    </row>
    <row r="5224" spans="6:7">
      <c r="F5224" s="2" t="s">
        <v>7941</v>
      </c>
      <c r="G5224" s="2">
        <v>1.33989060540634</v>
      </c>
    </row>
    <row r="5225" spans="6:7">
      <c r="F5225" s="2" t="s">
        <v>7942</v>
      </c>
      <c r="G5225" s="2">
        <v>1.33953578660907</v>
      </c>
    </row>
    <row r="5226" spans="6:7">
      <c r="F5226" s="2" t="s">
        <v>7943</v>
      </c>
      <c r="G5226" s="2">
        <v>1.33946407995413</v>
      </c>
    </row>
    <row r="5227" spans="6:7">
      <c r="F5227" s="2" t="s">
        <v>7944</v>
      </c>
      <c r="G5227" s="2">
        <v>1.3393140037335101</v>
      </c>
    </row>
    <row r="5228" spans="6:7">
      <c r="F5228" s="2" t="s">
        <v>7945</v>
      </c>
      <c r="G5228" s="2">
        <v>1.33895548905247</v>
      </c>
    </row>
    <row r="5229" spans="6:7">
      <c r="F5229" s="2" t="s">
        <v>1844</v>
      </c>
      <c r="G5229" s="2">
        <v>1.33894060139252</v>
      </c>
    </row>
    <row r="5230" spans="6:7">
      <c r="F5230" s="2" t="s">
        <v>7946</v>
      </c>
      <c r="G5230" s="2">
        <v>1.33893485502691</v>
      </c>
    </row>
    <row r="5231" spans="6:7">
      <c r="F5231" s="2" t="s">
        <v>7947</v>
      </c>
      <c r="G5231" s="2">
        <v>1.33873435067747</v>
      </c>
    </row>
    <row r="5232" spans="6:7">
      <c r="F5232" s="2" t="s">
        <v>7948</v>
      </c>
      <c r="G5232" s="2">
        <v>1.3384654277331001</v>
      </c>
    </row>
    <row r="5233" spans="6:7">
      <c r="F5233" s="2" t="s">
        <v>7949</v>
      </c>
      <c r="G5233" s="2">
        <v>1.33605934144709</v>
      </c>
    </row>
    <row r="5234" spans="6:7">
      <c r="F5234" s="2" t="s">
        <v>7950</v>
      </c>
      <c r="G5234" s="2">
        <v>1.33568186206826</v>
      </c>
    </row>
    <row r="5235" spans="6:7">
      <c r="F5235" s="2" t="s">
        <v>7951</v>
      </c>
      <c r="G5235" s="2">
        <v>1.3353282432769</v>
      </c>
    </row>
    <row r="5236" spans="6:7">
      <c r="F5236" s="2" t="s">
        <v>1376</v>
      </c>
      <c r="G5236" s="2">
        <v>1.3353086656868001</v>
      </c>
    </row>
    <row r="5237" spans="6:7">
      <c r="F5237" s="2" t="s">
        <v>7952</v>
      </c>
      <c r="G5237" s="2">
        <v>1.3352048689751701</v>
      </c>
    </row>
    <row r="5238" spans="6:7">
      <c r="F5238" s="2" t="s">
        <v>7953</v>
      </c>
      <c r="G5238" s="2">
        <v>1.3334693138093101</v>
      </c>
    </row>
    <row r="5239" spans="6:7">
      <c r="F5239" s="2" t="s">
        <v>7954</v>
      </c>
      <c r="G5239" s="2">
        <v>1.3331656275044299</v>
      </c>
    </row>
    <row r="5240" spans="6:7">
      <c r="F5240" s="2" t="s">
        <v>7955</v>
      </c>
      <c r="G5240" s="2">
        <v>1.3322669501987101</v>
      </c>
    </row>
    <row r="5241" spans="6:7">
      <c r="F5241" s="2" t="s">
        <v>7956</v>
      </c>
      <c r="G5241" s="2">
        <v>1.3320273973489201</v>
      </c>
    </row>
    <row r="5242" spans="6:7">
      <c r="F5242" s="2" t="s">
        <v>2445</v>
      </c>
      <c r="G5242" s="2">
        <v>1.3317727044783301</v>
      </c>
    </row>
    <row r="5243" spans="6:7">
      <c r="F5243" s="2" t="s">
        <v>2158</v>
      </c>
      <c r="G5243" s="2">
        <v>1.33140308548759</v>
      </c>
    </row>
    <row r="5244" spans="6:7">
      <c r="F5244" s="2" t="s">
        <v>7957</v>
      </c>
      <c r="G5244" s="2">
        <v>1.33115300805806</v>
      </c>
    </row>
    <row r="5245" spans="6:7">
      <c r="F5245" s="2" t="s">
        <v>753</v>
      </c>
      <c r="G5245" s="2">
        <v>1.3302391901311601</v>
      </c>
    </row>
    <row r="5246" spans="6:7">
      <c r="F5246" s="2" t="s">
        <v>7958</v>
      </c>
      <c r="G5246" s="2">
        <v>1.3300129128473099</v>
      </c>
    </row>
    <row r="5247" spans="6:7">
      <c r="F5247" s="2" t="s">
        <v>7959</v>
      </c>
      <c r="G5247" s="2">
        <v>1.32898777949171</v>
      </c>
    </row>
    <row r="5248" spans="6:7">
      <c r="F5248" s="2" t="s">
        <v>7960</v>
      </c>
      <c r="G5248" s="2">
        <v>1.32861766655032</v>
      </c>
    </row>
    <row r="5249" spans="6:7">
      <c r="F5249" s="196">
        <v>43533</v>
      </c>
      <c r="G5249" s="2">
        <v>1.32837419500785</v>
      </c>
    </row>
    <row r="5250" spans="6:7">
      <c r="F5250" s="2" t="s">
        <v>7961</v>
      </c>
      <c r="G5250" s="2">
        <v>1.32817556958718</v>
      </c>
    </row>
    <row r="5251" spans="6:7">
      <c r="F5251" s="2" t="s">
        <v>7962</v>
      </c>
      <c r="G5251" s="2">
        <v>1.3276575124196599</v>
      </c>
    </row>
    <row r="5252" spans="6:7">
      <c r="F5252" s="2" t="s">
        <v>7963</v>
      </c>
      <c r="G5252" s="2">
        <v>1.3261125807156799</v>
      </c>
    </row>
    <row r="5253" spans="6:7">
      <c r="F5253" s="2" t="s">
        <v>7964</v>
      </c>
      <c r="G5253" s="2">
        <v>1.3258399092395099</v>
      </c>
    </row>
    <row r="5254" spans="6:7">
      <c r="F5254" s="2" t="s">
        <v>7965</v>
      </c>
      <c r="G5254" s="2">
        <v>1.3240765831800501</v>
      </c>
    </row>
    <row r="5255" spans="6:7">
      <c r="F5255" s="2" t="s">
        <v>7966</v>
      </c>
      <c r="G5255" s="2">
        <v>1.3233574853713901</v>
      </c>
    </row>
    <row r="5256" spans="6:7">
      <c r="F5256" s="2" t="s">
        <v>1007</v>
      </c>
      <c r="G5256" s="2">
        <v>1.3231223901872899</v>
      </c>
    </row>
    <row r="5257" spans="6:7">
      <c r="F5257" s="2" t="s">
        <v>1008</v>
      </c>
      <c r="G5257" s="2">
        <v>1.3228981572181899</v>
      </c>
    </row>
    <row r="5258" spans="6:7">
      <c r="F5258" s="2" t="s">
        <v>7967</v>
      </c>
      <c r="G5258" s="2">
        <v>1.3226803306644701</v>
      </c>
    </row>
    <row r="5259" spans="6:7">
      <c r="F5259" s="2" t="s">
        <v>7968</v>
      </c>
      <c r="G5259" s="2">
        <v>1.32181167777915</v>
      </c>
    </row>
    <row r="5260" spans="6:7">
      <c r="F5260" s="2" t="s">
        <v>7969</v>
      </c>
      <c r="G5260" s="2">
        <v>1.3204278145894399</v>
      </c>
    </row>
    <row r="5261" spans="6:7">
      <c r="F5261" s="2" t="s">
        <v>7970</v>
      </c>
      <c r="G5261" s="2">
        <v>1.31974461064857</v>
      </c>
    </row>
    <row r="5262" spans="6:7">
      <c r="F5262" s="2" t="s">
        <v>7971</v>
      </c>
      <c r="G5262" s="2">
        <v>1.31891670146589</v>
      </c>
    </row>
    <row r="5263" spans="6:7">
      <c r="F5263" s="2" t="s">
        <v>7972</v>
      </c>
      <c r="G5263" s="2">
        <v>1.31881458521548</v>
      </c>
    </row>
    <row r="5264" spans="6:7">
      <c r="F5264" s="2" t="s">
        <v>2781</v>
      </c>
      <c r="G5264" s="2">
        <v>1.31865724624181</v>
      </c>
    </row>
    <row r="5265" spans="6:7">
      <c r="F5265" s="2" t="s">
        <v>7973</v>
      </c>
      <c r="G5265" s="2">
        <v>1.3185672884670401</v>
      </c>
    </row>
    <row r="5266" spans="6:7">
      <c r="F5266" s="2" t="s">
        <v>3793</v>
      </c>
      <c r="G5266" s="2">
        <v>1.3178311808586101</v>
      </c>
    </row>
    <row r="5267" spans="6:7">
      <c r="F5267" s="2" t="s">
        <v>7974</v>
      </c>
      <c r="G5267" s="2">
        <v>1.3174106362215801</v>
      </c>
    </row>
    <row r="5268" spans="6:7">
      <c r="F5268" s="2" t="s">
        <v>7975</v>
      </c>
      <c r="G5268" s="2">
        <v>1.31739206503105</v>
      </c>
    </row>
    <row r="5269" spans="6:7">
      <c r="F5269" s="2" t="s">
        <v>1818</v>
      </c>
      <c r="G5269" s="2">
        <v>1.31724111070848</v>
      </c>
    </row>
    <row r="5270" spans="6:7">
      <c r="F5270" s="2" t="s">
        <v>7976</v>
      </c>
      <c r="G5270" s="2">
        <v>1.3170879413062999</v>
      </c>
    </row>
    <row r="5271" spans="6:7">
      <c r="F5271" s="2" t="s">
        <v>7977</v>
      </c>
      <c r="G5271" s="2">
        <v>1.3160619271660201</v>
      </c>
    </row>
    <row r="5272" spans="6:7">
      <c r="F5272" s="2" t="s">
        <v>7978</v>
      </c>
      <c r="G5272" s="2">
        <v>1.31601172345635</v>
      </c>
    </row>
    <row r="5273" spans="6:7">
      <c r="F5273" s="2" t="s">
        <v>2485</v>
      </c>
      <c r="G5273" s="2">
        <v>1.31490685936552</v>
      </c>
    </row>
    <row r="5274" spans="6:7">
      <c r="F5274" s="2" t="s">
        <v>7979</v>
      </c>
      <c r="G5274" s="2">
        <v>1.3145269556636301</v>
      </c>
    </row>
    <row r="5275" spans="6:7">
      <c r="F5275" s="2" t="s">
        <v>7980</v>
      </c>
      <c r="G5275" s="2">
        <v>1.31341973072445</v>
      </c>
    </row>
    <row r="5276" spans="6:7">
      <c r="F5276" s="2" t="s">
        <v>7981</v>
      </c>
      <c r="G5276" s="2">
        <v>1.3129531001069701</v>
      </c>
    </row>
    <row r="5277" spans="6:7">
      <c r="F5277" s="2" t="s">
        <v>7982</v>
      </c>
      <c r="G5277" s="2">
        <v>1.3128758597213499</v>
      </c>
    </row>
    <row r="5278" spans="6:7">
      <c r="F5278" s="2" t="s">
        <v>7983</v>
      </c>
      <c r="G5278" s="2">
        <v>1.31278314942359</v>
      </c>
    </row>
    <row r="5279" spans="6:7">
      <c r="F5279" s="2" t="s">
        <v>7984</v>
      </c>
      <c r="G5279" s="2">
        <v>1.31267797321774</v>
      </c>
    </row>
    <row r="5280" spans="6:7">
      <c r="F5280" s="2" t="s">
        <v>7985</v>
      </c>
      <c r="G5280" s="2">
        <v>1.3126510342111199</v>
      </c>
    </row>
    <row r="5281" spans="6:7">
      <c r="F5281" s="2" t="s">
        <v>7986</v>
      </c>
      <c r="G5281" s="2">
        <v>1.3122649430758999</v>
      </c>
    </row>
    <row r="5282" spans="6:7">
      <c r="F5282" s="2" t="s">
        <v>7987</v>
      </c>
      <c r="G5282" s="2">
        <v>1.3109322377894099</v>
      </c>
    </row>
    <row r="5283" spans="6:7">
      <c r="F5283" s="2" t="s">
        <v>2690</v>
      </c>
      <c r="G5283" s="2">
        <v>1.3103432932438499</v>
      </c>
    </row>
    <row r="5284" spans="6:7">
      <c r="F5284" s="2" t="s">
        <v>7988</v>
      </c>
      <c r="G5284" s="2">
        <v>1.30974877856746</v>
      </c>
    </row>
    <row r="5285" spans="6:7">
      <c r="F5285" s="2" t="s">
        <v>7989</v>
      </c>
      <c r="G5285" s="2">
        <v>1.30938466153476</v>
      </c>
    </row>
    <row r="5286" spans="6:7">
      <c r="F5286" s="2" t="s">
        <v>2320</v>
      </c>
      <c r="G5286" s="2">
        <v>1.30932822991744</v>
      </c>
    </row>
    <row r="5287" spans="6:7">
      <c r="F5287" s="2" t="s">
        <v>2638</v>
      </c>
      <c r="G5287" s="2">
        <v>1.3084793734753899</v>
      </c>
    </row>
    <row r="5288" spans="6:7">
      <c r="F5288" s="2" t="s">
        <v>7990</v>
      </c>
      <c r="G5288" s="2">
        <v>1.3084515738590601</v>
      </c>
    </row>
    <row r="5289" spans="6:7">
      <c r="F5289" s="2" t="s">
        <v>7991</v>
      </c>
      <c r="G5289" s="2">
        <v>1.3066973868479499</v>
      </c>
    </row>
    <row r="5290" spans="6:7">
      <c r="F5290" s="2" t="s">
        <v>7992</v>
      </c>
      <c r="G5290" s="2">
        <v>1.30653851863565</v>
      </c>
    </row>
    <row r="5291" spans="6:7">
      <c r="F5291" s="2" t="s">
        <v>7993</v>
      </c>
      <c r="G5291" s="2">
        <v>1.30642382391953</v>
      </c>
    </row>
    <row r="5292" spans="6:7">
      <c r="F5292" s="2" t="s">
        <v>7994</v>
      </c>
      <c r="G5292" s="2">
        <v>1.3059208720484501</v>
      </c>
    </row>
    <row r="5293" spans="6:7">
      <c r="F5293" s="2" t="s">
        <v>7995</v>
      </c>
      <c r="G5293" s="2">
        <v>1.30531049382169</v>
      </c>
    </row>
    <row r="5294" spans="6:7">
      <c r="F5294" s="2" t="s">
        <v>7996</v>
      </c>
      <c r="G5294" s="2">
        <v>1.3052420751893901</v>
      </c>
    </row>
    <row r="5295" spans="6:7">
      <c r="F5295" s="2" t="s">
        <v>7997</v>
      </c>
      <c r="G5295" s="2">
        <v>1.3050452440417</v>
      </c>
    </row>
    <row r="5296" spans="6:7">
      <c r="F5296" s="2" t="s">
        <v>7998</v>
      </c>
      <c r="G5296" s="2">
        <v>1.30389726341184</v>
      </c>
    </row>
    <row r="5297" spans="6:7">
      <c r="F5297" s="2" t="s">
        <v>7999</v>
      </c>
      <c r="G5297" s="2">
        <v>1.3037619251028001</v>
      </c>
    </row>
    <row r="5298" spans="6:7">
      <c r="F5298" s="2" t="s">
        <v>8000</v>
      </c>
      <c r="G5298" s="2">
        <v>1.3036458347944</v>
      </c>
    </row>
    <row r="5299" spans="6:7">
      <c r="F5299" s="2" t="s">
        <v>8001</v>
      </c>
      <c r="G5299" s="2">
        <v>1.30310917614472</v>
      </c>
    </row>
    <row r="5300" spans="6:7">
      <c r="F5300" s="2" t="s">
        <v>8002</v>
      </c>
      <c r="G5300" s="2">
        <v>1.30249766341364</v>
      </c>
    </row>
    <row r="5301" spans="6:7">
      <c r="F5301" s="2" t="s">
        <v>8003</v>
      </c>
      <c r="G5301" s="2">
        <v>1.30149032281565</v>
      </c>
    </row>
    <row r="5302" spans="6:7">
      <c r="F5302" s="2" t="s">
        <v>1042</v>
      </c>
      <c r="G5302" s="2">
        <v>1.3014762120466501</v>
      </c>
    </row>
    <row r="5303" spans="6:7">
      <c r="F5303" s="2" t="s">
        <v>8004</v>
      </c>
      <c r="G5303" s="2">
        <v>1.3010325000163601</v>
      </c>
    </row>
    <row r="5304" spans="6:7">
      <c r="F5304" s="2" t="s">
        <v>1374</v>
      </c>
      <c r="G5304" s="2">
        <v>1.3009090678780799</v>
      </c>
    </row>
    <row r="5305" spans="6:7">
      <c r="F5305" s="2" t="s">
        <v>8005</v>
      </c>
      <c r="G5305" s="2">
        <v>1.2994867834128101</v>
      </c>
    </row>
    <row r="5306" spans="6:7">
      <c r="F5306" s="2" t="s">
        <v>8006</v>
      </c>
      <c r="G5306" s="2">
        <v>1.2989424801490099</v>
      </c>
    </row>
    <row r="5307" spans="6:7">
      <c r="F5307" s="2" t="s">
        <v>1569</v>
      </c>
      <c r="G5307" s="2">
        <v>1.29836197695763</v>
      </c>
    </row>
    <row r="5308" spans="6:7">
      <c r="F5308" s="2" t="s">
        <v>8007</v>
      </c>
      <c r="G5308" s="2">
        <v>1.2972439495863599</v>
      </c>
    </row>
    <row r="5309" spans="6:7">
      <c r="F5309" s="2" t="s">
        <v>8008</v>
      </c>
      <c r="G5309" s="2">
        <v>1.29612847142961</v>
      </c>
    </row>
    <row r="5310" spans="6:7">
      <c r="F5310" s="2" t="s">
        <v>8009</v>
      </c>
      <c r="G5310" s="2">
        <v>1.2960126524176601</v>
      </c>
    </row>
    <row r="5311" spans="6:7">
      <c r="F5311" s="2" t="s">
        <v>8010</v>
      </c>
      <c r="G5311" s="2">
        <v>1.29539742937372</v>
      </c>
    </row>
    <row r="5312" spans="6:7">
      <c r="F5312" s="2" t="s">
        <v>1412</v>
      </c>
      <c r="G5312" s="2">
        <v>1.2953235360725499</v>
      </c>
    </row>
    <row r="5313" spans="6:7">
      <c r="F5313" s="2" t="s">
        <v>8011</v>
      </c>
      <c r="G5313" s="2">
        <v>1.2946483305529199</v>
      </c>
    </row>
    <row r="5314" spans="6:7">
      <c r="F5314" s="2" t="s">
        <v>8012</v>
      </c>
      <c r="G5314" s="2">
        <v>1.2942914691813101</v>
      </c>
    </row>
    <row r="5315" spans="6:7">
      <c r="F5315" s="2" t="s">
        <v>1754</v>
      </c>
      <c r="G5315" s="2">
        <v>1.29423634142528</v>
      </c>
    </row>
    <row r="5316" spans="6:7">
      <c r="F5316" s="2" t="s">
        <v>8013</v>
      </c>
      <c r="G5316" s="2">
        <v>1.2939807705222801</v>
      </c>
    </row>
    <row r="5317" spans="6:7">
      <c r="F5317" s="2" t="s">
        <v>8014</v>
      </c>
      <c r="G5317" s="2">
        <v>1.2938780316052101</v>
      </c>
    </row>
    <row r="5318" spans="6:7">
      <c r="F5318" s="2" t="s">
        <v>4789</v>
      </c>
      <c r="G5318" s="2">
        <v>1.29372856152676</v>
      </c>
    </row>
    <row r="5319" spans="6:7">
      <c r="F5319" s="2" t="s">
        <v>8015</v>
      </c>
      <c r="G5319" s="2">
        <v>1.2934170105923799</v>
      </c>
    </row>
    <row r="5320" spans="6:7">
      <c r="F5320" s="2" t="s">
        <v>8016</v>
      </c>
      <c r="G5320" s="2">
        <v>1.2933729947699799</v>
      </c>
    </row>
    <row r="5321" spans="6:7">
      <c r="F5321" s="2" t="s">
        <v>8017</v>
      </c>
      <c r="G5321" s="2">
        <v>1.29292024105609</v>
      </c>
    </row>
    <row r="5322" spans="6:7">
      <c r="F5322" s="2" t="s">
        <v>8018</v>
      </c>
      <c r="G5322" s="2">
        <v>1.2927857409996499</v>
      </c>
    </row>
    <row r="5323" spans="6:7">
      <c r="F5323" s="2" t="s">
        <v>3228</v>
      </c>
      <c r="G5323" s="2">
        <v>1.2919822847287701</v>
      </c>
    </row>
    <row r="5324" spans="6:7">
      <c r="F5324" s="2" t="s">
        <v>8019</v>
      </c>
      <c r="G5324" s="2">
        <v>1.2919093074677499</v>
      </c>
    </row>
    <row r="5325" spans="6:7">
      <c r="F5325" s="2" t="s">
        <v>8020</v>
      </c>
      <c r="G5325" s="2">
        <v>1.29054165218878</v>
      </c>
    </row>
    <row r="5326" spans="6:7">
      <c r="F5326" s="2" t="s">
        <v>918</v>
      </c>
      <c r="G5326" s="2">
        <v>1.29052541234699</v>
      </c>
    </row>
    <row r="5327" spans="6:7">
      <c r="F5327" s="2" t="s">
        <v>8021</v>
      </c>
      <c r="G5327" s="2">
        <v>1.2904033508858801</v>
      </c>
    </row>
    <row r="5328" spans="6:7">
      <c r="F5328" s="2" t="s">
        <v>8022</v>
      </c>
      <c r="G5328" s="2">
        <v>1.28983406589424</v>
      </c>
    </row>
    <row r="5329" spans="6:7">
      <c r="F5329" s="2" t="s">
        <v>8023</v>
      </c>
      <c r="G5329" s="2">
        <v>1.28961287918734</v>
      </c>
    </row>
    <row r="5330" spans="6:7">
      <c r="F5330" s="2" t="s">
        <v>8024</v>
      </c>
      <c r="G5330" s="2">
        <v>1.28954012209913</v>
      </c>
    </row>
    <row r="5331" spans="6:7">
      <c r="F5331" s="2" t="s">
        <v>1496</v>
      </c>
      <c r="G5331" s="2">
        <v>1.28897534718482</v>
      </c>
    </row>
    <row r="5332" spans="6:7">
      <c r="F5332" s="2" t="s">
        <v>8025</v>
      </c>
      <c r="G5332" s="2">
        <v>1.28861169848726</v>
      </c>
    </row>
    <row r="5333" spans="6:7">
      <c r="F5333" s="2" t="s">
        <v>1136</v>
      </c>
      <c r="G5333" s="2">
        <v>1.2882335946779899</v>
      </c>
    </row>
    <row r="5334" spans="6:7">
      <c r="F5334" s="2" t="s">
        <v>8026</v>
      </c>
      <c r="G5334" s="2">
        <v>1.2882106296403699</v>
      </c>
    </row>
    <row r="5335" spans="6:7">
      <c r="F5335" s="2" t="s">
        <v>8027</v>
      </c>
      <c r="G5335" s="2">
        <v>1.2875370426959101</v>
      </c>
    </row>
    <row r="5336" spans="6:7">
      <c r="F5336" s="2" t="s">
        <v>8028</v>
      </c>
      <c r="G5336" s="2">
        <v>1.2870281033250399</v>
      </c>
    </row>
    <row r="5337" spans="6:7">
      <c r="F5337" s="2" t="s">
        <v>8029</v>
      </c>
      <c r="G5337" s="2">
        <v>1.2867462733267401</v>
      </c>
    </row>
    <row r="5338" spans="6:7">
      <c r="F5338" s="2" t="s">
        <v>1534</v>
      </c>
      <c r="G5338" s="2">
        <v>1.28667040267051</v>
      </c>
    </row>
    <row r="5339" spans="6:7">
      <c r="F5339" s="2" t="s">
        <v>1971</v>
      </c>
      <c r="G5339" s="2">
        <v>1.28617354043791</v>
      </c>
    </row>
    <row r="5340" spans="6:7">
      <c r="F5340" s="2" t="s">
        <v>8030</v>
      </c>
      <c r="G5340" s="2">
        <v>1.28553970476459</v>
      </c>
    </row>
    <row r="5341" spans="6:7">
      <c r="F5341" s="2" t="s">
        <v>8031</v>
      </c>
      <c r="G5341" s="2">
        <v>1.28525536474452</v>
      </c>
    </row>
    <row r="5342" spans="6:7">
      <c r="F5342" s="2" t="s">
        <v>8032</v>
      </c>
      <c r="G5342" s="2">
        <v>1.2850529012554801</v>
      </c>
    </row>
    <row r="5343" spans="6:7">
      <c r="F5343" s="2" t="s">
        <v>8033</v>
      </c>
      <c r="G5343" s="2">
        <v>1.284197399567</v>
      </c>
    </row>
    <row r="5344" spans="6:7">
      <c r="F5344" s="2" t="s">
        <v>8034</v>
      </c>
      <c r="G5344" s="2">
        <v>1.28339847920016</v>
      </c>
    </row>
    <row r="5345" spans="6:7">
      <c r="F5345" s="2" t="s">
        <v>8035</v>
      </c>
      <c r="G5345" s="2">
        <v>1.2832758279354399</v>
      </c>
    </row>
    <row r="5346" spans="6:7">
      <c r="F5346" s="2" t="s">
        <v>8036</v>
      </c>
      <c r="G5346" s="2">
        <v>1.2831657236634799</v>
      </c>
    </row>
    <row r="5347" spans="6:7">
      <c r="F5347" s="2" t="s">
        <v>8037</v>
      </c>
      <c r="G5347" s="2">
        <v>1.2830357478300001</v>
      </c>
    </row>
    <row r="5348" spans="6:7">
      <c r="F5348" s="2" t="s">
        <v>8038</v>
      </c>
      <c r="G5348" s="2">
        <v>1.28246841734287</v>
      </c>
    </row>
    <row r="5349" spans="6:7">
      <c r="F5349" s="2" t="s">
        <v>8039</v>
      </c>
      <c r="G5349" s="2">
        <v>1.28211500192561</v>
      </c>
    </row>
    <row r="5350" spans="6:7">
      <c r="F5350" s="2" t="s">
        <v>8040</v>
      </c>
      <c r="G5350" s="2">
        <v>1.2819143491570799</v>
      </c>
    </row>
    <row r="5351" spans="6:7">
      <c r="F5351" s="2" t="s">
        <v>8041</v>
      </c>
      <c r="G5351" s="2">
        <v>1.28088728681618</v>
      </c>
    </row>
    <row r="5352" spans="6:7">
      <c r="F5352" s="2" t="s">
        <v>8042</v>
      </c>
      <c r="G5352" s="2">
        <v>1.2803638692304999</v>
      </c>
    </row>
    <row r="5353" spans="6:7">
      <c r="F5353" s="2" t="s">
        <v>8043</v>
      </c>
      <c r="G5353" s="2">
        <v>1.2799518603622699</v>
      </c>
    </row>
    <row r="5354" spans="6:7">
      <c r="F5354" s="2" t="s">
        <v>8044</v>
      </c>
      <c r="G5354" s="2">
        <v>1.2798091619976599</v>
      </c>
    </row>
    <row r="5355" spans="6:7">
      <c r="F5355" s="2" t="s">
        <v>8045</v>
      </c>
      <c r="G5355" s="2">
        <v>1.2797380611271301</v>
      </c>
    </row>
    <row r="5356" spans="6:7">
      <c r="F5356" s="2" t="s">
        <v>8046</v>
      </c>
      <c r="G5356" s="2">
        <v>1.2794605106305299</v>
      </c>
    </row>
    <row r="5357" spans="6:7">
      <c r="F5357" s="2" t="s">
        <v>8047</v>
      </c>
      <c r="G5357" s="2">
        <v>1.2793672808254699</v>
      </c>
    </row>
    <row r="5358" spans="6:7">
      <c r="F5358" s="2" t="s">
        <v>8048</v>
      </c>
      <c r="G5358" s="2">
        <v>1.27929538232434</v>
      </c>
    </row>
    <row r="5359" spans="6:7">
      <c r="F5359" s="2" t="s">
        <v>8049</v>
      </c>
      <c r="G5359" s="2">
        <v>1.2791279037327099</v>
      </c>
    </row>
    <row r="5360" spans="6:7">
      <c r="F5360" s="2" t="s">
        <v>8050</v>
      </c>
      <c r="G5360" s="2">
        <v>1.2790630616348899</v>
      </c>
    </row>
    <row r="5361" spans="6:7">
      <c r="F5361" s="2" t="s">
        <v>1301</v>
      </c>
      <c r="G5361" s="2">
        <v>1.2781855778090701</v>
      </c>
    </row>
    <row r="5362" spans="6:7">
      <c r="F5362" s="2" t="s">
        <v>8051</v>
      </c>
      <c r="G5362" s="2">
        <v>1.2779382933390799</v>
      </c>
    </row>
    <row r="5363" spans="6:7">
      <c r="F5363" s="2" t="s">
        <v>8052</v>
      </c>
      <c r="G5363" s="2">
        <v>1.27687009309295</v>
      </c>
    </row>
    <row r="5364" spans="6:7">
      <c r="F5364" s="2" t="s">
        <v>8053</v>
      </c>
      <c r="G5364" s="2">
        <v>1.27678393269649</v>
      </c>
    </row>
    <row r="5365" spans="6:7">
      <c r="F5365" s="2" t="s">
        <v>1773</v>
      </c>
      <c r="G5365" s="2">
        <v>1.2764690920530899</v>
      </c>
    </row>
    <row r="5366" spans="6:7">
      <c r="F5366" s="2" t="s">
        <v>5407</v>
      </c>
      <c r="G5366" s="2">
        <v>1.2759074139889199</v>
      </c>
    </row>
    <row r="5367" spans="6:7">
      <c r="F5367" s="2" t="s">
        <v>8054</v>
      </c>
      <c r="G5367" s="2">
        <v>1.27433478421761</v>
      </c>
    </row>
    <row r="5368" spans="6:7">
      <c r="F5368" s="2" t="s">
        <v>8055</v>
      </c>
      <c r="G5368" s="2">
        <v>1.2742841031241801</v>
      </c>
    </row>
    <row r="5369" spans="6:7">
      <c r="F5369" s="2" t="s">
        <v>8056</v>
      </c>
      <c r="G5369" s="2">
        <v>1.274185182431</v>
      </c>
    </row>
    <row r="5370" spans="6:7">
      <c r="F5370" s="2" t="s">
        <v>8057</v>
      </c>
      <c r="G5370" s="2">
        <v>1.2740334692761</v>
      </c>
    </row>
    <row r="5371" spans="6:7">
      <c r="F5371" s="2" t="s">
        <v>8058</v>
      </c>
      <c r="G5371" s="2">
        <v>1.27401497464338</v>
      </c>
    </row>
    <row r="5372" spans="6:7">
      <c r="F5372" s="2" t="s">
        <v>8059</v>
      </c>
      <c r="G5372" s="2">
        <v>1.2730403253423199</v>
      </c>
    </row>
    <row r="5373" spans="6:7">
      <c r="F5373" s="2" t="s">
        <v>879</v>
      </c>
      <c r="G5373" s="2">
        <v>1.2719536541307801</v>
      </c>
    </row>
    <row r="5374" spans="6:7">
      <c r="F5374" s="2" t="s">
        <v>8060</v>
      </c>
      <c r="G5374" s="2">
        <v>1.27136954562171</v>
      </c>
    </row>
    <row r="5375" spans="6:7">
      <c r="F5375" s="2" t="s">
        <v>8061</v>
      </c>
      <c r="G5375" s="2">
        <v>1.27132412483497</v>
      </c>
    </row>
    <row r="5376" spans="6:7">
      <c r="F5376" s="2" t="s">
        <v>8062</v>
      </c>
      <c r="G5376" s="2">
        <v>1.2711986121807499</v>
      </c>
    </row>
    <row r="5377" spans="6:7">
      <c r="F5377" s="2" t="s">
        <v>8063</v>
      </c>
      <c r="G5377" s="2">
        <v>1.2706940781070599</v>
      </c>
    </row>
    <row r="5378" spans="6:7">
      <c r="F5378" s="2" t="s">
        <v>8064</v>
      </c>
      <c r="G5378" s="2">
        <v>1.27027436272609</v>
      </c>
    </row>
    <row r="5379" spans="6:7">
      <c r="F5379" s="2" t="s">
        <v>451</v>
      </c>
      <c r="G5379" s="2">
        <v>1.26952701810192</v>
      </c>
    </row>
    <row r="5380" spans="6:7">
      <c r="F5380" s="2" t="s">
        <v>8065</v>
      </c>
      <c r="G5380" s="2">
        <v>1.26932506587686</v>
      </c>
    </row>
    <row r="5381" spans="6:7">
      <c r="F5381" s="2" t="s">
        <v>1153</v>
      </c>
      <c r="G5381" s="2">
        <v>1.2681589747725099</v>
      </c>
    </row>
    <row r="5382" spans="6:7">
      <c r="F5382" s="2" t="s">
        <v>8066</v>
      </c>
      <c r="G5382" s="2">
        <v>1.26711778498024</v>
      </c>
    </row>
    <row r="5383" spans="6:7">
      <c r="F5383" s="2" t="s">
        <v>8067</v>
      </c>
      <c r="G5383" s="2">
        <v>1.2668358610460799</v>
      </c>
    </row>
    <row r="5384" spans="6:7">
      <c r="F5384" s="2" t="s">
        <v>8068</v>
      </c>
      <c r="G5384" s="2">
        <v>1.26391204825856</v>
      </c>
    </row>
    <row r="5385" spans="6:7">
      <c r="F5385" s="2" t="s">
        <v>8069</v>
      </c>
      <c r="G5385" s="2">
        <v>1.2634767394045301</v>
      </c>
    </row>
    <row r="5386" spans="6:7">
      <c r="F5386" s="2" t="s">
        <v>8070</v>
      </c>
      <c r="G5386" s="2">
        <v>1.26282056342669</v>
      </c>
    </row>
    <row r="5387" spans="6:7">
      <c r="F5387" s="2" t="s">
        <v>3278</v>
      </c>
      <c r="G5387" s="2">
        <v>1.2626940152845201</v>
      </c>
    </row>
    <row r="5388" spans="6:7">
      <c r="F5388" s="2" t="s">
        <v>8071</v>
      </c>
      <c r="G5388" s="2">
        <v>1.2625963162929601</v>
      </c>
    </row>
    <row r="5389" spans="6:7">
      <c r="F5389" s="2" t="s">
        <v>2408</v>
      </c>
      <c r="G5389" s="2">
        <v>1.2625402946761</v>
      </c>
    </row>
    <row r="5390" spans="6:7">
      <c r="F5390" s="2" t="s">
        <v>8072</v>
      </c>
      <c r="G5390" s="2">
        <v>1.26156695960597</v>
      </c>
    </row>
    <row r="5391" spans="6:7">
      <c r="F5391" s="2" t="s">
        <v>8073</v>
      </c>
      <c r="G5391" s="2">
        <v>1.2603410177030001</v>
      </c>
    </row>
    <row r="5392" spans="6:7">
      <c r="F5392" s="2" t="s">
        <v>8074</v>
      </c>
      <c r="G5392" s="2">
        <v>1.2601529320620399</v>
      </c>
    </row>
    <row r="5393" spans="6:7">
      <c r="F5393" s="2" t="s">
        <v>8075</v>
      </c>
      <c r="G5393" s="2">
        <v>1.26013047415632</v>
      </c>
    </row>
    <row r="5394" spans="6:7">
      <c r="F5394" s="2" t="s">
        <v>8076</v>
      </c>
      <c r="G5394" s="2">
        <v>1.2597233286929801</v>
      </c>
    </row>
    <row r="5395" spans="6:7">
      <c r="F5395" s="2" t="s">
        <v>8077</v>
      </c>
      <c r="G5395" s="2">
        <v>1.2594385199634499</v>
      </c>
    </row>
    <row r="5396" spans="6:7">
      <c r="F5396" s="2" t="s">
        <v>8078</v>
      </c>
      <c r="G5396" s="2">
        <v>1.25919588023841</v>
      </c>
    </row>
    <row r="5397" spans="6:7">
      <c r="F5397" s="2" t="s">
        <v>8079</v>
      </c>
      <c r="G5397" s="2">
        <v>1.25894489774606</v>
      </c>
    </row>
    <row r="5398" spans="6:7">
      <c r="F5398" s="2" t="s">
        <v>8080</v>
      </c>
      <c r="G5398" s="2">
        <v>1.2579609719157501</v>
      </c>
    </row>
    <row r="5399" spans="6:7">
      <c r="F5399" s="2" t="s">
        <v>5185</v>
      </c>
      <c r="G5399" s="2">
        <v>1.25757359407045</v>
      </c>
    </row>
    <row r="5400" spans="6:7">
      <c r="F5400" s="2" t="s">
        <v>8081</v>
      </c>
      <c r="G5400" s="2">
        <v>1.2575376004588501</v>
      </c>
    </row>
    <row r="5401" spans="6:7">
      <c r="F5401" s="2" t="s">
        <v>1582</v>
      </c>
      <c r="G5401" s="2">
        <v>1.25727989019632</v>
      </c>
    </row>
    <row r="5402" spans="6:7">
      <c r="F5402" s="2" t="s">
        <v>8082</v>
      </c>
      <c r="G5402" s="2">
        <v>1.2568019781450901</v>
      </c>
    </row>
    <row r="5403" spans="6:7">
      <c r="F5403" s="2" t="s">
        <v>8083</v>
      </c>
      <c r="G5403" s="2">
        <v>1.25618565031993</v>
      </c>
    </row>
    <row r="5404" spans="6:7">
      <c r="F5404" s="2" t="s">
        <v>8084</v>
      </c>
      <c r="G5404" s="2">
        <v>1.2556939273401999</v>
      </c>
    </row>
    <row r="5405" spans="6:7">
      <c r="F5405" s="2" t="s">
        <v>8085</v>
      </c>
      <c r="G5405" s="2">
        <v>1.25562988040265</v>
      </c>
    </row>
    <row r="5406" spans="6:7">
      <c r="F5406" s="2" t="s">
        <v>8086</v>
      </c>
      <c r="G5406" s="2">
        <v>1.2549349361254001</v>
      </c>
    </row>
    <row r="5407" spans="6:7">
      <c r="F5407" s="2" t="s">
        <v>1298</v>
      </c>
      <c r="G5407" s="2">
        <v>1.25393405208527</v>
      </c>
    </row>
    <row r="5408" spans="6:7">
      <c r="F5408" s="2" t="s">
        <v>8087</v>
      </c>
      <c r="G5408" s="2">
        <v>1.25339623526184</v>
      </c>
    </row>
    <row r="5409" spans="6:7">
      <c r="F5409" s="2" t="s">
        <v>8088</v>
      </c>
      <c r="G5409" s="2">
        <v>1.25331170093593</v>
      </c>
    </row>
    <row r="5410" spans="6:7">
      <c r="F5410" s="2" t="s">
        <v>8089</v>
      </c>
      <c r="G5410" s="2">
        <v>1.25318491380158</v>
      </c>
    </row>
    <row r="5411" spans="6:7">
      <c r="F5411" s="2" t="s">
        <v>8090</v>
      </c>
      <c r="G5411" s="2">
        <v>1.25291947223481</v>
      </c>
    </row>
    <row r="5412" spans="6:7">
      <c r="F5412" s="2" t="s">
        <v>5718</v>
      </c>
      <c r="G5412" s="2">
        <v>1.2522480627014001</v>
      </c>
    </row>
    <row r="5413" spans="6:7">
      <c r="F5413" s="2" t="s">
        <v>8091</v>
      </c>
      <c r="G5413" s="2">
        <v>1.25190775905811</v>
      </c>
    </row>
    <row r="5414" spans="6:7">
      <c r="F5414" s="2" t="s">
        <v>8092</v>
      </c>
      <c r="G5414" s="2">
        <v>1.2518825616448901</v>
      </c>
    </row>
    <row r="5415" spans="6:7">
      <c r="F5415" s="2" t="s">
        <v>3488</v>
      </c>
      <c r="G5415" s="2">
        <v>1.2516408034986799</v>
      </c>
    </row>
    <row r="5416" spans="6:7">
      <c r="F5416" s="2" t="s">
        <v>8093</v>
      </c>
      <c r="G5416" s="2">
        <v>1.2508727976733101</v>
      </c>
    </row>
    <row r="5417" spans="6:7">
      <c r="F5417" s="2" t="s">
        <v>8094</v>
      </c>
      <c r="G5417" s="2">
        <v>1.2505916528332</v>
      </c>
    </row>
    <row r="5418" spans="6:7">
      <c r="F5418" s="2" t="s">
        <v>757</v>
      </c>
      <c r="G5418" s="2">
        <v>1.2504522933264099</v>
      </c>
    </row>
    <row r="5419" spans="6:7">
      <c r="F5419" s="2" t="s">
        <v>8095</v>
      </c>
      <c r="G5419" s="2">
        <v>1.25012937151291</v>
      </c>
    </row>
    <row r="5420" spans="6:7">
      <c r="F5420" s="2" t="s">
        <v>8096</v>
      </c>
      <c r="G5420" s="2">
        <v>1.2500419701799399</v>
      </c>
    </row>
    <row r="5421" spans="6:7">
      <c r="F5421" s="2" t="s">
        <v>8097</v>
      </c>
      <c r="G5421" s="2">
        <v>1.2488496515113701</v>
      </c>
    </row>
    <row r="5422" spans="6:7">
      <c r="F5422" s="2" t="s">
        <v>8098</v>
      </c>
      <c r="G5422" s="2">
        <v>1.2483468871224299</v>
      </c>
    </row>
    <row r="5423" spans="6:7">
      <c r="F5423" s="2" t="s">
        <v>8099</v>
      </c>
      <c r="G5423" s="2">
        <v>1.24827210354936</v>
      </c>
    </row>
    <row r="5424" spans="6:7">
      <c r="F5424" s="2" t="s">
        <v>8100</v>
      </c>
      <c r="G5424" s="2">
        <v>1.24731516884467</v>
      </c>
    </row>
    <row r="5425" spans="6:7">
      <c r="F5425" s="2" t="s">
        <v>1948</v>
      </c>
      <c r="G5425" s="2">
        <v>1.24706746004453</v>
      </c>
    </row>
    <row r="5426" spans="6:7">
      <c r="F5426" s="2" t="s">
        <v>8101</v>
      </c>
      <c r="G5426" s="2">
        <v>1.2469549858862701</v>
      </c>
    </row>
    <row r="5427" spans="6:7">
      <c r="F5427" s="2" t="s">
        <v>1197</v>
      </c>
      <c r="G5427" s="2">
        <v>1.2465492306396899</v>
      </c>
    </row>
    <row r="5428" spans="6:7">
      <c r="F5428" s="2" t="s">
        <v>8102</v>
      </c>
      <c r="G5428" s="2">
        <v>1.24598960040944</v>
      </c>
    </row>
    <row r="5429" spans="6:7">
      <c r="F5429" s="2" t="s">
        <v>8103</v>
      </c>
      <c r="G5429" s="2">
        <v>1.2454689257721001</v>
      </c>
    </row>
    <row r="5430" spans="6:7">
      <c r="F5430" s="2" t="s">
        <v>1107</v>
      </c>
      <c r="G5430" s="2">
        <v>1.2452216307577899</v>
      </c>
    </row>
    <row r="5431" spans="6:7">
      <c r="F5431" s="2" t="s">
        <v>8104</v>
      </c>
      <c r="G5431" s="2">
        <v>1.24514921359444</v>
      </c>
    </row>
    <row r="5432" spans="6:7">
      <c r="F5432" s="2" t="s">
        <v>8105</v>
      </c>
      <c r="G5432" s="2">
        <v>1.2445757046595201</v>
      </c>
    </row>
    <row r="5433" spans="6:7">
      <c r="F5433" s="2" t="s">
        <v>1896</v>
      </c>
      <c r="G5433" s="2">
        <v>1.24444532636796</v>
      </c>
    </row>
    <row r="5434" spans="6:7">
      <c r="F5434" s="2" t="s">
        <v>2635</v>
      </c>
      <c r="G5434" s="2">
        <v>1.2430988199511701</v>
      </c>
    </row>
    <row r="5435" spans="6:7">
      <c r="F5435" s="2" t="s">
        <v>2904</v>
      </c>
      <c r="G5435" s="2">
        <v>1.24293232375177</v>
      </c>
    </row>
    <row r="5436" spans="6:7">
      <c r="F5436" s="2" t="s">
        <v>8106</v>
      </c>
      <c r="G5436" s="2">
        <v>1.2412476983726199</v>
      </c>
    </row>
    <row r="5437" spans="6:7">
      <c r="F5437" s="2" t="s">
        <v>8107</v>
      </c>
      <c r="G5437" s="2">
        <v>1.24109234178047</v>
      </c>
    </row>
    <row r="5438" spans="6:7">
      <c r="F5438" s="2" t="s">
        <v>5611</v>
      </c>
      <c r="G5438" s="2">
        <v>1.2401144540386499</v>
      </c>
    </row>
    <row r="5439" spans="6:7">
      <c r="F5439" s="2" t="s">
        <v>8108</v>
      </c>
      <c r="G5439" s="2">
        <v>1.23977544445774</v>
      </c>
    </row>
    <row r="5440" spans="6:7">
      <c r="F5440" s="2" t="s">
        <v>8109</v>
      </c>
      <c r="G5440" s="2">
        <v>1.2394874174305299</v>
      </c>
    </row>
    <row r="5441" spans="6:7">
      <c r="F5441" s="2" t="s">
        <v>8110</v>
      </c>
      <c r="G5441" s="2">
        <v>1.2393728854320201</v>
      </c>
    </row>
    <row r="5442" spans="6:7">
      <c r="F5442" s="2" t="s">
        <v>8111</v>
      </c>
      <c r="G5442" s="2">
        <v>1.2390558442803801</v>
      </c>
    </row>
    <row r="5443" spans="6:7">
      <c r="F5443" s="2" t="s">
        <v>1678</v>
      </c>
      <c r="G5443" s="2">
        <v>1.2384214849466399</v>
      </c>
    </row>
    <row r="5444" spans="6:7">
      <c r="F5444" s="2" t="s">
        <v>8112</v>
      </c>
      <c r="G5444" s="2">
        <v>1.2375021817573699</v>
      </c>
    </row>
    <row r="5445" spans="6:7">
      <c r="F5445" s="2" t="s">
        <v>8113</v>
      </c>
      <c r="G5445" s="2">
        <v>1.2356174259104999</v>
      </c>
    </row>
    <row r="5446" spans="6:7">
      <c r="F5446" s="2" t="s">
        <v>8114</v>
      </c>
      <c r="G5446" s="2">
        <v>1.2353326716139299</v>
      </c>
    </row>
    <row r="5447" spans="6:7">
      <c r="F5447" s="2" t="s">
        <v>8115</v>
      </c>
      <c r="G5447" s="2">
        <v>1.23437485462773</v>
      </c>
    </row>
    <row r="5448" spans="6:7">
      <c r="F5448" s="2" t="s">
        <v>8116</v>
      </c>
      <c r="G5448" s="2">
        <v>1.2341531508416801</v>
      </c>
    </row>
    <row r="5449" spans="6:7">
      <c r="F5449" s="2" t="s">
        <v>8117</v>
      </c>
      <c r="G5449" s="2">
        <v>1.23406490669811</v>
      </c>
    </row>
    <row r="5450" spans="6:7">
      <c r="F5450" s="2" t="s">
        <v>8118</v>
      </c>
      <c r="G5450" s="2">
        <v>1.2337228118013901</v>
      </c>
    </row>
    <row r="5451" spans="6:7">
      <c r="F5451" s="2" t="s">
        <v>8119</v>
      </c>
      <c r="G5451" s="2">
        <v>1.23362518797334</v>
      </c>
    </row>
    <row r="5452" spans="6:7">
      <c r="F5452" s="2" t="s">
        <v>8120</v>
      </c>
      <c r="G5452" s="2">
        <v>1.23349691371198</v>
      </c>
    </row>
    <row r="5453" spans="6:7">
      <c r="F5453" s="2" t="s">
        <v>8121</v>
      </c>
      <c r="G5453" s="2">
        <v>1.2333893434641801</v>
      </c>
    </row>
    <row r="5454" spans="6:7">
      <c r="F5454" s="2" t="s">
        <v>8122</v>
      </c>
      <c r="G5454" s="2">
        <v>1.23298970921993</v>
      </c>
    </row>
    <row r="5455" spans="6:7">
      <c r="F5455" s="2" t="s">
        <v>8123</v>
      </c>
      <c r="G5455" s="2">
        <v>1.23272036450616</v>
      </c>
    </row>
    <row r="5456" spans="6:7">
      <c r="F5456" s="2" t="s">
        <v>8124</v>
      </c>
      <c r="G5456" s="2">
        <v>1.23270687694194</v>
      </c>
    </row>
    <row r="5457" spans="6:7">
      <c r="F5457" s="2" t="s">
        <v>8125</v>
      </c>
      <c r="G5457" s="2">
        <v>1.23170744109855</v>
      </c>
    </row>
    <row r="5458" spans="6:7">
      <c r="F5458" s="2" t="s">
        <v>8126</v>
      </c>
      <c r="G5458" s="2">
        <v>1.23098108125881</v>
      </c>
    </row>
    <row r="5459" spans="6:7">
      <c r="F5459" s="2" t="s">
        <v>8127</v>
      </c>
      <c r="G5459" s="2">
        <v>1.23069178122725</v>
      </c>
    </row>
    <row r="5460" spans="6:7">
      <c r="F5460" s="2" t="s">
        <v>8128</v>
      </c>
      <c r="G5460" s="2">
        <v>1.2306673956851399</v>
      </c>
    </row>
    <row r="5461" spans="6:7">
      <c r="F5461" s="2" t="s">
        <v>8129</v>
      </c>
      <c r="G5461" s="2">
        <v>1.2299238780989401</v>
      </c>
    </row>
    <row r="5462" spans="6:7">
      <c r="F5462" s="2" t="s">
        <v>8130</v>
      </c>
      <c r="G5462" s="2">
        <v>1.2286424213871801</v>
      </c>
    </row>
    <row r="5463" spans="6:7">
      <c r="F5463" s="2" t="s">
        <v>8131</v>
      </c>
      <c r="G5463" s="2">
        <v>1.22844650613452</v>
      </c>
    </row>
    <row r="5464" spans="6:7">
      <c r="F5464" s="2" t="s">
        <v>8132</v>
      </c>
      <c r="G5464" s="2">
        <v>1.22764008785749</v>
      </c>
    </row>
    <row r="5465" spans="6:7">
      <c r="F5465" s="2" t="s">
        <v>8133</v>
      </c>
      <c r="G5465" s="2">
        <v>1.22697625926746</v>
      </c>
    </row>
    <row r="5466" spans="6:7">
      <c r="F5466" s="2" t="s">
        <v>8134</v>
      </c>
      <c r="G5466" s="2">
        <v>1.2267860366863499</v>
      </c>
    </row>
    <row r="5467" spans="6:7">
      <c r="F5467" s="2" t="s">
        <v>8135</v>
      </c>
      <c r="G5467" s="2">
        <v>1.2260702011376601</v>
      </c>
    </row>
    <row r="5468" spans="6:7">
      <c r="F5468" s="2" t="s">
        <v>8136</v>
      </c>
      <c r="G5468" s="2">
        <v>1.22530281206054</v>
      </c>
    </row>
    <row r="5469" spans="6:7">
      <c r="F5469" s="2" t="s">
        <v>8137</v>
      </c>
      <c r="G5469" s="2">
        <v>1.22462479521117</v>
      </c>
    </row>
    <row r="5470" spans="6:7">
      <c r="F5470" s="2" t="s">
        <v>8138</v>
      </c>
      <c r="G5470" s="2">
        <v>1.2240445582322901</v>
      </c>
    </row>
    <row r="5471" spans="6:7">
      <c r="F5471" s="2" t="s">
        <v>8139</v>
      </c>
      <c r="G5471" s="2">
        <v>1.2238965938058599</v>
      </c>
    </row>
    <row r="5472" spans="6:7">
      <c r="F5472" s="2" t="s">
        <v>8140</v>
      </c>
      <c r="G5472" s="2">
        <v>1.2229073062858</v>
      </c>
    </row>
    <row r="5473" spans="6:7">
      <c r="F5473" s="2" t="s">
        <v>8141</v>
      </c>
      <c r="G5473" s="2">
        <v>1.22273154858185</v>
      </c>
    </row>
    <row r="5474" spans="6:7">
      <c r="F5474" s="2" t="s">
        <v>5851</v>
      </c>
      <c r="G5474" s="2">
        <v>1.22110776010641</v>
      </c>
    </row>
    <row r="5475" spans="6:7">
      <c r="F5475" s="2" t="s">
        <v>2471</v>
      </c>
      <c r="G5475" s="2">
        <v>1.2189821003744301</v>
      </c>
    </row>
    <row r="5476" spans="6:7">
      <c r="F5476" s="2" t="s">
        <v>8142</v>
      </c>
      <c r="G5476" s="2">
        <v>1.21897497818734</v>
      </c>
    </row>
    <row r="5477" spans="6:7">
      <c r="F5477" s="2" t="s">
        <v>704</v>
      </c>
      <c r="G5477" s="2">
        <v>1.2178957822727701</v>
      </c>
    </row>
    <row r="5478" spans="6:7">
      <c r="F5478" s="2" t="s">
        <v>8143</v>
      </c>
      <c r="G5478" s="2">
        <v>1.2176393087334101</v>
      </c>
    </row>
    <row r="5479" spans="6:7">
      <c r="F5479" s="2" t="s">
        <v>5096</v>
      </c>
      <c r="G5479" s="2">
        <v>1.2175706768147501</v>
      </c>
    </row>
    <row r="5480" spans="6:7">
      <c r="F5480" s="2" t="s">
        <v>8144</v>
      </c>
      <c r="G5480" s="2">
        <v>1.21747685330836</v>
      </c>
    </row>
    <row r="5481" spans="6:7">
      <c r="F5481" s="2" t="s">
        <v>8145</v>
      </c>
      <c r="G5481" s="2">
        <v>1.2173222073096699</v>
      </c>
    </row>
    <row r="5482" spans="6:7">
      <c r="F5482" s="2" t="s">
        <v>8146</v>
      </c>
      <c r="G5482" s="2">
        <v>1.2173174070670401</v>
      </c>
    </row>
    <row r="5483" spans="6:7">
      <c r="F5483" s="2" t="s">
        <v>8147</v>
      </c>
      <c r="G5483" s="2">
        <v>1.21699360634576</v>
      </c>
    </row>
    <row r="5484" spans="6:7">
      <c r="F5484" s="2" t="s">
        <v>8148</v>
      </c>
      <c r="G5484" s="2">
        <v>1.2165869152842299</v>
      </c>
    </row>
    <row r="5485" spans="6:7">
      <c r="F5485" s="2" t="s">
        <v>8149</v>
      </c>
      <c r="G5485" s="2">
        <v>1.2161047378635801</v>
      </c>
    </row>
    <row r="5486" spans="6:7">
      <c r="F5486" s="2" t="s">
        <v>1217</v>
      </c>
      <c r="G5486" s="2">
        <v>1.2155841019001301</v>
      </c>
    </row>
    <row r="5487" spans="6:7">
      <c r="F5487" s="2" t="s">
        <v>8150</v>
      </c>
      <c r="G5487" s="2">
        <v>1.2154334636245401</v>
      </c>
    </row>
    <row r="5488" spans="6:7">
      <c r="F5488" s="2" t="s">
        <v>3252</v>
      </c>
      <c r="G5488" s="2">
        <v>1.21447153168704</v>
      </c>
    </row>
    <row r="5489" spans="6:7">
      <c r="F5489" s="2" t="s">
        <v>8151</v>
      </c>
      <c r="G5489" s="2">
        <v>1.2143679664770599</v>
      </c>
    </row>
    <row r="5490" spans="6:7">
      <c r="F5490" s="2" t="s">
        <v>8152</v>
      </c>
      <c r="G5490" s="2">
        <v>1.2139679263312999</v>
      </c>
    </row>
    <row r="5491" spans="6:7">
      <c r="F5491" s="2" t="s">
        <v>8153</v>
      </c>
      <c r="G5491" s="2">
        <v>1.21396658638553</v>
      </c>
    </row>
    <row r="5492" spans="6:7">
      <c r="F5492" s="2" t="s">
        <v>8154</v>
      </c>
      <c r="G5492" s="2">
        <v>1.2132940307136999</v>
      </c>
    </row>
    <row r="5493" spans="6:7">
      <c r="F5493" s="2" t="s">
        <v>8155</v>
      </c>
      <c r="G5493" s="2">
        <v>1.2126525405478199</v>
      </c>
    </row>
    <row r="5494" spans="6:7">
      <c r="F5494" s="2" t="s">
        <v>8156</v>
      </c>
      <c r="G5494" s="2">
        <v>1.21246610555598</v>
      </c>
    </row>
    <row r="5495" spans="6:7">
      <c r="F5495" s="2" t="s">
        <v>8157</v>
      </c>
      <c r="G5495" s="2">
        <v>1.2123177204109601</v>
      </c>
    </row>
    <row r="5496" spans="6:7">
      <c r="F5496" s="2" t="s">
        <v>8158</v>
      </c>
      <c r="G5496" s="2">
        <v>1.2112591941600399</v>
      </c>
    </row>
    <row r="5497" spans="6:7">
      <c r="F5497" s="2" t="s">
        <v>8159</v>
      </c>
      <c r="G5497" s="2">
        <v>1.21106390389748</v>
      </c>
    </row>
    <row r="5498" spans="6:7">
      <c r="F5498" s="2" t="s">
        <v>8160</v>
      </c>
      <c r="G5498" s="2">
        <v>1.21003022746962</v>
      </c>
    </row>
    <row r="5499" spans="6:7">
      <c r="F5499" s="2" t="s">
        <v>8161</v>
      </c>
      <c r="G5499" s="2">
        <v>1.20990201726409</v>
      </c>
    </row>
    <row r="5500" spans="6:7">
      <c r="F5500" s="2" t="s">
        <v>8162</v>
      </c>
      <c r="G5500" s="2">
        <v>1.2088060118464901</v>
      </c>
    </row>
    <row r="5501" spans="6:7">
      <c r="F5501" s="2" t="s">
        <v>8163</v>
      </c>
      <c r="G5501" s="2">
        <v>1.20857203035696</v>
      </c>
    </row>
    <row r="5502" spans="6:7">
      <c r="F5502" s="2" t="s">
        <v>8164</v>
      </c>
      <c r="G5502" s="2">
        <v>1.20827661924814</v>
      </c>
    </row>
    <row r="5503" spans="6:7">
      <c r="F5503" s="2" t="s">
        <v>425</v>
      </c>
      <c r="G5503" s="2">
        <v>1.20712253104948</v>
      </c>
    </row>
    <row r="5504" spans="6:7">
      <c r="F5504" s="2" t="s">
        <v>8165</v>
      </c>
      <c r="G5504" s="2">
        <v>1.2068063524291699</v>
      </c>
    </row>
    <row r="5505" spans="6:7">
      <c r="F5505" s="2" t="s">
        <v>8166</v>
      </c>
      <c r="G5505" s="2">
        <v>1.2064310176216999</v>
      </c>
    </row>
    <row r="5506" spans="6:7">
      <c r="F5506" s="2" t="s">
        <v>8167</v>
      </c>
      <c r="G5506" s="2">
        <v>1.20606973811476</v>
      </c>
    </row>
    <row r="5507" spans="6:7">
      <c r="F5507" s="2" t="s">
        <v>8168</v>
      </c>
      <c r="G5507" s="2">
        <v>1.2057557647844199</v>
      </c>
    </row>
    <row r="5508" spans="6:7">
      <c r="F5508" s="2" t="s">
        <v>8169</v>
      </c>
      <c r="G5508" s="2">
        <v>1.2052978570479</v>
      </c>
    </row>
    <row r="5509" spans="6:7">
      <c r="F5509" s="2" t="s">
        <v>8170</v>
      </c>
      <c r="G5509" s="2">
        <v>1.2050396970719199</v>
      </c>
    </row>
    <row r="5510" spans="6:7">
      <c r="F5510" s="2" t="s">
        <v>8171</v>
      </c>
      <c r="G5510" s="2">
        <v>1.2045118955970999</v>
      </c>
    </row>
    <row r="5511" spans="6:7">
      <c r="F5511" s="2" t="s">
        <v>8172</v>
      </c>
      <c r="G5511" s="2">
        <v>1.20398941756231</v>
      </c>
    </row>
    <row r="5512" spans="6:7">
      <c r="F5512" s="2" t="s">
        <v>1682</v>
      </c>
      <c r="G5512" s="2">
        <v>1.2036690950095399</v>
      </c>
    </row>
    <row r="5513" spans="6:7">
      <c r="F5513" s="2" t="s">
        <v>8173</v>
      </c>
      <c r="G5513" s="2">
        <v>1.2033162664944701</v>
      </c>
    </row>
    <row r="5514" spans="6:7">
      <c r="F5514" s="2" t="s">
        <v>8174</v>
      </c>
      <c r="G5514" s="2">
        <v>1.2021890967862301</v>
      </c>
    </row>
    <row r="5515" spans="6:7">
      <c r="F5515" s="2" t="s">
        <v>5819</v>
      </c>
      <c r="G5515" s="2">
        <v>1.2021627547670199</v>
      </c>
    </row>
    <row r="5516" spans="6:7">
      <c r="F5516" s="2" t="s">
        <v>8175</v>
      </c>
      <c r="G5516" s="2">
        <v>1.2016812760339799</v>
      </c>
    </row>
    <row r="5517" spans="6:7">
      <c r="F5517" s="2" t="s">
        <v>8176</v>
      </c>
      <c r="G5517" s="2">
        <v>1.2016696524504</v>
      </c>
    </row>
    <row r="5518" spans="6:7">
      <c r="F5518" s="2" t="s">
        <v>8177</v>
      </c>
      <c r="G5518" s="2">
        <v>1.2011209866558299</v>
      </c>
    </row>
    <row r="5519" spans="6:7">
      <c r="F5519" s="2" t="s">
        <v>8178</v>
      </c>
      <c r="G5519" s="2">
        <v>1.20087245853217</v>
      </c>
    </row>
    <row r="5520" spans="6:7">
      <c r="F5520" s="2" t="s">
        <v>930</v>
      </c>
      <c r="G5520" s="2">
        <v>1.2006413576421</v>
      </c>
    </row>
    <row r="5521" spans="6:7">
      <c r="F5521" s="2" t="s">
        <v>3020</v>
      </c>
      <c r="G5521" s="2">
        <v>1.20056390571271</v>
      </c>
    </row>
    <row r="5522" spans="6:7">
      <c r="F5522" s="2" t="s">
        <v>8179</v>
      </c>
      <c r="G5522" s="2">
        <v>1.2002900392487701</v>
      </c>
    </row>
    <row r="5523" spans="6:7">
      <c r="F5523" s="2" t="s">
        <v>8180</v>
      </c>
      <c r="G5523" s="2">
        <v>1.1998022022603001</v>
      </c>
    </row>
    <row r="5524" spans="6:7">
      <c r="F5524" s="2" t="s">
        <v>8181</v>
      </c>
      <c r="G5524" s="2">
        <v>1.19855594995809</v>
      </c>
    </row>
    <row r="5525" spans="6:7">
      <c r="F5525" s="2" t="s">
        <v>8182</v>
      </c>
      <c r="G5525" s="2">
        <v>1.19821977176198</v>
      </c>
    </row>
    <row r="5526" spans="6:7">
      <c r="F5526" s="2" t="s">
        <v>1237</v>
      </c>
      <c r="G5526" s="2">
        <v>1.1977117080617701</v>
      </c>
    </row>
    <row r="5527" spans="6:7">
      <c r="F5527" s="2" t="s">
        <v>4812</v>
      </c>
      <c r="G5527" s="2">
        <v>1.1976610359585</v>
      </c>
    </row>
    <row r="5528" spans="6:7">
      <c r="F5528" s="2" t="s">
        <v>8183</v>
      </c>
      <c r="G5528" s="2">
        <v>1.19763804112063</v>
      </c>
    </row>
    <row r="5529" spans="6:7">
      <c r="F5529" s="2" t="s">
        <v>3866</v>
      </c>
      <c r="G5529" s="2">
        <v>1.1974418777954301</v>
      </c>
    </row>
    <row r="5530" spans="6:7">
      <c r="F5530" s="2" t="s">
        <v>8184</v>
      </c>
      <c r="G5530" s="2">
        <v>1.1972638119532899</v>
      </c>
    </row>
    <row r="5531" spans="6:7">
      <c r="F5531" s="2" t="s">
        <v>1800</v>
      </c>
      <c r="G5531" s="2">
        <v>1.1970393871451199</v>
      </c>
    </row>
    <row r="5532" spans="6:7">
      <c r="F5532" s="2" t="s">
        <v>8185</v>
      </c>
      <c r="G5532" s="2">
        <v>1.19686601736368</v>
      </c>
    </row>
    <row r="5533" spans="6:7">
      <c r="F5533" s="2" t="s">
        <v>8186</v>
      </c>
      <c r="G5533" s="2">
        <v>1.1967679101715101</v>
      </c>
    </row>
    <row r="5534" spans="6:7">
      <c r="F5534" s="2" t="s">
        <v>8187</v>
      </c>
      <c r="G5534" s="2">
        <v>1.1966373585078001</v>
      </c>
    </row>
    <row r="5535" spans="6:7">
      <c r="F5535" s="2" t="s">
        <v>942</v>
      </c>
      <c r="G5535" s="2">
        <v>1.1960432768318601</v>
      </c>
    </row>
    <row r="5536" spans="6:7">
      <c r="F5536" s="2" t="s">
        <v>8188</v>
      </c>
      <c r="G5536" s="2">
        <v>1.1957595310820099</v>
      </c>
    </row>
    <row r="5537" spans="6:7">
      <c r="F5537" s="2" t="s">
        <v>8189</v>
      </c>
      <c r="G5537" s="2">
        <v>1.1957089811105299</v>
      </c>
    </row>
    <row r="5538" spans="6:7">
      <c r="F5538" s="2" t="s">
        <v>8190</v>
      </c>
      <c r="G5538" s="2">
        <v>1.1955517070170001</v>
      </c>
    </row>
    <row r="5539" spans="6:7">
      <c r="F5539" s="2" t="s">
        <v>2816</v>
      </c>
      <c r="G5539" s="2">
        <v>1.1954200949626099</v>
      </c>
    </row>
    <row r="5540" spans="6:7">
      <c r="F5540" s="2" t="s">
        <v>2514</v>
      </c>
      <c r="G5540" s="2">
        <v>1.1949667090574501</v>
      </c>
    </row>
    <row r="5541" spans="6:7">
      <c r="F5541" s="2" t="s">
        <v>8191</v>
      </c>
      <c r="G5541" s="2">
        <v>1.1942565802395499</v>
      </c>
    </row>
    <row r="5542" spans="6:7">
      <c r="F5542" s="2" t="s">
        <v>8192</v>
      </c>
      <c r="G5542" s="2">
        <v>1.1935557248083899</v>
      </c>
    </row>
    <row r="5543" spans="6:7">
      <c r="F5543" s="2" t="s">
        <v>1101</v>
      </c>
      <c r="G5543" s="2">
        <v>1.19310718386897</v>
      </c>
    </row>
    <row r="5544" spans="6:7">
      <c r="F5544" s="2" t="s">
        <v>8193</v>
      </c>
      <c r="G5544" s="2">
        <v>1.19233015109075</v>
      </c>
    </row>
    <row r="5545" spans="6:7">
      <c r="F5545" s="2" t="s">
        <v>8194</v>
      </c>
      <c r="G5545" s="2">
        <v>1.1922396025552</v>
      </c>
    </row>
    <row r="5546" spans="6:7">
      <c r="F5546" s="2" t="s">
        <v>8195</v>
      </c>
      <c r="G5546" s="2">
        <v>1.1908399054621699</v>
      </c>
    </row>
    <row r="5547" spans="6:7">
      <c r="F5547" s="2" t="s">
        <v>8196</v>
      </c>
      <c r="G5547" s="2">
        <v>1.1907337942453899</v>
      </c>
    </row>
    <row r="5548" spans="6:7">
      <c r="F5548" s="2" t="s">
        <v>8197</v>
      </c>
      <c r="G5548" s="2">
        <v>1.1905171453825201</v>
      </c>
    </row>
    <row r="5549" spans="6:7">
      <c r="F5549" s="2" t="s">
        <v>8198</v>
      </c>
      <c r="G5549" s="2">
        <v>1.1904741713771301</v>
      </c>
    </row>
    <row r="5550" spans="6:7">
      <c r="F5550" s="2" t="s">
        <v>8199</v>
      </c>
      <c r="G5550" s="2">
        <v>1.1901205552579699</v>
      </c>
    </row>
    <row r="5551" spans="6:7">
      <c r="F5551" s="2" t="s">
        <v>8200</v>
      </c>
      <c r="G5551" s="2">
        <v>1.19003577888581</v>
      </c>
    </row>
    <row r="5552" spans="6:7">
      <c r="F5552" s="2" t="s">
        <v>8201</v>
      </c>
      <c r="G5552" s="2">
        <v>1.18973848408398</v>
      </c>
    </row>
    <row r="5553" spans="6:7">
      <c r="F5553" s="2" t="s">
        <v>8202</v>
      </c>
      <c r="G5553" s="2">
        <v>1.1894328797396301</v>
      </c>
    </row>
    <row r="5554" spans="6:7">
      <c r="F5554" s="2" t="s">
        <v>8203</v>
      </c>
      <c r="G5554" s="2">
        <v>1.18938736910267</v>
      </c>
    </row>
    <row r="5555" spans="6:7">
      <c r="F5555" s="2" t="s">
        <v>760</v>
      </c>
      <c r="G5555" s="2">
        <v>1.18884601669298</v>
      </c>
    </row>
    <row r="5556" spans="6:7">
      <c r="F5556" s="2" t="s">
        <v>8204</v>
      </c>
      <c r="G5556" s="2">
        <v>1.1881444126332199</v>
      </c>
    </row>
    <row r="5557" spans="6:7">
      <c r="F5557" s="2" t="s">
        <v>8205</v>
      </c>
      <c r="G5557" s="2">
        <v>1.1880559777475199</v>
      </c>
    </row>
    <row r="5558" spans="6:7">
      <c r="F5558" s="2" t="s">
        <v>8206</v>
      </c>
      <c r="G5558" s="2">
        <v>1.1877041629118601</v>
      </c>
    </row>
    <row r="5559" spans="6:7">
      <c r="F5559" s="2" t="s">
        <v>8207</v>
      </c>
      <c r="G5559" s="2">
        <v>1.1872826917400401</v>
      </c>
    </row>
    <row r="5560" spans="6:7">
      <c r="F5560" s="2" t="s">
        <v>5657</v>
      </c>
      <c r="G5560" s="2">
        <v>1.1870800275344799</v>
      </c>
    </row>
    <row r="5561" spans="6:7">
      <c r="F5561" s="2" t="s">
        <v>8208</v>
      </c>
      <c r="G5561" s="2">
        <v>1.18658941567513</v>
      </c>
    </row>
    <row r="5562" spans="6:7">
      <c r="F5562" s="2" t="s">
        <v>8209</v>
      </c>
      <c r="G5562" s="2">
        <v>1.1862972176051201</v>
      </c>
    </row>
    <row r="5563" spans="6:7">
      <c r="F5563" s="2" t="s">
        <v>8210</v>
      </c>
      <c r="G5563" s="2">
        <v>1.18452540407636</v>
      </c>
    </row>
    <row r="5564" spans="6:7">
      <c r="F5564" s="2" t="s">
        <v>8211</v>
      </c>
      <c r="G5564" s="2">
        <v>1.1842375605911</v>
      </c>
    </row>
    <row r="5565" spans="6:7">
      <c r="F5565" s="2" t="s">
        <v>1248</v>
      </c>
      <c r="G5565" s="2">
        <v>1.18291666694131</v>
      </c>
    </row>
    <row r="5566" spans="6:7">
      <c r="F5566" s="2" t="s">
        <v>8212</v>
      </c>
      <c r="G5566" s="2">
        <v>1.1823577160469501</v>
      </c>
    </row>
    <row r="5567" spans="6:7">
      <c r="F5567" s="2" t="s">
        <v>8213</v>
      </c>
      <c r="G5567" s="2">
        <v>1.1820977686352401</v>
      </c>
    </row>
    <row r="5568" spans="6:7">
      <c r="F5568" s="2" t="s">
        <v>8214</v>
      </c>
      <c r="G5568" s="2">
        <v>1.1809641470613801</v>
      </c>
    </row>
    <row r="5569" spans="6:7">
      <c r="F5569" s="2" t="s">
        <v>8215</v>
      </c>
      <c r="G5569" s="2">
        <v>1.1805595986931801</v>
      </c>
    </row>
    <row r="5570" spans="6:7">
      <c r="F5570" s="2" t="s">
        <v>8216</v>
      </c>
      <c r="G5570" s="2">
        <v>1.1804097884768801</v>
      </c>
    </row>
    <row r="5571" spans="6:7">
      <c r="F5571" s="2" t="s">
        <v>8217</v>
      </c>
      <c r="G5571" s="2">
        <v>1.1803689224530101</v>
      </c>
    </row>
    <row r="5572" spans="6:7">
      <c r="F5572" s="2" t="s">
        <v>8218</v>
      </c>
      <c r="G5572" s="2">
        <v>1.1795438710850701</v>
      </c>
    </row>
    <row r="5573" spans="6:7">
      <c r="F5573" s="2" t="s">
        <v>8219</v>
      </c>
      <c r="G5573" s="2">
        <v>1.1793487179469799</v>
      </c>
    </row>
    <row r="5574" spans="6:7">
      <c r="F5574" s="2" t="s">
        <v>8220</v>
      </c>
      <c r="G5574" s="2">
        <v>1.1792614051199699</v>
      </c>
    </row>
    <row r="5575" spans="6:7">
      <c r="F5575" s="2" t="s">
        <v>8221</v>
      </c>
      <c r="G5575" s="2">
        <v>1.17914579168353</v>
      </c>
    </row>
    <row r="5576" spans="6:7">
      <c r="F5576" s="2" t="s">
        <v>8222</v>
      </c>
      <c r="G5576" s="2">
        <v>1.17864556075386</v>
      </c>
    </row>
    <row r="5577" spans="6:7">
      <c r="F5577" s="2" t="s">
        <v>1811</v>
      </c>
      <c r="G5577" s="2">
        <v>1.1782774709493899</v>
      </c>
    </row>
    <row r="5578" spans="6:7">
      <c r="F5578" s="2" t="s">
        <v>8223</v>
      </c>
      <c r="G5578" s="2">
        <v>1.1778123646690399</v>
      </c>
    </row>
    <row r="5579" spans="6:7">
      <c r="F5579" s="2" t="s">
        <v>8224</v>
      </c>
      <c r="G5579" s="2">
        <v>1.1766006661999799</v>
      </c>
    </row>
    <row r="5580" spans="6:7">
      <c r="F5580" s="2" t="s">
        <v>1486</v>
      </c>
      <c r="G5580" s="2">
        <v>1.17497477489573</v>
      </c>
    </row>
    <row r="5581" spans="6:7">
      <c r="F5581" s="2" t="s">
        <v>8225</v>
      </c>
      <c r="G5581" s="2">
        <v>1.17472798676195</v>
      </c>
    </row>
    <row r="5582" spans="6:7">
      <c r="F5582" s="2" t="s">
        <v>8226</v>
      </c>
      <c r="G5582" s="2">
        <v>1.17437716883139</v>
      </c>
    </row>
    <row r="5583" spans="6:7">
      <c r="F5583" s="2" t="s">
        <v>8227</v>
      </c>
      <c r="G5583" s="2">
        <v>1.1734692941456599</v>
      </c>
    </row>
    <row r="5584" spans="6:7">
      <c r="F5584" s="2" t="s">
        <v>8228</v>
      </c>
      <c r="G5584" s="2">
        <v>1.1718372666885699</v>
      </c>
    </row>
    <row r="5585" spans="6:7">
      <c r="F5585" s="2" t="s">
        <v>1611</v>
      </c>
      <c r="G5585" s="2">
        <v>1.17164382431776</v>
      </c>
    </row>
    <row r="5586" spans="6:7">
      <c r="F5586" s="2" t="s">
        <v>8229</v>
      </c>
      <c r="G5586" s="2">
        <v>1.1716210387522601</v>
      </c>
    </row>
    <row r="5587" spans="6:7">
      <c r="F5587" s="2" t="s">
        <v>8230</v>
      </c>
      <c r="G5587" s="2">
        <v>1.1713468868517201</v>
      </c>
    </row>
    <row r="5588" spans="6:7">
      <c r="F5588" s="2" t="s">
        <v>8231</v>
      </c>
      <c r="G5588" s="2">
        <v>1.17124510665276</v>
      </c>
    </row>
    <row r="5589" spans="6:7">
      <c r="F5589" s="2" t="s">
        <v>742</v>
      </c>
      <c r="G5589" s="2">
        <v>1.17046625306458</v>
      </c>
    </row>
    <row r="5590" spans="6:7">
      <c r="F5590" s="2" t="s">
        <v>2964</v>
      </c>
      <c r="G5590" s="2">
        <v>1.1699234625464101</v>
      </c>
    </row>
    <row r="5591" spans="6:7">
      <c r="F5591" s="2" t="s">
        <v>8232</v>
      </c>
      <c r="G5591" s="2">
        <v>1.1698271383660399</v>
      </c>
    </row>
    <row r="5592" spans="6:7">
      <c r="F5592" s="2" t="s">
        <v>8233</v>
      </c>
      <c r="G5592" s="2">
        <v>1.16905471578774</v>
      </c>
    </row>
    <row r="5593" spans="6:7">
      <c r="F5593" s="2" t="s">
        <v>8234</v>
      </c>
      <c r="G5593" s="2">
        <v>1.16880815919123</v>
      </c>
    </row>
    <row r="5594" spans="6:7">
      <c r="F5594" s="2" t="s">
        <v>8235</v>
      </c>
      <c r="G5594" s="2">
        <v>1.1686393229144401</v>
      </c>
    </row>
    <row r="5595" spans="6:7">
      <c r="F5595" s="2" t="s">
        <v>1134</v>
      </c>
      <c r="G5595" s="2">
        <v>1.1676671187702301</v>
      </c>
    </row>
    <row r="5596" spans="6:7">
      <c r="F5596" s="2" t="s">
        <v>8236</v>
      </c>
      <c r="G5596" s="2">
        <v>1.1674149456049501</v>
      </c>
    </row>
    <row r="5597" spans="6:7">
      <c r="F5597" s="2" t="s">
        <v>8237</v>
      </c>
      <c r="G5597" s="2">
        <v>1.1669568509494399</v>
      </c>
    </row>
    <row r="5598" spans="6:7">
      <c r="F5598" s="2" t="s">
        <v>8238</v>
      </c>
      <c r="G5598" s="2">
        <v>1.16641649837643</v>
      </c>
    </row>
    <row r="5599" spans="6:7">
      <c r="F5599" s="2" t="s">
        <v>8239</v>
      </c>
      <c r="G5599" s="2">
        <v>1.1663587874457699</v>
      </c>
    </row>
    <row r="5600" spans="6:7">
      <c r="F5600" s="2" t="s">
        <v>8240</v>
      </c>
      <c r="G5600" s="2">
        <v>1.16627297237092</v>
      </c>
    </row>
    <row r="5601" spans="6:7">
      <c r="F5601" s="2" t="s">
        <v>8241</v>
      </c>
      <c r="G5601" s="2">
        <v>1.1661217035876701</v>
      </c>
    </row>
    <row r="5602" spans="6:7">
      <c r="F5602" s="2" t="s">
        <v>8242</v>
      </c>
      <c r="G5602" s="2">
        <v>1.1655885713046701</v>
      </c>
    </row>
    <row r="5603" spans="6:7">
      <c r="F5603" s="2" t="s">
        <v>8243</v>
      </c>
      <c r="G5603" s="2">
        <v>1.16546590823401</v>
      </c>
    </row>
    <row r="5604" spans="6:7">
      <c r="F5604" s="2" t="s">
        <v>8244</v>
      </c>
      <c r="G5604" s="2">
        <v>1.1649947211156499</v>
      </c>
    </row>
    <row r="5605" spans="6:7">
      <c r="F5605" s="2" t="s">
        <v>685</v>
      </c>
      <c r="G5605" s="2">
        <v>1.1635973018402901</v>
      </c>
    </row>
    <row r="5606" spans="6:7">
      <c r="F5606" s="2" t="s">
        <v>1210</v>
      </c>
      <c r="G5606" s="2">
        <v>1.1630128916972</v>
      </c>
    </row>
    <row r="5607" spans="6:7">
      <c r="F5607" s="2" t="s">
        <v>8245</v>
      </c>
      <c r="G5607" s="2">
        <v>1.16289207465498</v>
      </c>
    </row>
    <row r="5608" spans="6:7">
      <c r="F5608" s="2" t="s">
        <v>8246</v>
      </c>
      <c r="G5608" s="2">
        <v>1.1624463143606301</v>
      </c>
    </row>
    <row r="5609" spans="6:7">
      <c r="F5609" s="2" t="s">
        <v>8247</v>
      </c>
      <c r="G5609" s="2">
        <v>1.1620388099743399</v>
      </c>
    </row>
    <row r="5610" spans="6:7">
      <c r="F5610" s="2" t="s">
        <v>8248</v>
      </c>
      <c r="G5610" s="2">
        <v>1.1607417778072899</v>
      </c>
    </row>
    <row r="5611" spans="6:7">
      <c r="F5611" s="2" t="s">
        <v>8249</v>
      </c>
      <c r="G5611" s="2">
        <v>1.1601531733507999</v>
      </c>
    </row>
    <row r="5612" spans="6:7">
      <c r="F5612" s="2" t="s">
        <v>1480</v>
      </c>
      <c r="G5612" s="2">
        <v>1.15991602541948</v>
      </c>
    </row>
    <row r="5613" spans="6:7">
      <c r="F5613" s="2" t="s">
        <v>8250</v>
      </c>
      <c r="G5613" s="2">
        <v>1.15948146142029</v>
      </c>
    </row>
    <row r="5614" spans="6:7">
      <c r="F5614" s="2" t="s">
        <v>1937</v>
      </c>
      <c r="G5614" s="2">
        <v>1.15912944324454</v>
      </c>
    </row>
    <row r="5615" spans="6:7">
      <c r="F5615" s="2" t="s">
        <v>8251</v>
      </c>
      <c r="G5615" s="2">
        <v>1.1590668165444</v>
      </c>
    </row>
    <row r="5616" spans="6:7">
      <c r="F5616" s="2" t="s">
        <v>8252</v>
      </c>
      <c r="G5616" s="2">
        <v>1.1587767294988001</v>
      </c>
    </row>
    <row r="5617" spans="6:7">
      <c r="F5617" s="2" t="s">
        <v>1580</v>
      </c>
      <c r="G5617" s="2">
        <v>1.15848237310755</v>
      </c>
    </row>
    <row r="5618" spans="6:7">
      <c r="F5618" s="2" t="s">
        <v>8253</v>
      </c>
      <c r="G5618" s="2">
        <v>1.15825986044757</v>
      </c>
    </row>
    <row r="5619" spans="6:7">
      <c r="F5619" s="2" t="s">
        <v>3010</v>
      </c>
      <c r="G5619" s="2">
        <v>1.1577792653851</v>
      </c>
    </row>
    <row r="5620" spans="6:7">
      <c r="F5620" s="2" t="s">
        <v>8254</v>
      </c>
      <c r="G5620" s="2">
        <v>1.15772643029517</v>
      </c>
    </row>
    <row r="5621" spans="6:7">
      <c r="F5621" s="2" t="s">
        <v>8255</v>
      </c>
      <c r="G5621" s="2">
        <v>1.1571041618248099</v>
      </c>
    </row>
    <row r="5622" spans="6:7">
      <c r="F5622" s="2" t="s">
        <v>8256</v>
      </c>
      <c r="G5622" s="2">
        <v>1.15705849840404</v>
      </c>
    </row>
    <row r="5623" spans="6:7">
      <c r="F5623" s="2" t="s">
        <v>891</v>
      </c>
      <c r="G5623" s="2">
        <v>1.15698051913299</v>
      </c>
    </row>
    <row r="5624" spans="6:7">
      <c r="F5624" s="2" t="s">
        <v>1986</v>
      </c>
      <c r="G5624" s="2">
        <v>1.1565177134456699</v>
      </c>
    </row>
    <row r="5625" spans="6:7">
      <c r="F5625" s="2" t="s">
        <v>8257</v>
      </c>
      <c r="G5625" s="2">
        <v>1.15614888985673</v>
      </c>
    </row>
    <row r="5626" spans="6:7">
      <c r="F5626" s="2" t="s">
        <v>8258</v>
      </c>
      <c r="G5626" s="2">
        <v>1.1555626279139799</v>
      </c>
    </row>
    <row r="5627" spans="6:7">
      <c r="F5627" s="2" t="s">
        <v>8259</v>
      </c>
      <c r="G5627" s="2">
        <v>1.15545411908312</v>
      </c>
    </row>
    <row r="5628" spans="6:7">
      <c r="F5628" s="2" t="s">
        <v>8260</v>
      </c>
      <c r="G5628" s="2">
        <v>1.1549395607939199</v>
      </c>
    </row>
    <row r="5629" spans="6:7">
      <c r="F5629" s="2" t="s">
        <v>8261</v>
      </c>
      <c r="G5629" s="2">
        <v>1.1545299704829</v>
      </c>
    </row>
    <row r="5630" spans="6:7">
      <c r="F5630" s="2" t="s">
        <v>8262</v>
      </c>
      <c r="G5630" s="2">
        <v>1.1538471193808699</v>
      </c>
    </row>
    <row r="5631" spans="6:7">
      <c r="F5631" s="2" t="s">
        <v>8263</v>
      </c>
      <c r="G5631" s="2">
        <v>1.1537557980013999</v>
      </c>
    </row>
    <row r="5632" spans="6:7">
      <c r="F5632" s="2" t="s">
        <v>8264</v>
      </c>
      <c r="G5632" s="2">
        <v>1.15301222294964</v>
      </c>
    </row>
    <row r="5633" spans="6:7">
      <c r="F5633" s="2" t="s">
        <v>5846</v>
      </c>
      <c r="G5633" s="2">
        <v>1.1529615252576899</v>
      </c>
    </row>
    <row r="5634" spans="6:7">
      <c r="F5634" s="2" t="s">
        <v>8265</v>
      </c>
      <c r="G5634" s="2">
        <v>1.1529080275918899</v>
      </c>
    </row>
    <row r="5635" spans="6:7">
      <c r="F5635" s="2" t="s">
        <v>8266</v>
      </c>
      <c r="G5635" s="2">
        <v>1.15207603609966</v>
      </c>
    </row>
    <row r="5636" spans="6:7">
      <c r="F5636" s="2" t="s">
        <v>472</v>
      </c>
      <c r="G5636" s="2">
        <v>1.1516902417699399</v>
      </c>
    </row>
    <row r="5637" spans="6:7">
      <c r="F5637" s="2" t="s">
        <v>8267</v>
      </c>
      <c r="G5637" s="2">
        <v>1.1513320135938301</v>
      </c>
    </row>
    <row r="5638" spans="6:7">
      <c r="F5638" s="2" t="s">
        <v>8268</v>
      </c>
      <c r="G5638" s="2">
        <v>1.15068599296743</v>
      </c>
    </row>
    <row r="5639" spans="6:7">
      <c r="F5639" s="2" t="s">
        <v>8269</v>
      </c>
      <c r="G5639" s="2">
        <v>1.1504893791492801</v>
      </c>
    </row>
    <row r="5640" spans="6:7">
      <c r="F5640" s="2" t="s">
        <v>8270</v>
      </c>
      <c r="G5640" s="2">
        <v>1.1487637493040099</v>
      </c>
    </row>
    <row r="5641" spans="6:7">
      <c r="F5641" s="2" t="s">
        <v>8271</v>
      </c>
      <c r="G5641" s="2">
        <v>1.1487199621626101</v>
      </c>
    </row>
    <row r="5642" spans="6:7">
      <c r="F5642" s="2" t="s">
        <v>3117</v>
      </c>
      <c r="G5642" s="2">
        <v>1.1478300569990301</v>
      </c>
    </row>
    <row r="5643" spans="6:7">
      <c r="F5643" s="2" t="s">
        <v>8272</v>
      </c>
      <c r="G5643" s="2">
        <v>1.1476779717980199</v>
      </c>
    </row>
    <row r="5644" spans="6:7">
      <c r="F5644" s="2" t="s">
        <v>8273</v>
      </c>
      <c r="G5644" s="2">
        <v>1.1476625867364401</v>
      </c>
    </row>
    <row r="5645" spans="6:7">
      <c r="F5645" s="2" t="s">
        <v>8274</v>
      </c>
      <c r="G5645" s="2">
        <v>1.14664536689258</v>
      </c>
    </row>
    <row r="5646" spans="6:7">
      <c r="F5646" s="2" t="s">
        <v>8275</v>
      </c>
      <c r="G5646" s="2">
        <v>1.1461179735522999</v>
      </c>
    </row>
    <row r="5647" spans="6:7">
      <c r="F5647" s="2" t="s">
        <v>8276</v>
      </c>
      <c r="G5647" s="2">
        <v>1.14527734650188</v>
      </c>
    </row>
    <row r="5648" spans="6:7">
      <c r="F5648" s="2" t="s">
        <v>8277</v>
      </c>
      <c r="G5648" s="2">
        <v>1.1451302945011499</v>
      </c>
    </row>
    <row r="5649" spans="6:7">
      <c r="F5649" s="2" t="s">
        <v>8278</v>
      </c>
      <c r="G5649" s="2">
        <v>1.1450831082824</v>
      </c>
    </row>
    <row r="5650" spans="6:7">
      <c r="F5650" s="2" t="s">
        <v>8279</v>
      </c>
      <c r="G5650" s="2">
        <v>1.14490479063172</v>
      </c>
    </row>
    <row r="5651" spans="6:7">
      <c r="F5651" s="2" t="s">
        <v>8280</v>
      </c>
      <c r="G5651" s="2">
        <v>1.1444865348041899</v>
      </c>
    </row>
    <row r="5652" spans="6:7">
      <c r="F5652" s="2" t="s">
        <v>8281</v>
      </c>
      <c r="G5652" s="2">
        <v>1.1443612791809601</v>
      </c>
    </row>
    <row r="5653" spans="6:7">
      <c r="F5653" s="2" t="s">
        <v>8282</v>
      </c>
      <c r="G5653" s="2">
        <v>1.14290741739257</v>
      </c>
    </row>
    <row r="5654" spans="6:7">
      <c r="F5654" s="2" t="s">
        <v>8283</v>
      </c>
      <c r="G5654" s="2">
        <v>1.1427878748854201</v>
      </c>
    </row>
    <row r="5655" spans="6:7">
      <c r="F5655" s="2" t="s">
        <v>8284</v>
      </c>
      <c r="G5655" s="2">
        <v>1.1425224573683701</v>
      </c>
    </row>
    <row r="5656" spans="6:7">
      <c r="F5656" s="2" t="s">
        <v>8285</v>
      </c>
      <c r="G5656" s="2">
        <v>1.1423942169297601</v>
      </c>
    </row>
    <row r="5657" spans="6:7">
      <c r="F5657" s="2" t="s">
        <v>8286</v>
      </c>
      <c r="G5657" s="2">
        <v>1.14208419975469</v>
      </c>
    </row>
    <row r="5658" spans="6:7">
      <c r="F5658" s="2" t="s">
        <v>8287</v>
      </c>
      <c r="G5658" s="2">
        <v>1.14151909268003</v>
      </c>
    </row>
    <row r="5659" spans="6:7">
      <c r="F5659" s="2" t="s">
        <v>3014</v>
      </c>
      <c r="G5659" s="2">
        <v>1.1413596262141701</v>
      </c>
    </row>
    <row r="5660" spans="6:7">
      <c r="F5660" s="2" t="s">
        <v>1583</v>
      </c>
      <c r="G5660" s="2">
        <v>1.1405247056946199</v>
      </c>
    </row>
    <row r="5661" spans="6:7">
      <c r="F5661" s="2" t="s">
        <v>8288</v>
      </c>
      <c r="G5661" s="2">
        <v>1.14036607702235</v>
      </c>
    </row>
    <row r="5662" spans="6:7">
      <c r="F5662" s="2" t="s">
        <v>8289</v>
      </c>
      <c r="G5662" s="2">
        <v>1.1400487508673101</v>
      </c>
    </row>
    <row r="5663" spans="6:7">
      <c r="F5663" s="2" t="s">
        <v>8290</v>
      </c>
      <c r="G5663" s="2">
        <v>1.1390836987941799</v>
      </c>
    </row>
    <row r="5664" spans="6:7">
      <c r="F5664" s="2" t="s">
        <v>8291</v>
      </c>
      <c r="G5664" s="2">
        <v>1.1388046893884101</v>
      </c>
    </row>
    <row r="5665" spans="6:7">
      <c r="F5665" s="2" t="s">
        <v>8292</v>
      </c>
      <c r="G5665" s="2">
        <v>1.13834672338751</v>
      </c>
    </row>
    <row r="5666" spans="6:7">
      <c r="F5666" s="2" t="s">
        <v>8293</v>
      </c>
      <c r="G5666" s="2">
        <v>1.1379082555953299</v>
      </c>
    </row>
    <row r="5667" spans="6:7">
      <c r="F5667" s="2" t="s">
        <v>8294</v>
      </c>
      <c r="G5667" s="2">
        <v>1.1377741412114699</v>
      </c>
    </row>
    <row r="5668" spans="6:7">
      <c r="F5668" s="2" t="s">
        <v>5867</v>
      </c>
      <c r="G5668" s="2">
        <v>1.1372572263128899</v>
      </c>
    </row>
    <row r="5669" spans="6:7">
      <c r="F5669" s="2" t="s">
        <v>8295</v>
      </c>
      <c r="G5669" s="2">
        <v>1.136747157199</v>
      </c>
    </row>
    <row r="5670" spans="6:7">
      <c r="F5670" s="2" t="s">
        <v>5463</v>
      </c>
      <c r="G5670" s="2">
        <v>1.13640637707239</v>
      </c>
    </row>
    <row r="5671" spans="6:7">
      <c r="F5671" s="2" t="s">
        <v>8296</v>
      </c>
      <c r="G5671" s="2">
        <v>1.1360985886019599</v>
      </c>
    </row>
    <row r="5672" spans="6:7">
      <c r="F5672" s="2" t="s">
        <v>8297</v>
      </c>
      <c r="G5672" s="2">
        <v>1.1357252437033301</v>
      </c>
    </row>
    <row r="5673" spans="6:7">
      <c r="F5673" s="2" t="s">
        <v>5077</v>
      </c>
      <c r="G5673" s="2">
        <v>1.1336072395786001</v>
      </c>
    </row>
    <row r="5674" spans="6:7">
      <c r="F5674" s="2" t="s">
        <v>1380</v>
      </c>
      <c r="G5674" s="2">
        <v>1.1332315299082301</v>
      </c>
    </row>
    <row r="5675" spans="6:7">
      <c r="F5675" s="2" t="s">
        <v>8298</v>
      </c>
      <c r="G5675" s="2">
        <v>1.1329868208887801</v>
      </c>
    </row>
    <row r="5676" spans="6:7">
      <c r="F5676" s="2" t="s">
        <v>8299</v>
      </c>
      <c r="G5676" s="2">
        <v>1.13269431883092</v>
      </c>
    </row>
    <row r="5677" spans="6:7">
      <c r="F5677" s="2" t="s">
        <v>8300</v>
      </c>
      <c r="G5677" s="2">
        <v>1.13196599046072</v>
      </c>
    </row>
    <row r="5678" spans="6:7">
      <c r="F5678" s="2" t="s">
        <v>8301</v>
      </c>
      <c r="G5678" s="2">
        <v>1.1310917193005201</v>
      </c>
    </row>
    <row r="5679" spans="6:7">
      <c r="F5679" s="2" t="s">
        <v>8302</v>
      </c>
      <c r="G5679" s="2">
        <v>1.1308155449339601</v>
      </c>
    </row>
    <row r="5680" spans="6:7">
      <c r="F5680" s="2" t="s">
        <v>8303</v>
      </c>
      <c r="G5680" s="2">
        <v>1.1306350392743401</v>
      </c>
    </row>
    <row r="5681" spans="6:7">
      <c r="F5681" s="2" t="s">
        <v>8304</v>
      </c>
      <c r="G5681" s="2">
        <v>1.13041716266487</v>
      </c>
    </row>
    <row r="5682" spans="6:7">
      <c r="F5682" s="2" t="s">
        <v>8305</v>
      </c>
      <c r="G5682" s="2">
        <v>1.1287219287882799</v>
      </c>
    </row>
    <row r="5683" spans="6:7">
      <c r="F5683" s="2" t="s">
        <v>8306</v>
      </c>
      <c r="G5683" s="2">
        <v>1.12855599744105</v>
      </c>
    </row>
    <row r="5684" spans="6:7">
      <c r="F5684" s="2" t="s">
        <v>8307</v>
      </c>
      <c r="G5684" s="2">
        <v>1.1273818434998499</v>
      </c>
    </row>
    <row r="5685" spans="6:7">
      <c r="F5685" s="2" t="s">
        <v>8308</v>
      </c>
      <c r="G5685" s="2">
        <v>1.12596636477118</v>
      </c>
    </row>
    <row r="5686" spans="6:7">
      <c r="F5686" s="2" t="s">
        <v>8309</v>
      </c>
      <c r="G5686" s="2">
        <v>1.1251799013562001</v>
      </c>
    </row>
    <row r="5687" spans="6:7">
      <c r="F5687" s="2" t="s">
        <v>8310</v>
      </c>
      <c r="G5687" s="2">
        <v>1.12478007918859</v>
      </c>
    </row>
    <row r="5688" spans="6:7">
      <c r="F5688" s="2" t="s">
        <v>1401</v>
      </c>
      <c r="G5688" s="2">
        <v>1.1239150475631801</v>
      </c>
    </row>
    <row r="5689" spans="6:7">
      <c r="F5689" s="2" t="s">
        <v>8311</v>
      </c>
      <c r="G5689" s="2">
        <v>1.1231754791450299</v>
      </c>
    </row>
    <row r="5690" spans="6:7">
      <c r="F5690" s="2" t="s">
        <v>8312</v>
      </c>
      <c r="G5690" s="2">
        <v>1.12141811625739</v>
      </c>
    </row>
    <row r="5691" spans="6:7">
      <c r="F5691" s="2" t="s">
        <v>8313</v>
      </c>
      <c r="G5691" s="2">
        <v>1.1208709440860101</v>
      </c>
    </row>
    <row r="5692" spans="6:7">
      <c r="F5692" s="2" t="s">
        <v>8314</v>
      </c>
      <c r="G5692" s="2">
        <v>1.1208246128755901</v>
      </c>
    </row>
    <row r="5693" spans="6:7">
      <c r="F5693" s="2" t="s">
        <v>8315</v>
      </c>
      <c r="G5693" s="2">
        <v>1.1202071301383301</v>
      </c>
    </row>
    <row r="5694" spans="6:7">
      <c r="F5694" s="2" t="s">
        <v>8316</v>
      </c>
      <c r="G5694" s="2">
        <v>1.1198280323674401</v>
      </c>
    </row>
    <row r="5695" spans="6:7">
      <c r="F5695" s="2" t="s">
        <v>8317</v>
      </c>
      <c r="G5695" s="2">
        <v>1.1197774829684399</v>
      </c>
    </row>
    <row r="5696" spans="6:7">
      <c r="F5696" s="2" t="s">
        <v>8318</v>
      </c>
      <c r="G5696" s="2">
        <v>1.11951146881481</v>
      </c>
    </row>
    <row r="5697" spans="6:7">
      <c r="F5697" s="2" t="s">
        <v>8319</v>
      </c>
      <c r="G5697" s="2">
        <v>1.1192570009090901</v>
      </c>
    </row>
    <row r="5698" spans="6:7">
      <c r="F5698" s="2" t="s">
        <v>8320</v>
      </c>
      <c r="G5698" s="2">
        <v>1.11891913318239</v>
      </c>
    </row>
    <row r="5699" spans="6:7">
      <c r="F5699" s="2" t="s">
        <v>1204</v>
      </c>
      <c r="G5699" s="2">
        <v>1.1183661507984</v>
      </c>
    </row>
    <row r="5700" spans="6:7">
      <c r="F5700" s="2" t="s">
        <v>8321</v>
      </c>
      <c r="G5700" s="2">
        <v>1.11827686547165</v>
      </c>
    </row>
    <row r="5701" spans="6:7">
      <c r="F5701" s="2" t="s">
        <v>8322</v>
      </c>
      <c r="G5701" s="2">
        <v>1.1177689711757799</v>
      </c>
    </row>
    <row r="5702" spans="6:7">
      <c r="F5702" s="2" t="s">
        <v>8323</v>
      </c>
      <c r="G5702" s="2">
        <v>1.1177237232303601</v>
      </c>
    </row>
    <row r="5703" spans="6:7">
      <c r="F5703" s="2" t="s">
        <v>8324</v>
      </c>
      <c r="G5703" s="2">
        <v>1.1176225361715599</v>
      </c>
    </row>
    <row r="5704" spans="6:7">
      <c r="F5704" s="2" t="s">
        <v>8325</v>
      </c>
      <c r="G5704" s="2">
        <v>1.1164865284830701</v>
      </c>
    </row>
    <row r="5705" spans="6:7">
      <c r="F5705" s="2" t="s">
        <v>8326</v>
      </c>
      <c r="G5705" s="2">
        <v>1.11444535128044</v>
      </c>
    </row>
    <row r="5706" spans="6:7">
      <c r="F5706" s="2" t="s">
        <v>2775</v>
      </c>
      <c r="G5706" s="2">
        <v>1.1115963352829199</v>
      </c>
    </row>
    <row r="5707" spans="6:7">
      <c r="F5707" s="2" t="s">
        <v>1183</v>
      </c>
      <c r="G5707" s="2">
        <v>1.1102227394595301</v>
      </c>
    </row>
    <row r="5708" spans="6:7">
      <c r="F5708" s="2" t="s">
        <v>8327</v>
      </c>
      <c r="G5708" s="2">
        <v>1.1100625529347199</v>
      </c>
    </row>
    <row r="5709" spans="6:7">
      <c r="F5709" s="2" t="s">
        <v>8328</v>
      </c>
      <c r="G5709" s="2">
        <v>1.1098095440551199</v>
      </c>
    </row>
    <row r="5710" spans="6:7">
      <c r="F5710" s="2" t="s">
        <v>943</v>
      </c>
      <c r="G5710" s="2">
        <v>1.1097940458087301</v>
      </c>
    </row>
    <row r="5711" spans="6:7">
      <c r="F5711" s="2" t="s">
        <v>8329</v>
      </c>
      <c r="G5711" s="2">
        <v>1.1092782040379301</v>
      </c>
    </row>
    <row r="5712" spans="6:7">
      <c r="F5712" s="2" t="s">
        <v>8330</v>
      </c>
      <c r="G5712" s="2">
        <v>1.1085756518452401</v>
      </c>
    </row>
    <row r="5713" spans="6:7">
      <c r="F5713" s="2" t="s">
        <v>8331</v>
      </c>
      <c r="G5713" s="2">
        <v>1.1085171608129101</v>
      </c>
    </row>
    <row r="5714" spans="6:7">
      <c r="F5714" s="2" t="s">
        <v>8332</v>
      </c>
      <c r="G5714" s="2">
        <v>1.10831968360251</v>
      </c>
    </row>
    <row r="5715" spans="6:7">
      <c r="F5715" s="2" t="s">
        <v>8333</v>
      </c>
      <c r="G5715" s="2">
        <v>1.10786914033033</v>
      </c>
    </row>
    <row r="5716" spans="6:7">
      <c r="F5716" s="2" t="s">
        <v>8334</v>
      </c>
      <c r="G5716" s="2">
        <v>1.1068596894104199</v>
      </c>
    </row>
    <row r="5717" spans="6:7">
      <c r="F5717" s="2" t="s">
        <v>8335</v>
      </c>
      <c r="G5717" s="2">
        <v>1.1062177700381199</v>
      </c>
    </row>
    <row r="5718" spans="6:7">
      <c r="F5718" s="2" t="s">
        <v>8336</v>
      </c>
      <c r="G5718" s="2">
        <v>1.1052938151223599</v>
      </c>
    </row>
    <row r="5719" spans="6:7">
      <c r="F5719" s="2" t="s">
        <v>8337</v>
      </c>
      <c r="G5719" s="2">
        <v>1.1041168826435099</v>
      </c>
    </row>
    <row r="5720" spans="6:7">
      <c r="F5720" s="2" t="s">
        <v>8338</v>
      </c>
      <c r="G5720" s="2">
        <v>1.10405164889256</v>
      </c>
    </row>
    <row r="5721" spans="6:7">
      <c r="F5721" s="2" t="s">
        <v>8339</v>
      </c>
      <c r="G5721" s="2">
        <v>1.1039830003756499</v>
      </c>
    </row>
    <row r="5722" spans="6:7">
      <c r="F5722" s="2" t="s">
        <v>5737</v>
      </c>
      <c r="G5722" s="2">
        <v>1.1034948272282601</v>
      </c>
    </row>
    <row r="5723" spans="6:7">
      <c r="F5723" s="2" t="s">
        <v>1230</v>
      </c>
      <c r="G5723" s="2">
        <v>1.1031516691866801</v>
      </c>
    </row>
    <row r="5724" spans="6:7">
      <c r="F5724" s="2" t="s">
        <v>8340</v>
      </c>
      <c r="G5724" s="2">
        <v>1.10270462964363</v>
      </c>
    </row>
    <row r="5725" spans="6:7">
      <c r="F5725" s="2" t="s">
        <v>898</v>
      </c>
      <c r="G5725" s="2">
        <v>1.1027002913995101</v>
      </c>
    </row>
    <row r="5726" spans="6:7">
      <c r="F5726" s="2" t="s">
        <v>1914</v>
      </c>
      <c r="G5726" s="2">
        <v>1.1018219304234</v>
      </c>
    </row>
    <row r="5727" spans="6:7">
      <c r="F5727" s="2" t="s">
        <v>8341</v>
      </c>
      <c r="G5727" s="2">
        <v>1.10173116574194</v>
      </c>
    </row>
    <row r="5728" spans="6:7">
      <c r="F5728" s="2" t="s">
        <v>8342</v>
      </c>
      <c r="G5728" s="2">
        <v>1.10133241021439</v>
      </c>
    </row>
    <row r="5729" spans="6:7">
      <c r="F5729" s="2" t="s">
        <v>8343</v>
      </c>
      <c r="G5729" s="2">
        <v>1.1012574639936701</v>
      </c>
    </row>
    <row r="5730" spans="6:7">
      <c r="F5730" s="2" t="s">
        <v>8344</v>
      </c>
      <c r="G5730" s="2">
        <v>1.10088061596936</v>
      </c>
    </row>
    <row r="5731" spans="6:7">
      <c r="F5731" s="2" t="s">
        <v>8345</v>
      </c>
      <c r="G5731" s="2">
        <v>1.1008180222839099</v>
      </c>
    </row>
    <row r="5732" spans="6:7">
      <c r="F5732" s="2" t="s">
        <v>8346</v>
      </c>
      <c r="G5732" s="2">
        <v>1.1008088778751699</v>
      </c>
    </row>
    <row r="5733" spans="6:7">
      <c r="F5733" s="2" t="s">
        <v>8347</v>
      </c>
      <c r="G5733" s="2">
        <v>1.10004814533766</v>
      </c>
    </row>
    <row r="5734" spans="6:7">
      <c r="F5734" s="2" t="s">
        <v>8348</v>
      </c>
      <c r="G5734" s="2">
        <v>1.0993451239996099</v>
      </c>
    </row>
    <row r="5735" spans="6:7">
      <c r="F5735" s="2" t="s">
        <v>8349</v>
      </c>
      <c r="G5735" s="2">
        <v>1.0990817051903401</v>
      </c>
    </row>
    <row r="5736" spans="6:7">
      <c r="F5736" s="2" t="s">
        <v>3271</v>
      </c>
      <c r="G5736" s="2">
        <v>1.0984959222306701</v>
      </c>
    </row>
    <row r="5737" spans="6:7">
      <c r="F5737" s="2" t="s">
        <v>8350</v>
      </c>
      <c r="G5737" s="2">
        <v>1.0984362829473799</v>
      </c>
    </row>
    <row r="5738" spans="6:7">
      <c r="F5738" s="2" t="s">
        <v>1634</v>
      </c>
      <c r="G5738" s="2">
        <v>1.0982770374256099</v>
      </c>
    </row>
    <row r="5739" spans="6:7">
      <c r="F5739" s="2" t="s">
        <v>8351</v>
      </c>
      <c r="G5739" s="2">
        <v>1.09795261896629</v>
      </c>
    </row>
    <row r="5740" spans="6:7">
      <c r="F5740" s="2" t="s">
        <v>8352</v>
      </c>
      <c r="G5740" s="2">
        <v>1.09730195042212</v>
      </c>
    </row>
    <row r="5741" spans="6:7">
      <c r="F5741" s="2" t="s">
        <v>8353</v>
      </c>
      <c r="G5741" s="2">
        <v>1.0954868765188199</v>
      </c>
    </row>
    <row r="5742" spans="6:7">
      <c r="F5742" s="2" t="s">
        <v>8354</v>
      </c>
      <c r="G5742" s="2">
        <v>1.09532291851742</v>
      </c>
    </row>
    <row r="5743" spans="6:7">
      <c r="F5743" s="2" t="s">
        <v>2864</v>
      </c>
      <c r="G5743" s="2">
        <v>1.0945641562683699</v>
      </c>
    </row>
    <row r="5744" spans="6:7">
      <c r="F5744" s="2" t="s">
        <v>8355</v>
      </c>
      <c r="G5744" s="2">
        <v>1.09452295615339</v>
      </c>
    </row>
    <row r="5745" spans="6:7">
      <c r="F5745" s="2" t="s">
        <v>2913</v>
      </c>
      <c r="G5745" s="2">
        <v>1.0943384870827</v>
      </c>
    </row>
    <row r="5746" spans="6:7">
      <c r="F5746" s="2" t="s">
        <v>8356</v>
      </c>
      <c r="G5746" s="2">
        <v>1.0933234143900401</v>
      </c>
    </row>
    <row r="5747" spans="6:7">
      <c r="F5747" s="2" t="s">
        <v>8357</v>
      </c>
      <c r="G5747" s="2">
        <v>1.0926423138637</v>
      </c>
    </row>
    <row r="5748" spans="6:7">
      <c r="F5748" s="2" t="s">
        <v>8358</v>
      </c>
      <c r="G5748" s="2">
        <v>1.09249639571804</v>
      </c>
    </row>
    <row r="5749" spans="6:7">
      <c r="F5749" s="2" t="s">
        <v>8359</v>
      </c>
      <c r="G5749" s="2">
        <v>1.0921452162313401</v>
      </c>
    </row>
    <row r="5750" spans="6:7">
      <c r="F5750" s="2" t="s">
        <v>8360</v>
      </c>
      <c r="G5750" s="2">
        <v>1.0919673981875599</v>
      </c>
    </row>
    <row r="5751" spans="6:7">
      <c r="F5751" s="2" t="s">
        <v>8361</v>
      </c>
      <c r="G5751" s="2">
        <v>1.09131907078108</v>
      </c>
    </row>
    <row r="5752" spans="6:7">
      <c r="F5752" s="2" t="s">
        <v>8362</v>
      </c>
      <c r="G5752" s="2">
        <v>1.0912147167547199</v>
      </c>
    </row>
    <row r="5753" spans="6:7">
      <c r="F5753" s="2" t="s">
        <v>8363</v>
      </c>
      <c r="G5753" s="2">
        <v>1.09092558934732</v>
      </c>
    </row>
    <row r="5754" spans="6:7">
      <c r="F5754" s="2" t="s">
        <v>8364</v>
      </c>
      <c r="G5754" s="2">
        <v>1.0903577886225599</v>
      </c>
    </row>
    <row r="5755" spans="6:7">
      <c r="F5755" s="2" t="s">
        <v>8365</v>
      </c>
      <c r="G5755" s="2">
        <v>1.0895717297110501</v>
      </c>
    </row>
    <row r="5756" spans="6:7">
      <c r="F5756" s="2" t="s">
        <v>8366</v>
      </c>
      <c r="G5756" s="2">
        <v>1.0893181008676101</v>
      </c>
    </row>
    <row r="5757" spans="6:7">
      <c r="F5757" s="2" t="s">
        <v>8367</v>
      </c>
      <c r="G5757" s="2">
        <v>1.08910845550181</v>
      </c>
    </row>
    <row r="5758" spans="6:7">
      <c r="F5758" s="2" t="s">
        <v>8368</v>
      </c>
      <c r="G5758" s="2">
        <v>1.08882428756008</v>
      </c>
    </row>
    <row r="5759" spans="6:7">
      <c r="F5759" s="2" t="s">
        <v>8369</v>
      </c>
      <c r="G5759" s="2">
        <v>1.0873310929020601</v>
      </c>
    </row>
    <row r="5760" spans="6:7">
      <c r="F5760" s="2" t="s">
        <v>1525</v>
      </c>
      <c r="G5760" s="2">
        <v>1.0872218691062301</v>
      </c>
    </row>
    <row r="5761" spans="6:7">
      <c r="F5761" s="2" t="s">
        <v>8370</v>
      </c>
      <c r="G5761" s="2">
        <v>1.0866473112180399</v>
      </c>
    </row>
    <row r="5762" spans="6:7">
      <c r="F5762" s="2" t="s">
        <v>5105</v>
      </c>
      <c r="G5762" s="2">
        <v>1.08636745038116</v>
      </c>
    </row>
    <row r="5763" spans="6:7">
      <c r="F5763" s="2" t="s">
        <v>8371</v>
      </c>
      <c r="G5763" s="2">
        <v>1.0854681867070299</v>
      </c>
    </row>
    <row r="5764" spans="6:7">
      <c r="F5764" s="2" t="s">
        <v>8372</v>
      </c>
      <c r="G5764" s="2">
        <v>1.0847548163091001</v>
      </c>
    </row>
    <row r="5765" spans="6:7">
      <c r="F5765" s="2" t="s">
        <v>8373</v>
      </c>
      <c r="G5765" s="2">
        <v>1.0841960306627101</v>
      </c>
    </row>
    <row r="5766" spans="6:7">
      <c r="F5766" s="2" t="s">
        <v>8374</v>
      </c>
      <c r="G5766" s="2">
        <v>1.08394535671354</v>
      </c>
    </row>
    <row r="5767" spans="6:7">
      <c r="F5767" s="2" t="s">
        <v>8375</v>
      </c>
      <c r="G5767" s="2">
        <v>1.08387458221137</v>
      </c>
    </row>
    <row r="5768" spans="6:7">
      <c r="F5768" s="2" t="s">
        <v>8376</v>
      </c>
      <c r="G5768" s="2">
        <v>1.0834367830710701</v>
      </c>
    </row>
    <row r="5769" spans="6:7">
      <c r="F5769" s="2" t="s">
        <v>8377</v>
      </c>
      <c r="G5769" s="2">
        <v>1.0833854221277699</v>
      </c>
    </row>
    <row r="5770" spans="6:7">
      <c r="F5770" s="2" t="s">
        <v>1714</v>
      </c>
      <c r="G5770" s="2">
        <v>1.0832527267015299</v>
      </c>
    </row>
    <row r="5771" spans="6:7">
      <c r="F5771" s="2" t="s">
        <v>8378</v>
      </c>
      <c r="G5771" s="2">
        <v>1.0832194159792301</v>
      </c>
    </row>
    <row r="5772" spans="6:7">
      <c r="F5772" s="2" t="s">
        <v>5210</v>
      </c>
      <c r="G5772" s="2">
        <v>1.08274687205247</v>
      </c>
    </row>
    <row r="5773" spans="6:7">
      <c r="F5773" s="2" t="s">
        <v>8379</v>
      </c>
      <c r="G5773" s="2">
        <v>1.08167257011676</v>
      </c>
    </row>
    <row r="5774" spans="6:7">
      <c r="F5774" s="2" t="s">
        <v>8380</v>
      </c>
      <c r="G5774" s="2">
        <v>1.0815748060817401</v>
      </c>
    </row>
    <row r="5775" spans="6:7">
      <c r="F5775" s="2" t="s">
        <v>8381</v>
      </c>
      <c r="G5775" s="2">
        <v>1.0812987855012699</v>
      </c>
    </row>
    <row r="5776" spans="6:7">
      <c r="F5776" s="2" t="s">
        <v>8382</v>
      </c>
      <c r="G5776" s="2">
        <v>1.0811361455792201</v>
      </c>
    </row>
    <row r="5777" spans="6:7">
      <c r="F5777" s="2" t="s">
        <v>8383</v>
      </c>
      <c r="G5777" s="2">
        <v>1.0801962225167001</v>
      </c>
    </row>
    <row r="5778" spans="6:7">
      <c r="F5778" s="2" t="s">
        <v>8384</v>
      </c>
      <c r="G5778" s="2">
        <v>1.0792907356808701</v>
      </c>
    </row>
    <row r="5779" spans="6:7">
      <c r="F5779" s="2" t="s">
        <v>8385</v>
      </c>
      <c r="G5779" s="2">
        <v>1.0792392381867599</v>
      </c>
    </row>
    <row r="5780" spans="6:7">
      <c r="F5780" s="2" t="s">
        <v>8386</v>
      </c>
      <c r="G5780" s="2">
        <v>1.07917761510183</v>
      </c>
    </row>
    <row r="5781" spans="6:7">
      <c r="F5781" s="2" t="s">
        <v>8387</v>
      </c>
      <c r="G5781" s="2">
        <v>1.07875275448295</v>
      </c>
    </row>
    <row r="5782" spans="6:7">
      <c r="F5782" s="2" t="s">
        <v>8388</v>
      </c>
      <c r="G5782" s="2">
        <v>1.07850860980793</v>
      </c>
    </row>
    <row r="5783" spans="6:7">
      <c r="F5783" s="2" t="s">
        <v>8389</v>
      </c>
      <c r="G5783" s="2">
        <v>1.0777955980293199</v>
      </c>
    </row>
    <row r="5784" spans="6:7">
      <c r="F5784" s="2" t="s">
        <v>1550</v>
      </c>
      <c r="G5784" s="2">
        <v>1.0776466456267999</v>
      </c>
    </row>
    <row r="5785" spans="6:7">
      <c r="F5785" s="2" t="s">
        <v>8390</v>
      </c>
      <c r="G5785" s="2">
        <v>1.07753626826422</v>
      </c>
    </row>
    <row r="5786" spans="6:7">
      <c r="F5786" s="2" t="s">
        <v>3269</v>
      </c>
      <c r="G5786" s="2">
        <v>1.07671960835351</v>
      </c>
    </row>
    <row r="5787" spans="6:7">
      <c r="F5787" s="2" t="s">
        <v>8391</v>
      </c>
      <c r="G5787" s="2">
        <v>1.0759706457792899</v>
      </c>
    </row>
    <row r="5788" spans="6:7">
      <c r="F5788" s="2" t="s">
        <v>8392</v>
      </c>
      <c r="G5788" s="2">
        <v>1.0752897948847</v>
      </c>
    </row>
    <row r="5789" spans="6:7">
      <c r="F5789" s="2" t="s">
        <v>8393</v>
      </c>
      <c r="G5789" s="2">
        <v>1.0736254096858999</v>
      </c>
    </row>
    <row r="5790" spans="6:7">
      <c r="F5790" s="2" t="s">
        <v>8394</v>
      </c>
      <c r="G5790" s="2">
        <v>1.07306174679261</v>
      </c>
    </row>
    <row r="5791" spans="6:7">
      <c r="F5791" s="2" t="s">
        <v>8395</v>
      </c>
      <c r="G5791" s="2">
        <v>1.07262411841976</v>
      </c>
    </row>
    <row r="5792" spans="6:7">
      <c r="F5792" s="2" t="s">
        <v>8396</v>
      </c>
      <c r="G5792" s="2">
        <v>1.0724970926408299</v>
      </c>
    </row>
    <row r="5793" spans="6:7">
      <c r="F5793" s="2" t="s">
        <v>8397</v>
      </c>
      <c r="G5793" s="2">
        <v>1.0709467630428799</v>
      </c>
    </row>
    <row r="5794" spans="6:7">
      <c r="F5794" s="2" t="s">
        <v>8398</v>
      </c>
      <c r="G5794" s="2">
        <v>1.0707194540559399</v>
      </c>
    </row>
    <row r="5795" spans="6:7">
      <c r="F5795" s="2" t="s">
        <v>949</v>
      </c>
      <c r="G5795" s="2">
        <v>1.0694062589829101</v>
      </c>
    </row>
    <row r="5796" spans="6:7">
      <c r="F5796" s="2" t="s">
        <v>8399</v>
      </c>
      <c r="G5796" s="2">
        <v>1.0692444835122501</v>
      </c>
    </row>
    <row r="5797" spans="6:7">
      <c r="F5797" s="2" t="s">
        <v>8400</v>
      </c>
      <c r="G5797" s="2">
        <v>1.0690756001861501</v>
      </c>
    </row>
    <row r="5798" spans="6:7">
      <c r="F5798" s="2" t="s">
        <v>8401</v>
      </c>
      <c r="G5798" s="2">
        <v>1.0677607673751599</v>
      </c>
    </row>
    <row r="5799" spans="6:7">
      <c r="F5799" s="2" t="s">
        <v>8402</v>
      </c>
      <c r="G5799" s="2">
        <v>1.0672562350041901</v>
      </c>
    </row>
    <row r="5800" spans="6:7">
      <c r="F5800" s="2" t="s">
        <v>8403</v>
      </c>
      <c r="G5800" s="2">
        <v>1.06691643114233</v>
      </c>
    </row>
    <row r="5801" spans="6:7">
      <c r="F5801" s="2" t="s">
        <v>2081</v>
      </c>
      <c r="G5801" s="2">
        <v>1.0662347526401399</v>
      </c>
    </row>
    <row r="5802" spans="6:7">
      <c r="F5802" s="2" t="s">
        <v>8404</v>
      </c>
      <c r="G5802" s="2">
        <v>1.0638569192978</v>
      </c>
    </row>
    <row r="5803" spans="6:7">
      <c r="F5803" s="2" t="s">
        <v>8405</v>
      </c>
      <c r="G5803" s="2">
        <v>1.06384413487008</v>
      </c>
    </row>
    <row r="5804" spans="6:7">
      <c r="F5804" s="2" t="s">
        <v>8406</v>
      </c>
      <c r="G5804" s="2">
        <v>1.06374594686212</v>
      </c>
    </row>
    <row r="5805" spans="6:7">
      <c r="F5805" s="2" t="s">
        <v>8407</v>
      </c>
      <c r="G5805" s="2">
        <v>1.0630369009498499</v>
      </c>
    </row>
    <row r="5806" spans="6:7">
      <c r="F5806" s="2" t="s">
        <v>8408</v>
      </c>
      <c r="G5806" s="2">
        <v>1.0630161462735599</v>
      </c>
    </row>
    <row r="5807" spans="6:7">
      <c r="F5807" s="2" t="s">
        <v>8409</v>
      </c>
      <c r="G5807" s="2">
        <v>1.06295839425206</v>
      </c>
    </row>
    <row r="5808" spans="6:7">
      <c r="F5808" s="2" t="s">
        <v>8410</v>
      </c>
      <c r="G5808" s="2">
        <v>1.0628580992207699</v>
      </c>
    </row>
    <row r="5809" spans="6:7">
      <c r="F5809" s="2" t="s">
        <v>8411</v>
      </c>
      <c r="G5809" s="2">
        <v>1.0627812348155301</v>
      </c>
    </row>
    <row r="5810" spans="6:7">
      <c r="F5810" s="2" t="s">
        <v>8412</v>
      </c>
      <c r="G5810" s="2">
        <v>1.0626940345359499</v>
      </c>
    </row>
    <row r="5811" spans="6:7">
      <c r="F5811" s="2" t="s">
        <v>906</v>
      </c>
      <c r="G5811" s="2">
        <v>1.06181832029696</v>
      </c>
    </row>
    <row r="5812" spans="6:7">
      <c r="F5812" s="2" t="s">
        <v>8413</v>
      </c>
      <c r="G5812" s="2">
        <v>1.0603366555915099</v>
      </c>
    </row>
    <row r="5813" spans="6:7">
      <c r="F5813" s="2" t="s">
        <v>8414</v>
      </c>
      <c r="G5813" s="2">
        <v>1.0585687060883</v>
      </c>
    </row>
    <row r="5814" spans="6:7">
      <c r="F5814" s="2" t="s">
        <v>8415</v>
      </c>
      <c r="G5814" s="2">
        <v>1.05559082730488</v>
      </c>
    </row>
    <row r="5815" spans="6:7">
      <c r="F5815" s="2" t="s">
        <v>8416</v>
      </c>
      <c r="G5815" s="2">
        <v>1.05320121998337</v>
      </c>
    </row>
    <row r="5816" spans="6:7">
      <c r="F5816" s="2" t="s">
        <v>8417</v>
      </c>
      <c r="G5816" s="2">
        <v>1.0526465199016</v>
      </c>
    </row>
    <row r="5817" spans="6:7">
      <c r="F5817" s="2" t="s">
        <v>8418</v>
      </c>
      <c r="G5817" s="2">
        <v>1.0526000221613701</v>
      </c>
    </row>
    <row r="5818" spans="6:7">
      <c r="F5818" s="2" t="s">
        <v>8419</v>
      </c>
      <c r="G5818" s="2">
        <v>1.0523370384403301</v>
      </c>
    </row>
    <row r="5819" spans="6:7">
      <c r="F5819" s="2" t="s">
        <v>8420</v>
      </c>
      <c r="G5819" s="2">
        <v>1.0519327764015001</v>
      </c>
    </row>
    <row r="5820" spans="6:7">
      <c r="F5820" s="2" t="s">
        <v>8421</v>
      </c>
      <c r="G5820" s="2">
        <v>1.05181187306788</v>
      </c>
    </row>
    <row r="5821" spans="6:7">
      <c r="F5821" s="2" t="s">
        <v>8422</v>
      </c>
      <c r="G5821" s="2">
        <v>1.0513590618786199</v>
      </c>
    </row>
    <row r="5822" spans="6:7">
      <c r="F5822" s="2" t="s">
        <v>4942</v>
      </c>
      <c r="G5822" s="2">
        <v>1.0513526494121499</v>
      </c>
    </row>
    <row r="5823" spans="6:7">
      <c r="F5823" s="2" t="s">
        <v>8423</v>
      </c>
      <c r="G5823" s="2">
        <v>1.0512730364442899</v>
      </c>
    </row>
    <row r="5824" spans="6:7">
      <c r="F5824" s="2" t="s">
        <v>8424</v>
      </c>
      <c r="G5824" s="2">
        <v>1.05012671585562</v>
      </c>
    </row>
    <row r="5825" spans="6:7">
      <c r="F5825" s="2" t="s">
        <v>8425</v>
      </c>
      <c r="G5825" s="2">
        <v>1.04993491951393</v>
      </c>
    </row>
    <row r="5826" spans="6:7">
      <c r="F5826" s="2" t="s">
        <v>8426</v>
      </c>
      <c r="G5826" s="2">
        <v>1.0499290931193399</v>
      </c>
    </row>
    <row r="5827" spans="6:7">
      <c r="F5827" s="2" t="s">
        <v>8427</v>
      </c>
      <c r="G5827" s="2">
        <v>1.0498499473884</v>
      </c>
    </row>
    <row r="5828" spans="6:7">
      <c r="F5828" s="2" t="s">
        <v>8428</v>
      </c>
      <c r="G5828" s="2">
        <v>1.0481800287567899</v>
      </c>
    </row>
    <row r="5829" spans="6:7">
      <c r="F5829" s="2" t="s">
        <v>8429</v>
      </c>
      <c r="G5829" s="2">
        <v>1.0481405923171401</v>
      </c>
    </row>
    <row r="5830" spans="6:7">
      <c r="F5830" s="2" t="s">
        <v>8430</v>
      </c>
      <c r="G5830" s="2">
        <v>1.0480016185905701</v>
      </c>
    </row>
    <row r="5831" spans="6:7">
      <c r="F5831" s="2" t="s">
        <v>8431</v>
      </c>
      <c r="G5831" s="2">
        <v>1.0478582697641099</v>
      </c>
    </row>
    <row r="5832" spans="6:7">
      <c r="F5832" s="2" t="s">
        <v>8432</v>
      </c>
      <c r="G5832" s="2">
        <v>1.0476314000760301</v>
      </c>
    </row>
    <row r="5833" spans="6:7">
      <c r="F5833" s="2" t="s">
        <v>716</v>
      </c>
      <c r="G5833" s="2">
        <v>1.04702935542783</v>
      </c>
    </row>
    <row r="5834" spans="6:7">
      <c r="F5834" s="2" t="s">
        <v>8433</v>
      </c>
      <c r="G5834" s="2">
        <v>1.0469993994793101</v>
      </c>
    </row>
    <row r="5835" spans="6:7">
      <c r="F5835" s="2" t="s">
        <v>8434</v>
      </c>
      <c r="G5835" s="2">
        <v>1.0450034357279501</v>
      </c>
    </row>
    <row r="5836" spans="6:7">
      <c r="F5836" s="2" t="s">
        <v>8435</v>
      </c>
      <c r="G5836" s="2">
        <v>1.0429943959708301</v>
      </c>
    </row>
    <row r="5837" spans="6:7">
      <c r="F5837" s="2" t="s">
        <v>8436</v>
      </c>
      <c r="G5837" s="2">
        <v>1.0408975552616</v>
      </c>
    </row>
    <row r="5838" spans="6:7">
      <c r="F5838" s="2" t="s">
        <v>8437</v>
      </c>
      <c r="G5838" s="2">
        <v>1.0401307776330999</v>
      </c>
    </row>
    <row r="5839" spans="6:7">
      <c r="F5839" s="2" t="s">
        <v>8438</v>
      </c>
      <c r="G5839" s="2">
        <v>1.0396302715367101</v>
      </c>
    </row>
    <row r="5840" spans="6:7">
      <c r="F5840" s="2" t="s">
        <v>8439</v>
      </c>
      <c r="G5840" s="2">
        <v>1.0393596866005601</v>
      </c>
    </row>
    <row r="5841" spans="6:7">
      <c r="F5841" s="2" t="s">
        <v>8440</v>
      </c>
      <c r="G5841" s="2">
        <v>1.0390941556794799</v>
      </c>
    </row>
    <row r="5842" spans="6:7">
      <c r="F5842" s="2" t="s">
        <v>2866</v>
      </c>
      <c r="G5842" s="2">
        <v>1.03899205361762</v>
      </c>
    </row>
    <row r="5843" spans="6:7">
      <c r="F5843" s="2" t="s">
        <v>8441</v>
      </c>
      <c r="G5843" s="2">
        <v>1.03878311565165</v>
      </c>
    </row>
    <row r="5844" spans="6:7">
      <c r="F5844" s="2" t="s">
        <v>8442</v>
      </c>
      <c r="G5844" s="2">
        <v>1.03854588379042</v>
      </c>
    </row>
    <row r="5845" spans="6:7">
      <c r="F5845" s="2" t="s">
        <v>8443</v>
      </c>
      <c r="G5845" s="2">
        <v>1.0373703750834899</v>
      </c>
    </row>
    <row r="5846" spans="6:7">
      <c r="F5846" s="2" t="s">
        <v>8444</v>
      </c>
      <c r="G5846" s="2">
        <v>1.0373240235032599</v>
      </c>
    </row>
    <row r="5847" spans="6:7">
      <c r="F5847" s="2" t="s">
        <v>8445</v>
      </c>
      <c r="G5847" s="2">
        <v>1.0370998599818</v>
      </c>
    </row>
    <row r="5848" spans="6:7">
      <c r="F5848" s="2" t="s">
        <v>8446</v>
      </c>
      <c r="G5848" s="2">
        <v>1.03637947256076</v>
      </c>
    </row>
    <row r="5849" spans="6:7">
      <c r="F5849" s="2" t="s">
        <v>8447</v>
      </c>
      <c r="G5849" s="2">
        <v>1.0358630145394701</v>
      </c>
    </row>
    <row r="5850" spans="6:7">
      <c r="F5850" s="2" t="s">
        <v>8448</v>
      </c>
      <c r="G5850" s="2">
        <v>1.03526746656791</v>
      </c>
    </row>
    <row r="5851" spans="6:7">
      <c r="F5851" s="2" t="s">
        <v>8449</v>
      </c>
      <c r="G5851" s="2">
        <v>1.03517414201561</v>
      </c>
    </row>
    <row r="5852" spans="6:7">
      <c r="F5852" s="2" t="s">
        <v>8450</v>
      </c>
      <c r="G5852" s="2">
        <v>1.0350218650170899</v>
      </c>
    </row>
    <row r="5853" spans="6:7">
      <c r="F5853" s="2" t="s">
        <v>8451</v>
      </c>
      <c r="G5853" s="2">
        <v>1.03458396902251</v>
      </c>
    </row>
    <row r="5854" spans="6:7">
      <c r="F5854" s="2" t="s">
        <v>8452</v>
      </c>
      <c r="G5854" s="2">
        <v>1.0340384379541501</v>
      </c>
    </row>
    <row r="5855" spans="6:7">
      <c r="F5855" s="2" t="s">
        <v>8453</v>
      </c>
      <c r="G5855" s="2">
        <v>1.0298244717543901</v>
      </c>
    </row>
    <row r="5856" spans="6:7">
      <c r="F5856" s="2" t="s">
        <v>8454</v>
      </c>
      <c r="G5856" s="2">
        <v>1.0295976738432899</v>
      </c>
    </row>
    <row r="5857" spans="6:7">
      <c r="F5857" s="2" t="s">
        <v>8455</v>
      </c>
      <c r="G5857" s="2">
        <v>1.02951095162705</v>
      </c>
    </row>
    <row r="5858" spans="6:7">
      <c r="F5858" s="2" t="s">
        <v>8456</v>
      </c>
      <c r="G5858" s="2">
        <v>1.0293739715168899</v>
      </c>
    </row>
    <row r="5859" spans="6:7">
      <c r="F5859" s="2" t="s">
        <v>8457</v>
      </c>
      <c r="G5859" s="2">
        <v>1.02890902582199</v>
      </c>
    </row>
    <row r="5860" spans="6:7">
      <c r="F5860" s="2" t="s">
        <v>8458</v>
      </c>
      <c r="G5860" s="2">
        <v>1.0284227147913501</v>
      </c>
    </row>
    <row r="5861" spans="6:7">
      <c r="F5861" s="2" t="s">
        <v>3569</v>
      </c>
      <c r="G5861" s="2">
        <v>1.02716006745518</v>
      </c>
    </row>
    <row r="5862" spans="6:7">
      <c r="F5862" s="2" t="s">
        <v>8459</v>
      </c>
      <c r="G5862" s="2">
        <v>1.0271422067335201</v>
      </c>
    </row>
    <row r="5863" spans="6:7">
      <c r="F5863" s="2" t="s">
        <v>8460</v>
      </c>
      <c r="G5863" s="2">
        <v>1.0267375227747499</v>
      </c>
    </row>
    <row r="5864" spans="6:7">
      <c r="F5864" s="2" t="s">
        <v>8461</v>
      </c>
      <c r="G5864" s="2">
        <v>1.02620069569235</v>
      </c>
    </row>
    <row r="5865" spans="6:7">
      <c r="F5865" s="2" t="s">
        <v>8462</v>
      </c>
      <c r="G5865" s="2">
        <v>1.02595462865906</v>
      </c>
    </row>
    <row r="5866" spans="6:7">
      <c r="F5866" s="2" t="s">
        <v>8463</v>
      </c>
      <c r="G5866" s="2">
        <v>1.0245151395913401</v>
      </c>
    </row>
    <row r="5867" spans="6:7">
      <c r="F5867" s="2" t="s">
        <v>8464</v>
      </c>
      <c r="G5867" s="2">
        <v>1.0237815942309501</v>
      </c>
    </row>
    <row r="5868" spans="6:7">
      <c r="F5868" s="2" t="s">
        <v>5132</v>
      </c>
      <c r="G5868" s="2">
        <v>1.02347809032498</v>
      </c>
    </row>
    <row r="5869" spans="6:7">
      <c r="F5869" s="2" t="s">
        <v>8465</v>
      </c>
      <c r="G5869" s="2">
        <v>1.02332389762069</v>
      </c>
    </row>
    <row r="5870" spans="6:7">
      <c r="F5870" s="2" t="s">
        <v>8466</v>
      </c>
      <c r="G5870" s="2">
        <v>1.0231451955292701</v>
      </c>
    </row>
    <row r="5871" spans="6:7">
      <c r="F5871" s="2" t="s">
        <v>8467</v>
      </c>
      <c r="G5871" s="2">
        <v>1.0224108707826001</v>
      </c>
    </row>
    <row r="5872" spans="6:7">
      <c r="F5872" s="2" t="s">
        <v>8468</v>
      </c>
      <c r="G5872" s="2">
        <v>1.02238794523448</v>
      </c>
    </row>
    <row r="5873" spans="6:7">
      <c r="F5873" s="2" t="s">
        <v>8469</v>
      </c>
      <c r="G5873" s="2">
        <v>1.0212316274811899</v>
      </c>
    </row>
    <row r="5874" spans="6:7">
      <c r="F5874" s="2" t="s">
        <v>8470</v>
      </c>
      <c r="G5874" s="2">
        <v>1.0203532827617201</v>
      </c>
    </row>
    <row r="5875" spans="6:7">
      <c r="F5875" s="2" t="s">
        <v>8471</v>
      </c>
      <c r="G5875" s="2">
        <v>1.0193193198234001</v>
      </c>
    </row>
    <row r="5876" spans="6:7">
      <c r="F5876" s="2" t="s">
        <v>8472</v>
      </c>
      <c r="G5876" s="2">
        <v>1.01896713804558</v>
      </c>
    </row>
    <row r="5877" spans="6:7">
      <c r="F5877" s="2" t="s">
        <v>8473</v>
      </c>
      <c r="G5877" s="2">
        <v>1.01751025044885</v>
      </c>
    </row>
    <row r="5878" spans="6:7">
      <c r="F5878" s="2" t="s">
        <v>956</v>
      </c>
      <c r="G5878" s="2">
        <v>1.0164914219997601</v>
      </c>
    </row>
    <row r="5879" spans="6:7">
      <c r="F5879" s="2" t="s">
        <v>3284</v>
      </c>
      <c r="G5879" s="2">
        <v>1.01588656347085</v>
      </c>
    </row>
    <row r="5880" spans="6:7">
      <c r="F5880" s="2" t="s">
        <v>5685</v>
      </c>
      <c r="G5880" s="2">
        <v>1.0136823742061301</v>
      </c>
    </row>
    <row r="5881" spans="6:7">
      <c r="F5881" s="2" t="s">
        <v>1763</v>
      </c>
      <c r="G5881" s="2">
        <v>1.01255101064602</v>
      </c>
    </row>
    <row r="5882" spans="6:7">
      <c r="F5882" s="2" t="s">
        <v>8474</v>
      </c>
      <c r="G5882" s="2">
        <v>1.0115544969557799</v>
      </c>
    </row>
    <row r="5883" spans="6:7">
      <c r="F5883" s="2" t="s">
        <v>8475</v>
      </c>
      <c r="G5883" s="2">
        <v>1.0104460925318599</v>
      </c>
    </row>
    <row r="5884" spans="6:7">
      <c r="F5884" s="2" t="s">
        <v>8476</v>
      </c>
      <c r="G5884" s="2">
        <v>1.01018312504298</v>
      </c>
    </row>
    <row r="5885" spans="6:7">
      <c r="F5885" s="2" t="s">
        <v>8477</v>
      </c>
      <c r="G5885" s="2">
        <v>1.00986961564838</v>
      </c>
    </row>
    <row r="5886" spans="6:7">
      <c r="F5886" s="2" t="s">
        <v>2133</v>
      </c>
      <c r="G5886" s="2">
        <v>1.00923503742957</v>
      </c>
    </row>
    <row r="5887" spans="6:7">
      <c r="F5887" s="2" t="s">
        <v>8478</v>
      </c>
      <c r="G5887" s="2">
        <v>1.0073421874775099</v>
      </c>
    </row>
    <row r="5888" spans="6:7">
      <c r="F5888" s="2" t="s">
        <v>8479</v>
      </c>
      <c r="G5888" s="2">
        <v>1.0070207570479399</v>
      </c>
    </row>
    <row r="5889" spans="6:7">
      <c r="F5889" s="2" t="s">
        <v>8480</v>
      </c>
      <c r="G5889" s="2">
        <v>1.0061130706660399</v>
      </c>
    </row>
    <row r="5890" spans="6:7">
      <c r="F5890" s="2" t="s">
        <v>8481</v>
      </c>
      <c r="G5890" s="2">
        <v>1.0058774016274501</v>
      </c>
    </row>
    <row r="5891" spans="6:7">
      <c r="F5891" s="2" t="s">
        <v>1287</v>
      </c>
      <c r="G5891" s="2">
        <v>1.00559383167243</v>
      </c>
    </row>
    <row r="5892" spans="6:7">
      <c r="F5892" s="2" t="s">
        <v>8482</v>
      </c>
      <c r="G5892" s="2">
        <v>1.00294675650651</v>
      </c>
    </row>
    <row r="5893" spans="6:7">
      <c r="F5893" s="2" t="s">
        <v>8483</v>
      </c>
      <c r="G5893" s="2">
        <v>1.0027189331597199</v>
      </c>
    </row>
    <row r="5894" spans="6:7">
      <c r="F5894" s="2" t="s">
        <v>8484</v>
      </c>
      <c r="G5894" s="2">
        <v>1.00245115650614</v>
      </c>
    </row>
    <row r="5895" spans="6:7">
      <c r="F5895" s="2" t="s">
        <v>8485</v>
      </c>
      <c r="G5895" s="2">
        <v>1.0015087316029401</v>
      </c>
    </row>
    <row r="5896" spans="6:7">
      <c r="F5896" s="2" t="s">
        <v>8486</v>
      </c>
      <c r="G5896" s="2">
        <v>1.0015014090738801</v>
      </c>
    </row>
    <row r="5897" spans="6:7">
      <c r="F5897" s="2" t="s">
        <v>8487</v>
      </c>
      <c r="G5897" s="2">
        <v>1.00138801530627</v>
      </c>
    </row>
    <row r="5898" spans="6:7">
      <c r="F5898" s="2" t="s">
        <v>1229</v>
      </c>
      <c r="G5898" s="2">
        <v>1.00130598867493</v>
      </c>
    </row>
    <row r="5899" spans="6:7">
      <c r="F5899" s="2" t="s">
        <v>1066</v>
      </c>
      <c r="G5899" s="2">
        <v>1.0004086506835099</v>
      </c>
    </row>
    <row r="5900" spans="6:7">
      <c r="F5900" s="2" t="s">
        <v>8488</v>
      </c>
      <c r="G5900" s="2">
        <v>1.0000955701251699</v>
      </c>
    </row>
    <row r="5901" spans="6:7">
      <c r="F5901" s="2" t="s">
        <v>8489</v>
      </c>
      <c r="G5901" s="2">
        <v>0.99843147214858696</v>
      </c>
    </row>
    <row r="5902" spans="6:7">
      <c r="F5902" s="2" t="s">
        <v>8490</v>
      </c>
      <c r="G5902" s="2">
        <v>0.99789356020194897</v>
      </c>
    </row>
    <row r="5903" spans="6:7">
      <c r="F5903" s="2" t="s">
        <v>8491</v>
      </c>
      <c r="G5903" s="2">
        <v>0.99627810727329902</v>
      </c>
    </row>
    <row r="5904" spans="6:7">
      <c r="F5904" s="2" t="s">
        <v>8492</v>
      </c>
      <c r="G5904" s="2">
        <v>0.99466591570218998</v>
      </c>
    </row>
    <row r="5905" spans="6:7">
      <c r="F5905" s="2" t="s">
        <v>8493</v>
      </c>
      <c r="G5905" s="2">
        <v>0.99447890355775004</v>
      </c>
    </row>
    <row r="5906" spans="6:7">
      <c r="F5906" s="2" t="s">
        <v>8494</v>
      </c>
      <c r="G5906" s="2">
        <v>0.99256740924048303</v>
      </c>
    </row>
    <row r="5907" spans="6:7">
      <c r="F5907" s="2" t="s">
        <v>8495</v>
      </c>
      <c r="G5907" s="2">
        <v>0.99237849922067201</v>
      </c>
    </row>
    <row r="5908" spans="6:7">
      <c r="F5908" s="2" t="s">
        <v>8496</v>
      </c>
      <c r="G5908" s="2">
        <v>0.99185832570237298</v>
      </c>
    </row>
    <row r="5909" spans="6:7">
      <c r="F5909" s="2" t="s">
        <v>8497</v>
      </c>
      <c r="G5909" s="2">
        <v>0.991853188561031</v>
      </c>
    </row>
    <row r="5910" spans="6:7">
      <c r="F5910" s="2" t="s">
        <v>8498</v>
      </c>
      <c r="G5910" s="2">
        <v>0.99111643689008799</v>
      </c>
    </row>
    <row r="5911" spans="6:7">
      <c r="F5911" s="2" t="s">
        <v>513</v>
      </c>
      <c r="G5911" s="2">
        <v>0.99084101996177498</v>
      </c>
    </row>
    <row r="5912" spans="6:7">
      <c r="F5912" s="2" t="s">
        <v>8499</v>
      </c>
      <c r="G5912" s="2">
        <v>0.990576569938596</v>
      </c>
    </row>
    <row r="5913" spans="6:7">
      <c r="F5913" s="2" t="s">
        <v>8500</v>
      </c>
      <c r="G5913" s="2">
        <v>0.99001254719894105</v>
      </c>
    </row>
    <row r="5914" spans="6:7">
      <c r="F5914" s="2" t="s">
        <v>8501</v>
      </c>
      <c r="G5914" s="2">
        <v>0.98940267242921698</v>
      </c>
    </row>
    <row r="5915" spans="6:7">
      <c r="F5915" s="2" t="s">
        <v>8502</v>
      </c>
      <c r="G5915" s="2">
        <v>0.98894938369544905</v>
      </c>
    </row>
    <row r="5916" spans="6:7">
      <c r="F5916" s="2" t="s">
        <v>8503</v>
      </c>
      <c r="G5916" s="2">
        <v>0.98818114183110695</v>
      </c>
    </row>
    <row r="5917" spans="6:7">
      <c r="F5917" s="2" t="s">
        <v>5147</v>
      </c>
      <c r="G5917" s="2">
        <v>0.98722791805181098</v>
      </c>
    </row>
    <row r="5918" spans="6:7">
      <c r="F5918" s="2" t="s">
        <v>8504</v>
      </c>
      <c r="G5918" s="2">
        <v>0.98710192721321299</v>
      </c>
    </row>
    <row r="5919" spans="6:7">
      <c r="F5919" s="2" t="s">
        <v>8505</v>
      </c>
      <c r="G5919" s="2">
        <v>0.98678491372925603</v>
      </c>
    </row>
    <row r="5920" spans="6:7">
      <c r="F5920" s="2" t="s">
        <v>8506</v>
      </c>
      <c r="G5920" s="2">
        <v>0.98659426248328896</v>
      </c>
    </row>
    <row r="5921" spans="6:7">
      <c r="F5921" s="2" t="s">
        <v>8507</v>
      </c>
      <c r="G5921" s="2">
        <v>0.98584422410804995</v>
      </c>
    </row>
    <row r="5922" spans="6:7">
      <c r="F5922" s="2" t="s">
        <v>8508</v>
      </c>
      <c r="G5922" s="2">
        <v>0.98508333249031699</v>
      </c>
    </row>
    <row r="5923" spans="6:7">
      <c r="F5923" s="2" t="s">
        <v>8509</v>
      </c>
      <c r="G5923" s="2">
        <v>0.98472485844972901</v>
      </c>
    </row>
    <row r="5924" spans="6:7">
      <c r="F5924" s="2" t="s">
        <v>8510</v>
      </c>
      <c r="G5924" s="2">
        <v>0.98360668526696204</v>
      </c>
    </row>
    <row r="5925" spans="6:7">
      <c r="F5925" s="2" t="s">
        <v>8511</v>
      </c>
      <c r="G5925" s="2">
        <v>0.98338738947927595</v>
      </c>
    </row>
    <row r="5926" spans="6:7">
      <c r="F5926" s="2" t="s">
        <v>8512</v>
      </c>
      <c r="G5926" s="2">
        <v>0.98307919860295601</v>
      </c>
    </row>
    <row r="5927" spans="6:7">
      <c r="F5927" s="2" t="s">
        <v>8513</v>
      </c>
      <c r="G5927" s="2">
        <v>0.98253257535850302</v>
      </c>
    </row>
    <row r="5928" spans="6:7">
      <c r="F5928" s="2" t="s">
        <v>1712</v>
      </c>
      <c r="G5928" s="2">
        <v>0.98124356884883202</v>
      </c>
    </row>
    <row r="5929" spans="6:7">
      <c r="F5929" s="2" t="s">
        <v>8514</v>
      </c>
      <c r="G5929" s="2">
        <v>0.97962299443661305</v>
      </c>
    </row>
    <row r="5930" spans="6:7">
      <c r="F5930" s="2" t="s">
        <v>8515</v>
      </c>
      <c r="G5930" s="2">
        <v>0.97806982369587303</v>
      </c>
    </row>
    <row r="5931" spans="6:7">
      <c r="F5931" s="2" t="s">
        <v>8516</v>
      </c>
      <c r="G5931" s="2">
        <v>0.977549406499444</v>
      </c>
    </row>
    <row r="5932" spans="6:7">
      <c r="F5932" s="2" t="s">
        <v>8517</v>
      </c>
      <c r="G5932" s="2">
        <v>0.97571421544129899</v>
      </c>
    </row>
    <row r="5933" spans="6:7">
      <c r="F5933" s="2" t="s">
        <v>8518</v>
      </c>
      <c r="G5933" s="2">
        <v>0.97369839539436298</v>
      </c>
    </row>
    <row r="5934" spans="6:7">
      <c r="F5934" s="2" t="s">
        <v>8519</v>
      </c>
      <c r="G5934" s="2">
        <v>0.97171651069353104</v>
      </c>
    </row>
    <row r="5935" spans="6:7">
      <c r="F5935" s="2" t="s">
        <v>8520</v>
      </c>
      <c r="G5935" s="2">
        <v>0.97128739680024601</v>
      </c>
    </row>
    <row r="5936" spans="6:7">
      <c r="F5936" s="2" t="s">
        <v>8521</v>
      </c>
      <c r="G5936" s="2">
        <v>0.97089026252506605</v>
      </c>
    </row>
    <row r="5937" spans="6:7">
      <c r="F5937" s="2" t="s">
        <v>8522</v>
      </c>
      <c r="G5937" s="2">
        <v>0.97077159037538197</v>
      </c>
    </row>
    <row r="5938" spans="6:7">
      <c r="F5938" s="2" t="s">
        <v>8523</v>
      </c>
      <c r="G5938" s="2">
        <v>0.96995144526008004</v>
      </c>
    </row>
    <row r="5939" spans="6:7">
      <c r="F5939" s="2" t="s">
        <v>8524</v>
      </c>
      <c r="G5939" s="2">
        <v>0.968539753976281</v>
      </c>
    </row>
    <row r="5940" spans="6:7">
      <c r="F5940" s="2" t="s">
        <v>5638</v>
      </c>
      <c r="G5940" s="2">
        <v>0.96813543790659395</v>
      </c>
    </row>
    <row r="5941" spans="6:7">
      <c r="F5941" s="2" t="s">
        <v>8525</v>
      </c>
      <c r="G5941" s="2">
        <v>0.96790267977356703</v>
      </c>
    </row>
    <row r="5942" spans="6:7">
      <c r="F5942" s="2" t="s">
        <v>8526</v>
      </c>
      <c r="G5942" s="2">
        <v>0.96681875603282197</v>
      </c>
    </row>
    <row r="5943" spans="6:7">
      <c r="F5943" s="2" t="s">
        <v>5844</v>
      </c>
      <c r="G5943" s="2">
        <v>0.96640196896645103</v>
      </c>
    </row>
    <row r="5944" spans="6:7">
      <c r="F5944" s="2" t="s">
        <v>8527</v>
      </c>
      <c r="G5944" s="2">
        <v>0.96484711670532797</v>
      </c>
    </row>
    <row r="5945" spans="6:7">
      <c r="F5945" s="2" t="s">
        <v>8528</v>
      </c>
      <c r="G5945" s="2">
        <v>0.96311330754388103</v>
      </c>
    </row>
    <row r="5946" spans="6:7">
      <c r="F5946" s="2" t="s">
        <v>8529</v>
      </c>
      <c r="G5946" s="2">
        <v>0.96294499148728596</v>
      </c>
    </row>
    <row r="5947" spans="6:7">
      <c r="F5947" s="2" t="s">
        <v>8530</v>
      </c>
      <c r="G5947" s="2">
        <v>0.96283989897802902</v>
      </c>
    </row>
    <row r="5948" spans="6:7">
      <c r="F5948" s="2" t="s">
        <v>8531</v>
      </c>
      <c r="G5948" s="2">
        <v>0.962006551613794</v>
      </c>
    </row>
    <row r="5949" spans="6:7">
      <c r="F5949" s="2" t="s">
        <v>1266</v>
      </c>
      <c r="G5949" s="2">
        <v>0.96139595223071905</v>
      </c>
    </row>
    <row r="5950" spans="6:7">
      <c r="F5950" s="2" t="s">
        <v>8532</v>
      </c>
      <c r="G5950" s="2">
        <v>0.96066038901604101</v>
      </c>
    </row>
    <row r="5951" spans="6:7">
      <c r="F5951" s="2" t="s">
        <v>8533</v>
      </c>
      <c r="G5951" s="2">
        <v>0.96043679647507096</v>
      </c>
    </row>
    <row r="5952" spans="6:7">
      <c r="F5952" s="2" t="s">
        <v>8534</v>
      </c>
      <c r="G5952" s="2">
        <v>0.95856534768468304</v>
      </c>
    </row>
    <row r="5953" spans="6:7">
      <c r="F5953" s="2" t="s">
        <v>8535</v>
      </c>
      <c r="G5953" s="2">
        <v>0.95689493260135805</v>
      </c>
    </row>
    <row r="5954" spans="6:7">
      <c r="F5954" s="2" t="s">
        <v>8536</v>
      </c>
      <c r="G5954" s="2">
        <v>0.956148506813424</v>
      </c>
    </row>
    <row r="5955" spans="6:7">
      <c r="F5955" s="2" t="s">
        <v>8537</v>
      </c>
      <c r="G5955" s="2">
        <v>0.95490324049565201</v>
      </c>
    </row>
    <row r="5956" spans="6:7">
      <c r="F5956" s="2" t="s">
        <v>8538</v>
      </c>
      <c r="G5956" s="2">
        <v>0.95472882017215499</v>
      </c>
    </row>
    <row r="5957" spans="6:7">
      <c r="F5957" s="2" t="s">
        <v>8539</v>
      </c>
      <c r="G5957" s="2">
        <v>0.95464080085780301</v>
      </c>
    </row>
    <row r="5958" spans="6:7">
      <c r="F5958" s="2" t="s">
        <v>8540</v>
      </c>
      <c r="G5958" s="2">
        <v>0.95422591328201001</v>
      </c>
    </row>
    <row r="5959" spans="6:7">
      <c r="F5959" s="2" t="s">
        <v>5767</v>
      </c>
      <c r="G5959" s="2">
        <v>0.95225651815355605</v>
      </c>
    </row>
    <row r="5960" spans="6:7">
      <c r="F5960" s="2" t="s">
        <v>8541</v>
      </c>
      <c r="G5960" s="2">
        <v>0.95221878814289596</v>
      </c>
    </row>
    <row r="5961" spans="6:7">
      <c r="F5961" s="2" t="s">
        <v>8542</v>
      </c>
      <c r="G5961" s="2">
        <v>0.95163217031513903</v>
      </c>
    </row>
    <row r="5962" spans="6:7">
      <c r="F5962" s="2" t="s">
        <v>8543</v>
      </c>
      <c r="G5962" s="2">
        <v>0.94992010505765001</v>
      </c>
    </row>
    <row r="5963" spans="6:7">
      <c r="F5963" s="2" t="s">
        <v>8544</v>
      </c>
      <c r="G5963" s="2">
        <v>0.94890074899800803</v>
      </c>
    </row>
    <row r="5964" spans="6:7">
      <c r="F5964" s="2" t="s">
        <v>8545</v>
      </c>
      <c r="G5964" s="2">
        <v>0.94834029127921204</v>
      </c>
    </row>
    <row r="5965" spans="6:7">
      <c r="F5965" s="2" t="s">
        <v>8546</v>
      </c>
      <c r="G5965" s="2">
        <v>0.948220262013866</v>
      </c>
    </row>
    <row r="5966" spans="6:7">
      <c r="F5966" s="2" t="s">
        <v>8547</v>
      </c>
      <c r="G5966" s="2">
        <v>0.94692510796999996</v>
      </c>
    </row>
    <row r="5967" spans="6:7">
      <c r="F5967" s="2" t="s">
        <v>8548</v>
      </c>
      <c r="G5967" s="2">
        <v>0.94663201504397099</v>
      </c>
    </row>
    <row r="5968" spans="6:7">
      <c r="F5968" s="2" t="s">
        <v>8549</v>
      </c>
      <c r="G5968" s="2">
        <v>0.94640925383319097</v>
      </c>
    </row>
    <row r="5969" spans="6:7">
      <c r="F5969" s="2" t="s">
        <v>8550</v>
      </c>
      <c r="G5969" s="2">
        <v>0.94604400222000296</v>
      </c>
    </row>
    <row r="5970" spans="6:7">
      <c r="F5970" s="2" t="s">
        <v>980</v>
      </c>
      <c r="G5970" s="2">
        <v>0.945954004673765</v>
      </c>
    </row>
    <row r="5971" spans="6:7">
      <c r="F5971" s="2" t="s">
        <v>8551</v>
      </c>
      <c r="G5971" s="2">
        <v>0.94514951217473897</v>
      </c>
    </row>
    <row r="5972" spans="6:7">
      <c r="F5972" s="2" t="s">
        <v>8552</v>
      </c>
      <c r="G5972" s="2">
        <v>0.94481550724850705</v>
      </c>
    </row>
    <row r="5973" spans="6:7">
      <c r="F5973" s="2" t="s">
        <v>8553</v>
      </c>
      <c r="G5973" s="2">
        <v>0.94460654360622698</v>
      </c>
    </row>
    <row r="5974" spans="6:7">
      <c r="F5974" s="2" t="s">
        <v>8554</v>
      </c>
      <c r="G5974" s="2">
        <v>0.943702305199</v>
      </c>
    </row>
    <row r="5975" spans="6:7">
      <c r="F5975" s="2" t="s">
        <v>8555</v>
      </c>
      <c r="G5975" s="2">
        <v>0.94150705849730798</v>
      </c>
    </row>
    <row r="5976" spans="6:7">
      <c r="F5976" s="2" t="s">
        <v>8556</v>
      </c>
      <c r="G5976" s="2">
        <v>0.94092482778323105</v>
      </c>
    </row>
    <row r="5977" spans="6:7">
      <c r="F5977" s="2" t="s">
        <v>8557</v>
      </c>
      <c r="G5977" s="2">
        <v>0.94081030380632602</v>
      </c>
    </row>
    <row r="5978" spans="6:7">
      <c r="F5978" s="2" t="s">
        <v>8558</v>
      </c>
      <c r="G5978" s="2">
        <v>0.94011688233422896</v>
      </c>
    </row>
    <row r="5979" spans="6:7">
      <c r="F5979" s="2" t="s">
        <v>1307</v>
      </c>
      <c r="G5979" s="2">
        <v>0.93816801467769395</v>
      </c>
    </row>
    <row r="5980" spans="6:7">
      <c r="F5980" s="2" t="s">
        <v>1283</v>
      </c>
      <c r="G5980" s="2">
        <v>0.93792314528959198</v>
      </c>
    </row>
    <row r="5981" spans="6:7">
      <c r="F5981" s="2" t="s">
        <v>8559</v>
      </c>
      <c r="G5981" s="2">
        <v>0.93679322166909595</v>
      </c>
    </row>
    <row r="5982" spans="6:7">
      <c r="F5982" s="2" t="s">
        <v>8560</v>
      </c>
      <c r="G5982" s="2">
        <v>0.93634941750005996</v>
      </c>
    </row>
    <row r="5983" spans="6:7">
      <c r="F5983" s="2" t="s">
        <v>8561</v>
      </c>
      <c r="G5983" s="2">
        <v>0.93634167759681997</v>
      </c>
    </row>
    <row r="5984" spans="6:7">
      <c r="F5984" s="2" t="s">
        <v>8562</v>
      </c>
      <c r="G5984" s="2">
        <v>0.93593607536448198</v>
      </c>
    </row>
    <row r="5985" spans="6:7">
      <c r="F5985" s="2" t="s">
        <v>8563</v>
      </c>
      <c r="G5985" s="2">
        <v>0.93294351737414205</v>
      </c>
    </row>
    <row r="5986" spans="6:7">
      <c r="F5986" s="2" t="s">
        <v>8564</v>
      </c>
      <c r="G5986" s="2">
        <v>0.93218009553084302</v>
      </c>
    </row>
    <row r="5987" spans="6:7">
      <c r="F5987" s="2" t="s">
        <v>8565</v>
      </c>
      <c r="G5987" s="2">
        <v>0.93188688871867897</v>
      </c>
    </row>
    <row r="5988" spans="6:7">
      <c r="F5988" s="2" t="s">
        <v>8566</v>
      </c>
      <c r="G5988" s="2">
        <v>0.93168653768912202</v>
      </c>
    </row>
    <row r="5989" spans="6:7">
      <c r="F5989" s="2" t="s">
        <v>2548</v>
      </c>
      <c r="G5989" s="2">
        <v>0.92930617564359297</v>
      </c>
    </row>
    <row r="5990" spans="6:7">
      <c r="F5990" s="2" t="s">
        <v>8567</v>
      </c>
      <c r="G5990" s="2">
        <v>0.92715269458400995</v>
      </c>
    </row>
    <row r="5991" spans="6:7">
      <c r="F5991" s="2" t="s">
        <v>8568</v>
      </c>
      <c r="G5991" s="2">
        <v>0.92499033950707599</v>
      </c>
    </row>
    <row r="5992" spans="6:7">
      <c r="F5992" s="2" t="s">
        <v>8569</v>
      </c>
      <c r="G5992" s="2">
        <v>0.923039836051049</v>
      </c>
    </row>
    <row r="5993" spans="6:7">
      <c r="F5993" s="2" t="s">
        <v>8570</v>
      </c>
      <c r="G5993" s="2">
        <v>0.922074098455955</v>
      </c>
    </row>
    <row r="5994" spans="6:7">
      <c r="F5994" s="2" t="s">
        <v>1160</v>
      </c>
      <c r="G5994" s="2">
        <v>0.91990658091055799</v>
      </c>
    </row>
    <row r="5995" spans="6:7">
      <c r="F5995" s="2" t="s">
        <v>8571</v>
      </c>
      <c r="G5995" s="2">
        <v>0.91882529555649906</v>
      </c>
    </row>
    <row r="5996" spans="6:7">
      <c r="F5996" s="2" t="s">
        <v>8572</v>
      </c>
      <c r="G5996" s="2">
        <v>0.91719595454342195</v>
      </c>
    </row>
    <row r="5997" spans="6:7">
      <c r="F5997" s="2" t="s">
        <v>1767</v>
      </c>
      <c r="G5997" s="2">
        <v>0.91645725108542597</v>
      </c>
    </row>
    <row r="5998" spans="6:7">
      <c r="F5998" s="2" t="s">
        <v>8573</v>
      </c>
      <c r="G5998" s="2">
        <v>0.91610136458819902</v>
      </c>
    </row>
    <row r="5999" spans="6:7">
      <c r="F5999" s="2" t="s">
        <v>8574</v>
      </c>
      <c r="G5999" s="2">
        <v>0.91517527661127196</v>
      </c>
    </row>
    <row r="6000" spans="6:7">
      <c r="F6000" s="2" t="s">
        <v>8575</v>
      </c>
      <c r="G6000" s="2">
        <v>0.91511259815719603</v>
      </c>
    </row>
    <row r="6001" spans="6:7">
      <c r="F6001" s="2" t="s">
        <v>8576</v>
      </c>
      <c r="G6001" s="2">
        <v>0.91143542296708802</v>
      </c>
    </row>
    <row r="6002" spans="6:7">
      <c r="F6002" s="2" t="s">
        <v>8577</v>
      </c>
      <c r="G6002" s="2">
        <v>0.91086542205479204</v>
      </c>
    </row>
    <row r="6003" spans="6:7">
      <c r="F6003" s="2" t="s">
        <v>8578</v>
      </c>
      <c r="G6003" s="2">
        <v>0.91080161494164602</v>
      </c>
    </row>
    <row r="6004" spans="6:7">
      <c r="F6004" s="2" t="s">
        <v>8579</v>
      </c>
      <c r="G6004" s="2">
        <v>0.91077192157129006</v>
      </c>
    </row>
    <row r="6005" spans="6:7">
      <c r="F6005" s="2" t="s">
        <v>5068</v>
      </c>
      <c r="G6005" s="2">
        <v>0.90902306489849205</v>
      </c>
    </row>
    <row r="6006" spans="6:7">
      <c r="F6006" s="2" t="s">
        <v>8580</v>
      </c>
      <c r="G6006" s="2">
        <v>0.90605940434088905</v>
      </c>
    </row>
    <row r="6007" spans="6:7">
      <c r="F6007" s="2" t="s">
        <v>8581</v>
      </c>
      <c r="G6007" s="2">
        <v>0.90528818692403501</v>
      </c>
    </row>
    <row r="6008" spans="6:7">
      <c r="F6008" s="2" t="s">
        <v>8582</v>
      </c>
      <c r="G6008" s="2">
        <v>0.90283942058399502</v>
      </c>
    </row>
    <row r="6009" spans="6:7">
      <c r="F6009" s="2" t="s">
        <v>5898</v>
      </c>
      <c r="G6009" s="2">
        <v>0.90212243799453595</v>
      </c>
    </row>
    <row r="6010" spans="6:7">
      <c r="F6010" s="2" t="s">
        <v>8583</v>
      </c>
      <c r="G6010" s="2">
        <v>0.90168145117049103</v>
      </c>
    </row>
    <row r="6011" spans="6:7">
      <c r="F6011" s="2" t="s">
        <v>8584</v>
      </c>
      <c r="G6011" s="2">
        <v>0.90130044012439503</v>
      </c>
    </row>
    <row r="6012" spans="6:7">
      <c r="F6012" s="2" t="s">
        <v>1862</v>
      </c>
      <c r="G6012" s="2">
        <v>0.89816921940181205</v>
      </c>
    </row>
    <row r="6013" spans="6:7">
      <c r="F6013" s="2" t="s">
        <v>8585</v>
      </c>
      <c r="G6013" s="2">
        <v>0.89785020772199597</v>
      </c>
    </row>
    <row r="6014" spans="6:7">
      <c r="F6014" s="2" t="s">
        <v>8586</v>
      </c>
      <c r="G6014" s="2">
        <v>0.89747427992305295</v>
      </c>
    </row>
    <row r="6015" spans="6:7">
      <c r="F6015" s="2" t="s">
        <v>8587</v>
      </c>
      <c r="G6015" s="2">
        <v>0.89693570413894097</v>
      </c>
    </row>
    <row r="6016" spans="6:7">
      <c r="F6016" s="2" t="s">
        <v>8588</v>
      </c>
      <c r="G6016" s="2">
        <v>0.89689675806078895</v>
      </c>
    </row>
    <row r="6017" spans="6:7">
      <c r="F6017" s="2" t="s">
        <v>8589</v>
      </c>
      <c r="G6017" s="2">
        <v>0.89558286905612905</v>
      </c>
    </row>
    <row r="6018" spans="6:7">
      <c r="F6018" s="2" t="s">
        <v>8590</v>
      </c>
      <c r="G6018" s="2">
        <v>0.89554338936926803</v>
      </c>
    </row>
    <row r="6019" spans="6:7">
      <c r="F6019" s="2" t="s">
        <v>8591</v>
      </c>
      <c r="G6019" s="2">
        <v>0.89552317569183804</v>
      </c>
    </row>
    <row r="6020" spans="6:7">
      <c r="F6020" s="2" t="s">
        <v>8592</v>
      </c>
      <c r="G6020" s="2">
        <v>0.89466302895680105</v>
      </c>
    </row>
    <row r="6021" spans="6:7">
      <c r="F6021" s="2" t="s">
        <v>8593</v>
      </c>
      <c r="G6021" s="2">
        <v>0.89304191824433898</v>
      </c>
    </row>
    <row r="6022" spans="6:7">
      <c r="F6022" s="2" t="s">
        <v>5576</v>
      </c>
      <c r="G6022" s="2">
        <v>0.89235283948027599</v>
      </c>
    </row>
    <row r="6023" spans="6:7">
      <c r="F6023" s="2" t="s">
        <v>5160</v>
      </c>
      <c r="G6023" s="2">
        <v>0.89226251359423003</v>
      </c>
    </row>
    <row r="6024" spans="6:7">
      <c r="F6024" s="2" t="s">
        <v>8594</v>
      </c>
      <c r="G6024" s="2">
        <v>0.89205250313936202</v>
      </c>
    </row>
    <row r="6025" spans="6:7">
      <c r="F6025" s="2" t="s">
        <v>8595</v>
      </c>
      <c r="G6025" s="2">
        <v>0.89204436798736197</v>
      </c>
    </row>
    <row r="6026" spans="6:7">
      <c r="F6026" s="2" t="s">
        <v>8596</v>
      </c>
      <c r="G6026" s="2">
        <v>0.88857037700227004</v>
      </c>
    </row>
    <row r="6027" spans="6:7">
      <c r="F6027" s="2" t="s">
        <v>8597</v>
      </c>
      <c r="G6027" s="2">
        <v>0.88562362513148796</v>
      </c>
    </row>
    <row r="6028" spans="6:7">
      <c r="F6028" s="2" t="s">
        <v>8598</v>
      </c>
      <c r="G6028" s="2">
        <v>0.88517999202097097</v>
      </c>
    </row>
    <row r="6029" spans="6:7">
      <c r="F6029" s="2" t="s">
        <v>8599</v>
      </c>
      <c r="G6029" s="2">
        <v>0.88502792727471702</v>
      </c>
    </row>
    <row r="6030" spans="6:7">
      <c r="F6030" s="2" t="s">
        <v>8600</v>
      </c>
      <c r="G6030" s="2">
        <v>0.88400759772666504</v>
      </c>
    </row>
    <row r="6031" spans="6:7">
      <c r="F6031" s="2" t="s">
        <v>1670</v>
      </c>
      <c r="G6031" s="2">
        <v>0.88336555661560401</v>
      </c>
    </row>
    <row r="6032" spans="6:7">
      <c r="F6032" s="2" t="s">
        <v>8601</v>
      </c>
      <c r="G6032" s="2">
        <v>0.88315822854888204</v>
      </c>
    </row>
    <row r="6033" spans="6:7">
      <c r="F6033" s="2" t="s">
        <v>8602</v>
      </c>
      <c r="G6033" s="2">
        <v>0.88256536225418003</v>
      </c>
    </row>
    <row r="6034" spans="6:7">
      <c r="F6034" s="2" t="s">
        <v>8603</v>
      </c>
      <c r="G6034" s="2">
        <v>0.88212316964106097</v>
      </c>
    </row>
    <row r="6035" spans="6:7">
      <c r="F6035" s="2" t="s">
        <v>8604</v>
      </c>
      <c r="G6035" s="2">
        <v>0.88170323373489201</v>
      </c>
    </row>
    <row r="6036" spans="6:7">
      <c r="F6036" s="2" t="s">
        <v>8605</v>
      </c>
      <c r="G6036" s="2">
        <v>0.88165285076266298</v>
      </c>
    </row>
    <row r="6037" spans="6:7">
      <c r="F6037" s="2" t="s">
        <v>8606</v>
      </c>
      <c r="G6037" s="2">
        <v>0.88151611657566697</v>
      </c>
    </row>
    <row r="6038" spans="6:7">
      <c r="F6038" s="2" t="s">
        <v>8607</v>
      </c>
      <c r="G6038" s="2">
        <v>0.88150035103929303</v>
      </c>
    </row>
    <row r="6039" spans="6:7">
      <c r="F6039" s="2" t="s">
        <v>8608</v>
      </c>
      <c r="G6039" s="2">
        <v>0.87997625398920598</v>
      </c>
    </row>
    <row r="6040" spans="6:7">
      <c r="F6040" s="2" t="s">
        <v>8609</v>
      </c>
      <c r="G6040" s="2">
        <v>0.87931314233790603</v>
      </c>
    </row>
    <row r="6041" spans="6:7">
      <c r="F6041" s="2" t="s">
        <v>8610</v>
      </c>
      <c r="G6041" s="2">
        <v>0.87900153486349397</v>
      </c>
    </row>
    <row r="6042" spans="6:7">
      <c r="F6042" s="2" t="s">
        <v>8611</v>
      </c>
      <c r="G6042" s="2">
        <v>0.87890751305288894</v>
      </c>
    </row>
    <row r="6043" spans="6:7">
      <c r="F6043" s="2" t="s">
        <v>8612</v>
      </c>
      <c r="G6043" s="2">
        <v>0.878388715513019</v>
      </c>
    </row>
    <row r="6044" spans="6:7">
      <c r="F6044" s="2" t="s">
        <v>8613</v>
      </c>
      <c r="G6044" s="2">
        <v>0.87690187286194099</v>
      </c>
    </row>
    <row r="6045" spans="6:7">
      <c r="F6045" s="2" t="s">
        <v>8614</v>
      </c>
      <c r="G6045" s="2">
        <v>0.87649815165498801</v>
      </c>
    </row>
    <row r="6046" spans="6:7">
      <c r="F6046" s="2" t="s">
        <v>8615</v>
      </c>
      <c r="G6046" s="2">
        <v>0.87603216271013296</v>
      </c>
    </row>
    <row r="6047" spans="6:7">
      <c r="F6047" s="2" t="s">
        <v>8616</v>
      </c>
      <c r="G6047" s="2">
        <v>0.87525716804869202</v>
      </c>
    </row>
    <row r="6048" spans="6:7">
      <c r="F6048" s="2" t="s">
        <v>8617</v>
      </c>
      <c r="G6048" s="2">
        <v>0.87502672161636297</v>
      </c>
    </row>
    <row r="6049" spans="6:7">
      <c r="F6049" s="2" t="s">
        <v>8618</v>
      </c>
      <c r="G6049" s="2">
        <v>0.87458645970190396</v>
      </c>
    </row>
    <row r="6050" spans="6:7">
      <c r="F6050" s="2" t="s">
        <v>8619</v>
      </c>
      <c r="G6050" s="2">
        <v>0.87375630371512703</v>
      </c>
    </row>
    <row r="6051" spans="6:7">
      <c r="F6051" s="2" t="s">
        <v>1206</v>
      </c>
      <c r="G6051" s="2">
        <v>0.87198105572472395</v>
      </c>
    </row>
    <row r="6052" spans="6:7">
      <c r="F6052" s="2" t="s">
        <v>1359</v>
      </c>
      <c r="G6052" s="2">
        <v>0.870876229164115</v>
      </c>
    </row>
    <row r="6053" spans="6:7">
      <c r="F6053" s="2" t="s">
        <v>1608</v>
      </c>
      <c r="G6053" s="2">
        <v>0.86678410074296997</v>
      </c>
    </row>
    <row r="6054" spans="6:7">
      <c r="F6054" s="2" t="s">
        <v>1221</v>
      </c>
      <c r="G6054" s="2">
        <v>0.86663115199937701</v>
      </c>
    </row>
    <row r="6055" spans="6:7">
      <c r="F6055" s="2" t="s">
        <v>8620</v>
      </c>
      <c r="G6055" s="2">
        <v>0.86648857830050896</v>
      </c>
    </row>
    <row r="6056" spans="6:7">
      <c r="F6056" s="2" t="s">
        <v>8621</v>
      </c>
      <c r="G6056" s="2">
        <v>0.863673200319092</v>
      </c>
    </row>
    <row r="6057" spans="6:7">
      <c r="F6057" s="2" t="s">
        <v>8622</v>
      </c>
      <c r="G6057" s="2">
        <v>0.86275327242367505</v>
      </c>
    </row>
    <row r="6058" spans="6:7">
      <c r="F6058" s="2" t="s">
        <v>8623</v>
      </c>
      <c r="G6058" s="2">
        <v>0.86252267415539197</v>
      </c>
    </row>
    <row r="6059" spans="6:7">
      <c r="F6059" s="2" t="s">
        <v>8624</v>
      </c>
      <c r="G6059" s="2">
        <v>0.86235612592247501</v>
      </c>
    </row>
    <row r="6060" spans="6:7">
      <c r="F6060" s="2" t="s">
        <v>8625</v>
      </c>
      <c r="G6060" s="2">
        <v>0.86047770006941904</v>
      </c>
    </row>
    <row r="6061" spans="6:7">
      <c r="F6061" s="2" t="s">
        <v>8626</v>
      </c>
      <c r="G6061" s="2">
        <v>0.85990992391343002</v>
      </c>
    </row>
    <row r="6062" spans="6:7">
      <c r="F6062" s="2" t="s">
        <v>8627</v>
      </c>
      <c r="G6062" s="2">
        <v>0.85717043892359002</v>
      </c>
    </row>
    <row r="6063" spans="6:7">
      <c r="F6063" s="2" t="s">
        <v>8628</v>
      </c>
      <c r="G6063" s="2">
        <v>0.85569579155451403</v>
      </c>
    </row>
    <row r="6064" spans="6:7">
      <c r="F6064" s="2" t="s">
        <v>8629</v>
      </c>
      <c r="G6064" s="2">
        <v>0.85420427761023598</v>
      </c>
    </row>
    <row r="6065" spans="6:7">
      <c r="F6065" s="2" t="s">
        <v>8630</v>
      </c>
      <c r="G6065" s="2">
        <v>0.85394186437964403</v>
      </c>
    </row>
    <row r="6066" spans="6:7">
      <c r="F6066" s="2" t="s">
        <v>8631</v>
      </c>
      <c r="G6066" s="2">
        <v>0.85310788011154104</v>
      </c>
    </row>
    <row r="6067" spans="6:7">
      <c r="F6067" s="2" t="s">
        <v>1568</v>
      </c>
      <c r="G6067" s="2">
        <v>0.85195823962102502</v>
      </c>
    </row>
    <row r="6068" spans="6:7">
      <c r="F6068" s="2" t="s">
        <v>4978</v>
      </c>
      <c r="G6068" s="2">
        <v>0.84628115368733403</v>
      </c>
    </row>
    <row r="6069" spans="6:7">
      <c r="F6069" s="2" t="s">
        <v>1571</v>
      </c>
      <c r="G6069" s="2">
        <v>0.84615138775176202</v>
      </c>
    </row>
    <row r="6070" spans="6:7">
      <c r="F6070" s="2" t="s">
        <v>8632</v>
      </c>
      <c r="G6070" s="2">
        <v>0.84565146975365602</v>
      </c>
    </row>
    <row r="6071" spans="6:7">
      <c r="F6071" s="2" t="s">
        <v>8633</v>
      </c>
      <c r="G6071" s="2">
        <v>0.84560215903551395</v>
      </c>
    </row>
    <row r="6072" spans="6:7">
      <c r="F6072" s="2" t="s">
        <v>8634</v>
      </c>
      <c r="G6072" s="2">
        <v>0.84439686328619301</v>
      </c>
    </row>
    <row r="6073" spans="6:7">
      <c r="F6073" s="2" t="s">
        <v>2122</v>
      </c>
      <c r="G6073" s="2">
        <v>0.84299194702499103</v>
      </c>
    </row>
    <row r="6074" spans="6:7">
      <c r="F6074" s="2" t="s">
        <v>8635</v>
      </c>
      <c r="G6074" s="2">
        <v>0.84271239710750301</v>
      </c>
    </row>
    <row r="6075" spans="6:7">
      <c r="F6075" s="2" t="s">
        <v>8636</v>
      </c>
      <c r="G6075" s="2">
        <v>0.84196135600243804</v>
      </c>
    </row>
    <row r="6076" spans="6:7">
      <c r="F6076" s="2" t="s">
        <v>8637</v>
      </c>
      <c r="G6076" s="2">
        <v>0.841646639442856</v>
      </c>
    </row>
    <row r="6077" spans="6:7">
      <c r="F6077" s="2" t="s">
        <v>8638</v>
      </c>
      <c r="G6077" s="2">
        <v>0.84160201262720902</v>
      </c>
    </row>
    <row r="6078" spans="6:7">
      <c r="F6078" s="2" t="s">
        <v>8639</v>
      </c>
      <c r="G6078" s="2">
        <v>0.841599779930301</v>
      </c>
    </row>
    <row r="6079" spans="6:7">
      <c r="F6079" s="2" t="s">
        <v>8640</v>
      </c>
      <c r="G6079" s="2">
        <v>0.84057099106099997</v>
      </c>
    </row>
    <row r="6080" spans="6:7">
      <c r="F6080" s="2" t="s">
        <v>8641</v>
      </c>
      <c r="G6080" s="2">
        <v>0.84016452009242104</v>
      </c>
    </row>
    <row r="6081" spans="6:7">
      <c r="F6081" s="2" t="s">
        <v>8642</v>
      </c>
      <c r="G6081" s="2">
        <v>0.84013146015621398</v>
      </c>
    </row>
    <row r="6082" spans="6:7">
      <c r="F6082" s="2" t="s">
        <v>8643</v>
      </c>
      <c r="G6082" s="2">
        <v>0.84005380379211803</v>
      </c>
    </row>
    <row r="6083" spans="6:7">
      <c r="F6083" s="2" t="s">
        <v>8644</v>
      </c>
      <c r="G6083" s="2">
        <v>0.83848918906620196</v>
      </c>
    </row>
    <row r="6084" spans="6:7">
      <c r="F6084" s="2" t="s">
        <v>8645</v>
      </c>
      <c r="G6084" s="2">
        <v>0.83790655797067404</v>
      </c>
    </row>
    <row r="6085" spans="6:7">
      <c r="F6085" s="2" t="s">
        <v>8646</v>
      </c>
      <c r="G6085" s="2">
        <v>0.83483213652009902</v>
      </c>
    </row>
    <row r="6086" spans="6:7">
      <c r="F6086" s="2" t="s">
        <v>8647</v>
      </c>
      <c r="G6086" s="2">
        <v>0.83403834689246703</v>
      </c>
    </row>
    <row r="6087" spans="6:7">
      <c r="F6087" s="2" t="s">
        <v>8648</v>
      </c>
      <c r="G6087" s="2">
        <v>0.83305381898446496</v>
      </c>
    </row>
    <row r="6088" spans="6:7">
      <c r="F6088" s="2" t="s">
        <v>8649</v>
      </c>
      <c r="G6088" s="2">
        <v>0.83244857070006595</v>
      </c>
    </row>
    <row r="6089" spans="6:7">
      <c r="F6089" s="2" t="s">
        <v>8650</v>
      </c>
      <c r="G6089" s="2">
        <v>0.83195276281556696</v>
      </c>
    </row>
    <row r="6090" spans="6:7">
      <c r="F6090" s="2" t="s">
        <v>8651</v>
      </c>
      <c r="G6090" s="2">
        <v>0.82878838825316703</v>
      </c>
    </row>
    <row r="6091" spans="6:7">
      <c r="F6091" s="2" t="s">
        <v>8652</v>
      </c>
      <c r="G6091" s="2">
        <v>0.82732237129774899</v>
      </c>
    </row>
    <row r="6092" spans="6:7">
      <c r="F6092" s="2" t="s">
        <v>8653</v>
      </c>
      <c r="G6092" s="2">
        <v>0.82300351986283504</v>
      </c>
    </row>
    <row r="6093" spans="6:7">
      <c r="F6093" s="2" t="s">
        <v>8654</v>
      </c>
      <c r="G6093" s="2">
        <v>0.81985616447221099</v>
      </c>
    </row>
    <row r="6094" spans="6:7">
      <c r="F6094" s="2" t="s">
        <v>8655</v>
      </c>
      <c r="G6094" s="2">
        <v>0.81719931397419898</v>
      </c>
    </row>
    <row r="6095" spans="6:7">
      <c r="F6095" s="2" t="s">
        <v>8656</v>
      </c>
      <c r="G6095" s="2">
        <v>0.81710800974796005</v>
      </c>
    </row>
    <row r="6096" spans="6:7">
      <c r="F6096" s="2" t="s">
        <v>8657</v>
      </c>
      <c r="G6096" s="2">
        <v>0.81576784794597501</v>
      </c>
    </row>
    <row r="6097" spans="6:7">
      <c r="F6097" s="2" t="s">
        <v>8658</v>
      </c>
      <c r="G6097" s="2">
        <v>0.815719192834373</v>
      </c>
    </row>
    <row r="6098" spans="6:7">
      <c r="F6098" s="2" t="s">
        <v>8659</v>
      </c>
      <c r="G6098" s="2">
        <v>0.81460899435613199</v>
      </c>
    </row>
    <row r="6099" spans="6:7">
      <c r="F6099" s="2" t="s">
        <v>8660</v>
      </c>
      <c r="G6099" s="2">
        <v>0.81223428439322798</v>
      </c>
    </row>
    <row r="6100" spans="6:7">
      <c r="F6100" s="2" t="s">
        <v>8661</v>
      </c>
      <c r="G6100" s="2">
        <v>0.81000012871836702</v>
      </c>
    </row>
    <row r="6101" spans="6:7">
      <c r="F6101" s="2" t="s">
        <v>8662</v>
      </c>
      <c r="G6101" s="2">
        <v>0.80956010346409402</v>
      </c>
    </row>
    <row r="6102" spans="6:7">
      <c r="F6102" s="2" t="s">
        <v>5548</v>
      </c>
      <c r="G6102" s="2">
        <v>0.80807143996924002</v>
      </c>
    </row>
    <row r="6103" spans="6:7">
      <c r="F6103" s="2" t="s">
        <v>734</v>
      </c>
      <c r="G6103" s="2">
        <v>0.807509642556684</v>
      </c>
    </row>
    <row r="6104" spans="6:7">
      <c r="F6104" s="2" t="s">
        <v>8663</v>
      </c>
      <c r="G6104" s="2">
        <v>0.80633372426334504</v>
      </c>
    </row>
    <row r="6105" spans="6:7">
      <c r="F6105" s="2" t="s">
        <v>8664</v>
      </c>
      <c r="G6105" s="2">
        <v>0.80356992123596604</v>
      </c>
    </row>
    <row r="6106" spans="6:7">
      <c r="F6106" s="2" t="s">
        <v>8665</v>
      </c>
      <c r="G6106" s="2">
        <v>0.80102396775947904</v>
      </c>
    </row>
    <row r="6107" spans="6:7">
      <c r="F6107" s="2" t="s">
        <v>8666</v>
      </c>
      <c r="G6107" s="2">
        <v>0.80071019840549396</v>
      </c>
    </row>
    <row r="6108" spans="6:7">
      <c r="F6108" s="2" t="s">
        <v>8667</v>
      </c>
      <c r="G6108" s="2">
        <v>0.79690398174369603</v>
      </c>
    </row>
    <row r="6109" spans="6:7">
      <c r="F6109" s="2" t="s">
        <v>8668</v>
      </c>
      <c r="G6109" s="2">
        <v>0.79604413826888698</v>
      </c>
    </row>
    <row r="6110" spans="6:7">
      <c r="F6110" s="2" t="s">
        <v>8669</v>
      </c>
      <c r="G6110" s="2">
        <v>0.79294234074755798</v>
      </c>
    </row>
    <row r="6111" spans="6:7">
      <c r="F6111" s="2" t="s">
        <v>8670</v>
      </c>
      <c r="G6111" s="2">
        <v>0.79234915943314099</v>
      </c>
    </row>
    <row r="6112" spans="6:7">
      <c r="F6112" s="2" t="s">
        <v>8671</v>
      </c>
      <c r="G6112" s="2">
        <v>0.78886735618887605</v>
      </c>
    </row>
    <row r="6113" spans="6:7">
      <c r="F6113" s="2" t="s">
        <v>1511</v>
      </c>
      <c r="G6113" s="2">
        <v>0.78686822057709305</v>
      </c>
    </row>
    <row r="6114" spans="6:7">
      <c r="F6114" s="2" t="s">
        <v>8672</v>
      </c>
      <c r="G6114" s="2">
        <v>0.78534301447670896</v>
      </c>
    </row>
    <row r="6115" spans="6:7">
      <c r="F6115" s="2" t="s">
        <v>8673</v>
      </c>
      <c r="G6115" s="2">
        <v>0.78363546332483303</v>
      </c>
    </row>
    <row r="6116" spans="6:7">
      <c r="F6116" s="2" t="s">
        <v>8674</v>
      </c>
      <c r="G6116" s="2">
        <v>0.783477058719945</v>
      </c>
    </row>
    <row r="6117" spans="6:7">
      <c r="F6117" s="2" t="s">
        <v>8675</v>
      </c>
      <c r="G6117" s="2">
        <v>0.78212565873490503</v>
      </c>
    </row>
    <row r="6118" spans="6:7">
      <c r="F6118" s="2" t="s">
        <v>8676</v>
      </c>
      <c r="G6118" s="2">
        <v>0.77755511474078898</v>
      </c>
    </row>
    <row r="6119" spans="6:7">
      <c r="F6119" s="2" t="s">
        <v>8677</v>
      </c>
      <c r="G6119" s="2">
        <v>0.77586708119514802</v>
      </c>
    </row>
    <row r="6120" spans="6:7">
      <c r="F6120" s="2" t="s">
        <v>8678</v>
      </c>
      <c r="G6120" s="2">
        <v>0.77551322449626903</v>
      </c>
    </row>
    <row r="6121" spans="6:7">
      <c r="F6121" s="2" t="s">
        <v>1683</v>
      </c>
      <c r="G6121" s="2">
        <v>0.76884804546482999</v>
      </c>
    </row>
    <row r="6122" spans="6:7">
      <c r="F6122" s="2" t="s">
        <v>8679</v>
      </c>
      <c r="G6122" s="2">
        <v>0.76831956198832496</v>
      </c>
    </row>
    <row r="6123" spans="6:7">
      <c r="F6123" s="2" t="s">
        <v>8680</v>
      </c>
      <c r="G6123" s="2">
        <v>0.76781204429448702</v>
      </c>
    </row>
    <row r="6124" spans="6:7">
      <c r="F6124" s="2" t="s">
        <v>8681</v>
      </c>
      <c r="G6124" s="2">
        <v>0.762336881892968</v>
      </c>
    </row>
    <row r="6125" spans="6:7">
      <c r="F6125" s="2" t="s">
        <v>8682</v>
      </c>
      <c r="G6125" s="2">
        <v>0.75382648353202897</v>
      </c>
    </row>
    <row r="6126" spans="6:7">
      <c r="F6126" s="2" t="s">
        <v>4397</v>
      </c>
      <c r="G6126" s="2">
        <v>0.75171310047578599</v>
      </c>
    </row>
    <row r="6127" spans="6:7">
      <c r="F6127" s="2" t="s">
        <v>8683</v>
      </c>
      <c r="G6127" s="2">
        <v>0.75067772921190401</v>
      </c>
    </row>
    <row r="6128" spans="6:7">
      <c r="F6128" s="2" t="s">
        <v>8684</v>
      </c>
      <c r="G6128" s="2">
        <v>0.75000993763324497</v>
      </c>
    </row>
    <row r="6129" spans="6:7">
      <c r="F6129" s="2" t="s">
        <v>8685</v>
      </c>
      <c r="G6129" s="2">
        <v>0.74838380978355901</v>
      </c>
    </row>
    <row r="6130" spans="6:7">
      <c r="F6130" s="2" t="s">
        <v>8686</v>
      </c>
      <c r="G6130" s="2">
        <v>0.74768591209553603</v>
      </c>
    </row>
    <row r="6131" spans="6:7">
      <c r="F6131" s="2" t="s">
        <v>8687</v>
      </c>
      <c r="G6131" s="2">
        <v>0.74552381371198095</v>
      </c>
    </row>
    <row r="6132" spans="6:7">
      <c r="F6132" s="2" t="s">
        <v>3246</v>
      </c>
      <c r="G6132" s="2">
        <v>0.74506468140368098</v>
      </c>
    </row>
    <row r="6133" spans="6:7">
      <c r="F6133" s="2" t="s">
        <v>8688</v>
      </c>
      <c r="G6133" s="2">
        <v>0.74019495192588303</v>
      </c>
    </row>
    <row r="6134" spans="6:7">
      <c r="F6134" s="2" t="s">
        <v>8689</v>
      </c>
      <c r="G6134" s="2">
        <v>0.73754192006245001</v>
      </c>
    </row>
    <row r="6135" spans="6:7">
      <c r="F6135" s="2" t="s">
        <v>8690</v>
      </c>
      <c r="G6135" s="2">
        <v>0.73375889148968498</v>
      </c>
    </row>
    <row r="6136" spans="6:7">
      <c r="F6136" s="2" t="s">
        <v>8691</v>
      </c>
      <c r="G6136" s="2">
        <v>0.73308670730588199</v>
      </c>
    </row>
    <row r="6137" spans="6:7">
      <c r="F6137" s="2" t="s">
        <v>8692</v>
      </c>
      <c r="G6137" s="2">
        <v>0.73096874086229502</v>
      </c>
    </row>
    <row r="6138" spans="6:7">
      <c r="F6138" s="2" t="s">
        <v>5256</v>
      </c>
      <c r="G6138" s="2">
        <v>0.725073769721988</v>
      </c>
    </row>
    <row r="6139" spans="6:7">
      <c r="F6139" s="2" t="s">
        <v>8693</v>
      </c>
      <c r="G6139" s="2">
        <v>0.71995556560089802</v>
      </c>
    </row>
    <row r="6140" spans="6:7">
      <c r="F6140" s="2" t="s">
        <v>8694</v>
      </c>
      <c r="G6140" s="2">
        <v>0.71855171161794096</v>
      </c>
    </row>
    <row r="6141" spans="6:7">
      <c r="F6141" s="2" t="s">
        <v>8695</v>
      </c>
      <c r="G6141" s="2">
        <v>0.71836270320538098</v>
      </c>
    </row>
    <row r="6142" spans="6:7">
      <c r="F6142" s="2" t="s">
        <v>8696</v>
      </c>
      <c r="G6142" s="2">
        <v>0.71834636190565304</v>
      </c>
    </row>
    <row r="6143" spans="6:7">
      <c r="F6143" s="195" t="s">
        <v>5455</v>
      </c>
      <c r="G6143" s="2">
        <v>0.70873391020028498</v>
      </c>
    </row>
    <row r="6144" spans="6:7">
      <c r="F6144" s="2" t="s">
        <v>8697</v>
      </c>
      <c r="G6144" s="2">
        <v>0.70284990550711701</v>
      </c>
    </row>
    <row r="6145" spans="6:7">
      <c r="F6145" s="2" t="s">
        <v>8698</v>
      </c>
      <c r="G6145" s="2">
        <v>0.70207303885868699</v>
      </c>
    </row>
    <row r="6146" spans="6:7">
      <c r="F6146" s="2" t="s">
        <v>8699</v>
      </c>
      <c r="G6146" s="2">
        <v>0.70128724198013304</v>
      </c>
    </row>
    <row r="6147" spans="6:7">
      <c r="F6147" s="2" t="s">
        <v>8700</v>
      </c>
      <c r="G6147" s="2">
        <v>0.69900080696052203</v>
      </c>
    </row>
    <row r="6148" spans="6:7">
      <c r="F6148" s="2" t="s">
        <v>8701</v>
      </c>
      <c r="G6148" s="2">
        <v>0.69858032786878199</v>
      </c>
    </row>
    <row r="6149" spans="6:7">
      <c r="F6149" s="2" t="s">
        <v>8702</v>
      </c>
      <c r="G6149" s="2">
        <v>0.69204558116568304</v>
      </c>
    </row>
    <row r="6150" spans="6:7">
      <c r="F6150" s="2" t="s">
        <v>8703</v>
      </c>
      <c r="G6150" s="2">
        <v>0.68066247330470198</v>
      </c>
    </row>
    <row r="6151" spans="6:7">
      <c r="F6151" s="2" t="s">
        <v>8704</v>
      </c>
      <c r="G6151" s="2">
        <v>0.677610112709637</v>
      </c>
    </row>
    <row r="6152" spans="6:7">
      <c r="F6152" s="2" t="s">
        <v>8705</v>
      </c>
      <c r="G6152" s="2">
        <v>0.67729825968651702</v>
      </c>
    </row>
    <row r="6153" spans="6:7">
      <c r="F6153" s="2" t="s">
        <v>8706</v>
      </c>
      <c r="G6153" s="2">
        <v>0.67407916213089203</v>
      </c>
    </row>
    <row r="6154" spans="6:7">
      <c r="F6154" s="2" t="s">
        <v>319</v>
      </c>
      <c r="G6154" s="2">
        <v>0.669372111685824</v>
      </c>
    </row>
    <row r="6155" spans="6:7">
      <c r="F6155" s="2" t="s">
        <v>8707</v>
      </c>
      <c r="G6155" s="2">
        <v>0.60985248813294202</v>
      </c>
    </row>
    <row r="6156" spans="6:7">
      <c r="F6156" s="2" t="s">
        <v>8708</v>
      </c>
      <c r="G6156" s="2">
        <v>0.54168263432303398</v>
      </c>
    </row>
    <row r="6157" spans="6:7">
      <c r="F6157" s="2" t="s">
        <v>8709</v>
      </c>
      <c r="G6157" s="2">
        <v>0.51868849494219305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DECC-61E7-984A-998C-71468A19404E}">
  <dimension ref="A1:K1407"/>
  <sheetViews>
    <sheetView workbookViewId="0">
      <selection activeCell="K10" sqref="K10"/>
    </sheetView>
  </sheetViews>
  <sheetFormatPr baseColWidth="10" defaultRowHeight="16"/>
  <cols>
    <col min="1" max="1" width="22.33203125" style="2" bestFit="1" customWidth="1"/>
    <col min="2" max="2" width="16" style="77" bestFit="1" customWidth="1"/>
    <col min="3" max="3" width="3.83203125" style="2" customWidth="1"/>
    <col min="4" max="4" width="22.5" style="2" bestFit="1" customWidth="1"/>
    <col min="5" max="5" width="16" style="57" bestFit="1" customWidth="1"/>
    <col min="6" max="6" width="3.83203125" style="2" customWidth="1"/>
    <col min="7" max="7" width="23.33203125" style="2" bestFit="1" customWidth="1"/>
    <col min="8" max="8" width="16" style="57" bestFit="1" customWidth="1"/>
    <col min="9" max="9" width="3.83203125" style="2" customWidth="1"/>
    <col min="10" max="10" width="20.5" style="2" bestFit="1" customWidth="1"/>
    <col min="11" max="11" width="16" style="2" bestFit="1" customWidth="1"/>
  </cols>
  <sheetData>
    <row r="1" spans="1:11" ht="18">
      <c r="A1" s="190" t="s">
        <v>860</v>
      </c>
      <c r="C1" s="191"/>
      <c r="D1" s="190" t="s">
        <v>861</v>
      </c>
      <c r="E1" s="192"/>
      <c r="F1" s="191"/>
      <c r="G1" s="190" t="s">
        <v>862</v>
      </c>
      <c r="H1" s="192"/>
      <c r="I1" s="191"/>
      <c r="J1" s="190" t="s">
        <v>863</v>
      </c>
      <c r="K1" s="193"/>
    </row>
    <row r="2" spans="1:11">
      <c r="A2" s="119" t="s">
        <v>421</v>
      </c>
      <c r="B2" s="194" t="s">
        <v>864</v>
      </c>
      <c r="D2" s="119" t="s">
        <v>421</v>
      </c>
      <c r="E2" s="56" t="s">
        <v>864</v>
      </c>
      <c r="G2" s="119" t="s">
        <v>421</v>
      </c>
      <c r="H2" s="56" t="s">
        <v>864</v>
      </c>
      <c r="J2" s="119" t="s">
        <v>421</v>
      </c>
      <c r="K2" s="56" t="s">
        <v>864</v>
      </c>
    </row>
    <row r="3" spans="1:11">
      <c r="A3" s="2" t="s">
        <v>865</v>
      </c>
      <c r="B3" s="77">
        <v>0.82310714033159704</v>
      </c>
      <c r="D3" s="2" t="s">
        <v>866</v>
      </c>
      <c r="E3" s="77">
        <v>0.90847416410065196</v>
      </c>
      <c r="G3" s="2" t="s">
        <v>867</v>
      </c>
      <c r="H3" s="77">
        <v>0.92627025185538203</v>
      </c>
      <c r="J3" s="2" t="s">
        <v>868</v>
      </c>
      <c r="K3" s="77">
        <v>0.79353007775988404</v>
      </c>
    </row>
    <row r="4" spans="1:11">
      <c r="A4" s="2" t="s">
        <v>869</v>
      </c>
      <c r="B4" s="77">
        <v>0.78217567262794296</v>
      </c>
      <c r="D4" s="2" t="s">
        <v>870</v>
      </c>
      <c r="E4" s="77">
        <v>0.906033892827937</v>
      </c>
      <c r="G4" s="2" t="s">
        <v>871</v>
      </c>
      <c r="H4" s="77">
        <v>0.90065008554783599</v>
      </c>
      <c r="J4" s="2" t="s">
        <v>872</v>
      </c>
      <c r="K4" s="77">
        <v>0.76670773579915796</v>
      </c>
    </row>
    <row r="5" spans="1:11">
      <c r="A5" s="2" t="s">
        <v>873</v>
      </c>
      <c r="B5" s="77">
        <v>0.776529515045846</v>
      </c>
      <c r="D5" s="2" t="s">
        <v>874</v>
      </c>
      <c r="E5" s="77">
        <v>0.90099730060154204</v>
      </c>
      <c r="G5" s="2" t="s">
        <v>875</v>
      </c>
      <c r="H5" s="77">
        <v>0.89623340099110804</v>
      </c>
      <c r="J5" s="2" t="s">
        <v>876</v>
      </c>
      <c r="K5" s="77">
        <v>0.75196855333912405</v>
      </c>
    </row>
    <row r="6" spans="1:11">
      <c r="A6" s="2" t="s">
        <v>877</v>
      </c>
      <c r="B6" s="77">
        <v>0.77007775630972197</v>
      </c>
      <c r="D6" s="2" t="s">
        <v>878</v>
      </c>
      <c r="E6" s="77">
        <v>0.89748296148132101</v>
      </c>
      <c r="G6" s="2" t="s">
        <v>879</v>
      </c>
      <c r="H6" s="77">
        <v>0.883613885497333</v>
      </c>
      <c r="J6" s="2" t="s">
        <v>880</v>
      </c>
      <c r="K6" s="77">
        <v>0.74502553277621597</v>
      </c>
    </row>
    <row r="7" spans="1:11">
      <c r="A7" s="2" t="s">
        <v>881</v>
      </c>
      <c r="B7" s="77">
        <v>0.75898651434431597</v>
      </c>
      <c r="D7" s="2" t="s">
        <v>882</v>
      </c>
      <c r="E7" s="77">
        <v>0.88957357089089595</v>
      </c>
      <c r="G7" s="2" t="s">
        <v>883</v>
      </c>
      <c r="H7" s="77">
        <v>0.87583004124344599</v>
      </c>
      <c r="J7" s="2" t="s">
        <v>884</v>
      </c>
      <c r="K7" s="77">
        <v>0.74248396807138195</v>
      </c>
    </row>
    <row r="8" spans="1:11">
      <c r="A8" s="2" t="s">
        <v>885</v>
      </c>
      <c r="B8" s="77">
        <v>0.75051498352992796</v>
      </c>
      <c r="D8" s="2" t="s">
        <v>886</v>
      </c>
      <c r="E8" s="77">
        <v>0.88880270262462702</v>
      </c>
      <c r="G8" s="2" t="s">
        <v>887</v>
      </c>
      <c r="H8" s="77">
        <v>0.87139111162221405</v>
      </c>
      <c r="J8" s="2" t="s">
        <v>888</v>
      </c>
      <c r="K8" s="77">
        <v>0.74194274041049102</v>
      </c>
    </row>
    <row r="9" spans="1:11">
      <c r="A9" s="2" t="s">
        <v>889</v>
      </c>
      <c r="B9" s="77">
        <v>0.75023331200051901</v>
      </c>
      <c r="D9" s="2" t="s">
        <v>890</v>
      </c>
      <c r="E9" s="77">
        <v>0.88864588843352199</v>
      </c>
      <c r="G9" s="2" t="s">
        <v>891</v>
      </c>
      <c r="H9" s="77">
        <v>0.86146319091337498</v>
      </c>
      <c r="J9" s="2" t="s">
        <v>892</v>
      </c>
      <c r="K9" s="77">
        <v>0.74188449235041198</v>
      </c>
    </row>
    <row r="10" spans="1:11">
      <c r="A10" s="2" t="s">
        <v>893</v>
      </c>
      <c r="B10" s="77">
        <v>0.74800326686490604</v>
      </c>
      <c r="D10" s="2" t="s">
        <v>894</v>
      </c>
      <c r="E10" s="77">
        <v>0.87822642919729499</v>
      </c>
      <c r="G10" s="2" t="s">
        <v>895</v>
      </c>
      <c r="H10" s="77">
        <v>0.86110081935588501</v>
      </c>
      <c r="J10" s="2" t="s">
        <v>896</v>
      </c>
      <c r="K10" s="77">
        <v>0.73658792747941304</v>
      </c>
    </row>
    <row r="11" spans="1:11">
      <c r="A11" s="2" t="s">
        <v>711</v>
      </c>
      <c r="B11" s="77">
        <v>0.74422757395947503</v>
      </c>
      <c r="D11" s="2" t="s">
        <v>897</v>
      </c>
      <c r="E11" s="77">
        <v>0.87806074660368605</v>
      </c>
      <c r="G11" s="2" t="s">
        <v>898</v>
      </c>
      <c r="H11" s="77">
        <v>0.858094009566986</v>
      </c>
      <c r="J11" s="2" t="s">
        <v>899</v>
      </c>
      <c r="K11" s="77">
        <v>0.72656691379233596</v>
      </c>
    </row>
    <row r="12" spans="1:11">
      <c r="A12" s="2" t="s">
        <v>900</v>
      </c>
      <c r="B12" s="77">
        <v>0.74422138319720399</v>
      </c>
      <c r="D12" s="2" t="s">
        <v>901</v>
      </c>
      <c r="E12" s="77">
        <v>0.87756579685592295</v>
      </c>
      <c r="G12" s="2" t="s">
        <v>902</v>
      </c>
      <c r="H12" s="77">
        <v>0.85760924134665595</v>
      </c>
      <c r="J12" s="2" t="s">
        <v>903</v>
      </c>
      <c r="K12" s="77">
        <v>0.72083375962337903</v>
      </c>
    </row>
    <row r="13" spans="1:11">
      <c r="A13" s="2" t="s">
        <v>904</v>
      </c>
      <c r="B13" s="77">
        <v>0.74391636762059599</v>
      </c>
      <c r="D13" s="2" t="s">
        <v>905</v>
      </c>
      <c r="E13" s="77">
        <v>0.87666500748463405</v>
      </c>
      <c r="G13" s="2" t="s">
        <v>906</v>
      </c>
      <c r="H13" s="77">
        <v>0.85204417293541301</v>
      </c>
      <c r="J13" s="2" t="s">
        <v>907</v>
      </c>
      <c r="K13" s="77">
        <v>0.71934179010403398</v>
      </c>
    </row>
    <row r="14" spans="1:11">
      <c r="A14" s="2" t="s">
        <v>908</v>
      </c>
      <c r="B14" s="77">
        <v>0.74253261635040602</v>
      </c>
      <c r="D14" s="2" t="s">
        <v>909</v>
      </c>
      <c r="E14" s="77">
        <v>0.876637962745903</v>
      </c>
      <c r="G14" s="2" t="s">
        <v>910</v>
      </c>
      <c r="H14" s="77">
        <v>0.85196540607292504</v>
      </c>
      <c r="J14" s="2" t="s">
        <v>911</v>
      </c>
      <c r="K14" s="77">
        <v>0.700852017390305</v>
      </c>
    </row>
    <row r="15" spans="1:11">
      <c r="A15" s="2" t="s">
        <v>912</v>
      </c>
      <c r="B15" s="77">
        <v>0.74211300462139995</v>
      </c>
      <c r="D15" s="2" t="s">
        <v>913</v>
      </c>
      <c r="E15" s="77">
        <v>0.87612735277105003</v>
      </c>
      <c r="G15" s="2" t="s">
        <v>914</v>
      </c>
      <c r="H15" s="77">
        <v>0.84155002836221704</v>
      </c>
      <c r="J15" s="2" t="s">
        <v>915</v>
      </c>
      <c r="K15" s="77">
        <v>0.70024002534085295</v>
      </c>
    </row>
    <row r="16" spans="1:11">
      <c r="A16" s="2" t="s">
        <v>916</v>
      </c>
      <c r="B16" s="77">
        <v>0.74137742681797902</v>
      </c>
      <c r="D16" s="2" t="s">
        <v>917</v>
      </c>
      <c r="E16" s="77">
        <v>0.87580867185800904</v>
      </c>
      <c r="G16" s="2" t="s">
        <v>918</v>
      </c>
      <c r="H16" s="77">
        <v>0.83985893019438496</v>
      </c>
      <c r="J16" s="2" t="s">
        <v>919</v>
      </c>
      <c r="K16" s="77">
        <v>0.69775990430239099</v>
      </c>
    </row>
    <row r="17" spans="1:11">
      <c r="A17" s="2" t="s">
        <v>920</v>
      </c>
      <c r="B17" s="77">
        <v>0.73914649021662704</v>
      </c>
      <c r="D17" s="2" t="s">
        <v>921</v>
      </c>
      <c r="E17" s="77">
        <v>0.87468949581056099</v>
      </c>
      <c r="G17" s="2" t="s">
        <v>922</v>
      </c>
      <c r="H17" s="77">
        <v>0.83795112869917399</v>
      </c>
      <c r="J17" s="2" t="s">
        <v>923</v>
      </c>
      <c r="K17" s="77">
        <v>0.694586500171401</v>
      </c>
    </row>
    <row r="18" spans="1:11">
      <c r="A18" s="2" t="s">
        <v>924</v>
      </c>
      <c r="B18" s="77">
        <v>0.73897136875536995</v>
      </c>
      <c r="D18" s="2" t="s">
        <v>925</v>
      </c>
      <c r="E18" s="77">
        <v>0.87438828885777997</v>
      </c>
      <c r="G18" s="2" t="s">
        <v>926</v>
      </c>
      <c r="H18" s="77">
        <v>0.83792131173151196</v>
      </c>
      <c r="J18" s="2" t="s">
        <v>927</v>
      </c>
      <c r="K18" s="77">
        <v>0.69430993342515901</v>
      </c>
    </row>
    <row r="19" spans="1:11">
      <c r="A19" s="2" t="s">
        <v>928</v>
      </c>
      <c r="B19" s="77">
        <v>0.73764721040818904</v>
      </c>
      <c r="D19" s="2" t="s">
        <v>929</v>
      </c>
      <c r="E19" s="77">
        <v>0.87430319827442204</v>
      </c>
      <c r="G19" s="2" t="s">
        <v>930</v>
      </c>
      <c r="H19" s="77">
        <v>0.83370908017890299</v>
      </c>
      <c r="J19" s="2" t="s">
        <v>931</v>
      </c>
      <c r="K19" s="77">
        <v>0.68885049449900404</v>
      </c>
    </row>
    <row r="20" spans="1:11">
      <c r="A20" s="2" t="s">
        <v>932</v>
      </c>
      <c r="B20" s="77">
        <v>0.73546493989821204</v>
      </c>
      <c r="D20" s="2" t="s">
        <v>933</v>
      </c>
      <c r="E20" s="77">
        <v>0.87353278580281002</v>
      </c>
      <c r="G20" s="2" t="s">
        <v>934</v>
      </c>
      <c r="H20" s="77">
        <v>0.83230427437166199</v>
      </c>
      <c r="J20" s="2" t="s">
        <v>935</v>
      </c>
      <c r="K20" s="77">
        <v>0.68757914505842599</v>
      </c>
    </row>
    <row r="21" spans="1:11">
      <c r="A21" s="2" t="s">
        <v>936</v>
      </c>
      <c r="B21" s="77">
        <v>0.729583953308236</v>
      </c>
      <c r="D21" s="2" t="s">
        <v>937</v>
      </c>
      <c r="E21" s="77">
        <v>0.87319635705034004</v>
      </c>
      <c r="G21" s="2" t="s">
        <v>938</v>
      </c>
      <c r="H21" s="77">
        <v>0.83229289347122404</v>
      </c>
      <c r="J21" s="2" t="s">
        <v>939</v>
      </c>
      <c r="K21" s="77">
        <v>0.67943918544028403</v>
      </c>
    </row>
    <row r="22" spans="1:11">
      <c r="A22" s="2" t="s">
        <v>940</v>
      </c>
      <c r="B22" s="77">
        <v>0.72889740165064698</v>
      </c>
      <c r="D22" s="2" t="s">
        <v>941</v>
      </c>
      <c r="E22" s="77">
        <v>0.87279904006702802</v>
      </c>
      <c r="G22" s="2" t="s">
        <v>942</v>
      </c>
      <c r="H22" s="77">
        <v>0.82446515737333204</v>
      </c>
      <c r="J22" s="2" t="s">
        <v>943</v>
      </c>
      <c r="K22" s="77">
        <v>0.677550144039757</v>
      </c>
    </row>
    <row r="23" spans="1:11">
      <c r="A23" s="2" t="s">
        <v>944</v>
      </c>
      <c r="B23" s="77">
        <v>0.72780320015744304</v>
      </c>
      <c r="D23" s="2" t="s">
        <v>449</v>
      </c>
      <c r="E23" s="77">
        <v>0.87205582081864397</v>
      </c>
      <c r="G23" s="2" t="s">
        <v>945</v>
      </c>
      <c r="H23" s="77">
        <v>0.82422533707985801</v>
      </c>
      <c r="J23" s="2" t="s">
        <v>946</v>
      </c>
      <c r="K23" s="77">
        <v>0.67289721243418599</v>
      </c>
    </row>
    <row r="24" spans="1:11">
      <c r="A24" s="2" t="s">
        <v>947</v>
      </c>
      <c r="B24" s="77">
        <v>0.72595260340256096</v>
      </c>
      <c r="D24" s="2" t="s">
        <v>948</v>
      </c>
      <c r="E24" s="77">
        <v>0.87127508274219301</v>
      </c>
      <c r="G24" s="2" t="s">
        <v>949</v>
      </c>
      <c r="H24" s="77">
        <v>0.820587492029905</v>
      </c>
      <c r="J24" s="2" t="s">
        <v>950</v>
      </c>
      <c r="K24" s="77">
        <v>0.67058225058078802</v>
      </c>
    </row>
    <row r="25" spans="1:11">
      <c r="A25" s="2" t="s">
        <v>951</v>
      </c>
      <c r="B25" s="77">
        <v>0.72577527940418396</v>
      </c>
      <c r="D25" s="2" t="s">
        <v>952</v>
      </c>
      <c r="E25" s="77">
        <v>0.87065076157046195</v>
      </c>
      <c r="G25" s="2" t="s">
        <v>953</v>
      </c>
      <c r="H25" s="77">
        <v>0.81684336453311102</v>
      </c>
      <c r="J25" s="2" t="s">
        <v>954</v>
      </c>
      <c r="K25" s="77">
        <v>0.670225393898779</v>
      </c>
    </row>
    <row r="26" spans="1:11">
      <c r="A26" s="2" t="s">
        <v>955</v>
      </c>
      <c r="B26" s="77">
        <v>0.72291898007580102</v>
      </c>
      <c r="D26" s="2" t="s">
        <v>956</v>
      </c>
      <c r="E26" s="77">
        <v>0.87016424104359003</v>
      </c>
      <c r="G26" s="2" t="s">
        <v>957</v>
      </c>
      <c r="H26" s="77">
        <v>0.81659184756191505</v>
      </c>
      <c r="J26" s="2" t="s">
        <v>958</v>
      </c>
      <c r="K26" s="77">
        <v>0.67012855482379696</v>
      </c>
    </row>
    <row r="27" spans="1:11">
      <c r="A27" s="2" t="s">
        <v>959</v>
      </c>
      <c r="B27" s="77">
        <v>0.72238626434231101</v>
      </c>
      <c r="D27" s="2" t="s">
        <v>960</v>
      </c>
      <c r="E27" s="77">
        <v>0.86988553430572702</v>
      </c>
      <c r="G27" s="2" t="s">
        <v>961</v>
      </c>
      <c r="H27" s="77">
        <v>0.81240747473353703</v>
      </c>
      <c r="J27" s="2" t="s">
        <v>962</v>
      </c>
      <c r="K27" s="77">
        <v>0.66430325724080597</v>
      </c>
    </row>
    <row r="28" spans="1:11">
      <c r="A28" s="2" t="s">
        <v>963</v>
      </c>
      <c r="B28" s="77">
        <v>0.72233847748758895</v>
      </c>
      <c r="D28" s="2" t="s">
        <v>964</v>
      </c>
      <c r="E28" s="77">
        <v>0.86931531987763599</v>
      </c>
      <c r="G28" s="2" t="s">
        <v>965</v>
      </c>
      <c r="H28" s="77">
        <v>0.80920489939293105</v>
      </c>
      <c r="J28" s="2" t="s">
        <v>966</v>
      </c>
      <c r="K28" s="77">
        <v>0.66179852482019697</v>
      </c>
    </row>
    <row r="29" spans="1:11">
      <c r="A29" s="2" t="s">
        <v>967</v>
      </c>
      <c r="B29" s="77">
        <v>0.72150643010841897</v>
      </c>
      <c r="D29" s="2" t="s">
        <v>968</v>
      </c>
      <c r="E29" s="77">
        <v>0.86887395842308801</v>
      </c>
      <c r="G29" s="2" t="s">
        <v>969</v>
      </c>
      <c r="H29" s="77">
        <v>0.80144356142524698</v>
      </c>
      <c r="J29" s="2" t="s">
        <v>968</v>
      </c>
      <c r="K29" s="77">
        <v>0.66128382253663398</v>
      </c>
    </row>
    <row r="30" spans="1:11">
      <c r="A30" s="2" t="s">
        <v>970</v>
      </c>
      <c r="B30" s="77">
        <v>0.71854231025766302</v>
      </c>
      <c r="D30" s="2" t="s">
        <v>971</v>
      </c>
      <c r="E30" s="77">
        <v>0.86827647043310696</v>
      </c>
      <c r="G30" s="2" t="s">
        <v>972</v>
      </c>
      <c r="H30" s="77">
        <v>0.80133783087950805</v>
      </c>
      <c r="J30" s="2" t="s">
        <v>973</v>
      </c>
      <c r="K30" s="77">
        <v>0.65553374604228498</v>
      </c>
    </row>
    <row r="31" spans="1:11">
      <c r="A31" s="2" t="s">
        <v>974</v>
      </c>
      <c r="B31" s="77">
        <v>0.716332785174563</v>
      </c>
      <c r="D31" s="2" t="s">
        <v>975</v>
      </c>
      <c r="E31" s="77">
        <v>0.86758986261480797</v>
      </c>
      <c r="G31" s="2" t="s">
        <v>976</v>
      </c>
      <c r="H31" s="77">
        <v>0.80066097873738995</v>
      </c>
      <c r="J31" s="2" t="s">
        <v>977</v>
      </c>
      <c r="K31" s="77">
        <v>0.65484438384658805</v>
      </c>
    </row>
    <row r="32" spans="1:11">
      <c r="A32" s="2" t="s">
        <v>978</v>
      </c>
      <c r="B32" s="77">
        <v>0.71623680561398795</v>
      </c>
      <c r="D32" s="2" t="s">
        <v>979</v>
      </c>
      <c r="E32" s="77">
        <v>0.86734857977994095</v>
      </c>
      <c r="G32" s="2" t="s">
        <v>980</v>
      </c>
      <c r="H32" s="77">
        <v>0.79804133799612997</v>
      </c>
      <c r="J32" s="2" t="s">
        <v>981</v>
      </c>
      <c r="K32" s="77">
        <v>0.65426368465296103</v>
      </c>
    </row>
    <row r="33" spans="1:11">
      <c r="A33" s="2" t="s">
        <v>982</v>
      </c>
      <c r="B33" s="77">
        <v>0.71480001179497299</v>
      </c>
      <c r="D33" s="2" t="s">
        <v>983</v>
      </c>
      <c r="E33" s="77">
        <v>0.86556159638248897</v>
      </c>
      <c r="G33" s="2" t="s">
        <v>984</v>
      </c>
      <c r="H33" s="77">
        <v>0.79149941731046003</v>
      </c>
      <c r="J33" s="2" t="s">
        <v>985</v>
      </c>
      <c r="K33" s="77">
        <v>0.652780434250949</v>
      </c>
    </row>
    <row r="34" spans="1:11">
      <c r="A34" s="2" t="s">
        <v>986</v>
      </c>
      <c r="B34" s="77">
        <v>0.71336564645471201</v>
      </c>
      <c r="D34" s="2" t="s">
        <v>987</v>
      </c>
      <c r="E34" s="77">
        <v>0.86501815226697798</v>
      </c>
      <c r="G34" s="2" t="s">
        <v>988</v>
      </c>
      <c r="H34" s="77">
        <v>0.789097737571411</v>
      </c>
      <c r="J34" s="2" t="s">
        <v>989</v>
      </c>
      <c r="K34" s="77">
        <v>0.64977195037417401</v>
      </c>
    </row>
    <row r="35" spans="1:11">
      <c r="A35" s="2" t="s">
        <v>990</v>
      </c>
      <c r="B35" s="77">
        <v>0.71290344024076102</v>
      </c>
      <c r="D35" s="2" t="s">
        <v>991</v>
      </c>
      <c r="E35" s="77">
        <v>0.86361245129145303</v>
      </c>
      <c r="G35" s="2" t="s">
        <v>992</v>
      </c>
      <c r="H35" s="77">
        <v>0.78749475005359004</v>
      </c>
      <c r="J35" s="2" t="s">
        <v>897</v>
      </c>
      <c r="K35" s="77">
        <v>0.648992140783479</v>
      </c>
    </row>
    <row r="36" spans="1:11">
      <c r="A36" s="2" t="s">
        <v>993</v>
      </c>
      <c r="B36" s="77">
        <v>0.71124093818026601</v>
      </c>
      <c r="D36" s="2" t="s">
        <v>994</v>
      </c>
      <c r="E36" s="77">
        <v>0.86267284002866595</v>
      </c>
      <c r="G36" s="2" t="s">
        <v>995</v>
      </c>
      <c r="H36" s="77">
        <v>0.78721912234777702</v>
      </c>
      <c r="J36" s="2" t="s">
        <v>996</v>
      </c>
      <c r="K36" s="77">
        <v>0.64588540663563299</v>
      </c>
    </row>
    <row r="37" spans="1:11">
      <c r="A37" s="2" t="s">
        <v>997</v>
      </c>
      <c r="B37" s="77">
        <v>0.71037500027459199</v>
      </c>
      <c r="D37" s="2" t="s">
        <v>998</v>
      </c>
      <c r="E37" s="77">
        <v>0.86221187799522603</v>
      </c>
      <c r="G37" s="2" t="s">
        <v>999</v>
      </c>
      <c r="H37" s="77">
        <v>0.78708609426728804</v>
      </c>
      <c r="J37" s="2" t="s">
        <v>1000</v>
      </c>
      <c r="K37" s="77">
        <v>0.64372164124445297</v>
      </c>
    </row>
    <row r="38" spans="1:11">
      <c r="A38" s="2" t="s">
        <v>1001</v>
      </c>
      <c r="B38" s="77">
        <v>0.70995209386831803</v>
      </c>
      <c r="D38" s="2" t="s">
        <v>1002</v>
      </c>
      <c r="E38" s="77">
        <v>0.860799373967711</v>
      </c>
      <c r="G38" s="2" t="s">
        <v>1003</v>
      </c>
      <c r="H38" s="77">
        <v>0.78491285375424202</v>
      </c>
      <c r="J38" s="2" t="s">
        <v>1004</v>
      </c>
      <c r="K38" s="77">
        <v>0.64272371509342296</v>
      </c>
    </row>
    <row r="39" spans="1:11">
      <c r="A39" s="2" t="s">
        <v>1005</v>
      </c>
      <c r="B39" s="77">
        <v>0.709260765201015</v>
      </c>
      <c r="D39" s="2" t="s">
        <v>1006</v>
      </c>
      <c r="E39" s="77">
        <v>0.86009351309628401</v>
      </c>
      <c r="G39" s="2" t="s">
        <v>1007</v>
      </c>
      <c r="H39" s="77">
        <v>0.78291661920532796</v>
      </c>
      <c r="J39" s="2" t="s">
        <v>1008</v>
      </c>
      <c r="K39" s="77">
        <v>0.64162716604510805</v>
      </c>
    </row>
    <row r="40" spans="1:11">
      <c r="A40" s="2" t="s">
        <v>1009</v>
      </c>
      <c r="B40" s="77">
        <v>0.70787559548154899</v>
      </c>
      <c r="D40" s="2" t="s">
        <v>1010</v>
      </c>
      <c r="E40" s="77">
        <v>0.85963893496536903</v>
      </c>
      <c r="G40" s="2" t="s">
        <v>426</v>
      </c>
      <c r="H40" s="77">
        <v>0.78216685118796103</v>
      </c>
      <c r="J40" s="2" t="s">
        <v>1011</v>
      </c>
      <c r="K40" s="77">
        <v>0.64121344275842396</v>
      </c>
    </row>
    <row r="41" spans="1:11">
      <c r="A41" s="2" t="s">
        <v>1012</v>
      </c>
      <c r="B41" s="77">
        <v>0.70741514810427697</v>
      </c>
      <c r="D41" s="2" t="s">
        <v>1013</v>
      </c>
      <c r="E41" s="77">
        <v>0.859183567708944</v>
      </c>
      <c r="G41" s="2" t="s">
        <v>1014</v>
      </c>
      <c r="H41" s="77">
        <v>0.77971315687776099</v>
      </c>
      <c r="J41" s="2" t="s">
        <v>1015</v>
      </c>
      <c r="K41" s="77">
        <v>0.63958622514774699</v>
      </c>
    </row>
    <row r="42" spans="1:11">
      <c r="A42" s="2" t="s">
        <v>1016</v>
      </c>
      <c r="B42" s="77">
        <v>0.70603400477814904</v>
      </c>
      <c r="D42" s="2" t="s">
        <v>1017</v>
      </c>
      <c r="E42" s="77">
        <v>0.85876640236933199</v>
      </c>
      <c r="G42" s="2" t="s">
        <v>1018</v>
      </c>
      <c r="H42" s="77">
        <v>0.77767898716999795</v>
      </c>
      <c r="J42" s="2" t="s">
        <v>1019</v>
      </c>
      <c r="K42" s="77">
        <v>0.63869617786126398</v>
      </c>
    </row>
    <row r="43" spans="1:11">
      <c r="A43" s="2" t="s">
        <v>1020</v>
      </c>
      <c r="B43" s="77">
        <v>0.70512834701476601</v>
      </c>
      <c r="D43" s="2" t="s">
        <v>1021</v>
      </c>
      <c r="E43" s="77">
        <v>0.85851434926568404</v>
      </c>
      <c r="G43" s="2" t="s">
        <v>1022</v>
      </c>
      <c r="H43" s="77">
        <v>0.77729627688331804</v>
      </c>
      <c r="J43" s="2" t="s">
        <v>1023</v>
      </c>
      <c r="K43" s="77">
        <v>0.63744874581367195</v>
      </c>
    </row>
    <row r="44" spans="1:11">
      <c r="A44" s="2" t="s">
        <v>1024</v>
      </c>
      <c r="B44" s="77">
        <v>0.70449577234382699</v>
      </c>
      <c r="D44" s="2" t="s">
        <v>1025</v>
      </c>
      <c r="E44" s="77">
        <v>0.85843865928687701</v>
      </c>
      <c r="G44" s="2" t="s">
        <v>1026</v>
      </c>
      <c r="H44" s="77">
        <v>0.776347263008204</v>
      </c>
      <c r="J44" s="2" t="s">
        <v>1027</v>
      </c>
      <c r="K44" s="77">
        <v>0.63709987530284895</v>
      </c>
    </row>
    <row r="45" spans="1:11">
      <c r="A45" s="2" t="s">
        <v>1028</v>
      </c>
      <c r="B45" s="77">
        <v>0.70407780999951797</v>
      </c>
      <c r="D45" s="2" t="s">
        <v>1029</v>
      </c>
      <c r="E45" s="77">
        <v>0.85770592846156202</v>
      </c>
      <c r="G45" s="2" t="s">
        <v>1030</v>
      </c>
      <c r="H45" s="77">
        <v>0.77385109072236602</v>
      </c>
      <c r="J45" s="2" t="s">
        <v>1031</v>
      </c>
      <c r="K45" s="77">
        <v>0.63561590201503904</v>
      </c>
    </row>
    <row r="46" spans="1:11">
      <c r="A46" s="2" t="s">
        <v>1032</v>
      </c>
      <c r="B46" s="77">
        <v>0.70316926414811098</v>
      </c>
      <c r="D46" s="2" t="s">
        <v>1033</v>
      </c>
      <c r="E46" s="77">
        <v>0.85720682923233904</v>
      </c>
      <c r="G46" s="2" t="s">
        <v>1034</v>
      </c>
      <c r="H46" s="77">
        <v>0.77103129234762102</v>
      </c>
      <c r="J46" s="2" t="s">
        <v>1035</v>
      </c>
      <c r="K46" s="77">
        <v>0.63358544487420299</v>
      </c>
    </row>
    <row r="47" spans="1:11">
      <c r="A47" s="2" t="s">
        <v>1036</v>
      </c>
      <c r="B47" s="77">
        <v>0.70056539302438803</v>
      </c>
      <c r="D47" s="2" t="s">
        <v>1037</v>
      </c>
      <c r="E47" s="77">
        <v>0.85647518184161997</v>
      </c>
      <c r="G47" s="2" t="s">
        <v>1038</v>
      </c>
      <c r="H47" s="77">
        <v>0.76700681248006097</v>
      </c>
      <c r="J47" s="2" t="s">
        <v>1039</v>
      </c>
      <c r="K47" s="77">
        <v>0.63202570974297201</v>
      </c>
    </row>
    <row r="48" spans="1:11">
      <c r="A48" s="2" t="s">
        <v>1040</v>
      </c>
      <c r="B48" s="77">
        <v>0.70036699478409603</v>
      </c>
      <c r="D48" s="2" t="s">
        <v>1041</v>
      </c>
      <c r="E48" s="77">
        <v>0.85544394550673897</v>
      </c>
      <c r="G48" s="2" t="s">
        <v>1042</v>
      </c>
      <c r="H48" s="77">
        <v>0.76553033611612897</v>
      </c>
      <c r="J48" s="2" t="s">
        <v>1043</v>
      </c>
      <c r="K48" s="77">
        <v>0.63193476514065094</v>
      </c>
    </row>
    <row r="49" spans="1:11">
      <c r="A49" s="2" t="s">
        <v>1044</v>
      </c>
      <c r="B49" s="77">
        <v>0.70031190230376905</v>
      </c>
      <c r="D49" s="2" t="s">
        <v>1045</v>
      </c>
      <c r="E49" s="77">
        <v>0.85492061940382902</v>
      </c>
      <c r="G49" s="2" t="s">
        <v>1046</v>
      </c>
      <c r="H49" s="77">
        <v>0.76332294750837004</v>
      </c>
      <c r="J49" s="2" t="s">
        <v>1047</v>
      </c>
      <c r="K49" s="77">
        <v>0.62886379759377597</v>
      </c>
    </row>
    <row r="50" spans="1:11">
      <c r="A50" s="2" t="s">
        <v>1048</v>
      </c>
      <c r="B50" s="77">
        <v>0.69919012935338298</v>
      </c>
      <c r="D50" s="2" t="s">
        <v>1049</v>
      </c>
      <c r="E50" s="77">
        <v>0.85391326540716705</v>
      </c>
      <c r="G50" s="2" t="s">
        <v>1050</v>
      </c>
      <c r="H50" s="77">
        <v>0.76167417084841305</v>
      </c>
      <c r="J50" s="2" t="s">
        <v>1051</v>
      </c>
      <c r="K50" s="77">
        <v>0.62816247664009095</v>
      </c>
    </row>
    <row r="51" spans="1:11">
      <c r="A51" s="2" t="s">
        <v>1052</v>
      </c>
      <c r="B51" s="77">
        <v>0.69905318645084502</v>
      </c>
      <c r="D51" s="2" t="s">
        <v>1053</v>
      </c>
      <c r="E51" s="77">
        <v>0.85290876886689404</v>
      </c>
      <c r="G51" s="2" t="s">
        <v>1054</v>
      </c>
      <c r="H51" s="77">
        <v>0.76113293162820705</v>
      </c>
      <c r="J51" s="2" t="s">
        <v>1055</v>
      </c>
      <c r="K51" s="77">
        <v>0.628069195541336</v>
      </c>
    </row>
    <row r="52" spans="1:11">
      <c r="A52" s="2" t="s">
        <v>1056</v>
      </c>
      <c r="B52" s="77">
        <v>0.69864778523764204</v>
      </c>
      <c r="D52" s="2" t="s">
        <v>1057</v>
      </c>
      <c r="E52" s="77">
        <v>0.85270128122232902</v>
      </c>
      <c r="G52" s="2" t="s">
        <v>1058</v>
      </c>
      <c r="H52" s="77">
        <v>0.75742988278602197</v>
      </c>
      <c r="J52" s="2" t="s">
        <v>1059</v>
      </c>
      <c r="K52" s="77">
        <v>0.627702106865758</v>
      </c>
    </row>
    <row r="53" spans="1:11">
      <c r="A53" s="2" t="s">
        <v>1060</v>
      </c>
      <c r="B53" s="77">
        <v>0.69838303551603598</v>
      </c>
      <c r="D53" s="2" t="s">
        <v>1061</v>
      </c>
      <c r="E53" s="77">
        <v>0.85116290499272995</v>
      </c>
      <c r="G53" s="2" t="s">
        <v>1062</v>
      </c>
      <c r="H53" s="77">
        <v>0.75250143227181698</v>
      </c>
      <c r="J53" s="2" t="s">
        <v>1063</v>
      </c>
      <c r="K53" s="77">
        <v>0.62758602708818501</v>
      </c>
    </row>
    <row r="54" spans="1:11">
      <c r="A54" s="2" t="s">
        <v>1064</v>
      </c>
      <c r="B54" s="77">
        <v>0.69609536171279995</v>
      </c>
      <c r="D54" s="2" t="s">
        <v>1065</v>
      </c>
      <c r="E54" s="77">
        <v>0.85106862665507998</v>
      </c>
      <c r="G54" s="2" t="s">
        <v>1066</v>
      </c>
      <c r="H54" s="77">
        <v>0.74672073265373395</v>
      </c>
      <c r="J54" s="2" t="s">
        <v>1067</v>
      </c>
      <c r="K54" s="77">
        <v>0.62757243875176905</v>
      </c>
    </row>
    <row r="55" spans="1:11">
      <c r="A55" s="2" t="s">
        <v>1068</v>
      </c>
      <c r="B55" s="77">
        <v>0.69480982279575398</v>
      </c>
      <c r="D55" s="2" t="s">
        <v>1069</v>
      </c>
      <c r="E55" s="77">
        <v>0.85103297450092097</v>
      </c>
      <c r="G55" s="2" t="s">
        <v>1070</v>
      </c>
      <c r="H55" s="77">
        <v>0.74370468759851305</v>
      </c>
      <c r="J55" s="2" t="s">
        <v>1071</v>
      </c>
      <c r="K55" s="77">
        <v>0.62752840577983504</v>
      </c>
    </row>
    <row r="56" spans="1:11">
      <c r="A56" s="2" t="s">
        <v>1072</v>
      </c>
      <c r="B56" s="77">
        <v>0.69392541773071703</v>
      </c>
      <c r="D56" s="2" t="s">
        <v>1073</v>
      </c>
      <c r="E56" s="77">
        <v>0.85059906468417101</v>
      </c>
      <c r="G56" s="2" t="s">
        <v>1074</v>
      </c>
      <c r="H56" s="77">
        <v>0.74291157399238705</v>
      </c>
      <c r="J56" s="2" t="s">
        <v>1075</v>
      </c>
      <c r="K56" s="77">
        <v>0.62670032819951804</v>
      </c>
    </row>
    <row r="57" spans="1:11">
      <c r="A57" s="2" t="s">
        <v>1076</v>
      </c>
      <c r="B57" s="77">
        <v>0.69327229974758098</v>
      </c>
      <c r="D57" s="2" t="s">
        <v>1077</v>
      </c>
      <c r="E57" s="77">
        <v>0.85057709256285896</v>
      </c>
      <c r="G57" s="2" t="s">
        <v>1078</v>
      </c>
      <c r="H57" s="77">
        <v>0.73952172942993799</v>
      </c>
      <c r="J57" s="2" t="s">
        <v>1079</v>
      </c>
      <c r="K57" s="77">
        <v>0.62668891686314598</v>
      </c>
    </row>
    <row r="58" spans="1:11">
      <c r="A58" s="2" t="s">
        <v>1080</v>
      </c>
      <c r="B58" s="77">
        <v>0.69320937463134402</v>
      </c>
      <c r="D58" s="2" t="s">
        <v>1081</v>
      </c>
      <c r="E58" s="77">
        <v>0.85016015405430401</v>
      </c>
      <c r="G58" s="2" t="s">
        <v>1082</v>
      </c>
      <c r="H58" s="77">
        <v>0.73895149822686101</v>
      </c>
      <c r="J58" s="2" t="s">
        <v>1083</v>
      </c>
      <c r="K58" s="77">
        <v>0.622809366313541</v>
      </c>
    </row>
    <row r="59" spans="1:11">
      <c r="A59" s="2" t="s">
        <v>1084</v>
      </c>
      <c r="B59" s="77">
        <v>0.693044883911066</v>
      </c>
      <c r="D59" s="2" t="s">
        <v>1085</v>
      </c>
      <c r="E59" s="77">
        <v>0.84940145263001798</v>
      </c>
      <c r="G59" s="2" t="s">
        <v>1086</v>
      </c>
      <c r="H59" s="77">
        <v>0.73790759643116199</v>
      </c>
      <c r="J59" s="2" t="s">
        <v>1087</v>
      </c>
      <c r="K59" s="77">
        <v>0.62228377762034703</v>
      </c>
    </row>
    <row r="60" spans="1:11">
      <c r="A60" s="2" t="s">
        <v>1088</v>
      </c>
      <c r="B60" s="77">
        <v>0.69016530272889298</v>
      </c>
      <c r="D60" s="2" t="s">
        <v>1089</v>
      </c>
      <c r="E60" s="77">
        <v>0.84854986308629898</v>
      </c>
      <c r="G60" s="2" t="s">
        <v>1090</v>
      </c>
      <c r="H60" s="77">
        <v>0.73614538906619398</v>
      </c>
      <c r="J60" s="2" t="s">
        <v>1091</v>
      </c>
      <c r="K60" s="77">
        <v>0.62223936641543498</v>
      </c>
    </row>
    <row r="61" spans="1:11">
      <c r="A61" s="2" t="s">
        <v>1092</v>
      </c>
      <c r="B61" s="77">
        <v>0.68925444342076803</v>
      </c>
      <c r="D61" s="2" t="s">
        <v>1093</v>
      </c>
      <c r="E61" s="77">
        <v>0.84805600541217496</v>
      </c>
      <c r="G61" s="2" t="s">
        <v>1094</v>
      </c>
      <c r="H61" s="77">
        <v>0.73565965360539898</v>
      </c>
      <c r="J61" s="2" t="s">
        <v>1095</v>
      </c>
      <c r="K61" s="77">
        <v>0.62108216955065199</v>
      </c>
    </row>
    <row r="62" spans="1:11">
      <c r="A62" s="2" t="s">
        <v>1096</v>
      </c>
      <c r="B62" s="77">
        <v>0.68869299777544402</v>
      </c>
      <c r="D62" s="2" t="s">
        <v>1097</v>
      </c>
      <c r="E62" s="77">
        <v>0.84750110552164704</v>
      </c>
      <c r="G62" s="2" t="s">
        <v>1098</v>
      </c>
      <c r="H62" s="77">
        <v>0.73307765403983405</v>
      </c>
      <c r="J62" s="2" t="s">
        <v>1099</v>
      </c>
      <c r="K62" s="77">
        <v>0.62086233772971999</v>
      </c>
    </row>
    <row r="63" spans="1:11">
      <c r="A63" s="2" t="s">
        <v>1100</v>
      </c>
      <c r="B63" s="77">
        <v>0.68865006116220395</v>
      </c>
      <c r="D63" s="2" t="s">
        <v>1101</v>
      </c>
      <c r="E63" s="77">
        <v>0.84747745908352701</v>
      </c>
      <c r="G63" s="2" t="s">
        <v>1102</v>
      </c>
      <c r="H63" s="77">
        <v>0.73128569936077603</v>
      </c>
      <c r="J63" s="2" t="s">
        <v>1103</v>
      </c>
      <c r="K63" s="77">
        <v>0.62013307691153696</v>
      </c>
    </row>
    <row r="64" spans="1:11">
      <c r="A64" s="2" t="s">
        <v>1104</v>
      </c>
      <c r="B64" s="77">
        <v>0.68806554357740501</v>
      </c>
      <c r="D64" s="2" t="s">
        <v>1105</v>
      </c>
      <c r="E64" s="77">
        <v>0.84715977140645204</v>
      </c>
      <c r="G64" s="2" t="s">
        <v>1106</v>
      </c>
      <c r="H64" s="77">
        <v>0.72986048209554699</v>
      </c>
      <c r="J64" s="2" t="s">
        <v>1107</v>
      </c>
      <c r="K64" s="77">
        <v>0.61924678542752298</v>
      </c>
    </row>
    <row r="65" spans="1:11">
      <c r="A65" s="2" t="s">
        <v>1108</v>
      </c>
      <c r="B65" s="77">
        <v>0.68788401722935599</v>
      </c>
      <c r="D65" s="2" t="s">
        <v>1109</v>
      </c>
      <c r="E65" s="77">
        <v>0.84697423742251898</v>
      </c>
      <c r="G65" s="2" t="s">
        <v>1110</v>
      </c>
      <c r="H65" s="77">
        <v>0.72960463856337099</v>
      </c>
      <c r="J65" s="2" t="s">
        <v>1017</v>
      </c>
      <c r="K65" s="77">
        <v>0.61899363861795398</v>
      </c>
    </row>
    <row r="66" spans="1:11">
      <c r="A66" s="2" t="s">
        <v>1111</v>
      </c>
      <c r="B66" s="77">
        <v>0.68620243629035005</v>
      </c>
      <c r="D66" s="2" t="s">
        <v>1112</v>
      </c>
      <c r="E66" s="77">
        <v>0.84663611014638096</v>
      </c>
      <c r="G66" s="2" t="s">
        <v>1113</v>
      </c>
      <c r="H66" s="77">
        <v>0.72915978657395497</v>
      </c>
      <c r="J66" s="2" t="s">
        <v>1114</v>
      </c>
      <c r="K66" s="77">
        <v>0.61875380224655596</v>
      </c>
    </row>
    <row r="67" spans="1:11">
      <c r="A67" s="2" t="s">
        <v>1115</v>
      </c>
      <c r="B67" s="77">
        <v>0.68616914645777505</v>
      </c>
      <c r="D67" s="2" t="s">
        <v>1116</v>
      </c>
      <c r="E67" s="77">
        <v>0.84610648995118998</v>
      </c>
      <c r="G67" s="2" t="s">
        <v>1117</v>
      </c>
      <c r="H67" s="77">
        <v>0.72794879378354005</v>
      </c>
      <c r="J67" s="2" t="s">
        <v>1118</v>
      </c>
      <c r="K67" s="77">
        <v>0.61851230457492401</v>
      </c>
    </row>
    <row r="68" spans="1:11">
      <c r="A68" s="2" t="s">
        <v>1119</v>
      </c>
      <c r="B68" s="77">
        <v>0.68590546307660905</v>
      </c>
      <c r="D68" s="2" t="s">
        <v>1120</v>
      </c>
      <c r="E68" s="77">
        <v>0.84549019656895896</v>
      </c>
      <c r="G68" s="2" t="s">
        <v>1121</v>
      </c>
      <c r="H68" s="77">
        <v>0.72492726359358794</v>
      </c>
      <c r="J68" s="2" t="s">
        <v>1122</v>
      </c>
      <c r="K68" s="77">
        <v>0.61832527226709399</v>
      </c>
    </row>
    <row r="69" spans="1:11">
      <c r="A69" s="2" t="s">
        <v>1123</v>
      </c>
      <c r="B69" s="77">
        <v>0.68534384919113001</v>
      </c>
      <c r="D69" s="2" t="s">
        <v>1124</v>
      </c>
      <c r="E69" s="77">
        <v>0.84500639210894102</v>
      </c>
      <c r="G69" s="2" t="s">
        <v>1125</v>
      </c>
      <c r="H69" s="77">
        <v>0.72487737211193304</v>
      </c>
      <c r="J69" s="2" t="s">
        <v>1126</v>
      </c>
      <c r="K69" s="77">
        <v>0.61811557948695295</v>
      </c>
    </row>
    <row r="70" spans="1:11">
      <c r="A70" s="2" t="s">
        <v>1127</v>
      </c>
      <c r="B70" s="77">
        <v>0.68421296042525703</v>
      </c>
      <c r="D70" s="2" t="s">
        <v>1128</v>
      </c>
      <c r="E70" s="77">
        <v>0.84412087321968698</v>
      </c>
      <c r="G70" s="2" t="s">
        <v>1129</v>
      </c>
      <c r="H70" s="77">
        <v>0.72437981129208595</v>
      </c>
      <c r="J70" s="2" t="s">
        <v>991</v>
      </c>
      <c r="K70" s="77">
        <v>0.61728352995935099</v>
      </c>
    </row>
    <row r="71" spans="1:11">
      <c r="A71" s="2" t="s">
        <v>1130</v>
      </c>
      <c r="B71" s="77">
        <v>0.68417751999723098</v>
      </c>
      <c r="D71" s="2" t="s">
        <v>1131</v>
      </c>
      <c r="E71" s="77">
        <v>0.84410835074642798</v>
      </c>
      <c r="G71" s="2" t="s">
        <v>1132</v>
      </c>
      <c r="H71" s="77">
        <v>0.71883251350334798</v>
      </c>
      <c r="J71" s="2" t="s">
        <v>1133</v>
      </c>
      <c r="K71" s="77">
        <v>0.616828126225892</v>
      </c>
    </row>
    <row r="72" spans="1:11">
      <c r="A72" s="2" t="s">
        <v>1134</v>
      </c>
      <c r="B72" s="77">
        <v>0.68069215227593505</v>
      </c>
      <c r="D72" s="2" t="s">
        <v>1135</v>
      </c>
      <c r="E72" s="77">
        <v>0.84268107535402403</v>
      </c>
      <c r="G72" s="2" t="s">
        <v>1136</v>
      </c>
      <c r="H72" s="77">
        <v>0.71862625794913404</v>
      </c>
      <c r="J72" s="2" t="s">
        <v>1137</v>
      </c>
      <c r="K72" s="77">
        <v>0.61632713008933304</v>
      </c>
    </row>
    <row r="73" spans="1:11">
      <c r="A73" s="2" t="s">
        <v>1138</v>
      </c>
      <c r="B73" s="77">
        <v>0.68019013294111397</v>
      </c>
      <c r="D73" s="2" t="s">
        <v>1139</v>
      </c>
      <c r="E73" s="77">
        <v>0.84265005564196005</v>
      </c>
      <c r="G73" s="2" t="s">
        <v>1140</v>
      </c>
      <c r="H73" s="77">
        <v>0.71738578611938797</v>
      </c>
      <c r="J73" s="2" t="s">
        <v>1141</v>
      </c>
      <c r="K73" s="77">
        <v>0.61548808488790496</v>
      </c>
    </row>
    <row r="74" spans="1:11">
      <c r="A74" s="2" t="s">
        <v>1142</v>
      </c>
      <c r="B74" s="77">
        <v>0.67968567450123596</v>
      </c>
      <c r="D74" s="2" t="s">
        <v>1143</v>
      </c>
      <c r="E74" s="77">
        <v>0.84260579498133703</v>
      </c>
      <c r="G74" s="2" t="s">
        <v>1144</v>
      </c>
      <c r="H74" s="77">
        <v>0.71681326438310999</v>
      </c>
      <c r="J74" s="2" t="s">
        <v>1145</v>
      </c>
      <c r="K74" s="77">
        <v>0.61470678350491903</v>
      </c>
    </row>
    <row r="75" spans="1:11">
      <c r="A75" s="2" t="s">
        <v>1146</v>
      </c>
      <c r="B75" s="77">
        <v>0.67895307538592697</v>
      </c>
      <c r="D75" s="2" t="s">
        <v>1147</v>
      </c>
      <c r="E75" s="77">
        <v>0.84188444804076301</v>
      </c>
      <c r="G75" s="2" t="s">
        <v>1148</v>
      </c>
      <c r="H75" s="77">
        <v>0.71657422552071004</v>
      </c>
      <c r="J75" s="2" t="s">
        <v>1149</v>
      </c>
      <c r="K75" s="77">
        <v>0.61465474018933797</v>
      </c>
    </row>
    <row r="76" spans="1:11">
      <c r="A76" s="2" t="s">
        <v>1150</v>
      </c>
      <c r="B76" s="77">
        <v>0.67870396972057201</v>
      </c>
      <c r="D76" s="2" t="s">
        <v>1151</v>
      </c>
      <c r="E76" s="77">
        <v>0.841848755380882</v>
      </c>
      <c r="G76" s="2" t="s">
        <v>1152</v>
      </c>
      <c r="H76" s="77">
        <v>0.716111392198577</v>
      </c>
      <c r="J76" s="2" t="s">
        <v>1153</v>
      </c>
      <c r="K76" s="77">
        <v>0.61442497693204501</v>
      </c>
    </row>
    <row r="77" spans="1:11">
      <c r="A77" s="2" t="s">
        <v>1154</v>
      </c>
      <c r="B77" s="77">
        <v>0.678452661231286</v>
      </c>
      <c r="D77" s="2" t="s">
        <v>1155</v>
      </c>
      <c r="E77" s="77">
        <v>0.84151158616854604</v>
      </c>
      <c r="G77" s="2" t="s">
        <v>1156</v>
      </c>
      <c r="H77" s="77">
        <v>0.71479964457700795</v>
      </c>
      <c r="J77" s="2" t="s">
        <v>1157</v>
      </c>
      <c r="K77" s="77">
        <v>0.61314788397683295</v>
      </c>
    </row>
    <row r="78" spans="1:11">
      <c r="A78" s="2" t="s">
        <v>1158</v>
      </c>
      <c r="B78" s="77">
        <v>0.67832238790963595</v>
      </c>
      <c r="D78" s="2" t="s">
        <v>1159</v>
      </c>
      <c r="E78" s="77">
        <v>0.84112891675273704</v>
      </c>
      <c r="G78" s="2" t="s">
        <v>1160</v>
      </c>
      <c r="H78" s="77">
        <v>0.71402997315719197</v>
      </c>
      <c r="J78" s="2" t="s">
        <v>1161</v>
      </c>
      <c r="K78" s="77">
        <v>0.61297963442785497</v>
      </c>
    </row>
    <row r="79" spans="1:11">
      <c r="A79" s="2" t="s">
        <v>1162</v>
      </c>
      <c r="B79" s="77">
        <v>0.67826321516314803</v>
      </c>
      <c r="D79" s="2" t="s">
        <v>1163</v>
      </c>
      <c r="E79" s="77">
        <v>0.84074125880199302</v>
      </c>
      <c r="G79" s="2" t="s">
        <v>1164</v>
      </c>
      <c r="H79" s="77">
        <v>0.71108958792038002</v>
      </c>
      <c r="J79" s="2" t="s">
        <v>1065</v>
      </c>
      <c r="K79" s="77">
        <v>0.61270663362153399</v>
      </c>
    </row>
    <row r="80" spans="1:11">
      <c r="A80" s="2" t="s">
        <v>1165</v>
      </c>
      <c r="B80" s="77">
        <v>0.67768578697700499</v>
      </c>
      <c r="D80" s="2" t="s">
        <v>1166</v>
      </c>
      <c r="E80" s="77">
        <v>0.84060396371479496</v>
      </c>
      <c r="G80" s="2" t="s">
        <v>1167</v>
      </c>
      <c r="H80" s="77">
        <v>0.70962216131168399</v>
      </c>
      <c r="J80" s="2" t="s">
        <v>1168</v>
      </c>
      <c r="K80" s="77">
        <v>0.61223497056000198</v>
      </c>
    </row>
    <row r="81" spans="1:11">
      <c r="A81" s="2" t="s">
        <v>1169</v>
      </c>
      <c r="B81" s="77">
        <v>0.67652168267400203</v>
      </c>
      <c r="D81" s="2" t="s">
        <v>1170</v>
      </c>
      <c r="E81" s="77">
        <v>0.839965661646214</v>
      </c>
      <c r="G81" s="2" t="s">
        <v>1171</v>
      </c>
      <c r="H81" s="77">
        <v>0.709606620172753</v>
      </c>
      <c r="J81" s="2" t="s">
        <v>1172</v>
      </c>
      <c r="K81" s="77">
        <v>0.61185835288645796</v>
      </c>
    </row>
    <row r="82" spans="1:11">
      <c r="A82" s="2" t="s">
        <v>1173</v>
      </c>
      <c r="B82" s="77">
        <v>0.67534581894562495</v>
      </c>
      <c r="D82" s="2" t="s">
        <v>1174</v>
      </c>
      <c r="E82" s="77">
        <v>0.83884297885790504</v>
      </c>
      <c r="G82" s="2" t="s">
        <v>1175</v>
      </c>
      <c r="H82" s="77">
        <v>0.70783287815789298</v>
      </c>
      <c r="J82" s="2" t="s">
        <v>1176</v>
      </c>
      <c r="K82" s="77">
        <v>0.61122709178852896</v>
      </c>
    </row>
    <row r="83" spans="1:11">
      <c r="A83" s="2" t="s">
        <v>1177</v>
      </c>
      <c r="B83" s="77">
        <v>0.67529213443741998</v>
      </c>
      <c r="D83" s="2" t="s">
        <v>1178</v>
      </c>
      <c r="E83" s="77">
        <v>0.83872098613337298</v>
      </c>
      <c r="G83" s="2" t="s">
        <v>1179</v>
      </c>
      <c r="H83" s="77">
        <v>0.70746834728025598</v>
      </c>
      <c r="J83" s="2" t="s">
        <v>1180</v>
      </c>
      <c r="K83" s="77">
        <v>0.61091016242319196</v>
      </c>
    </row>
    <row r="84" spans="1:11">
      <c r="A84" s="2" t="s">
        <v>1181</v>
      </c>
      <c r="B84" s="77">
        <v>0.67512259356443305</v>
      </c>
      <c r="D84" s="2" t="s">
        <v>1182</v>
      </c>
      <c r="E84" s="77">
        <v>0.83814736529216205</v>
      </c>
      <c r="G84" s="2" t="s">
        <v>1183</v>
      </c>
      <c r="H84" s="77">
        <v>0.70306011512681399</v>
      </c>
      <c r="J84" s="2" t="s">
        <v>1184</v>
      </c>
      <c r="K84" s="77">
        <v>0.61037709958609299</v>
      </c>
    </row>
    <row r="85" spans="1:11">
      <c r="A85" s="2" t="s">
        <v>1185</v>
      </c>
      <c r="B85" s="77">
        <v>0.67510817554063896</v>
      </c>
      <c r="D85" s="2" t="s">
        <v>1186</v>
      </c>
      <c r="E85" s="77">
        <v>0.83807899979265599</v>
      </c>
      <c r="G85" s="2" t="s">
        <v>1187</v>
      </c>
      <c r="H85" s="77">
        <v>0.69987235621426602</v>
      </c>
      <c r="J85" s="2" t="s">
        <v>1188</v>
      </c>
      <c r="K85" s="77">
        <v>0.60968175620441101</v>
      </c>
    </row>
    <row r="86" spans="1:11">
      <c r="A86" s="2" t="s">
        <v>1189</v>
      </c>
      <c r="B86" s="77">
        <v>0.67496019988620304</v>
      </c>
      <c r="D86" s="2" t="s">
        <v>1190</v>
      </c>
      <c r="E86" s="77">
        <v>0.83786576799692103</v>
      </c>
      <c r="G86" s="2" t="s">
        <v>1191</v>
      </c>
      <c r="H86" s="77">
        <v>0.69917591119026501</v>
      </c>
      <c r="J86" s="2" t="s">
        <v>1192</v>
      </c>
      <c r="K86" s="77">
        <v>0.60791513050109303</v>
      </c>
    </row>
    <row r="87" spans="1:11">
      <c r="A87" s="2" t="s">
        <v>1193</v>
      </c>
      <c r="B87" s="77">
        <v>0.67469674093842502</v>
      </c>
      <c r="D87" s="2" t="s">
        <v>1194</v>
      </c>
      <c r="E87" s="77">
        <v>0.83750929775082605</v>
      </c>
      <c r="G87" s="2" t="s">
        <v>1195</v>
      </c>
      <c r="H87" s="77">
        <v>0.69879394263090799</v>
      </c>
      <c r="J87" s="2" t="s">
        <v>1196</v>
      </c>
      <c r="K87" s="77">
        <v>0.60743516266236897</v>
      </c>
    </row>
    <row r="88" spans="1:11">
      <c r="A88" s="2" t="s">
        <v>1197</v>
      </c>
      <c r="B88" s="77">
        <v>0.67433237962529502</v>
      </c>
      <c r="D88" s="2" t="s">
        <v>1198</v>
      </c>
      <c r="E88" s="77">
        <v>0.83741174935878904</v>
      </c>
      <c r="G88" s="2" t="s">
        <v>1199</v>
      </c>
      <c r="H88" s="77">
        <v>0.69730621596430198</v>
      </c>
      <c r="J88" s="2" t="s">
        <v>1200</v>
      </c>
      <c r="K88" s="77">
        <v>0.60724111317543505</v>
      </c>
    </row>
    <row r="89" spans="1:11">
      <c r="A89" s="2" t="s">
        <v>1201</v>
      </c>
      <c r="B89" s="77">
        <v>0.67354431462914499</v>
      </c>
      <c r="D89" s="2" t="s">
        <v>1202</v>
      </c>
      <c r="E89" s="77">
        <v>0.83737996373719603</v>
      </c>
      <c r="G89" s="2" t="s">
        <v>1203</v>
      </c>
      <c r="H89" s="77">
        <v>0.69271074014746004</v>
      </c>
      <c r="J89" s="2" t="s">
        <v>449</v>
      </c>
      <c r="K89" s="77">
        <v>0.60670845089597003</v>
      </c>
    </row>
    <row r="90" spans="1:11">
      <c r="A90" s="2" t="s">
        <v>1204</v>
      </c>
      <c r="B90" s="77">
        <v>0.67245594294317801</v>
      </c>
      <c r="D90" s="2" t="s">
        <v>1205</v>
      </c>
      <c r="E90" s="77">
        <v>0.83565422139974699</v>
      </c>
      <c r="G90" s="2" t="s">
        <v>1206</v>
      </c>
      <c r="H90" s="77">
        <v>0.692220678841586</v>
      </c>
      <c r="J90" s="2" t="s">
        <v>1207</v>
      </c>
      <c r="K90" s="77">
        <v>0.60656982657914704</v>
      </c>
    </row>
    <row r="91" spans="1:11">
      <c r="A91" s="2" t="s">
        <v>1208</v>
      </c>
      <c r="B91" s="77">
        <v>0.67105170260422797</v>
      </c>
      <c r="D91" s="2" t="s">
        <v>1209</v>
      </c>
      <c r="E91" s="77">
        <v>0.83562015770293097</v>
      </c>
      <c r="G91" s="2" t="s">
        <v>1210</v>
      </c>
      <c r="H91" s="77">
        <v>0.69158215881175</v>
      </c>
      <c r="J91" s="2" t="s">
        <v>1013</v>
      </c>
      <c r="K91" s="77">
        <v>0.60514258262855802</v>
      </c>
    </row>
    <row r="92" spans="1:11">
      <c r="A92" s="2" t="s">
        <v>1211</v>
      </c>
      <c r="B92" s="77">
        <v>0.670374424384237</v>
      </c>
      <c r="D92" s="2" t="s">
        <v>1212</v>
      </c>
      <c r="E92" s="77">
        <v>0.83440268789876504</v>
      </c>
      <c r="G92" s="2" t="s">
        <v>1213</v>
      </c>
      <c r="H92" s="77">
        <v>0.68685672409743104</v>
      </c>
      <c r="J92" s="2" t="s">
        <v>1214</v>
      </c>
      <c r="K92" s="77">
        <v>0.603197395688295</v>
      </c>
    </row>
    <row r="93" spans="1:11">
      <c r="A93" s="2" t="s">
        <v>1215</v>
      </c>
      <c r="B93" s="77">
        <v>0.67018911032363104</v>
      </c>
      <c r="D93" s="2" t="s">
        <v>1216</v>
      </c>
      <c r="E93" s="77">
        <v>0.83396015697897996</v>
      </c>
      <c r="G93" s="2" t="s">
        <v>1217</v>
      </c>
      <c r="H93" s="77">
        <v>0.68660794028122096</v>
      </c>
      <c r="J93" s="2" t="s">
        <v>1218</v>
      </c>
      <c r="K93" s="77">
        <v>0.60217200020918904</v>
      </c>
    </row>
    <row r="94" spans="1:11">
      <c r="A94" s="2" t="s">
        <v>1219</v>
      </c>
      <c r="B94" s="77">
        <v>0.66967170459375702</v>
      </c>
      <c r="D94" s="2" t="s">
        <v>1220</v>
      </c>
      <c r="E94" s="77">
        <v>0.833940598846449</v>
      </c>
      <c r="G94" s="2" t="s">
        <v>1221</v>
      </c>
      <c r="H94" s="77">
        <v>0.68527057491736798</v>
      </c>
      <c r="J94" s="2" t="s">
        <v>1222</v>
      </c>
      <c r="K94" s="77">
        <v>0.60139869059940099</v>
      </c>
    </row>
    <row r="95" spans="1:11">
      <c r="A95" s="2" t="s">
        <v>1223</v>
      </c>
      <c r="B95" s="77">
        <v>0.66786927782281602</v>
      </c>
      <c r="D95" s="2" t="s">
        <v>1224</v>
      </c>
      <c r="E95" s="77">
        <v>0.83295639800426502</v>
      </c>
      <c r="G95" s="2" t="s">
        <v>1225</v>
      </c>
      <c r="H95" s="77">
        <v>0.68378780706845899</v>
      </c>
      <c r="J95" s="2" t="s">
        <v>1226</v>
      </c>
      <c r="K95" s="77">
        <v>0.60121051515312895</v>
      </c>
    </row>
    <row r="96" spans="1:11">
      <c r="A96" s="2" t="s">
        <v>1227</v>
      </c>
      <c r="B96" s="77">
        <v>0.66730435055730697</v>
      </c>
      <c r="D96" s="2" t="s">
        <v>1228</v>
      </c>
      <c r="E96" s="77">
        <v>0.83248778744935403</v>
      </c>
      <c r="G96" s="2" t="s">
        <v>1229</v>
      </c>
      <c r="H96" s="77">
        <v>0.68160086572312495</v>
      </c>
      <c r="J96" s="2" t="s">
        <v>1230</v>
      </c>
      <c r="K96" s="77">
        <v>0.60119193916267799</v>
      </c>
    </row>
    <row r="97" spans="1:11">
      <c r="A97" s="2" t="s">
        <v>1231</v>
      </c>
      <c r="B97" s="77">
        <v>0.66720655319703304</v>
      </c>
      <c r="D97" s="2" t="s">
        <v>1232</v>
      </c>
      <c r="E97" s="77">
        <v>0.83236672348204999</v>
      </c>
      <c r="G97" s="2" t="s">
        <v>1233</v>
      </c>
      <c r="H97" s="77">
        <v>0.68127551212815796</v>
      </c>
      <c r="J97" s="2" t="s">
        <v>1234</v>
      </c>
      <c r="K97" s="77">
        <v>0.60090530895451799</v>
      </c>
    </row>
    <row r="98" spans="1:11">
      <c r="A98" s="2" t="s">
        <v>1235</v>
      </c>
      <c r="B98" s="77">
        <v>0.66620641638936995</v>
      </c>
      <c r="D98" s="2" t="s">
        <v>1236</v>
      </c>
      <c r="E98" s="77">
        <v>0.83189902620437095</v>
      </c>
      <c r="G98" s="2" t="s">
        <v>1237</v>
      </c>
      <c r="H98" s="77">
        <v>0.68043988517368703</v>
      </c>
      <c r="J98" s="2" t="s">
        <v>1238</v>
      </c>
      <c r="K98" s="77">
        <v>0.60024678276884402</v>
      </c>
    </row>
    <row r="99" spans="1:11">
      <c r="A99" s="2" t="s">
        <v>1239</v>
      </c>
      <c r="B99" s="77">
        <v>0.66609688122319199</v>
      </c>
      <c r="D99" s="2" t="s">
        <v>1240</v>
      </c>
      <c r="E99" s="77">
        <v>0.83094099469146698</v>
      </c>
      <c r="G99" s="2" t="s">
        <v>730</v>
      </c>
      <c r="H99" s="77">
        <v>0.67878939813874395</v>
      </c>
      <c r="J99" s="2" t="s">
        <v>1241</v>
      </c>
      <c r="K99" s="77">
        <v>0.59980408957235998</v>
      </c>
    </row>
    <row r="100" spans="1:11">
      <c r="A100" s="2" t="s">
        <v>1242</v>
      </c>
      <c r="B100" s="77">
        <v>0.66508595466819098</v>
      </c>
      <c r="D100" s="2" t="s">
        <v>1243</v>
      </c>
      <c r="E100" s="77">
        <v>0.83075189102914904</v>
      </c>
      <c r="G100" s="2" t="s">
        <v>1244</v>
      </c>
      <c r="H100" s="77">
        <v>0.67816906708520197</v>
      </c>
      <c r="J100" s="2" t="s">
        <v>1077</v>
      </c>
      <c r="K100" s="77">
        <v>0.59937443741294105</v>
      </c>
    </row>
    <row r="101" spans="1:11">
      <c r="A101" s="2" t="s">
        <v>1245</v>
      </c>
      <c r="B101" s="77">
        <v>0.66447250961454096</v>
      </c>
      <c r="D101" s="2" t="s">
        <v>1246</v>
      </c>
      <c r="E101" s="77">
        <v>0.83067844969238103</v>
      </c>
      <c r="G101" s="2" t="s">
        <v>1247</v>
      </c>
      <c r="H101" s="77">
        <v>0.67761148708607399</v>
      </c>
      <c r="J101" s="2" t="s">
        <v>1248</v>
      </c>
      <c r="K101" s="77">
        <v>0.59894070233431396</v>
      </c>
    </row>
    <row r="102" spans="1:11">
      <c r="A102" s="2" t="s">
        <v>1249</v>
      </c>
      <c r="B102" s="77">
        <v>0.66429625431645101</v>
      </c>
      <c r="D102" s="2" t="s">
        <v>1250</v>
      </c>
      <c r="E102" s="77">
        <v>0.83030477768531097</v>
      </c>
      <c r="G102" s="2" t="s">
        <v>1251</v>
      </c>
      <c r="H102" s="77">
        <v>0.67523677721206599</v>
      </c>
      <c r="J102" s="2" t="s">
        <v>913</v>
      </c>
      <c r="K102" s="77">
        <v>0.59851807366076304</v>
      </c>
    </row>
    <row r="103" spans="1:11">
      <c r="A103" s="2" t="s">
        <v>1252</v>
      </c>
      <c r="B103" s="77">
        <v>0.66304278623399004</v>
      </c>
      <c r="D103" s="2" t="s">
        <v>1253</v>
      </c>
      <c r="E103" s="77">
        <v>0.83009025966438399</v>
      </c>
      <c r="G103" s="2" t="s">
        <v>1254</v>
      </c>
      <c r="H103" s="77">
        <v>0.67111748071465505</v>
      </c>
      <c r="J103" s="2" t="s">
        <v>1255</v>
      </c>
      <c r="K103" s="77">
        <v>0.59820465395935496</v>
      </c>
    </row>
    <row r="104" spans="1:11">
      <c r="A104" s="2" t="s">
        <v>1256</v>
      </c>
      <c r="B104" s="77">
        <v>0.66248197621917704</v>
      </c>
      <c r="D104" s="2" t="s">
        <v>1257</v>
      </c>
      <c r="E104" s="77">
        <v>0.82986691676398205</v>
      </c>
      <c r="G104" s="2" t="s">
        <v>1258</v>
      </c>
      <c r="H104" s="77">
        <v>0.67104897027437105</v>
      </c>
      <c r="J104" s="2" t="s">
        <v>1259</v>
      </c>
      <c r="K104" s="77">
        <v>0.59795839337954904</v>
      </c>
    </row>
    <row r="105" spans="1:11">
      <c r="A105" s="2" t="s">
        <v>1260</v>
      </c>
      <c r="B105" s="77">
        <v>0.66222087494774196</v>
      </c>
      <c r="D105" s="2" t="s">
        <v>1261</v>
      </c>
      <c r="E105" s="77">
        <v>0.82963527181294805</v>
      </c>
      <c r="G105" s="195" t="s">
        <v>1262</v>
      </c>
      <c r="H105" s="77">
        <v>0.67035635043081598</v>
      </c>
      <c r="J105" s="2" t="s">
        <v>1263</v>
      </c>
      <c r="K105" s="77">
        <v>0.59725902633927896</v>
      </c>
    </row>
    <row r="106" spans="1:11">
      <c r="A106" s="2" t="s">
        <v>1264</v>
      </c>
      <c r="B106" s="77">
        <v>0.66183917845072904</v>
      </c>
      <c r="D106" s="2" t="s">
        <v>1265</v>
      </c>
      <c r="E106" s="77">
        <v>0.82950427717956399</v>
      </c>
      <c r="G106" s="2" t="s">
        <v>1266</v>
      </c>
      <c r="H106" s="77">
        <v>0.67035356410367297</v>
      </c>
      <c r="J106" s="2" t="s">
        <v>1267</v>
      </c>
      <c r="K106" s="77">
        <v>0.59707408865592404</v>
      </c>
    </row>
    <row r="107" spans="1:11">
      <c r="A107" s="2" t="s">
        <v>1268</v>
      </c>
      <c r="B107" s="77">
        <v>0.66135788473234502</v>
      </c>
      <c r="D107" s="2" t="s">
        <v>1269</v>
      </c>
      <c r="E107" s="77">
        <v>0.82894537433465298</v>
      </c>
      <c r="G107" s="2" t="s">
        <v>707</v>
      </c>
      <c r="H107" s="77">
        <v>0.66927010009381804</v>
      </c>
      <c r="J107" s="2" t="s">
        <v>909</v>
      </c>
      <c r="K107" s="77">
        <v>0.59706469661903006</v>
      </c>
    </row>
    <row r="108" spans="1:11">
      <c r="A108" s="2" t="s">
        <v>1270</v>
      </c>
      <c r="B108" s="77">
        <v>0.66082061422832605</v>
      </c>
      <c r="D108" s="2" t="s">
        <v>1271</v>
      </c>
      <c r="E108" s="77">
        <v>0.828879352190528</v>
      </c>
      <c r="G108" s="2" t="s">
        <v>1272</v>
      </c>
      <c r="H108" s="77">
        <v>0.66738027744351502</v>
      </c>
      <c r="J108" s="2" t="s">
        <v>1273</v>
      </c>
      <c r="K108" s="77">
        <v>0.59694672439686103</v>
      </c>
    </row>
    <row r="109" spans="1:11">
      <c r="A109" s="2" t="s">
        <v>1274</v>
      </c>
      <c r="B109" s="77">
        <v>0.66043432213184805</v>
      </c>
      <c r="D109" s="2" t="s">
        <v>1275</v>
      </c>
      <c r="E109" s="77">
        <v>0.82844128006000095</v>
      </c>
      <c r="G109" s="2" t="s">
        <v>1276</v>
      </c>
      <c r="H109" s="77">
        <v>0.66696144770817001</v>
      </c>
      <c r="J109" s="2" t="s">
        <v>1277</v>
      </c>
      <c r="K109" s="77">
        <v>0.59652807642587602</v>
      </c>
    </row>
    <row r="110" spans="1:11">
      <c r="A110" s="2" t="s">
        <v>1278</v>
      </c>
      <c r="B110" s="77">
        <v>0.66032766351279404</v>
      </c>
      <c r="D110" s="2" t="s">
        <v>1043</v>
      </c>
      <c r="E110" s="77">
        <v>0.82829237776516096</v>
      </c>
      <c r="G110" s="2" t="s">
        <v>1279</v>
      </c>
      <c r="H110" s="77">
        <v>0.666497585921627</v>
      </c>
      <c r="J110" s="2" t="s">
        <v>1280</v>
      </c>
      <c r="K110" s="77">
        <v>0.59273433234074502</v>
      </c>
    </row>
    <row r="111" spans="1:11">
      <c r="A111" s="2" t="s">
        <v>1281</v>
      </c>
      <c r="B111" s="77">
        <v>0.65971932484097395</v>
      </c>
      <c r="D111" s="2" t="s">
        <v>1282</v>
      </c>
      <c r="E111" s="77">
        <v>0.82777382174028402</v>
      </c>
      <c r="G111" s="2" t="s">
        <v>1283</v>
      </c>
      <c r="H111" s="77">
        <v>0.66611834713976703</v>
      </c>
      <c r="J111" s="2" t="s">
        <v>1284</v>
      </c>
      <c r="K111" s="77">
        <v>0.59247777269023905</v>
      </c>
    </row>
    <row r="112" spans="1:11">
      <c r="A112" s="2" t="s">
        <v>1285</v>
      </c>
      <c r="B112" s="77">
        <v>0.65967324526695603</v>
      </c>
      <c r="D112" s="2" t="s">
        <v>1286</v>
      </c>
      <c r="E112" s="77">
        <v>0.82763927225891398</v>
      </c>
      <c r="G112" s="2" t="s">
        <v>1287</v>
      </c>
      <c r="H112" s="77">
        <v>0.66590578874352402</v>
      </c>
      <c r="J112" s="2" t="s">
        <v>1288</v>
      </c>
      <c r="K112" s="77">
        <v>0.59239245348149205</v>
      </c>
    </row>
    <row r="113" spans="1:11">
      <c r="A113" s="2" t="s">
        <v>1289</v>
      </c>
      <c r="B113" s="77">
        <v>0.659337481680636</v>
      </c>
      <c r="D113" s="2" t="s">
        <v>1290</v>
      </c>
      <c r="E113" s="77">
        <v>0.82761521349394496</v>
      </c>
      <c r="G113" s="2" t="s">
        <v>1291</v>
      </c>
      <c r="H113" s="77">
        <v>0.66506721045410999</v>
      </c>
      <c r="J113" s="2" t="s">
        <v>1292</v>
      </c>
      <c r="K113" s="77">
        <v>0.59218398160817298</v>
      </c>
    </row>
    <row r="114" spans="1:11">
      <c r="A114" s="2" t="s">
        <v>1293</v>
      </c>
      <c r="B114" s="77">
        <v>0.65917684552313105</v>
      </c>
      <c r="D114" s="2" t="s">
        <v>1294</v>
      </c>
      <c r="E114" s="77">
        <v>0.82745953698596897</v>
      </c>
      <c r="G114" s="2" t="s">
        <v>1295</v>
      </c>
      <c r="H114" s="77">
        <v>0.663354580312289</v>
      </c>
      <c r="J114" s="2" t="s">
        <v>1296</v>
      </c>
      <c r="K114" s="77">
        <v>0.59203433071726796</v>
      </c>
    </row>
    <row r="115" spans="1:11">
      <c r="A115" s="2" t="s">
        <v>1297</v>
      </c>
      <c r="B115" s="77">
        <v>0.65906275678669202</v>
      </c>
      <c r="D115" s="2" t="s">
        <v>1298</v>
      </c>
      <c r="E115" s="77">
        <v>0.82730844546608595</v>
      </c>
      <c r="G115" s="2" t="s">
        <v>1299</v>
      </c>
      <c r="H115" s="77">
        <v>0.66294688591248896</v>
      </c>
      <c r="J115" s="2" t="s">
        <v>1300</v>
      </c>
      <c r="K115" s="77">
        <v>0.59147864498695102</v>
      </c>
    </row>
    <row r="116" spans="1:11">
      <c r="A116" s="2" t="s">
        <v>1301</v>
      </c>
      <c r="B116" s="77">
        <v>0.65905117974440697</v>
      </c>
      <c r="D116" s="2" t="s">
        <v>1302</v>
      </c>
      <c r="E116" s="77">
        <v>0.82699340497823903</v>
      </c>
      <c r="G116" s="2" t="s">
        <v>1303</v>
      </c>
      <c r="H116" s="77">
        <v>0.66255975811634205</v>
      </c>
      <c r="J116" s="2" t="s">
        <v>1304</v>
      </c>
      <c r="K116" s="77">
        <v>0.59058039670899098</v>
      </c>
    </row>
    <row r="117" spans="1:11">
      <c r="A117" s="2" t="s">
        <v>1305</v>
      </c>
      <c r="B117" s="77">
        <v>0.658947860647071</v>
      </c>
      <c r="D117" s="2" t="s">
        <v>1306</v>
      </c>
      <c r="E117" s="77">
        <v>0.82588301291850497</v>
      </c>
      <c r="G117" s="2" t="s">
        <v>1307</v>
      </c>
      <c r="H117" s="77">
        <v>0.66194422791374996</v>
      </c>
      <c r="J117" s="2" t="s">
        <v>1308</v>
      </c>
      <c r="K117" s="77">
        <v>0.59024780406367405</v>
      </c>
    </row>
    <row r="118" spans="1:11">
      <c r="A118" s="2" t="s">
        <v>1309</v>
      </c>
      <c r="B118" s="77">
        <v>0.65885330080923499</v>
      </c>
      <c r="D118" s="2" t="s">
        <v>1310</v>
      </c>
      <c r="E118" s="77">
        <v>0.82579323556109696</v>
      </c>
      <c r="G118" s="2" t="s">
        <v>1311</v>
      </c>
      <c r="H118" s="77">
        <v>0.66169137573273296</v>
      </c>
      <c r="J118" s="2" t="s">
        <v>1312</v>
      </c>
      <c r="K118" s="77">
        <v>0.58922473986101198</v>
      </c>
    </row>
    <row r="119" spans="1:11">
      <c r="A119" s="2" t="s">
        <v>1313</v>
      </c>
      <c r="B119" s="77">
        <v>0.65852602062048304</v>
      </c>
      <c r="D119" s="2" t="s">
        <v>1314</v>
      </c>
      <c r="E119" s="77">
        <v>0.82454707685629403</v>
      </c>
      <c r="G119" s="2" t="s">
        <v>1315</v>
      </c>
      <c r="H119" s="77">
        <v>0.66041006926886403</v>
      </c>
      <c r="J119" s="2" t="s">
        <v>1316</v>
      </c>
      <c r="K119" s="77">
        <v>0.58872942793511696</v>
      </c>
    </row>
    <row r="120" spans="1:11">
      <c r="A120" s="2" t="s">
        <v>1317</v>
      </c>
      <c r="B120" s="77">
        <v>0.658037389790879</v>
      </c>
      <c r="D120" s="2" t="s">
        <v>1318</v>
      </c>
      <c r="E120" s="77">
        <v>0.824514901020024</v>
      </c>
      <c r="G120" s="2" t="s">
        <v>1319</v>
      </c>
      <c r="H120" s="77">
        <v>0.66007743162631505</v>
      </c>
      <c r="J120" s="2" t="s">
        <v>1320</v>
      </c>
      <c r="K120" s="77">
        <v>0.58830580624351902</v>
      </c>
    </row>
    <row r="121" spans="1:11">
      <c r="A121" s="2" t="s">
        <v>1321</v>
      </c>
      <c r="B121" s="77">
        <v>0.65664663368522702</v>
      </c>
      <c r="D121" s="2" t="s">
        <v>1322</v>
      </c>
      <c r="E121" s="77">
        <v>0.82382119396658504</v>
      </c>
      <c r="G121" s="2" t="s">
        <v>1323</v>
      </c>
      <c r="H121" s="77">
        <v>0.65997492191204699</v>
      </c>
      <c r="J121" s="2" t="s">
        <v>1324</v>
      </c>
      <c r="K121" s="77">
        <v>0.58768528751413995</v>
      </c>
    </row>
    <row r="122" spans="1:11">
      <c r="A122" s="2" t="s">
        <v>1325</v>
      </c>
      <c r="B122" s="77">
        <v>0.65623605825432996</v>
      </c>
      <c r="D122" s="2" t="s">
        <v>1326</v>
      </c>
      <c r="E122" s="77">
        <v>0.82342086593796104</v>
      </c>
      <c r="G122" s="2" t="s">
        <v>1327</v>
      </c>
      <c r="H122" s="77">
        <v>0.65857751525513597</v>
      </c>
      <c r="J122" s="2" t="s">
        <v>1328</v>
      </c>
      <c r="K122" s="77">
        <v>0.58749843286465797</v>
      </c>
    </row>
    <row r="123" spans="1:11">
      <c r="A123" s="2" t="s">
        <v>1329</v>
      </c>
      <c r="B123" s="77">
        <v>0.65614601832271502</v>
      </c>
      <c r="D123" s="2" t="s">
        <v>1330</v>
      </c>
      <c r="E123" s="77">
        <v>0.82339377954813198</v>
      </c>
      <c r="G123" s="2" t="s">
        <v>1331</v>
      </c>
      <c r="H123" s="77">
        <v>0.656781467056339</v>
      </c>
      <c r="J123" s="2" t="s">
        <v>1332</v>
      </c>
      <c r="K123" s="77">
        <v>0.58749148044812205</v>
      </c>
    </row>
    <row r="124" spans="1:11">
      <c r="A124" s="2" t="s">
        <v>1333</v>
      </c>
      <c r="B124" s="77">
        <v>0.65555115954691801</v>
      </c>
      <c r="D124" s="2" t="s">
        <v>1334</v>
      </c>
      <c r="E124" s="77">
        <v>0.82309972320556501</v>
      </c>
      <c r="G124" s="2" t="s">
        <v>1335</v>
      </c>
      <c r="H124" s="77">
        <v>0.65634910461282703</v>
      </c>
      <c r="J124" s="2" t="s">
        <v>1336</v>
      </c>
      <c r="K124" s="77">
        <v>0.58705339701848203</v>
      </c>
    </row>
    <row r="125" spans="1:11">
      <c r="A125" s="2" t="s">
        <v>983</v>
      </c>
      <c r="B125" s="77">
        <v>0.65548004950096395</v>
      </c>
      <c r="D125" s="2" t="s">
        <v>1337</v>
      </c>
      <c r="E125" s="77">
        <v>0.82309926746408402</v>
      </c>
      <c r="G125" s="2" t="s">
        <v>1338</v>
      </c>
      <c r="H125" s="77">
        <v>0.656146623488019</v>
      </c>
      <c r="J125" s="2" t="s">
        <v>1339</v>
      </c>
      <c r="K125" s="77">
        <v>0.58411360905040499</v>
      </c>
    </row>
    <row r="126" spans="1:11">
      <c r="A126" s="2" t="s">
        <v>1340</v>
      </c>
      <c r="B126" s="77">
        <v>0.65511771394955198</v>
      </c>
      <c r="D126" s="2" t="s">
        <v>1341</v>
      </c>
      <c r="E126" s="77">
        <v>0.82309633906032798</v>
      </c>
      <c r="G126" s="2" t="s">
        <v>1342</v>
      </c>
      <c r="H126" s="77">
        <v>0.65556086599290198</v>
      </c>
      <c r="J126" s="2" t="s">
        <v>1343</v>
      </c>
      <c r="K126" s="77">
        <v>0.58277226457797004</v>
      </c>
    </row>
    <row r="127" spans="1:11">
      <c r="A127" s="2" t="s">
        <v>1344</v>
      </c>
      <c r="B127" s="77">
        <v>0.65416184879842498</v>
      </c>
      <c r="D127" s="2" t="s">
        <v>1345</v>
      </c>
      <c r="E127" s="77">
        <v>0.82306924478014498</v>
      </c>
      <c r="G127" s="2" t="s">
        <v>1346</v>
      </c>
      <c r="H127" s="77">
        <v>0.65443292215851401</v>
      </c>
      <c r="J127" s="2" t="s">
        <v>1347</v>
      </c>
      <c r="K127" s="77">
        <v>0.58271848130980797</v>
      </c>
    </row>
    <row r="128" spans="1:11">
      <c r="A128" s="2" t="s">
        <v>1348</v>
      </c>
      <c r="B128" s="77">
        <v>0.65342606316428398</v>
      </c>
      <c r="D128" s="2" t="s">
        <v>1349</v>
      </c>
      <c r="E128" s="77">
        <v>0.82295122638178597</v>
      </c>
      <c r="G128" s="2" t="s">
        <v>1350</v>
      </c>
      <c r="H128" s="77">
        <v>0.65280215277124198</v>
      </c>
      <c r="J128" s="2" t="s">
        <v>1334</v>
      </c>
      <c r="K128" s="77">
        <v>0.58182801470364798</v>
      </c>
    </row>
    <row r="129" spans="1:11">
      <c r="A129" s="2" t="s">
        <v>1294</v>
      </c>
      <c r="B129" s="77">
        <v>0.65284613213235898</v>
      </c>
      <c r="D129" s="2" t="s">
        <v>1351</v>
      </c>
      <c r="E129" s="77">
        <v>0.82253283138630295</v>
      </c>
      <c r="G129" s="2" t="s">
        <v>1352</v>
      </c>
      <c r="H129" s="77">
        <v>0.65068480533021</v>
      </c>
      <c r="J129" s="2" t="s">
        <v>1353</v>
      </c>
      <c r="K129" s="77">
        <v>0.58128649883667405</v>
      </c>
    </row>
    <row r="130" spans="1:11">
      <c r="A130" s="2" t="s">
        <v>1354</v>
      </c>
      <c r="B130" s="77">
        <v>0.65235141171038702</v>
      </c>
      <c r="D130" s="2" t="s">
        <v>1355</v>
      </c>
      <c r="E130" s="77">
        <v>0.82129508884860902</v>
      </c>
      <c r="G130" s="2" t="s">
        <v>1356</v>
      </c>
      <c r="H130" s="77">
        <v>0.65055654694648002</v>
      </c>
      <c r="J130" s="2" t="s">
        <v>1357</v>
      </c>
      <c r="K130" s="77">
        <v>0.58079379304936496</v>
      </c>
    </row>
    <row r="131" spans="1:11">
      <c r="A131" s="2" t="s">
        <v>1358</v>
      </c>
      <c r="B131" s="77">
        <v>0.65115914282254705</v>
      </c>
      <c r="D131" s="2" t="s">
        <v>1122</v>
      </c>
      <c r="E131" s="77">
        <v>0.82092001252062796</v>
      </c>
      <c r="G131" s="2" t="s">
        <v>1359</v>
      </c>
      <c r="H131" s="77">
        <v>0.65004005323013403</v>
      </c>
      <c r="J131" s="2" t="s">
        <v>488</v>
      </c>
      <c r="K131" s="77">
        <v>0.580778913977822</v>
      </c>
    </row>
    <row r="132" spans="1:11">
      <c r="A132" s="2" t="s">
        <v>1360</v>
      </c>
      <c r="B132" s="77">
        <v>0.65065717533093104</v>
      </c>
      <c r="D132" s="2" t="s">
        <v>1361</v>
      </c>
      <c r="E132" s="77">
        <v>0.820735397625587</v>
      </c>
      <c r="G132" s="2" t="s">
        <v>1362</v>
      </c>
      <c r="H132" s="77">
        <v>0.64962174502382097</v>
      </c>
      <c r="J132" s="2" t="s">
        <v>1363</v>
      </c>
      <c r="K132" s="77">
        <v>0.58026167623131597</v>
      </c>
    </row>
    <row r="133" spans="1:11">
      <c r="A133" s="2" t="s">
        <v>1364</v>
      </c>
      <c r="B133" s="77">
        <v>0.65027215266175897</v>
      </c>
      <c r="D133" s="2" t="s">
        <v>1365</v>
      </c>
      <c r="E133" s="77">
        <v>0.82041805374523702</v>
      </c>
      <c r="G133" s="2" t="s">
        <v>1366</v>
      </c>
      <c r="H133" s="77">
        <v>0.64905953632051805</v>
      </c>
      <c r="J133" s="2" t="s">
        <v>1367</v>
      </c>
      <c r="K133" s="77">
        <v>0.58019338533411802</v>
      </c>
    </row>
    <row r="134" spans="1:11">
      <c r="A134" s="2" t="s">
        <v>1368</v>
      </c>
      <c r="B134" s="77">
        <v>0.64963235031605504</v>
      </c>
      <c r="D134" s="2" t="s">
        <v>1369</v>
      </c>
      <c r="E134" s="77">
        <v>0.81990372260200906</v>
      </c>
      <c r="G134" s="2" t="s">
        <v>1370</v>
      </c>
      <c r="H134" s="77">
        <v>0.64849917751560004</v>
      </c>
      <c r="J134" s="2" t="s">
        <v>1371</v>
      </c>
      <c r="K134" s="77">
        <v>0.58003119944213799</v>
      </c>
    </row>
    <row r="135" spans="1:11">
      <c r="A135" s="2" t="s">
        <v>1372</v>
      </c>
      <c r="B135" s="77">
        <v>0.64915514904791904</v>
      </c>
      <c r="D135" s="2" t="s">
        <v>1373</v>
      </c>
      <c r="E135" s="77">
        <v>0.81982984769901102</v>
      </c>
      <c r="G135" s="2" t="s">
        <v>1374</v>
      </c>
      <c r="H135" s="77">
        <v>0.64662579962435895</v>
      </c>
      <c r="J135" s="2" t="s">
        <v>960</v>
      </c>
      <c r="K135" s="77">
        <v>0.57995905018486005</v>
      </c>
    </row>
    <row r="136" spans="1:11">
      <c r="A136" s="2" t="s">
        <v>1290</v>
      </c>
      <c r="B136" s="77">
        <v>0.64833668279564505</v>
      </c>
      <c r="D136" s="2" t="s">
        <v>1375</v>
      </c>
      <c r="E136" s="77">
        <v>0.81975003021756798</v>
      </c>
      <c r="G136" s="2" t="s">
        <v>1376</v>
      </c>
      <c r="H136" s="77">
        <v>0.64362633605233299</v>
      </c>
      <c r="J136" s="2" t="s">
        <v>1377</v>
      </c>
      <c r="K136" s="77">
        <v>0.57985342808901996</v>
      </c>
    </row>
    <row r="137" spans="1:11">
      <c r="A137" s="2" t="s">
        <v>1378</v>
      </c>
      <c r="B137" s="77">
        <v>0.64829696817815896</v>
      </c>
      <c r="D137" s="2" t="s">
        <v>1379</v>
      </c>
      <c r="E137" s="77">
        <v>0.81886887003292097</v>
      </c>
      <c r="G137" s="2" t="s">
        <v>1380</v>
      </c>
      <c r="H137" s="77">
        <v>0.64343325291623099</v>
      </c>
      <c r="J137" s="2" t="s">
        <v>1381</v>
      </c>
      <c r="K137" s="77">
        <v>0.57970447163993299</v>
      </c>
    </row>
    <row r="138" spans="1:11">
      <c r="A138" s="2" t="s">
        <v>1382</v>
      </c>
      <c r="B138" s="77">
        <v>0.64593284996837397</v>
      </c>
      <c r="D138" s="2" t="s">
        <v>1336</v>
      </c>
      <c r="E138" s="77">
        <v>0.81818011831304704</v>
      </c>
      <c r="G138" s="2" t="s">
        <v>1383</v>
      </c>
      <c r="H138" s="77">
        <v>0.64025017982389199</v>
      </c>
      <c r="J138" s="2" t="s">
        <v>1384</v>
      </c>
      <c r="K138" s="77">
        <v>0.57949356210977399</v>
      </c>
    </row>
    <row r="139" spans="1:11">
      <c r="A139" s="2" t="s">
        <v>1385</v>
      </c>
      <c r="B139" s="77">
        <v>0.64471768260236195</v>
      </c>
      <c r="D139" s="2" t="s">
        <v>1218</v>
      </c>
      <c r="E139" s="77">
        <v>0.81779752302176201</v>
      </c>
      <c r="G139" s="2" t="s">
        <v>1386</v>
      </c>
      <c r="H139" s="77">
        <v>0.63863814432279598</v>
      </c>
      <c r="J139" s="2" t="s">
        <v>1205</v>
      </c>
      <c r="K139" s="77">
        <v>0.57841514496359803</v>
      </c>
    </row>
    <row r="140" spans="1:11">
      <c r="A140" s="2" t="s">
        <v>1387</v>
      </c>
      <c r="B140" s="77">
        <v>0.64381283544610202</v>
      </c>
      <c r="D140" s="2" t="s">
        <v>1388</v>
      </c>
      <c r="E140" s="77">
        <v>0.81767510347482597</v>
      </c>
      <c r="G140" s="2" t="s">
        <v>1389</v>
      </c>
      <c r="H140" s="77">
        <v>0.63761723390292802</v>
      </c>
      <c r="J140" s="2" t="s">
        <v>1390</v>
      </c>
      <c r="K140" s="77">
        <v>0.57834406723615694</v>
      </c>
    </row>
    <row r="141" spans="1:11">
      <c r="A141" s="2" t="s">
        <v>1391</v>
      </c>
      <c r="B141" s="77">
        <v>0.64358333694726</v>
      </c>
      <c r="D141" s="2" t="s">
        <v>1392</v>
      </c>
      <c r="E141" s="77">
        <v>0.81756933744603399</v>
      </c>
      <c r="G141" s="195" t="s">
        <v>1393</v>
      </c>
      <c r="H141" s="77">
        <v>0.63639623557656699</v>
      </c>
      <c r="J141" s="2" t="s">
        <v>1394</v>
      </c>
      <c r="K141" s="77">
        <v>0.57824557139602195</v>
      </c>
    </row>
    <row r="142" spans="1:11">
      <c r="A142" s="2" t="s">
        <v>1395</v>
      </c>
      <c r="B142" s="77">
        <v>0.64325135047027204</v>
      </c>
      <c r="D142" s="2" t="s">
        <v>1343</v>
      </c>
      <c r="E142" s="77">
        <v>0.81725422543005199</v>
      </c>
      <c r="G142" s="2" t="s">
        <v>1396</v>
      </c>
      <c r="H142" s="77">
        <v>0.63631058855864797</v>
      </c>
      <c r="J142" s="2" t="s">
        <v>1397</v>
      </c>
      <c r="K142" s="77">
        <v>0.57804913755588605</v>
      </c>
    </row>
    <row r="143" spans="1:11">
      <c r="A143" s="2" t="s">
        <v>1398</v>
      </c>
      <c r="B143" s="77">
        <v>0.64286603135485698</v>
      </c>
      <c r="D143" s="2" t="s">
        <v>1399</v>
      </c>
      <c r="E143" s="77">
        <v>0.817153817541177</v>
      </c>
      <c r="G143" s="2" t="s">
        <v>1400</v>
      </c>
      <c r="H143" s="77">
        <v>0.63620666235362</v>
      </c>
      <c r="J143" s="2" t="s">
        <v>1401</v>
      </c>
      <c r="K143" s="77">
        <v>0.57765809611532304</v>
      </c>
    </row>
    <row r="144" spans="1:11">
      <c r="A144" s="2" t="s">
        <v>1402</v>
      </c>
      <c r="B144" s="77">
        <v>0.64270846340102905</v>
      </c>
      <c r="D144" s="2" t="s">
        <v>1403</v>
      </c>
      <c r="E144" s="77">
        <v>0.81575995602144602</v>
      </c>
      <c r="G144" s="2" t="s">
        <v>1404</v>
      </c>
      <c r="H144" s="77">
        <v>0.63378919886643303</v>
      </c>
      <c r="J144" s="2" t="s">
        <v>1405</v>
      </c>
      <c r="K144" s="77">
        <v>0.57752437977765703</v>
      </c>
    </row>
    <row r="145" spans="1:11">
      <c r="A145" s="2" t="s">
        <v>1406</v>
      </c>
      <c r="B145" s="77">
        <v>0.64250798361474404</v>
      </c>
      <c r="D145" s="2" t="s">
        <v>1407</v>
      </c>
      <c r="E145" s="77">
        <v>0.81558779537789206</v>
      </c>
      <c r="G145" s="2" t="s">
        <v>1408</v>
      </c>
      <c r="H145" s="77">
        <v>0.63328575110042795</v>
      </c>
      <c r="J145" s="2" t="s">
        <v>495</v>
      </c>
      <c r="K145" s="77">
        <v>0.57682853369078801</v>
      </c>
    </row>
    <row r="146" spans="1:11">
      <c r="A146" s="2" t="s">
        <v>1409</v>
      </c>
      <c r="B146" s="77">
        <v>0.64174987759742896</v>
      </c>
      <c r="D146" s="2" t="s">
        <v>1410</v>
      </c>
      <c r="E146" s="77">
        <v>0.81491621226476596</v>
      </c>
      <c r="G146" s="2" t="s">
        <v>1411</v>
      </c>
      <c r="H146" s="77">
        <v>0.63317324366198502</v>
      </c>
      <c r="J146" s="2" t="s">
        <v>1412</v>
      </c>
      <c r="K146" s="77">
        <v>0.57601707054275797</v>
      </c>
    </row>
    <row r="147" spans="1:11">
      <c r="A147" s="2" t="s">
        <v>1413</v>
      </c>
      <c r="B147" s="77">
        <v>0.64136696805054305</v>
      </c>
      <c r="D147" s="2" t="s">
        <v>1414</v>
      </c>
      <c r="E147" s="77">
        <v>0.81448148941352605</v>
      </c>
      <c r="G147" s="2" t="s">
        <v>1415</v>
      </c>
      <c r="H147" s="77">
        <v>0.63291863667278503</v>
      </c>
      <c r="J147" s="2" t="s">
        <v>1416</v>
      </c>
      <c r="K147" s="77">
        <v>0.57506683486978705</v>
      </c>
    </row>
    <row r="148" spans="1:11">
      <c r="A148" s="2" t="s">
        <v>1417</v>
      </c>
      <c r="B148" s="77">
        <v>0.64118904784780995</v>
      </c>
      <c r="D148" s="2" t="s">
        <v>1418</v>
      </c>
      <c r="E148" s="77">
        <v>0.81441637055317495</v>
      </c>
      <c r="G148" s="2" t="s">
        <v>1419</v>
      </c>
      <c r="H148" s="77">
        <v>0.63240021822291004</v>
      </c>
      <c r="J148" s="2" t="s">
        <v>1420</v>
      </c>
      <c r="K148" s="77">
        <v>0.57499055578194902</v>
      </c>
    </row>
    <row r="149" spans="1:11">
      <c r="A149" s="2" t="s">
        <v>1421</v>
      </c>
      <c r="B149" s="77">
        <v>0.64075766525170696</v>
      </c>
      <c r="D149" s="2" t="s">
        <v>1422</v>
      </c>
      <c r="E149" s="77">
        <v>0.81425028169813995</v>
      </c>
      <c r="G149" s="2" t="s">
        <v>1423</v>
      </c>
      <c r="H149" s="77">
        <v>0.63201442446286804</v>
      </c>
      <c r="J149" s="2" t="s">
        <v>1355</v>
      </c>
      <c r="K149" s="77">
        <v>0.57477641273055602</v>
      </c>
    </row>
    <row r="150" spans="1:11">
      <c r="A150" s="2" t="s">
        <v>1424</v>
      </c>
      <c r="B150" s="77">
        <v>0.64047500311568195</v>
      </c>
      <c r="D150" s="2" t="s">
        <v>1425</v>
      </c>
      <c r="E150" s="77">
        <v>0.81394832062595202</v>
      </c>
      <c r="G150" s="2" t="s">
        <v>1426</v>
      </c>
      <c r="H150" s="77">
        <v>0.63157117492272397</v>
      </c>
      <c r="J150" s="2" t="s">
        <v>1427</v>
      </c>
      <c r="K150" s="77">
        <v>0.57474341920993799</v>
      </c>
    </row>
    <row r="151" spans="1:11">
      <c r="A151" s="2" t="s">
        <v>1428</v>
      </c>
      <c r="B151" s="77">
        <v>0.64018633255449298</v>
      </c>
      <c r="D151" s="2" t="s">
        <v>1429</v>
      </c>
      <c r="E151" s="77">
        <v>0.81344931276356902</v>
      </c>
      <c r="G151" s="2" t="s">
        <v>1430</v>
      </c>
      <c r="H151" s="77">
        <v>0.631512226210588</v>
      </c>
      <c r="J151" s="2" t="s">
        <v>1431</v>
      </c>
      <c r="K151" s="77">
        <v>0.57464710265554297</v>
      </c>
    </row>
    <row r="152" spans="1:11">
      <c r="A152" s="2" t="s">
        <v>1432</v>
      </c>
      <c r="B152" s="77">
        <v>0.63944525245205797</v>
      </c>
      <c r="D152" s="2" t="s">
        <v>1433</v>
      </c>
      <c r="E152" s="77">
        <v>0.81327329632465895</v>
      </c>
      <c r="G152" s="2" t="s">
        <v>1434</v>
      </c>
      <c r="H152" s="77">
        <v>0.63047695966593897</v>
      </c>
      <c r="J152" s="2" t="s">
        <v>1435</v>
      </c>
      <c r="K152" s="77">
        <v>0.57332753275107895</v>
      </c>
    </row>
    <row r="153" spans="1:11">
      <c r="A153" s="2" t="s">
        <v>1436</v>
      </c>
      <c r="B153" s="77">
        <v>0.639376753771706</v>
      </c>
      <c r="D153" s="2" t="s">
        <v>1437</v>
      </c>
      <c r="E153" s="77">
        <v>0.81324731603893496</v>
      </c>
      <c r="G153" s="2" t="s">
        <v>1438</v>
      </c>
      <c r="H153" s="77">
        <v>0.62999845437551105</v>
      </c>
      <c r="J153" s="2" t="s">
        <v>1439</v>
      </c>
      <c r="K153" s="77">
        <v>0.57212082017182198</v>
      </c>
    </row>
    <row r="154" spans="1:11">
      <c r="A154" s="2" t="s">
        <v>1440</v>
      </c>
      <c r="B154" s="77">
        <v>0.63906466575782905</v>
      </c>
      <c r="D154" s="2" t="s">
        <v>1441</v>
      </c>
      <c r="E154" s="77">
        <v>0.81282261365681296</v>
      </c>
      <c r="G154" s="2" t="s">
        <v>1442</v>
      </c>
      <c r="H154" s="77">
        <v>0.62993592356185102</v>
      </c>
      <c r="J154" s="2" t="s">
        <v>1443</v>
      </c>
      <c r="K154" s="77">
        <v>0.57208342188156902</v>
      </c>
    </row>
    <row r="155" spans="1:11">
      <c r="A155" s="2" t="s">
        <v>1444</v>
      </c>
      <c r="B155" s="77">
        <v>0.63885212206174502</v>
      </c>
      <c r="D155" s="2" t="s">
        <v>1445</v>
      </c>
      <c r="E155" s="77">
        <v>0.81281016697442998</v>
      </c>
      <c r="G155" s="2" t="s">
        <v>1446</v>
      </c>
      <c r="H155" s="77">
        <v>0.62985180229364002</v>
      </c>
      <c r="J155" s="2" t="s">
        <v>1447</v>
      </c>
      <c r="K155" s="77">
        <v>0.57185290460607896</v>
      </c>
    </row>
    <row r="156" spans="1:11">
      <c r="A156" s="2" t="s">
        <v>1448</v>
      </c>
      <c r="B156" s="77">
        <v>0.63802470217112095</v>
      </c>
      <c r="D156" s="2" t="s">
        <v>880</v>
      </c>
      <c r="E156" s="77">
        <v>0.81270339808808101</v>
      </c>
      <c r="G156" s="2" t="s">
        <v>1449</v>
      </c>
      <c r="H156" s="77">
        <v>0.62982821025290203</v>
      </c>
      <c r="J156" s="2" t="s">
        <v>1450</v>
      </c>
      <c r="K156" s="77">
        <v>0.57180365845600101</v>
      </c>
    </row>
    <row r="157" spans="1:11">
      <c r="A157" s="2" t="s">
        <v>1451</v>
      </c>
      <c r="B157" s="77">
        <v>0.63781628173771199</v>
      </c>
      <c r="D157" s="2" t="s">
        <v>1452</v>
      </c>
      <c r="E157" s="77">
        <v>0.81254708052153302</v>
      </c>
      <c r="G157" s="2" t="s">
        <v>1453</v>
      </c>
      <c r="H157" s="77">
        <v>0.62946788318783597</v>
      </c>
      <c r="J157" s="2" t="s">
        <v>1454</v>
      </c>
      <c r="K157" s="77">
        <v>0.57138575216294096</v>
      </c>
    </row>
    <row r="158" spans="1:11">
      <c r="A158" s="2" t="s">
        <v>1455</v>
      </c>
      <c r="B158" s="77">
        <v>0.63723106501478799</v>
      </c>
      <c r="D158" s="2" t="s">
        <v>1456</v>
      </c>
      <c r="E158" s="77">
        <v>0.81229654429461196</v>
      </c>
      <c r="G158" s="2" t="s">
        <v>1457</v>
      </c>
      <c r="H158" s="77">
        <v>0.62941276636243304</v>
      </c>
      <c r="J158" s="2" t="s">
        <v>1458</v>
      </c>
      <c r="K158" s="77">
        <v>0.57121999132100199</v>
      </c>
    </row>
    <row r="159" spans="1:11">
      <c r="A159" s="2" t="s">
        <v>1459</v>
      </c>
      <c r="B159" s="77">
        <v>0.63712869168853004</v>
      </c>
      <c r="D159" s="2" t="s">
        <v>516</v>
      </c>
      <c r="E159" s="77">
        <v>0.81216473293532099</v>
      </c>
      <c r="G159" s="2" t="s">
        <v>1460</v>
      </c>
      <c r="H159" s="77">
        <v>0.62829448201266402</v>
      </c>
      <c r="J159" s="2" t="s">
        <v>1461</v>
      </c>
      <c r="K159" s="77">
        <v>0.57105941843283503</v>
      </c>
    </row>
    <row r="160" spans="1:11">
      <c r="A160" s="2" t="s">
        <v>1462</v>
      </c>
      <c r="B160" s="77">
        <v>0.63682006605502905</v>
      </c>
      <c r="D160" s="2" t="s">
        <v>1463</v>
      </c>
      <c r="E160" s="77">
        <v>0.81139262563131698</v>
      </c>
      <c r="G160" s="2" t="s">
        <v>1464</v>
      </c>
      <c r="H160" s="77">
        <v>0.62720583609763003</v>
      </c>
      <c r="J160" s="2" t="s">
        <v>1228</v>
      </c>
      <c r="K160" s="77">
        <v>0.57090941886080804</v>
      </c>
    </row>
    <row r="161" spans="1:11">
      <c r="A161" s="2" t="s">
        <v>1465</v>
      </c>
      <c r="B161" s="77">
        <v>0.63674477842789201</v>
      </c>
      <c r="D161" s="2" t="s">
        <v>1284</v>
      </c>
      <c r="E161" s="77">
        <v>0.81132805474083802</v>
      </c>
      <c r="G161" s="2" t="s">
        <v>1466</v>
      </c>
      <c r="H161" s="77">
        <v>0.62526034798087604</v>
      </c>
      <c r="J161" s="2" t="s">
        <v>1467</v>
      </c>
      <c r="K161" s="77">
        <v>0.57035505385419505</v>
      </c>
    </row>
    <row r="162" spans="1:11">
      <c r="A162" s="2" t="s">
        <v>1468</v>
      </c>
      <c r="B162" s="77">
        <v>0.63670700781413203</v>
      </c>
      <c r="D162" s="2" t="s">
        <v>903</v>
      </c>
      <c r="E162" s="77">
        <v>0.81120276573287498</v>
      </c>
      <c r="G162" s="2" t="s">
        <v>1469</v>
      </c>
      <c r="H162" s="77">
        <v>0.62471504048520998</v>
      </c>
      <c r="J162" s="2" t="s">
        <v>929</v>
      </c>
      <c r="K162" s="77">
        <v>0.56977291536206698</v>
      </c>
    </row>
    <row r="163" spans="1:11">
      <c r="A163" s="2" t="s">
        <v>1470</v>
      </c>
      <c r="B163" s="77">
        <v>0.63661413800453803</v>
      </c>
      <c r="D163" s="2" t="s">
        <v>1471</v>
      </c>
      <c r="E163" s="77">
        <v>0.810749160780602</v>
      </c>
      <c r="G163" s="2" t="s">
        <v>1472</v>
      </c>
      <c r="H163" s="77">
        <v>0.62460761481518101</v>
      </c>
      <c r="J163" s="2" t="s">
        <v>1473</v>
      </c>
      <c r="K163" s="77">
        <v>0.56964979514279901</v>
      </c>
    </row>
    <row r="164" spans="1:11">
      <c r="A164" s="2" t="s">
        <v>1474</v>
      </c>
      <c r="B164" s="77">
        <v>0.63601787657237496</v>
      </c>
      <c r="D164" s="2" t="s">
        <v>1475</v>
      </c>
      <c r="E164" s="77">
        <v>0.81051261992346502</v>
      </c>
      <c r="G164" s="2" t="s">
        <v>1476</v>
      </c>
      <c r="H164" s="77">
        <v>0.62393951952586502</v>
      </c>
      <c r="J164" s="2" t="s">
        <v>1477</v>
      </c>
      <c r="K164" s="77">
        <v>0.56961311291641403</v>
      </c>
    </row>
    <row r="165" spans="1:11">
      <c r="A165" s="2" t="s">
        <v>1478</v>
      </c>
      <c r="B165" s="77">
        <v>0.63600014191584697</v>
      </c>
      <c r="D165" s="2" t="s">
        <v>1479</v>
      </c>
      <c r="E165" s="77">
        <v>0.81035512301742796</v>
      </c>
      <c r="G165" s="2" t="s">
        <v>1480</v>
      </c>
      <c r="H165" s="77">
        <v>0.62296992838715903</v>
      </c>
      <c r="J165" s="2" t="s">
        <v>1481</v>
      </c>
      <c r="K165" s="77">
        <v>0.56922466215142298</v>
      </c>
    </row>
    <row r="166" spans="1:11">
      <c r="A166" s="2" t="s">
        <v>1482</v>
      </c>
      <c r="B166" s="77">
        <v>0.63579945782262404</v>
      </c>
      <c r="D166" s="2" t="s">
        <v>1483</v>
      </c>
      <c r="E166" s="77">
        <v>0.810239736479902</v>
      </c>
      <c r="G166" s="2" t="s">
        <v>1484</v>
      </c>
      <c r="H166" s="77">
        <v>0.62269331136348804</v>
      </c>
      <c r="J166" s="2" t="s">
        <v>1485</v>
      </c>
      <c r="K166" s="77">
        <v>0.56915217399679097</v>
      </c>
    </row>
    <row r="167" spans="1:11">
      <c r="A167" s="2" t="s">
        <v>1486</v>
      </c>
      <c r="B167" s="77">
        <v>0.63553148471563203</v>
      </c>
      <c r="D167" s="2" t="s">
        <v>1487</v>
      </c>
      <c r="E167" s="77">
        <v>0.80925566937652804</v>
      </c>
      <c r="G167" s="2" t="s">
        <v>1488</v>
      </c>
      <c r="H167" s="77">
        <v>0.62199744905823195</v>
      </c>
      <c r="J167" s="2" t="s">
        <v>1489</v>
      </c>
      <c r="K167" s="77">
        <v>0.56818739005492402</v>
      </c>
    </row>
    <row r="168" spans="1:11">
      <c r="A168" s="2" t="s">
        <v>1490</v>
      </c>
      <c r="B168" s="77">
        <v>0.63545253989511896</v>
      </c>
      <c r="D168" s="2" t="s">
        <v>1491</v>
      </c>
      <c r="E168" s="77">
        <v>0.80876767696358298</v>
      </c>
      <c r="G168" s="2" t="s">
        <v>1492</v>
      </c>
      <c r="H168" s="77">
        <v>0.62033971325057502</v>
      </c>
      <c r="J168" s="2" t="s">
        <v>1275</v>
      </c>
      <c r="K168" s="77">
        <v>0.56803011662646496</v>
      </c>
    </row>
    <row r="169" spans="1:11">
      <c r="A169" s="2" t="s">
        <v>1493</v>
      </c>
      <c r="B169" s="77">
        <v>0.63533207951037896</v>
      </c>
      <c r="D169" s="2" t="s">
        <v>1494</v>
      </c>
      <c r="E169" s="77">
        <v>0.80858131627096197</v>
      </c>
      <c r="G169" s="2" t="s">
        <v>1495</v>
      </c>
      <c r="H169" s="77">
        <v>0.61750160563473699</v>
      </c>
      <c r="J169" s="2" t="s">
        <v>1496</v>
      </c>
      <c r="K169" s="77">
        <v>0.56727710317909796</v>
      </c>
    </row>
    <row r="170" spans="1:11">
      <c r="A170" s="2" t="s">
        <v>1497</v>
      </c>
      <c r="B170" s="77">
        <v>0.634738956023153</v>
      </c>
      <c r="D170" s="2" t="s">
        <v>1498</v>
      </c>
      <c r="E170" s="77">
        <v>0.80828636837645096</v>
      </c>
      <c r="G170" s="2" t="s">
        <v>1499</v>
      </c>
      <c r="H170" s="77">
        <v>0.61688378499399199</v>
      </c>
      <c r="J170" s="2" t="s">
        <v>1500</v>
      </c>
      <c r="K170" s="77">
        <v>0.56724573529607503</v>
      </c>
    </row>
    <row r="171" spans="1:11">
      <c r="A171" s="2" t="s">
        <v>1501</v>
      </c>
      <c r="B171" s="77">
        <v>0.63453979090305501</v>
      </c>
      <c r="D171" s="2" t="s">
        <v>1502</v>
      </c>
      <c r="E171" s="77">
        <v>0.80753818328966598</v>
      </c>
      <c r="G171" s="2" t="s">
        <v>1503</v>
      </c>
      <c r="H171" s="77">
        <v>0.61605140061762598</v>
      </c>
      <c r="J171" s="2" t="s">
        <v>1504</v>
      </c>
      <c r="K171" s="77">
        <v>0.56715878157805599</v>
      </c>
    </row>
    <row r="172" spans="1:11">
      <c r="A172" s="2" t="s">
        <v>1505</v>
      </c>
      <c r="B172" s="77">
        <v>0.63426595603102198</v>
      </c>
      <c r="D172" s="2" t="s">
        <v>1506</v>
      </c>
      <c r="E172" s="77">
        <v>0.80752456870578304</v>
      </c>
      <c r="G172" s="2" t="s">
        <v>1507</v>
      </c>
      <c r="H172" s="77">
        <v>0.615195442108317</v>
      </c>
      <c r="J172" s="2" t="s">
        <v>1508</v>
      </c>
      <c r="K172" s="77">
        <v>0.56625465089001004</v>
      </c>
    </row>
    <row r="173" spans="1:11">
      <c r="A173" s="2" t="s">
        <v>1509</v>
      </c>
      <c r="B173" s="77">
        <v>0.63415633904854196</v>
      </c>
      <c r="D173" s="2" t="s">
        <v>1510</v>
      </c>
      <c r="E173" s="77">
        <v>0.80735146829692495</v>
      </c>
      <c r="G173" s="2" t="s">
        <v>1511</v>
      </c>
      <c r="H173" s="77">
        <v>0.61421272489533896</v>
      </c>
      <c r="J173" s="2" t="s">
        <v>1512</v>
      </c>
      <c r="K173" s="77">
        <v>0.56596062565383098</v>
      </c>
    </row>
    <row r="174" spans="1:11">
      <c r="A174" s="2" t="s">
        <v>1513</v>
      </c>
      <c r="B174" s="77">
        <v>0.63370185588829697</v>
      </c>
      <c r="D174" s="2" t="s">
        <v>1514</v>
      </c>
      <c r="E174" s="77">
        <v>0.80704237296090997</v>
      </c>
      <c r="G174" s="2" t="s">
        <v>1515</v>
      </c>
      <c r="H174" s="77">
        <v>0.61324245203816097</v>
      </c>
      <c r="J174" s="2" t="s">
        <v>1041</v>
      </c>
      <c r="K174" s="77">
        <v>0.56592522591839001</v>
      </c>
    </row>
    <row r="175" spans="1:11">
      <c r="A175" s="2" t="s">
        <v>1516</v>
      </c>
      <c r="B175" s="77">
        <v>0.63337512489123604</v>
      </c>
      <c r="D175" s="2" t="s">
        <v>1517</v>
      </c>
      <c r="E175" s="77">
        <v>0.80703917331153596</v>
      </c>
      <c r="G175" s="2" t="s">
        <v>1518</v>
      </c>
      <c r="H175" s="77">
        <v>0.61312295827714702</v>
      </c>
      <c r="J175" s="2" t="s">
        <v>63</v>
      </c>
      <c r="K175" s="77">
        <v>0.564480237492618</v>
      </c>
    </row>
    <row r="176" spans="1:11">
      <c r="A176" s="2" t="s">
        <v>1519</v>
      </c>
      <c r="B176" s="77">
        <v>0.63307541099928</v>
      </c>
      <c r="D176" s="2" t="s">
        <v>1520</v>
      </c>
      <c r="E176" s="77">
        <v>0.806898250879449</v>
      </c>
      <c r="G176" s="2" t="s">
        <v>1521</v>
      </c>
      <c r="H176" s="77">
        <v>0.61218260251822099</v>
      </c>
      <c r="J176" s="2" t="s">
        <v>1522</v>
      </c>
      <c r="K176" s="77">
        <v>0.56446678380075899</v>
      </c>
    </row>
    <row r="177" spans="1:11">
      <c r="A177" s="2" t="s">
        <v>1523</v>
      </c>
      <c r="B177" s="77">
        <v>0.63277929228611396</v>
      </c>
      <c r="D177" s="2" t="s">
        <v>1524</v>
      </c>
      <c r="E177" s="77">
        <v>0.80685577136950004</v>
      </c>
      <c r="G177" s="2" t="s">
        <v>1525</v>
      </c>
      <c r="H177" s="77">
        <v>0.61022744151476804</v>
      </c>
      <c r="J177" s="2" t="s">
        <v>1526</v>
      </c>
      <c r="K177" s="77">
        <v>0.56410450681476099</v>
      </c>
    </row>
    <row r="178" spans="1:11">
      <c r="A178" s="2" t="s">
        <v>1527</v>
      </c>
      <c r="B178" s="77">
        <v>0.63192067139976704</v>
      </c>
      <c r="D178" s="2" t="s">
        <v>1528</v>
      </c>
      <c r="E178" s="77">
        <v>0.80653426056769395</v>
      </c>
      <c r="G178" s="2" t="s">
        <v>1529</v>
      </c>
      <c r="H178" s="77">
        <v>0.60934679818168103</v>
      </c>
      <c r="J178" s="2" t="s">
        <v>1139</v>
      </c>
      <c r="K178" s="77">
        <v>0.56297400378372198</v>
      </c>
    </row>
    <row r="179" spans="1:11">
      <c r="A179" s="2" t="s">
        <v>1269</v>
      </c>
      <c r="B179" s="77">
        <v>0.63160814669298704</v>
      </c>
      <c r="D179" s="2" t="s">
        <v>1530</v>
      </c>
      <c r="E179" s="77">
        <v>0.80625845075917302</v>
      </c>
      <c r="G179" s="2" t="s">
        <v>1531</v>
      </c>
      <c r="H179" s="77">
        <v>0.60908577923628204</v>
      </c>
      <c r="J179" s="2" t="s">
        <v>1532</v>
      </c>
      <c r="K179" s="77">
        <v>0.56188293481740603</v>
      </c>
    </row>
    <row r="180" spans="1:11">
      <c r="A180" s="2" t="s">
        <v>882</v>
      </c>
      <c r="B180" s="77">
        <v>0.63158847716408095</v>
      </c>
      <c r="D180" s="2" t="s">
        <v>1533</v>
      </c>
      <c r="E180" s="77">
        <v>0.80557584478744404</v>
      </c>
      <c r="G180" s="2" t="s">
        <v>1534</v>
      </c>
      <c r="H180" s="77">
        <v>0.60742663895000604</v>
      </c>
      <c r="J180" s="2" t="s">
        <v>1535</v>
      </c>
      <c r="K180" s="77">
        <v>0.56185736003851505</v>
      </c>
    </row>
    <row r="181" spans="1:11">
      <c r="A181" s="2" t="s">
        <v>1536</v>
      </c>
      <c r="B181" s="77">
        <v>0.63153779224485596</v>
      </c>
      <c r="D181" s="2" t="s">
        <v>1537</v>
      </c>
      <c r="E181" s="77">
        <v>0.80554303455648901</v>
      </c>
      <c r="G181" s="2" t="s">
        <v>1538</v>
      </c>
      <c r="H181" s="77">
        <v>0.60612893304308701</v>
      </c>
      <c r="J181" s="2" t="s">
        <v>1539</v>
      </c>
      <c r="K181" s="77">
        <v>0.56146036894516305</v>
      </c>
    </row>
    <row r="182" spans="1:11">
      <c r="A182" s="2" t="s">
        <v>1540</v>
      </c>
      <c r="B182" s="77">
        <v>0.63151585268807697</v>
      </c>
      <c r="D182" s="2" t="s">
        <v>1541</v>
      </c>
      <c r="E182" s="77">
        <v>0.80473672117998796</v>
      </c>
      <c r="G182" s="2" t="s">
        <v>1542</v>
      </c>
      <c r="H182" s="77">
        <v>0.60489105060317705</v>
      </c>
      <c r="J182" s="2" t="s">
        <v>1543</v>
      </c>
      <c r="K182" s="77">
        <v>0.56055406047020495</v>
      </c>
    </row>
    <row r="183" spans="1:11">
      <c r="A183" s="2" t="s">
        <v>1544</v>
      </c>
      <c r="B183" s="77">
        <v>0.63038125802500899</v>
      </c>
      <c r="D183" s="2" t="s">
        <v>1545</v>
      </c>
      <c r="E183" s="77">
        <v>0.80459742658900002</v>
      </c>
      <c r="G183" s="2" t="s">
        <v>1546</v>
      </c>
      <c r="H183" s="77">
        <v>0.60342909312291804</v>
      </c>
      <c r="J183" s="2" t="s">
        <v>1547</v>
      </c>
      <c r="K183" s="77">
        <v>0.55957216925195497</v>
      </c>
    </row>
    <row r="184" spans="1:11">
      <c r="A184" s="2" t="s">
        <v>1548</v>
      </c>
      <c r="B184" s="77">
        <v>0.63029813675296698</v>
      </c>
      <c r="D184" s="2" t="s">
        <v>1549</v>
      </c>
      <c r="E184" s="77">
        <v>0.80429949665654799</v>
      </c>
      <c r="G184" s="2" t="s">
        <v>1550</v>
      </c>
      <c r="H184" s="77">
        <v>0.60179689482870302</v>
      </c>
      <c r="J184" s="2" t="s">
        <v>1182</v>
      </c>
      <c r="K184" s="77">
        <v>0.55948498528445201</v>
      </c>
    </row>
    <row r="185" spans="1:11">
      <c r="A185" s="2" t="s">
        <v>1551</v>
      </c>
      <c r="B185" s="77">
        <v>0.63001890214951795</v>
      </c>
      <c r="D185" s="2" t="s">
        <v>1552</v>
      </c>
      <c r="E185" s="77">
        <v>0.80429028008930803</v>
      </c>
      <c r="G185" s="2" t="s">
        <v>1553</v>
      </c>
      <c r="H185" s="77">
        <v>0.59882301785985503</v>
      </c>
      <c r="J185" s="2" t="s">
        <v>1554</v>
      </c>
      <c r="K185" s="77">
        <v>0.55897256061366796</v>
      </c>
    </row>
    <row r="186" spans="1:11">
      <c r="A186" s="2" t="s">
        <v>1555</v>
      </c>
      <c r="B186" s="77">
        <v>0.62991406379207804</v>
      </c>
      <c r="D186" s="2" t="s">
        <v>1107</v>
      </c>
      <c r="E186" s="77">
        <v>0.80406091373101596</v>
      </c>
      <c r="G186" s="2" t="s">
        <v>1556</v>
      </c>
      <c r="H186" s="77">
        <v>0.59859583328065502</v>
      </c>
      <c r="J186" s="2" t="s">
        <v>1557</v>
      </c>
      <c r="K186" s="77">
        <v>0.55892063752361398</v>
      </c>
    </row>
    <row r="187" spans="1:11">
      <c r="A187" s="2" t="s">
        <v>1558</v>
      </c>
      <c r="B187" s="77">
        <v>0.629503061182908</v>
      </c>
      <c r="D187" s="2" t="s">
        <v>1559</v>
      </c>
      <c r="E187" s="77">
        <v>0.80400967918720601</v>
      </c>
      <c r="G187" s="2" t="s">
        <v>1560</v>
      </c>
      <c r="H187" s="77">
        <v>0.59841840985807804</v>
      </c>
      <c r="J187" s="2" t="s">
        <v>271</v>
      </c>
      <c r="K187" s="77">
        <v>0.55869545547351696</v>
      </c>
    </row>
    <row r="188" spans="1:11">
      <c r="A188" s="2" t="s">
        <v>1561</v>
      </c>
      <c r="B188" s="77">
        <v>0.62943234104814605</v>
      </c>
      <c r="D188" s="2" t="s">
        <v>1562</v>
      </c>
      <c r="E188" s="77">
        <v>0.80372022037392299</v>
      </c>
      <c r="G188" s="2" t="s">
        <v>1563</v>
      </c>
      <c r="H188" s="77">
        <v>0.59816764462523697</v>
      </c>
      <c r="J188" s="2" t="s">
        <v>1564</v>
      </c>
      <c r="K188" s="77">
        <v>0.55850863480718504</v>
      </c>
    </row>
    <row r="189" spans="1:11">
      <c r="A189" s="2" t="s">
        <v>1565</v>
      </c>
      <c r="B189" s="77">
        <v>0.62903422146956001</v>
      </c>
      <c r="D189" s="2" t="s">
        <v>1566</v>
      </c>
      <c r="E189" s="77">
        <v>0.80352577307398498</v>
      </c>
      <c r="G189" s="2" t="s">
        <v>1567</v>
      </c>
      <c r="H189" s="77">
        <v>0.59551521279915798</v>
      </c>
      <c r="J189" s="2" t="s">
        <v>1568</v>
      </c>
      <c r="K189" s="77">
        <v>0.55845555620862797</v>
      </c>
    </row>
    <row r="190" spans="1:11">
      <c r="A190" s="2" t="s">
        <v>1569</v>
      </c>
      <c r="B190" s="77">
        <v>0.62753261135002003</v>
      </c>
      <c r="D190" s="2" t="s">
        <v>1184</v>
      </c>
      <c r="E190" s="77">
        <v>0.80316555554185798</v>
      </c>
      <c r="G190" s="2" t="s">
        <v>1570</v>
      </c>
      <c r="H190" s="77">
        <v>0.59242491356139704</v>
      </c>
      <c r="J190" s="2" t="s">
        <v>1571</v>
      </c>
      <c r="K190" s="77">
        <v>0.55842007783984104</v>
      </c>
    </row>
    <row r="191" spans="1:11">
      <c r="A191" s="2" t="s">
        <v>1572</v>
      </c>
      <c r="B191" s="77">
        <v>0.62724491298837004</v>
      </c>
      <c r="D191" s="2" t="s">
        <v>1573</v>
      </c>
      <c r="E191" s="77">
        <v>0.80316123127176398</v>
      </c>
      <c r="G191" s="2" t="s">
        <v>1574</v>
      </c>
      <c r="H191" s="77">
        <v>0.59095714312867198</v>
      </c>
      <c r="J191" s="2" t="s">
        <v>1575</v>
      </c>
      <c r="K191" s="77">
        <v>0.557750552961226</v>
      </c>
    </row>
    <row r="192" spans="1:11">
      <c r="A192" s="2" t="s">
        <v>1576</v>
      </c>
      <c r="B192" s="77">
        <v>0.62718937129065799</v>
      </c>
      <c r="D192" s="2" t="s">
        <v>1577</v>
      </c>
      <c r="E192" s="77">
        <v>0.80314127692089599</v>
      </c>
      <c r="G192" s="2" t="s">
        <v>1578</v>
      </c>
      <c r="H192" s="77">
        <v>0.59060427898606505</v>
      </c>
      <c r="J192" s="2" t="s">
        <v>1579</v>
      </c>
      <c r="K192" s="77">
        <v>0.55740113848573203</v>
      </c>
    </row>
    <row r="193" spans="1:11">
      <c r="A193" s="2" t="s">
        <v>1580</v>
      </c>
      <c r="B193" s="77">
        <v>0.62646054415359997</v>
      </c>
      <c r="D193" s="2" t="s">
        <v>1581</v>
      </c>
      <c r="E193" s="77">
        <v>0.80187420184944702</v>
      </c>
      <c r="G193" s="2" t="s">
        <v>1582</v>
      </c>
      <c r="H193" s="77">
        <v>0.58970283602621398</v>
      </c>
      <c r="J193" s="2" t="s">
        <v>1583</v>
      </c>
      <c r="K193" s="77">
        <v>0.55734979765195103</v>
      </c>
    </row>
    <row r="194" spans="1:11">
      <c r="A194" s="2" t="s">
        <v>1584</v>
      </c>
      <c r="B194" s="77">
        <v>0.62571915491686803</v>
      </c>
      <c r="D194" s="2" t="s">
        <v>1585</v>
      </c>
      <c r="E194" s="77">
        <v>0.80105405722487399</v>
      </c>
      <c r="G194" s="2" t="s">
        <v>1586</v>
      </c>
      <c r="H194" s="77">
        <v>0.58918877952223603</v>
      </c>
      <c r="J194" s="2" t="s">
        <v>1587</v>
      </c>
      <c r="K194" s="77">
        <v>0.55699174663248696</v>
      </c>
    </row>
    <row r="195" spans="1:11">
      <c r="A195" s="2" t="s">
        <v>1588</v>
      </c>
      <c r="B195" s="77">
        <v>0.62569014267882805</v>
      </c>
      <c r="D195" s="2" t="s">
        <v>1589</v>
      </c>
      <c r="E195" s="77">
        <v>0.80087362505183601</v>
      </c>
      <c r="G195" s="2" t="s">
        <v>1590</v>
      </c>
      <c r="H195" s="77">
        <v>0.58783837760963598</v>
      </c>
      <c r="J195" s="2" t="s">
        <v>1591</v>
      </c>
      <c r="K195" s="77">
        <v>0.55698036997168998</v>
      </c>
    </row>
    <row r="196" spans="1:11">
      <c r="A196" s="2" t="s">
        <v>1592</v>
      </c>
      <c r="B196" s="77">
        <v>0.62561700235675199</v>
      </c>
      <c r="D196" s="2" t="s">
        <v>1593</v>
      </c>
      <c r="E196" s="77">
        <v>0.80071596958894797</v>
      </c>
      <c r="G196" s="2" t="s">
        <v>1594</v>
      </c>
      <c r="H196" s="77">
        <v>0.587579121499333</v>
      </c>
      <c r="J196" s="2" t="s">
        <v>1595</v>
      </c>
      <c r="K196" s="77">
        <v>0.55539511748107295</v>
      </c>
    </row>
    <row r="197" spans="1:11">
      <c r="A197" s="2" t="s">
        <v>1596</v>
      </c>
      <c r="B197" s="77">
        <v>0.62515388800848704</v>
      </c>
      <c r="D197" s="2" t="s">
        <v>1597</v>
      </c>
      <c r="E197" s="77">
        <v>0.800405848162697</v>
      </c>
      <c r="G197" s="2" t="s">
        <v>1598</v>
      </c>
      <c r="H197" s="77">
        <v>0.58645459017518897</v>
      </c>
      <c r="J197" s="2" t="s">
        <v>1053</v>
      </c>
      <c r="K197" s="77">
        <v>0.55537539501609501</v>
      </c>
    </row>
    <row r="198" spans="1:11">
      <c r="A198" s="2" t="s">
        <v>1599</v>
      </c>
      <c r="B198" s="77">
        <v>0.62511352337260995</v>
      </c>
      <c r="D198" s="2" t="s">
        <v>1600</v>
      </c>
      <c r="E198" s="77">
        <v>0.80018589759950498</v>
      </c>
      <c r="G198" s="2" t="s">
        <v>1601</v>
      </c>
      <c r="H198" s="77">
        <v>0.58429575774769305</v>
      </c>
      <c r="J198" s="2" t="s">
        <v>1602</v>
      </c>
      <c r="K198" s="77">
        <v>0.55492610365568595</v>
      </c>
    </row>
    <row r="199" spans="1:11">
      <c r="A199" s="2" t="s">
        <v>1603</v>
      </c>
      <c r="B199" s="77">
        <v>0.62482388725081806</v>
      </c>
      <c r="D199" s="2" t="s">
        <v>1604</v>
      </c>
      <c r="E199" s="77">
        <v>0.79999380018608701</v>
      </c>
      <c r="G199" s="2" t="s">
        <v>1605</v>
      </c>
      <c r="H199" s="77">
        <v>0.583794066270236</v>
      </c>
      <c r="J199" s="2" t="s">
        <v>1202</v>
      </c>
      <c r="K199" s="77">
        <v>0.554897565913407</v>
      </c>
    </row>
    <row r="200" spans="1:11">
      <c r="A200" s="2" t="s">
        <v>1606</v>
      </c>
      <c r="B200" s="77">
        <v>0.62479537295714505</v>
      </c>
      <c r="D200" s="2" t="s">
        <v>1607</v>
      </c>
      <c r="E200" s="77">
        <v>0.798511104111569</v>
      </c>
      <c r="G200" s="2" t="s">
        <v>1608</v>
      </c>
      <c r="H200" s="77">
        <v>0.58297141594152602</v>
      </c>
      <c r="J200" s="2" t="s">
        <v>1609</v>
      </c>
      <c r="K200" s="77">
        <v>0.55409361100168397</v>
      </c>
    </row>
    <row r="201" spans="1:11">
      <c r="A201" s="2" t="s">
        <v>1610</v>
      </c>
      <c r="B201" s="77">
        <v>0.62477702915101496</v>
      </c>
      <c r="D201" s="2" t="s">
        <v>1280</v>
      </c>
      <c r="E201" s="77">
        <v>0.79838130324927004</v>
      </c>
      <c r="G201" s="2" t="s">
        <v>1611</v>
      </c>
      <c r="H201" s="77">
        <v>0.58235473488779999</v>
      </c>
      <c r="J201" s="2" t="s">
        <v>479</v>
      </c>
      <c r="K201" s="77">
        <v>0.55330633463512902</v>
      </c>
    </row>
    <row r="202" spans="1:11">
      <c r="A202" s="2" t="s">
        <v>1612</v>
      </c>
      <c r="B202" s="77">
        <v>0.62449407396474699</v>
      </c>
      <c r="D202" s="2" t="s">
        <v>1613</v>
      </c>
      <c r="E202" s="77">
        <v>0.79823875610866302</v>
      </c>
      <c r="G202" s="2" t="s">
        <v>1614</v>
      </c>
      <c r="H202" s="77">
        <v>0.57896894885950101</v>
      </c>
      <c r="J202" s="2" t="s">
        <v>1615</v>
      </c>
      <c r="K202" s="77">
        <v>0.55324925666476699</v>
      </c>
    </row>
    <row r="203" spans="1:11">
      <c r="A203" s="2" t="s">
        <v>1616</v>
      </c>
      <c r="B203" s="77">
        <v>0.62425449810616696</v>
      </c>
      <c r="D203" s="2" t="s">
        <v>1617</v>
      </c>
      <c r="E203" s="77">
        <v>0.79820897072309605</v>
      </c>
      <c r="G203" s="2" t="s">
        <v>1618</v>
      </c>
      <c r="H203" s="77">
        <v>0.57698785392789198</v>
      </c>
      <c r="J203" s="2" t="s">
        <v>1619</v>
      </c>
      <c r="K203" s="77">
        <v>0.55318520473362398</v>
      </c>
    </row>
    <row r="204" spans="1:11">
      <c r="A204" s="2" t="s">
        <v>1620</v>
      </c>
      <c r="B204" s="77">
        <v>0.62374062387747498</v>
      </c>
      <c r="D204" s="2" t="s">
        <v>1621</v>
      </c>
      <c r="E204" s="77">
        <v>0.79809803888293895</v>
      </c>
      <c r="G204" s="2" t="s">
        <v>1622</v>
      </c>
      <c r="H204" s="77">
        <v>0.57686507970397605</v>
      </c>
      <c r="J204" s="2" t="s">
        <v>1623</v>
      </c>
      <c r="K204" s="77">
        <v>0.55313315439320698</v>
      </c>
    </row>
    <row r="205" spans="1:11">
      <c r="A205" s="2" t="s">
        <v>1624</v>
      </c>
      <c r="B205" s="77">
        <v>0.62359225141192798</v>
      </c>
      <c r="D205" s="2" t="s">
        <v>1625</v>
      </c>
      <c r="E205" s="77">
        <v>0.798096332097744</v>
      </c>
      <c r="G205" s="2" t="s">
        <v>1626</v>
      </c>
      <c r="H205" s="77">
        <v>0.57652791413571902</v>
      </c>
      <c r="J205" s="2" t="s">
        <v>1627</v>
      </c>
      <c r="K205" s="77">
        <v>0.55301596448635304</v>
      </c>
    </row>
    <row r="206" spans="1:11">
      <c r="A206" s="2" t="s">
        <v>1628</v>
      </c>
      <c r="B206" s="77">
        <v>0.62339839364309302</v>
      </c>
      <c r="D206" s="2" t="s">
        <v>1629</v>
      </c>
      <c r="E206" s="77">
        <v>0.79793673105899998</v>
      </c>
      <c r="G206" s="2" t="s">
        <v>1630</v>
      </c>
      <c r="H206" s="77">
        <v>0.57493781051735704</v>
      </c>
      <c r="J206" s="2" t="s">
        <v>1631</v>
      </c>
      <c r="K206" s="77">
        <v>0.55265646271813396</v>
      </c>
    </row>
    <row r="207" spans="1:11">
      <c r="A207" s="2" t="s">
        <v>1632</v>
      </c>
      <c r="B207" s="77">
        <v>0.62274795645718894</v>
      </c>
      <c r="D207" s="2" t="s">
        <v>1633</v>
      </c>
      <c r="E207" s="77">
        <v>0.79792430448232698</v>
      </c>
      <c r="G207" s="2" t="s">
        <v>1634</v>
      </c>
      <c r="H207" s="77">
        <v>0.57474907650852802</v>
      </c>
      <c r="J207" s="2" t="s">
        <v>1635</v>
      </c>
      <c r="K207" s="77">
        <v>0.55093825464540402</v>
      </c>
    </row>
    <row r="208" spans="1:11">
      <c r="A208" s="2" t="s">
        <v>1636</v>
      </c>
      <c r="B208" s="77">
        <v>0.62273840581774098</v>
      </c>
      <c r="D208" s="2" t="s">
        <v>1615</v>
      </c>
      <c r="E208" s="77">
        <v>0.79791237875683396</v>
      </c>
      <c r="G208" s="2" t="s">
        <v>1637</v>
      </c>
      <c r="H208" s="77">
        <v>0.57386301273690998</v>
      </c>
      <c r="J208" s="2" t="s">
        <v>1638</v>
      </c>
      <c r="K208" s="77">
        <v>0.55044766917561505</v>
      </c>
    </row>
    <row r="209" spans="1:11">
      <c r="A209" s="2" t="s">
        <v>1639</v>
      </c>
      <c r="B209" s="77">
        <v>0.62262290527383501</v>
      </c>
      <c r="D209" s="2" t="s">
        <v>1640</v>
      </c>
      <c r="E209" s="77">
        <v>0.79781435957454505</v>
      </c>
      <c r="G209" s="2" t="s">
        <v>1641</v>
      </c>
      <c r="H209" s="77">
        <v>0.57050163922043295</v>
      </c>
      <c r="J209" s="2" t="s">
        <v>1642</v>
      </c>
      <c r="K209" s="77">
        <v>0.55032977923382098</v>
      </c>
    </row>
    <row r="210" spans="1:11">
      <c r="A210" s="2" t="s">
        <v>1643</v>
      </c>
      <c r="B210" s="77">
        <v>0.62165743830882203</v>
      </c>
      <c r="D210" s="2" t="s">
        <v>1215</v>
      </c>
      <c r="E210" s="77">
        <v>0.79740696034237202</v>
      </c>
      <c r="G210" s="2" t="s">
        <v>1644</v>
      </c>
      <c r="H210" s="77">
        <v>0.56919487581099604</v>
      </c>
      <c r="J210" s="2" t="s">
        <v>1645</v>
      </c>
      <c r="K210" s="77">
        <v>0.54950149557351002</v>
      </c>
    </row>
    <row r="211" spans="1:11">
      <c r="A211" s="2" t="s">
        <v>1646</v>
      </c>
      <c r="B211" s="77">
        <v>0.62119207006420996</v>
      </c>
      <c r="D211" s="2" t="s">
        <v>1647</v>
      </c>
      <c r="E211" s="77">
        <v>0.79716386211191004</v>
      </c>
      <c r="G211" s="2" t="s">
        <v>1648</v>
      </c>
      <c r="H211" s="77">
        <v>0.56904707306709801</v>
      </c>
      <c r="J211" s="2" t="s">
        <v>1649</v>
      </c>
      <c r="K211" s="77">
        <v>0.54882649567813102</v>
      </c>
    </row>
    <row r="212" spans="1:11">
      <c r="A212" s="2" t="s">
        <v>1650</v>
      </c>
      <c r="B212" s="77">
        <v>0.62116317767097395</v>
      </c>
      <c r="D212" s="2" t="s">
        <v>1651</v>
      </c>
      <c r="E212" s="77">
        <v>0.79700432967212698</v>
      </c>
      <c r="G212" s="2" t="s">
        <v>1652</v>
      </c>
      <c r="H212" s="77">
        <v>0.56512942774915498</v>
      </c>
      <c r="J212" s="2" t="s">
        <v>1653</v>
      </c>
      <c r="K212" s="77">
        <v>0.54862315142002605</v>
      </c>
    </row>
    <row r="213" spans="1:11">
      <c r="A213" s="2" t="s">
        <v>1654</v>
      </c>
      <c r="B213" s="77">
        <v>0.62046659509448798</v>
      </c>
      <c r="D213" s="2" t="s">
        <v>1454</v>
      </c>
      <c r="E213" s="77">
        <v>0.79696011593118399</v>
      </c>
      <c r="G213" s="2" t="s">
        <v>1655</v>
      </c>
      <c r="H213" s="77">
        <v>0.56289228191930696</v>
      </c>
      <c r="J213" s="2" t="s">
        <v>1656</v>
      </c>
      <c r="K213" s="77">
        <v>0.54808511328054199</v>
      </c>
    </row>
    <row r="214" spans="1:11">
      <c r="A214" s="2" t="s">
        <v>1657</v>
      </c>
      <c r="B214" s="77">
        <v>0.62041938456837697</v>
      </c>
      <c r="D214" s="2" t="s">
        <v>1658</v>
      </c>
      <c r="E214" s="77">
        <v>0.796929014263976</v>
      </c>
      <c r="G214" s="2" t="s">
        <v>1659</v>
      </c>
      <c r="H214" s="77">
        <v>0.56276230752710199</v>
      </c>
      <c r="J214" s="2" t="s">
        <v>1660</v>
      </c>
      <c r="K214" s="77">
        <v>0.54799681193558403</v>
      </c>
    </row>
    <row r="215" spans="1:11">
      <c r="A215" s="2" t="s">
        <v>1661</v>
      </c>
      <c r="B215" s="77">
        <v>0.62013786964988904</v>
      </c>
      <c r="D215" s="2" t="s">
        <v>1662</v>
      </c>
      <c r="E215" s="77">
        <v>0.79691390483985802</v>
      </c>
      <c r="G215" s="2" t="s">
        <v>1663</v>
      </c>
      <c r="H215" s="77">
        <v>0.56239498009885103</v>
      </c>
      <c r="J215" s="2" t="s">
        <v>1664</v>
      </c>
      <c r="K215" s="77">
        <v>0.54778443544628397</v>
      </c>
    </row>
    <row r="216" spans="1:11">
      <c r="A216" s="2" t="s">
        <v>1665</v>
      </c>
      <c r="B216" s="77">
        <v>0.62008187861587105</v>
      </c>
      <c r="D216" s="2" t="s">
        <v>1666</v>
      </c>
      <c r="E216" s="77">
        <v>0.79667341670300595</v>
      </c>
      <c r="G216" s="2" t="s">
        <v>1667</v>
      </c>
      <c r="H216" s="77">
        <v>0.56028832300769105</v>
      </c>
      <c r="J216" s="2" t="s">
        <v>1379</v>
      </c>
      <c r="K216" s="77">
        <v>0.54737514613211402</v>
      </c>
    </row>
    <row r="217" spans="1:11">
      <c r="A217" s="2" t="s">
        <v>1668</v>
      </c>
      <c r="B217" s="77">
        <v>0.61980396432233897</v>
      </c>
      <c r="D217" s="2" t="s">
        <v>1669</v>
      </c>
      <c r="E217" s="77">
        <v>0.79604124517333796</v>
      </c>
      <c r="G217" s="2" t="s">
        <v>1670</v>
      </c>
      <c r="H217" s="77">
        <v>0.55923984152760398</v>
      </c>
      <c r="J217" s="2" t="s">
        <v>1671</v>
      </c>
      <c r="K217" s="77">
        <v>0.54729550043001596</v>
      </c>
    </row>
    <row r="218" spans="1:11">
      <c r="A218" s="2" t="s">
        <v>1672</v>
      </c>
      <c r="B218" s="77">
        <v>0.61903815637911597</v>
      </c>
      <c r="D218" s="2" t="s">
        <v>1673</v>
      </c>
      <c r="E218" s="77">
        <v>0.79603003276620599</v>
      </c>
      <c r="G218" s="2" t="s">
        <v>1674</v>
      </c>
      <c r="H218" s="77">
        <v>0.55808997623339096</v>
      </c>
      <c r="J218" s="2" t="s">
        <v>1675</v>
      </c>
      <c r="K218" s="77">
        <v>0.54721834715991202</v>
      </c>
    </row>
    <row r="219" spans="1:11">
      <c r="A219" s="2" t="s">
        <v>1676</v>
      </c>
      <c r="B219" s="77">
        <v>0.61899023203125103</v>
      </c>
      <c r="D219" s="2" t="s">
        <v>1677</v>
      </c>
      <c r="E219" s="77">
        <v>0.795978445682199</v>
      </c>
      <c r="G219" s="2" t="s">
        <v>1678</v>
      </c>
      <c r="H219" s="77">
        <v>0.557368858845949</v>
      </c>
      <c r="J219" s="2" t="s">
        <v>1679</v>
      </c>
      <c r="K219" s="77">
        <v>0.54666656991567097</v>
      </c>
    </row>
    <row r="220" spans="1:11">
      <c r="A220" s="2" t="s">
        <v>1680</v>
      </c>
      <c r="B220" s="77">
        <v>0.618867958571375</v>
      </c>
      <c r="D220" s="2" t="s">
        <v>1681</v>
      </c>
      <c r="E220" s="77">
        <v>0.795615619929395</v>
      </c>
      <c r="G220" s="2" t="s">
        <v>1682</v>
      </c>
      <c r="H220" s="77">
        <v>0.55723052494296399</v>
      </c>
      <c r="J220" s="2" t="s">
        <v>1683</v>
      </c>
      <c r="K220" s="77">
        <v>0.54661257849851497</v>
      </c>
    </row>
    <row r="221" spans="1:11">
      <c r="A221" s="2" t="s">
        <v>1684</v>
      </c>
      <c r="B221" s="77">
        <v>0.61803396019604495</v>
      </c>
      <c r="D221" s="2" t="s">
        <v>943</v>
      </c>
      <c r="E221" s="77">
        <v>0.79561151294244203</v>
      </c>
      <c r="G221" s="2" t="s">
        <v>1685</v>
      </c>
      <c r="H221" s="77">
        <v>0.55713228140089499</v>
      </c>
      <c r="J221" s="2" t="s">
        <v>1686</v>
      </c>
      <c r="K221" s="77">
        <v>0.54638461009675499</v>
      </c>
    </row>
    <row r="222" spans="1:11">
      <c r="A222" s="2" t="s">
        <v>1687</v>
      </c>
      <c r="B222" s="77">
        <v>0.61696141332834697</v>
      </c>
      <c r="D222" s="2" t="s">
        <v>1688</v>
      </c>
      <c r="E222" s="77">
        <v>0.79534838416698805</v>
      </c>
      <c r="G222" s="2" t="s">
        <v>1689</v>
      </c>
      <c r="H222" s="77">
        <v>0.55701923142492504</v>
      </c>
      <c r="J222" s="2" t="s">
        <v>1690</v>
      </c>
      <c r="K222" s="77">
        <v>0.54636497349129098</v>
      </c>
    </row>
    <row r="223" spans="1:11">
      <c r="A223" s="2" t="s">
        <v>1691</v>
      </c>
      <c r="B223" s="77">
        <v>0.61687930559682103</v>
      </c>
      <c r="D223" s="2" t="s">
        <v>1692</v>
      </c>
      <c r="E223" s="77">
        <v>0.795320470305939</v>
      </c>
      <c r="G223" s="2" t="s">
        <v>1693</v>
      </c>
      <c r="H223" s="77">
        <v>0.55655141384486895</v>
      </c>
      <c r="J223" s="2" t="s">
        <v>1694</v>
      </c>
      <c r="K223" s="77">
        <v>0.54619152992187003</v>
      </c>
    </row>
    <row r="224" spans="1:11">
      <c r="A224" s="2" t="s">
        <v>1695</v>
      </c>
      <c r="B224" s="77">
        <v>0.61663502100670797</v>
      </c>
      <c r="D224" s="2" t="s">
        <v>1696</v>
      </c>
      <c r="E224" s="77">
        <v>0.79524786960725502</v>
      </c>
      <c r="G224" s="2" t="s">
        <v>1697</v>
      </c>
      <c r="H224" s="77">
        <v>0.556161875378965</v>
      </c>
      <c r="J224" s="2" t="s">
        <v>1698</v>
      </c>
      <c r="K224" s="77">
        <v>0.54594479736138501</v>
      </c>
    </row>
    <row r="225" spans="1:11">
      <c r="A225" s="2" t="s">
        <v>1699</v>
      </c>
      <c r="B225" s="77">
        <v>0.61613796172837598</v>
      </c>
      <c r="D225" s="2" t="s">
        <v>1700</v>
      </c>
      <c r="E225" s="77">
        <v>0.79509731442385101</v>
      </c>
      <c r="G225" s="2" t="s">
        <v>1701</v>
      </c>
      <c r="H225" s="77">
        <v>0.55570470436775299</v>
      </c>
      <c r="J225" s="2" t="s">
        <v>1702</v>
      </c>
      <c r="K225" s="77">
        <v>0.545919438883532</v>
      </c>
    </row>
    <row r="226" spans="1:11">
      <c r="A226" s="2" t="s">
        <v>1703</v>
      </c>
      <c r="B226" s="77">
        <v>0.61613160707793002</v>
      </c>
      <c r="D226" s="2" t="s">
        <v>1704</v>
      </c>
      <c r="E226" s="77">
        <v>0.79454998668041998</v>
      </c>
      <c r="G226" s="2" t="s">
        <v>1705</v>
      </c>
      <c r="H226" s="77">
        <v>0.55515205415079405</v>
      </c>
      <c r="J226" s="2" t="s">
        <v>1706</v>
      </c>
      <c r="K226" s="77">
        <v>0.54561569286129996</v>
      </c>
    </row>
    <row r="227" spans="1:11">
      <c r="A227" s="2" t="s">
        <v>1707</v>
      </c>
      <c r="B227" s="77">
        <v>0.61601091979804501</v>
      </c>
      <c r="D227" s="2" t="s">
        <v>1708</v>
      </c>
      <c r="E227" s="77">
        <v>0.79449777764805496</v>
      </c>
      <c r="G227" s="2" t="s">
        <v>1709</v>
      </c>
      <c r="H227" s="77">
        <v>0.55438517701413104</v>
      </c>
      <c r="J227" s="2" t="s">
        <v>1710</v>
      </c>
      <c r="K227" s="77">
        <v>0.54537904451600305</v>
      </c>
    </row>
    <row r="228" spans="1:11">
      <c r="A228" s="2" t="s">
        <v>1711</v>
      </c>
      <c r="B228" s="77">
        <v>0.61491387572896306</v>
      </c>
      <c r="D228" s="2" t="s">
        <v>1127</v>
      </c>
      <c r="E228" s="77">
        <v>0.79386572715956405</v>
      </c>
      <c r="G228" s="2" t="s">
        <v>1712</v>
      </c>
      <c r="H228" s="77">
        <v>0.55407976302587503</v>
      </c>
      <c r="J228" s="2" t="s">
        <v>1713</v>
      </c>
      <c r="K228" s="77">
        <v>0.54530331950948796</v>
      </c>
    </row>
    <row r="229" spans="1:11">
      <c r="A229" s="2" t="s">
        <v>1349</v>
      </c>
      <c r="B229" s="77">
        <v>0.61488865189895903</v>
      </c>
      <c r="D229" s="2" t="s">
        <v>1075</v>
      </c>
      <c r="E229" s="77">
        <v>0.79383450747040496</v>
      </c>
      <c r="G229" s="2" t="s">
        <v>1714</v>
      </c>
      <c r="H229" s="77">
        <v>0.55341612161244802</v>
      </c>
      <c r="J229" s="2" t="s">
        <v>1715</v>
      </c>
      <c r="K229" s="77">
        <v>0.54523113719409699</v>
      </c>
    </row>
    <row r="230" spans="1:11">
      <c r="A230" s="2" t="s">
        <v>1716</v>
      </c>
      <c r="B230" s="77">
        <v>0.61487809494196899</v>
      </c>
      <c r="D230" s="2" t="s">
        <v>1717</v>
      </c>
      <c r="E230" s="77">
        <v>0.79369226179753605</v>
      </c>
      <c r="G230" s="2" t="s">
        <v>1718</v>
      </c>
      <c r="H230" s="77">
        <v>0.55283641299269304</v>
      </c>
      <c r="J230" s="2" t="s">
        <v>1049</v>
      </c>
      <c r="K230" s="77">
        <v>0.54484120682688897</v>
      </c>
    </row>
    <row r="231" spans="1:11">
      <c r="A231" s="2" t="s">
        <v>1719</v>
      </c>
      <c r="B231" s="77">
        <v>0.61435052139713497</v>
      </c>
      <c r="D231" s="2" t="s">
        <v>1720</v>
      </c>
      <c r="E231" s="77">
        <v>0.79358514227761701</v>
      </c>
      <c r="G231" s="2" t="s">
        <v>1721</v>
      </c>
      <c r="H231" s="77">
        <v>0.55195086116724001</v>
      </c>
      <c r="J231" s="2" t="s">
        <v>1703</v>
      </c>
      <c r="K231" s="77">
        <v>0.54435142354730104</v>
      </c>
    </row>
    <row r="232" spans="1:11">
      <c r="A232" s="2" t="s">
        <v>1722</v>
      </c>
      <c r="B232" s="77">
        <v>0.61431650736826704</v>
      </c>
      <c r="D232" s="2" t="s">
        <v>1723</v>
      </c>
      <c r="E232" s="77">
        <v>0.79339116437852997</v>
      </c>
      <c r="G232" s="2" t="s">
        <v>1724</v>
      </c>
      <c r="H232" s="77">
        <v>0.55132717785978302</v>
      </c>
      <c r="J232" s="2" t="s">
        <v>1725</v>
      </c>
      <c r="K232" s="77">
        <v>0.54423758044485304</v>
      </c>
    </row>
    <row r="233" spans="1:11">
      <c r="A233" s="2" t="s">
        <v>1726</v>
      </c>
      <c r="B233" s="77">
        <v>0.61411964505257899</v>
      </c>
      <c r="D233" s="2" t="s">
        <v>1727</v>
      </c>
      <c r="E233" s="77">
        <v>0.79328786127096496</v>
      </c>
      <c r="G233" s="2" t="s">
        <v>1728</v>
      </c>
      <c r="H233" s="77">
        <v>0.55077492983536303</v>
      </c>
      <c r="J233" s="2" t="s">
        <v>1729</v>
      </c>
      <c r="K233" s="77">
        <v>0.54421847859286299</v>
      </c>
    </row>
    <row r="234" spans="1:11">
      <c r="A234" s="2" t="s">
        <v>1730</v>
      </c>
      <c r="B234" s="77">
        <v>0.61405191403506598</v>
      </c>
      <c r="D234" s="2" t="s">
        <v>1713</v>
      </c>
      <c r="E234" s="77">
        <v>0.79263931112743402</v>
      </c>
      <c r="G234" s="2" t="s">
        <v>1731</v>
      </c>
      <c r="H234" s="77">
        <v>0.55008985678276001</v>
      </c>
      <c r="J234" s="2" t="s">
        <v>1732</v>
      </c>
      <c r="K234" s="77">
        <v>0.54411591143462901</v>
      </c>
    </row>
    <row r="235" spans="1:11">
      <c r="A235" s="2" t="s">
        <v>1733</v>
      </c>
      <c r="B235" s="77">
        <v>0.61398674436871103</v>
      </c>
      <c r="D235" s="2" t="s">
        <v>1734</v>
      </c>
      <c r="E235" s="77">
        <v>0.79243847145376201</v>
      </c>
      <c r="G235" s="2" t="s">
        <v>1735</v>
      </c>
      <c r="H235" s="77">
        <v>0.54754091206372701</v>
      </c>
      <c r="J235" s="2" t="s">
        <v>937</v>
      </c>
      <c r="K235" s="77">
        <v>0.54390606225758098</v>
      </c>
    </row>
    <row r="236" spans="1:11">
      <c r="A236" s="2" t="s">
        <v>1736</v>
      </c>
      <c r="B236" s="77">
        <v>0.61376127868997199</v>
      </c>
      <c r="D236" s="2" t="s">
        <v>1737</v>
      </c>
      <c r="E236" s="77">
        <v>0.79195609730938099</v>
      </c>
      <c r="G236" s="2" t="s">
        <v>1738</v>
      </c>
      <c r="H236" s="77">
        <v>0.54680653105827104</v>
      </c>
      <c r="J236" s="2" t="s">
        <v>1739</v>
      </c>
      <c r="K236" s="77">
        <v>0.54355631759629897</v>
      </c>
    </row>
    <row r="237" spans="1:11">
      <c r="A237" s="2" t="s">
        <v>1740</v>
      </c>
      <c r="B237" s="77">
        <v>0.61357953559140599</v>
      </c>
      <c r="D237" s="2" t="s">
        <v>1741</v>
      </c>
      <c r="E237" s="77">
        <v>0.79182287006330099</v>
      </c>
      <c r="G237" s="2" t="s">
        <v>1742</v>
      </c>
      <c r="H237" s="77">
        <v>0.54524321674216203</v>
      </c>
      <c r="J237" s="2" t="s">
        <v>1743</v>
      </c>
      <c r="K237" s="77">
        <v>0.543418424505832</v>
      </c>
    </row>
    <row r="238" spans="1:11">
      <c r="A238" s="2" t="s">
        <v>1744</v>
      </c>
      <c r="B238" s="77">
        <v>0.61353842875709397</v>
      </c>
      <c r="D238" s="2" t="s">
        <v>1745</v>
      </c>
      <c r="E238" s="77">
        <v>0.79174259942038305</v>
      </c>
      <c r="G238" s="2" t="s">
        <v>1746</v>
      </c>
      <c r="H238" s="77">
        <v>0.54377244481763398</v>
      </c>
      <c r="J238" s="2" t="s">
        <v>1747</v>
      </c>
      <c r="K238" s="77">
        <v>0.543101394047946</v>
      </c>
    </row>
    <row r="239" spans="1:11">
      <c r="A239" s="2" t="s">
        <v>1748</v>
      </c>
      <c r="B239" s="77">
        <v>0.61328487763583595</v>
      </c>
      <c r="D239" s="2" t="s">
        <v>1749</v>
      </c>
      <c r="E239" s="77">
        <v>0.79123738281274203</v>
      </c>
      <c r="G239" s="2" t="s">
        <v>1750</v>
      </c>
      <c r="H239" s="77">
        <v>0.54348854652388401</v>
      </c>
      <c r="J239" s="2" t="s">
        <v>1751</v>
      </c>
      <c r="K239" s="77">
        <v>0.542807350927489</v>
      </c>
    </row>
    <row r="240" spans="1:11">
      <c r="A240" s="2" t="s">
        <v>1752</v>
      </c>
      <c r="B240" s="77">
        <v>0.61326177903349699</v>
      </c>
      <c r="D240" s="2" t="s">
        <v>1753</v>
      </c>
      <c r="E240" s="77">
        <v>0.79116189945793503</v>
      </c>
      <c r="G240" s="2" t="s">
        <v>1754</v>
      </c>
      <c r="H240" s="77">
        <v>0.54101888372434304</v>
      </c>
      <c r="J240" s="2" t="s">
        <v>456</v>
      </c>
      <c r="K240" s="77">
        <v>0.54252015679283305</v>
      </c>
    </row>
    <row r="241" spans="1:11">
      <c r="A241" s="2" t="s">
        <v>1755</v>
      </c>
      <c r="B241" s="77">
        <v>0.61316691489407804</v>
      </c>
      <c r="D241" s="2" t="s">
        <v>1756</v>
      </c>
      <c r="E241" s="77">
        <v>0.79092627560065298</v>
      </c>
      <c r="G241" s="2" t="s">
        <v>1757</v>
      </c>
      <c r="H241" s="77">
        <v>0.54028762316983303</v>
      </c>
      <c r="J241" s="2" t="s">
        <v>1589</v>
      </c>
      <c r="K241" s="77">
        <v>0.54202751878987299</v>
      </c>
    </row>
    <row r="242" spans="1:11">
      <c r="A242" s="2" t="s">
        <v>1758</v>
      </c>
      <c r="B242" s="77">
        <v>0.61315982635392197</v>
      </c>
      <c r="D242" s="2" t="s">
        <v>1473</v>
      </c>
      <c r="E242" s="77">
        <v>0.79088055102125998</v>
      </c>
      <c r="G242" s="2" t="s">
        <v>1759</v>
      </c>
      <c r="H242" s="77">
        <v>0.53434064185074903</v>
      </c>
      <c r="J242" s="2" t="s">
        <v>1760</v>
      </c>
      <c r="K242" s="77">
        <v>0.54201479396789198</v>
      </c>
    </row>
    <row r="243" spans="1:11">
      <c r="A243" s="2" t="s">
        <v>1761</v>
      </c>
      <c r="B243" s="77">
        <v>0.61312347237046605</v>
      </c>
      <c r="D243" s="2" t="s">
        <v>1762</v>
      </c>
      <c r="E243" s="77">
        <v>0.79070118242280196</v>
      </c>
      <c r="G243" s="196" t="s">
        <v>1763</v>
      </c>
      <c r="H243" s="77">
        <v>0.53378428973484104</v>
      </c>
      <c r="J243" s="2" t="s">
        <v>1764</v>
      </c>
      <c r="K243" s="77">
        <v>0.54184023399470904</v>
      </c>
    </row>
    <row r="244" spans="1:11">
      <c r="A244" s="2" t="s">
        <v>1765</v>
      </c>
      <c r="B244" s="77">
        <v>0.613096474893703</v>
      </c>
      <c r="D244" s="2" t="s">
        <v>1766</v>
      </c>
      <c r="E244" s="77">
        <v>0.79041992715223297</v>
      </c>
      <c r="G244" s="2" t="s">
        <v>1767</v>
      </c>
      <c r="H244" s="77">
        <v>0.53312805029155097</v>
      </c>
      <c r="J244" s="2" t="s">
        <v>1768</v>
      </c>
      <c r="K244" s="77">
        <v>0.54133808547930795</v>
      </c>
    </row>
    <row r="245" spans="1:11">
      <c r="A245" s="2" t="s">
        <v>1769</v>
      </c>
      <c r="B245" s="77">
        <v>0.613042151945695</v>
      </c>
      <c r="D245" s="2" t="s">
        <v>456</v>
      </c>
      <c r="E245" s="77">
        <v>0.789875300659591</v>
      </c>
      <c r="G245" s="2" t="s">
        <v>1770</v>
      </c>
      <c r="H245" s="77">
        <v>0.53236688125432396</v>
      </c>
      <c r="J245" s="2" t="s">
        <v>1771</v>
      </c>
      <c r="K245" s="77">
        <v>0.54107892585321504</v>
      </c>
    </row>
    <row r="246" spans="1:11">
      <c r="A246" s="2" t="s">
        <v>1772</v>
      </c>
      <c r="B246" s="77">
        <v>0.61289940636201101</v>
      </c>
      <c r="D246" s="2" t="s">
        <v>1214</v>
      </c>
      <c r="E246" s="77">
        <v>0.78972799457024101</v>
      </c>
      <c r="G246" s="2" t="s">
        <v>1773</v>
      </c>
      <c r="H246" s="77">
        <v>0.53212062438687402</v>
      </c>
      <c r="J246" s="2" t="s">
        <v>1774</v>
      </c>
      <c r="K246" s="77">
        <v>0.540821318603811</v>
      </c>
    </row>
    <row r="247" spans="1:11">
      <c r="A247" s="2" t="s">
        <v>1775</v>
      </c>
      <c r="B247" s="77">
        <v>0.61233963995677898</v>
      </c>
      <c r="D247" s="2" t="s">
        <v>1063</v>
      </c>
      <c r="E247" s="77">
        <v>0.78930822435271797</v>
      </c>
      <c r="G247" s="2" t="s">
        <v>1776</v>
      </c>
      <c r="H247" s="77">
        <v>0.53190361158626398</v>
      </c>
      <c r="J247" s="2" t="s">
        <v>1777</v>
      </c>
      <c r="K247" s="77">
        <v>0.54049130467192796</v>
      </c>
    </row>
    <row r="248" spans="1:11">
      <c r="A248" s="2" t="s">
        <v>1778</v>
      </c>
      <c r="B248" s="77">
        <v>0.61174462865682</v>
      </c>
      <c r="D248" s="2" t="s">
        <v>1779</v>
      </c>
      <c r="E248" s="77">
        <v>0.78903965028050904</v>
      </c>
      <c r="G248" s="2" t="s">
        <v>1780</v>
      </c>
      <c r="H248" s="77">
        <v>0.53125351004792898</v>
      </c>
      <c r="J248" s="2" t="s">
        <v>1781</v>
      </c>
      <c r="K248" s="77">
        <v>0.54046983670135695</v>
      </c>
    </row>
    <row r="249" spans="1:11">
      <c r="A249" s="2" t="s">
        <v>1782</v>
      </c>
      <c r="B249" s="77">
        <v>0.61158900822586704</v>
      </c>
      <c r="D249" s="2" t="s">
        <v>1783</v>
      </c>
      <c r="E249" s="77">
        <v>0.78884323809810597</v>
      </c>
      <c r="G249" s="2" t="s">
        <v>1784</v>
      </c>
      <c r="H249" s="77">
        <v>0.52930823658440695</v>
      </c>
      <c r="J249" s="2" t="s">
        <v>1785</v>
      </c>
      <c r="K249" s="77">
        <v>0.540414847692825</v>
      </c>
    </row>
    <row r="250" spans="1:11">
      <c r="A250" s="2" t="s">
        <v>1786</v>
      </c>
      <c r="B250" s="77">
        <v>0.611531015454024</v>
      </c>
      <c r="D250" s="2" t="s">
        <v>1787</v>
      </c>
      <c r="E250" s="77">
        <v>0.788823074418599</v>
      </c>
      <c r="G250" s="2" t="s">
        <v>1788</v>
      </c>
      <c r="H250" s="77">
        <v>0.52782119975882202</v>
      </c>
      <c r="J250" s="2" t="s">
        <v>1789</v>
      </c>
      <c r="K250" s="77">
        <v>0.54030470586462498</v>
      </c>
    </row>
    <row r="251" spans="1:11">
      <c r="A251" s="2" t="s">
        <v>1790</v>
      </c>
      <c r="B251" s="77">
        <v>0.61151788160813303</v>
      </c>
      <c r="D251" s="2" t="s">
        <v>1791</v>
      </c>
      <c r="E251" s="77">
        <v>0.788677472372177</v>
      </c>
      <c r="G251" s="2" t="s">
        <v>1792</v>
      </c>
      <c r="H251" s="77">
        <v>0.527671719262923</v>
      </c>
      <c r="J251" s="2" t="s">
        <v>1793</v>
      </c>
      <c r="K251" s="77">
        <v>0.54018857091525396</v>
      </c>
    </row>
    <row r="252" spans="1:11">
      <c r="A252" s="2" t="s">
        <v>1794</v>
      </c>
      <c r="B252" s="77">
        <v>0.61128108236009904</v>
      </c>
      <c r="D252" s="2" t="s">
        <v>1795</v>
      </c>
      <c r="E252" s="77">
        <v>0.78862761915528801</v>
      </c>
      <c r="G252" s="2" t="s">
        <v>1796</v>
      </c>
      <c r="H252" s="77">
        <v>0.52747275229123303</v>
      </c>
      <c r="J252" s="2" t="s">
        <v>1797</v>
      </c>
      <c r="K252" s="77">
        <v>0.54012176842884596</v>
      </c>
    </row>
    <row r="253" spans="1:11">
      <c r="A253" s="2" t="s">
        <v>1798</v>
      </c>
      <c r="B253" s="77">
        <v>0.61073174849292999</v>
      </c>
      <c r="D253" s="2" t="s">
        <v>1799</v>
      </c>
      <c r="E253" s="77">
        <v>0.78840650364378595</v>
      </c>
      <c r="G253" s="2" t="s">
        <v>1800</v>
      </c>
      <c r="H253" s="77">
        <v>0.52631587070656505</v>
      </c>
      <c r="J253" s="2" t="s">
        <v>1801</v>
      </c>
      <c r="K253" s="77">
        <v>0.53993175771438096</v>
      </c>
    </row>
    <row r="254" spans="1:11">
      <c r="A254" s="2" t="s">
        <v>1802</v>
      </c>
      <c r="B254" s="77">
        <v>0.61050780717444497</v>
      </c>
      <c r="D254" s="2" t="s">
        <v>1803</v>
      </c>
      <c r="E254" s="77">
        <v>0.78835526632571495</v>
      </c>
      <c r="G254" s="2" t="s">
        <v>1804</v>
      </c>
      <c r="H254" s="77">
        <v>0.52611548302532096</v>
      </c>
      <c r="J254" s="2" t="s">
        <v>1791</v>
      </c>
      <c r="K254" s="77">
        <v>0.53982272722626301</v>
      </c>
    </row>
    <row r="255" spans="1:11">
      <c r="A255" s="2" t="s">
        <v>1805</v>
      </c>
      <c r="B255" s="77">
        <v>0.61024667825873702</v>
      </c>
      <c r="D255" s="2" t="s">
        <v>1806</v>
      </c>
      <c r="E255" s="77">
        <v>0.78771319472479395</v>
      </c>
      <c r="G255" s="2" t="s">
        <v>1807</v>
      </c>
      <c r="H255" s="77">
        <v>0.52605877296483905</v>
      </c>
      <c r="J255" s="2" t="s">
        <v>1808</v>
      </c>
      <c r="K255" s="77">
        <v>0.53977547639754597</v>
      </c>
    </row>
    <row r="256" spans="1:11">
      <c r="A256" s="2" t="s">
        <v>1809</v>
      </c>
      <c r="B256" s="77">
        <v>0.61009343521718196</v>
      </c>
      <c r="D256" s="2" t="s">
        <v>1810</v>
      </c>
      <c r="E256" s="77">
        <v>0.78769898627488499</v>
      </c>
      <c r="G256" s="2" t="s">
        <v>1811</v>
      </c>
      <c r="H256" s="77">
        <v>0.52509685623584901</v>
      </c>
      <c r="J256" s="2" t="s">
        <v>1812</v>
      </c>
      <c r="K256" s="77">
        <v>0.53941394368546403</v>
      </c>
    </row>
    <row r="257" spans="1:11">
      <c r="A257" s="2" t="s">
        <v>1361</v>
      </c>
      <c r="B257" s="77">
        <v>0.60966257368727805</v>
      </c>
      <c r="D257" s="2" t="s">
        <v>1381</v>
      </c>
      <c r="E257" s="77">
        <v>0.78719306128112398</v>
      </c>
      <c r="G257" s="2" t="s">
        <v>1813</v>
      </c>
      <c r="H257" s="77">
        <v>0.52507832537215404</v>
      </c>
      <c r="J257" s="2" t="s">
        <v>1814</v>
      </c>
      <c r="K257" s="77">
        <v>0.53938603666339402</v>
      </c>
    </row>
    <row r="258" spans="1:11">
      <c r="A258" s="2" t="s">
        <v>1815</v>
      </c>
      <c r="B258" s="77">
        <v>0.60940267965741901</v>
      </c>
      <c r="D258" s="2" t="s">
        <v>1816</v>
      </c>
      <c r="E258" s="77">
        <v>0.78705584609589696</v>
      </c>
      <c r="G258" s="2" t="s">
        <v>1817</v>
      </c>
      <c r="H258" s="77">
        <v>0.52252816119701995</v>
      </c>
      <c r="J258" s="2" t="s">
        <v>1818</v>
      </c>
      <c r="K258" s="77">
        <v>0.53923274086392403</v>
      </c>
    </row>
    <row r="259" spans="1:11">
      <c r="A259" s="2" t="s">
        <v>1819</v>
      </c>
      <c r="B259" s="77">
        <v>0.60873708153157902</v>
      </c>
      <c r="D259" s="2" t="s">
        <v>475</v>
      </c>
      <c r="E259" s="77">
        <v>0.78665548977448696</v>
      </c>
      <c r="G259" s="2" t="s">
        <v>1820</v>
      </c>
      <c r="H259" s="77">
        <v>0.52179758116120001</v>
      </c>
      <c r="J259" s="2" t="s">
        <v>1821</v>
      </c>
      <c r="K259" s="77">
        <v>0.53877816712361704</v>
      </c>
    </row>
    <row r="260" spans="1:11">
      <c r="A260" s="2" t="s">
        <v>1822</v>
      </c>
      <c r="B260" s="77">
        <v>0.60869853322358503</v>
      </c>
      <c r="D260" s="2" t="s">
        <v>1823</v>
      </c>
      <c r="E260" s="77">
        <v>0.78622426677861101</v>
      </c>
      <c r="G260" s="195" t="s">
        <v>1824</v>
      </c>
      <c r="H260" s="77">
        <v>0.52029184452978094</v>
      </c>
      <c r="J260" s="2" t="s">
        <v>1170</v>
      </c>
      <c r="K260" s="77">
        <v>0.53833512163709896</v>
      </c>
    </row>
    <row r="261" spans="1:11">
      <c r="A261" s="2" t="s">
        <v>1351</v>
      </c>
      <c r="B261" s="77">
        <v>0.60869146210442704</v>
      </c>
      <c r="D261" s="2" t="s">
        <v>1825</v>
      </c>
      <c r="E261" s="77">
        <v>0.78602527671638001</v>
      </c>
      <c r="G261" s="2" t="s">
        <v>1826</v>
      </c>
      <c r="H261" s="77">
        <v>0.51921828532910697</v>
      </c>
      <c r="J261" s="2" t="s">
        <v>1827</v>
      </c>
      <c r="K261" s="77">
        <v>0.53816180656067902</v>
      </c>
    </row>
    <row r="262" spans="1:11">
      <c r="A262" s="2" t="s">
        <v>1828</v>
      </c>
      <c r="B262" s="77">
        <v>0.60848614032572801</v>
      </c>
      <c r="D262" s="2" t="s">
        <v>1829</v>
      </c>
      <c r="E262" s="77">
        <v>0.78524976803868096</v>
      </c>
      <c r="G262" s="2" t="s">
        <v>1830</v>
      </c>
      <c r="H262" s="77">
        <v>0.51824631434883695</v>
      </c>
      <c r="J262" s="2" t="s">
        <v>1831</v>
      </c>
      <c r="K262" s="77">
        <v>0.53790013111629897</v>
      </c>
    </row>
    <row r="263" spans="1:11">
      <c r="A263" s="2" t="s">
        <v>58</v>
      </c>
      <c r="B263" s="77">
        <v>0.608443154183268</v>
      </c>
      <c r="D263" s="2" t="s">
        <v>1832</v>
      </c>
      <c r="E263" s="77">
        <v>0.78521916462104502</v>
      </c>
      <c r="G263" s="2" t="s">
        <v>1833</v>
      </c>
      <c r="H263" s="77">
        <v>0.51674098860071305</v>
      </c>
      <c r="J263" s="2" t="s">
        <v>1834</v>
      </c>
      <c r="K263" s="77">
        <v>0.53788984474268997</v>
      </c>
    </row>
    <row r="264" spans="1:11">
      <c r="A264" s="2" t="s">
        <v>1835</v>
      </c>
      <c r="B264" s="77">
        <v>0.60826421606751402</v>
      </c>
      <c r="D264" s="2" t="s">
        <v>1836</v>
      </c>
      <c r="E264" s="77">
        <v>0.78453914780601497</v>
      </c>
      <c r="G264" s="2" t="s">
        <v>1837</v>
      </c>
      <c r="H264" s="77">
        <v>0.51672096558824199</v>
      </c>
      <c r="J264" s="2" t="s">
        <v>1838</v>
      </c>
      <c r="K264" s="77">
        <v>0.53724943388065904</v>
      </c>
    </row>
    <row r="265" spans="1:11">
      <c r="A265" s="2" t="s">
        <v>1839</v>
      </c>
      <c r="B265" s="77">
        <v>0.60795326013604301</v>
      </c>
      <c r="D265" s="2" t="s">
        <v>1840</v>
      </c>
      <c r="E265" s="77">
        <v>0.78445037886218205</v>
      </c>
      <c r="G265" s="2" t="s">
        <v>1841</v>
      </c>
      <c r="H265" s="77">
        <v>0.514455614295946</v>
      </c>
      <c r="J265" s="2" t="s">
        <v>1842</v>
      </c>
      <c r="K265" s="77">
        <v>0.53717775947035795</v>
      </c>
    </row>
    <row r="266" spans="1:11">
      <c r="A266" s="2" t="s">
        <v>1843</v>
      </c>
      <c r="B266" s="77">
        <v>0.60792637866268995</v>
      </c>
      <c r="D266" s="2" t="s">
        <v>1694</v>
      </c>
      <c r="E266" s="77">
        <v>0.78436916900738496</v>
      </c>
      <c r="G266" s="2" t="s">
        <v>1844</v>
      </c>
      <c r="H266" s="77">
        <v>0.51123536512478696</v>
      </c>
      <c r="J266" s="2" t="s">
        <v>1845</v>
      </c>
      <c r="K266" s="77">
        <v>0.53701420568916303</v>
      </c>
    </row>
    <row r="267" spans="1:11">
      <c r="A267" s="2" t="s">
        <v>1846</v>
      </c>
      <c r="B267" s="77">
        <v>0.60750864438269303</v>
      </c>
      <c r="D267" s="2" t="s">
        <v>977</v>
      </c>
      <c r="E267" s="77">
        <v>0.78377781500106003</v>
      </c>
      <c r="G267" s="2" t="s">
        <v>1847</v>
      </c>
      <c r="H267" s="77">
        <v>0.50973101122290199</v>
      </c>
      <c r="J267" s="2" t="s">
        <v>1848</v>
      </c>
      <c r="K267" s="77">
        <v>0.53684501674709795</v>
      </c>
    </row>
    <row r="268" spans="1:11">
      <c r="A268" s="2" t="s">
        <v>1849</v>
      </c>
      <c r="B268" s="77">
        <v>0.60741334861983798</v>
      </c>
      <c r="D268" s="2" t="s">
        <v>1850</v>
      </c>
      <c r="E268" s="77">
        <v>0.78363522321788603</v>
      </c>
      <c r="G268" s="2" t="s">
        <v>1851</v>
      </c>
      <c r="H268" s="77">
        <v>0.50928477483906298</v>
      </c>
      <c r="J268" s="2" t="s">
        <v>1852</v>
      </c>
      <c r="K268" s="77">
        <v>0.53662294764497298</v>
      </c>
    </row>
    <row r="269" spans="1:11">
      <c r="A269" s="2" t="s">
        <v>1853</v>
      </c>
      <c r="B269" s="77">
        <v>0.60725168256237405</v>
      </c>
      <c r="D269" s="2" t="s">
        <v>1854</v>
      </c>
      <c r="E269" s="77">
        <v>0.78352487754120903</v>
      </c>
      <c r="G269" s="2" t="s">
        <v>1855</v>
      </c>
      <c r="H269" s="77">
        <v>0.50900191786458904</v>
      </c>
      <c r="J269" s="2" t="s">
        <v>1194</v>
      </c>
      <c r="K269" s="77">
        <v>0.536220564709328</v>
      </c>
    </row>
    <row r="270" spans="1:11">
      <c r="A270" s="2" t="s">
        <v>515</v>
      </c>
      <c r="B270" s="77">
        <v>0.60688330033714799</v>
      </c>
      <c r="D270" s="2" t="s">
        <v>1856</v>
      </c>
      <c r="E270" s="77">
        <v>0.78334084963267803</v>
      </c>
      <c r="G270" s="2" t="s">
        <v>1857</v>
      </c>
      <c r="H270" s="77">
        <v>0.50773905620516502</v>
      </c>
      <c r="J270" s="2" t="s">
        <v>1858</v>
      </c>
      <c r="K270" s="77">
        <v>0.53602917733869604</v>
      </c>
    </row>
    <row r="271" spans="1:11">
      <c r="A271" s="2" t="s">
        <v>1859</v>
      </c>
      <c r="B271" s="77">
        <v>0.60632011688735099</v>
      </c>
      <c r="D271" s="2" t="s">
        <v>1860</v>
      </c>
      <c r="E271" s="77">
        <v>0.78323825321891005</v>
      </c>
      <c r="G271" s="2" t="s">
        <v>1861</v>
      </c>
      <c r="H271" s="77">
        <v>0.50755058461637304</v>
      </c>
      <c r="J271" s="2" t="s">
        <v>905</v>
      </c>
      <c r="K271" s="77">
        <v>0.53597605534600301</v>
      </c>
    </row>
    <row r="272" spans="1:11">
      <c r="A272" s="2" t="s">
        <v>454</v>
      </c>
      <c r="B272" s="77">
        <v>0.60610530871868995</v>
      </c>
      <c r="D272" s="2" t="s">
        <v>1790</v>
      </c>
      <c r="E272" s="77">
        <v>0.78320998943831999</v>
      </c>
      <c r="G272" s="2" t="s">
        <v>1862</v>
      </c>
      <c r="H272" s="77">
        <v>0.50749712095695398</v>
      </c>
      <c r="J272" s="2" t="s">
        <v>1863</v>
      </c>
      <c r="K272" s="77">
        <v>0.53561286281158305</v>
      </c>
    </row>
    <row r="273" spans="1:11">
      <c r="A273" s="2" t="s">
        <v>1864</v>
      </c>
      <c r="B273" s="77">
        <v>0.60596996736908504</v>
      </c>
      <c r="D273" s="2" t="s">
        <v>1458</v>
      </c>
      <c r="E273" s="77">
        <v>0.78313891773531397</v>
      </c>
      <c r="G273" s="2" t="s">
        <v>1865</v>
      </c>
      <c r="H273" s="77">
        <v>0.50637362800950003</v>
      </c>
      <c r="J273" s="2" t="s">
        <v>1866</v>
      </c>
      <c r="K273" s="77">
        <v>0.53553736323020396</v>
      </c>
    </row>
    <row r="274" spans="1:11">
      <c r="A274" s="2" t="s">
        <v>1867</v>
      </c>
      <c r="B274" s="77">
        <v>0.60595158463904097</v>
      </c>
      <c r="D274" s="2" t="s">
        <v>1868</v>
      </c>
      <c r="E274" s="77">
        <v>0.78304646909249798</v>
      </c>
      <c r="G274" s="2" t="s">
        <v>1869</v>
      </c>
      <c r="H274" s="77">
        <v>0.50518362879333001</v>
      </c>
      <c r="J274" s="2" t="s">
        <v>1870</v>
      </c>
      <c r="K274" s="77">
        <v>0.53544880431507302</v>
      </c>
    </row>
    <row r="275" spans="1:11">
      <c r="A275" s="2" t="s">
        <v>1871</v>
      </c>
      <c r="B275" s="77">
        <v>0.60581544240984997</v>
      </c>
      <c r="D275" s="2" t="s">
        <v>1872</v>
      </c>
      <c r="E275" s="77">
        <v>0.78287156139913305</v>
      </c>
      <c r="G275" s="2" t="s">
        <v>731</v>
      </c>
      <c r="H275" s="77">
        <v>0.50486620674566796</v>
      </c>
      <c r="J275" s="2" t="s">
        <v>1873</v>
      </c>
      <c r="K275" s="77">
        <v>0.53544212001165203</v>
      </c>
    </row>
    <row r="276" spans="1:11">
      <c r="A276" s="2" t="s">
        <v>1874</v>
      </c>
      <c r="B276" s="77">
        <v>0.60536799921360995</v>
      </c>
      <c r="D276" s="2" t="s">
        <v>1875</v>
      </c>
      <c r="E276" s="77">
        <v>0.78280154838895499</v>
      </c>
      <c r="G276" s="2" t="s">
        <v>1876</v>
      </c>
      <c r="H276" s="77">
        <v>0.50346622736476798</v>
      </c>
      <c r="J276" s="2" t="s">
        <v>1877</v>
      </c>
      <c r="K276" s="77">
        <v>0.53540744283418595</v>
      </c>
    </row>
    <row r="277" spans="1:11">
      <c r="A277" s="2" t="s">
        <v>1878</v>
      </c>
      <c r="B277" s="77">
        <v>0.60526848754807705</v>
      </c>
      <c r="D277" s="2" t="s">
        <v>1751</v>
      </c>
      <c r="E277" s="77">
        <v>0.782723972631304</v>
      </c>
      <c r="G277" s="2" t="s">
        <v>1879</v>
      </c>
      <c r="H277" s="77">
        <v>0.50203183716710498</v>
      </c>
      <c r="J277" s="2" t="s">
        <v>1880</v>
      </c>
      <c r="K277" s="77">
        <v>0.53535817882722103</v>
      </c>
    </row>
    <row r="278" spans="1:11">
      <c r="A278" s="2" t="s">
        <v>1881</v>
      </c>
      <c r="B278" s="77">
        <v>0.60524718393697796</v>
      </c>
      <c r="D278" s="2" t="s">
        <v>1882</v>
      </c>
      <c r="E278" s="77">
        <v>0.78204831648096196</v>
      </c>
      <c r="G278" s="2" t="s">
        <v>1883</v>
      </c>
      <c r="H278" s="77">
        <v>0.50167820404135599</v>
      </c>
      <c r="J278" s="2" t="s">
        <v>1884</v>
      </c>
      <c r="K278" s="77">
        <v>0.53526054312013205</v>
      </c>
    </row>
    <row r="279" spans="1:11">
      <c r="A279" s="2" t="s">
        <v>1885</v>
      </c>
      <c r="B279" s="77">
        <v>0.60521126701489802</v>
      </c>
      <c r="D279" s="2" t="s">
        <v>1716</v>
      </c>
      <c r="E279" s="77">
        <v>0.78189620887343303</v>
      </c>
      <c r="H279" s="77"/>
      <c r="J279" s="2" t="s">
        <v>1886</v>
      </c>
      <c r="K279" s="77">
        <v>0.53482833445929701</v>
      </c>
    </row>
    <row r="280" spans="1:11">
      <c r="A280" s="2" t="s">
        <v>1887</v>
      </c>
      <c r="B280" s="77">
        <v>0.60517753464213997</v>
      </c>
      <c r="D280" s="2" t="s">
        <v>1888</v>
      </c>
      <c r="E280" s="77">
        <v>0.78095807640241099</v>
      </c>
      <c r="H280" s="77"/>
      <c r="J280" s="2" t="s">
        <v>1889</v>
      </c>
      <c r="K280" s="77">
        <v>0.53457902375273403</v>
      </c>
    </row>
    <row r="281" spans="1:11">
      <c r="A281" s="2" t="s">
        <v>1890</v>
      </c>
      <c r="B281" s="77">
        <v>0.605016867503404</v>
      </c>
      <c r="D281" s="2" t="s">
        <v>1891</v>
      </c>
      <c r="E281" s="77">
        <v>0.78075128053963005</v>
      </c>
      <c r="H281" s="77"/>
      <c r="J281" s="2" t="s">
        <v>925</v>
      </c>
      <c r="K281" s="77">
        <v>0.53435811644453102</v>
      </c>
    </row>
    <row r="282" spans="1:11">
      <c r="A282" s="2" t="s">
        <v>1403</v>
      </c>
      <c r="B282" s="77">
        <v>0.60485931841245899</v>
      </c>
      <c r="D282" s="2" t="s">
        <v>1892</v>
      </c>
      <c r="E282" s="77">
        <v>0.78055581635170201</v>
      </c>
      <c r="H282" s="77"/>
      <c r="J282" s="2" t="s">
        <v>1893</v>
      </c>
      <c r="K282" s="77">
        <v>0.53435477437748102</v>
      </c>
    </row>
    <row r="283" spans="1:11">
      <c r="A283" s="2" t="s">
        <v>1666</v>
      </c>
      <c r="B283" s="77">
        <v>0.60465239176699703</v>
      </c>
      <c r="D283" s="2" t="s">
        <v>1894</v>
      </c>
      <c r="E283" s="77">
        <v>0.78031278541173599</v>
      </c>
      <c r="H283" s="77"/>
      <c r="J283" s="2" t="s">
        <v>1895</v>
      </c>
      <c r="K283" s="77">
        <v>0.53424690087125504</v>
      </c>
    </row>
    <row r="284" spans="1:11">
      <c r="A284" s="2" t="s">
        <v>1896</v>
      </c>
      <c r="B284" s="77">
        <v>0.60460344109744701</v>
      </c>
      <c r="D284" s="2" t="s">
        <v>1897</v>
      </c>
      <c r="E284" s="77">
        <v>0.78016676568195997</v>
      </c>
      <c r="H284" s="77"/>
      <c r="J284" s="2" t="s">
        <v>1898</v>
      </c>
      <c r="K284" s="77">
        <v>0.53415431216074005</v>
      </c>
    </row>
    <row r="285" spans="1:11">
      <c r="A285" s="2" t="s">
        <v>1899</v>
      </c>
      <c r="B285" s="77">
        <v>0.604599964930981</v>
      </c>
      <c r="D285" s="2" t="s">
        <v>1900</v>
      </c>
      <c r="E285" s="77">
        <v>0.78013869758119203</v>
      </c>
      <c r="H285" s="77"/>
      <c r="J285" s="2" t="s">
        <v>1901</v>
      </c>
      <c r="K285" s="77">
        <v>0.53414110975089002</v>
      </c>
    </row>
    <row r="286" spans="1:11">
      <c r="A286" s="2" t="s">
        <v>1902</v>
      </c>
      <c r="B286" s="77">
        <v>0.60456844128035903</v>
      </c>
      <c r="D286" s="2" t="s">
        <v>1099</v>
      </c>
      <c r="E286" s="77">
        <v>0.77988062939392</v>
      </c>
      <c r="H286" s="77"/>
      <c r="J286" s="2" t="s">
        <v>1903</v>
      </c>
      <c r="K286" s="77">
        <v>0.533964598032028</v>
      </c>
    </row>
    <row r="287" spans="1:11">
      <c r="A287" s="2" t="s">
        <v>1904</v>
      </c>
      <c r="B287" s="77">
        <v>0.60451922835088201</v>
      </c>
      <c r="D287" s="2" t="s">
        <v>1905</v>
      </c>
      <c r="E287" s="77">
        <v>0.77979356261932398</v>
      </c>
      <c r="H287" s="77"/>
      <c r="J287" s="2" t="s">
        <v>1906</v>
      </c>
      <c r="K287" s="77">
        <v>0.533837063047785</v>
      </c>
    </row>
    <row r="288" spans="1:11">
      <c r="A288" s="2" t="s">
        <v>1907</v>
      </c>
      <c r="B288" s="77">
        <v>0.60414487024892005</v>
      </c>
      <c r="D288" s="2" t="s">
        <v>1908</v>
      </c>
      <c r="E288" s="77">
        <v>0.77971593887316004</v>
      </c>
      <c r="H288" s="77"/>
      <c r="J288" s="2" t="s">
        <v>1909</v>
      </c>
      <c r="K288" s="77">
        <v>0.53370266218002704</v>
      </c>
    </row>
    <row r="289" spans="1:11">
      <c r="A289" s="2" t="s">
        <v>1910</v>
      </c>
      <c r="B289" s="77">
        <v>0.60364039574325301</v>
      </c>
      <c r="D289" s="2" t="s">
        <v>1911</v>
      </c>
      <c r="E289" s="77">
        <v>0.77965834011540602</v>
      </c>
      <c r="H289" s="77"/>
      <c r="J289" s="2" t="s">
        <v>1912</v>
      </c>
      <c r="K289" s="77">
        <v>0.53342086297299196</v>
      </c>
    </row>
    <row r="290" spans="1:11">
      <c r="A290" s="2" t="s">
        <v>1441</v>
      </c>
      <c r="B290" s="77">
        <v>0.60358914259112795</v>
      </c>
      <c r="D290" s="2" t="s">
        <v>1913</v>
      </c>
      <c r="E290" s="77">
        <v>0.77955493614472404</v>
      </c>
      <c r="H290" s="77"/>
      <c r="J290" s="2" t="s">
        <v>1240</v>
      </c>
      <c r="K290" s="77">
        <v>0.53330768438653697</v>
      </c>
    </row>
    <row r="291" spans="1:11">
      <c r="A291" s="2" t="s">
        <v>1914</v>
      </c>
      <c r="B291" s="77">
        <v>0.60285389987864002</v>
      </c>
      <c r="D291" s="2" t="s">
        <v>1915</v>
      </c>
      <c r="E291" s="77">
        <v>0.77922127106982997</v>
      </c>
      <c r="H291" s="77"/>
      <c r="J291" s="2" t="s">
        <v>1369</v>
      </c>
      <c r="K291" s="77">
        <v>0.53318837835282396</v>
      </c>
    </row>
    <row r="292" spans="1:11">
      <c r="A292" s="2" t="s">
        <v>1916</v>
      </c>
      <c r="B292" s="77">
        <v>0.60279473743905598</v>
      </c>
      <c r="D292" s="2" t="s">
        <v>1917</v>
      </c>
      <c r="E292" s="77">
        <v>0.77920442841772697</v>
      </c>
      <c r="H292" s="77"/>
      <c r="J292" s="2" t="s">
        <v>1101</v>
      </c>
      <c r="K292" s="77">
        <v>0.53248180256546795</v>
      </c>
    </row>
    <row r="293" spans="1:11">
      <c r="A293" s="2" t="s">
        <v>1918</v>
      </c>
      <c r="B293" s="77">
        <v>0.602523272395321</v>
      </c>
      <c r="D293" s="2" t="s">
        <v>1919</v>
      </c>
      <c r="E293" s="77">
        <v>0.77899699107701803</v>
      </c>
      <c r="H293" s="77"/>
      <c r="J293" s="2" t="s">
        <v>1920</v>
      </c>
      <c r="K293" s="77">
        <v>0.53234700770667998</v>
      </c>
    </row>
    <row r="294" spans="1:11">
      <c r="A294" s="2" t="s">
        <v>1921</v>
      </c>
      <c r="B294" s="77">
        <v>0.601743083885936</v>
      </c>
      <c r="D294" s="2" t="s">
        <v>1922</v>
      </c>
      <c r="E294" s="77">
        <v>0.778957675964566</v>
      </c>
      <c r="H294" s="77"/>
      <c r="J294" s="2" t="s">
        <v>1073</v>
      </c>
      <c r="K294" s="77">
        <v>0.53188117683485203</v>
      </c>
    </row>
    <row r="295" spans="1:11">
      <c r="A295" s="2" t="s">
        <v>1923</v>
      </c>
      <c r="B295" s="77">
        <v>0.60148925405758902</v>
      </c>
      <c r="D295" s="2" t="s">
        <v>1924</v>
      </c>
      <c r="E295" s="77">
        <v>0.77858141799203995</v>
      </c>
      <c r="H295" s="77"/>
      <c r="J295" s="2" t="s">
        <v>1925</v>
      </c>
      <c r="K295" s="77">
        <v>0.53187691728195596</v>
      </c>
    </row>
    <row r="296" spans="1:11">
      <c r="A296" s="2" t="s">
        <v>1926</v>
      </c>
      <c r="B296" s="77">
        <v>0.60140054750565797</v>
      </c>
      <c r="D296" s="2" t="s">
        <v>1927</v>
      </c>
      <c r="E296" s="77">
        <v>0.77853633580580395</v>
      </c>
      <c r="H296" s="77"/>
      <c r="J296" s="2" t="s">
        <v>1928</v>
      </c>
      <c r="K296" s="77">
        <v>0.53152061796835004</v>
      </c>
    </row>
    <row r="297" spans="1:11">
      <c r="A297" s="2" t="s">
        <v>1929</v>
      </c>
      <c r="B297" s="77">
        <v>0.60137667008389195</v>
      </c>
      <c r="D297" s="2" t="s">
        <v>1308</v>
      </c>
      <c r="E297" s="77">
        <v>0.77848899254237502</v>
      </c>
      <c r="H297" s="77"/>
      <c r="J297" s="2" t="s">
        <v>1930</v>
      </c>
      <c r="K297" s="77">
        <v>0.53120601072987395</v>
      </c>
    </row>
    <row r="298" spans="1:11">
      <c r="A298" s="2" t="s">
        <v>1931</v>
      </c>
      <c r="B298" s="77">
        <v>0.60134079911786698</v>
      </c>
      <c r="D298" s="2" t="s">
        <v>1932</v>
      </c>
      <c r="E298" s="77">
        <v>0.77846503268126099</v>
      </c>
      <c r="H298" s="77"/>
      <c r="J298" s="2" t="s">
        <v>1892</v>
      </c>
      <c r="K298" s="77">
        <v>0.53102735765945697</v>
      </c>
    </row>
    <row r="299" spans="1:11">
      <c r="A299" s="2" t="s">
        <v>1933</v>
      </c>
      <c r="B299" s="77">
        <v>0.60124493722010597</v>
      </c>
      <c r="D299" s="2" t="s">
        <v>1934</v>
      </c>
      <c r="E299" s="77">
        <v>0.77783507785855699</v>
      </c>
      <c r="J299" s="2" t="s">
        <v>494</v>
      </c>
      <c r="K299" s="77">
        <v>0.53079549523751601</v>
      </c>
    </row>
    <row r="300" spans="1:11">
      <c r="A300" s="2" t="s">
        <v>1935</v>
      </c>
      <c r="B300" s="77">
        <v>0.60114150483545703</v>
      </c>
      <c r="D300" s="2" t="s">
        <v>1936</v>
      </c>
      <c r="E300" s="77">
        <v>0.77777267954371199</v>
      </c>
      <c r="J300" s="2" t="s">
        <v>1937</v>
      </c>
      <c r="K300" s="77">
        <v>0.53066254738408503</v>
      </c>
    </row>
    <row r="301" spans="1:11">
      <c r="A301" s="2" t="s">
        <v>1938</v>
      </c>
      <c r="B301" s="77">
        <v>0.60086842213369895</v>
      </c>
      <c r="D301" s="2" t="s">
        <v>323</v>
      </c>
      <c r="E301" s="77">
        <v>0.77777111351628003</v>
      </c>
      <c r="J301" s="2" t="s">
        <v>1939</v>
      </c>
      <c r="K301" s="77">
        <v>0.53040467929149004</v>
      </c>
    </row>
    <row r="302" spans="1:11">
      <c r="A302" s="2" t="s">
        <v>1940</v>
      </c>
      <c r="B302" s="77">
        <v>0.60081536765078303</v>
      </c>
      <c r="D302" s="2" t="s">
        <v>966</v>
      </c>
      <c r="E302" s="77">
        <v>0.77678245406767399</v>
      </c>
      <c r="J302" s="2" t="s">
        <v>1941</v>
      </c>
      <c r="K302" s="77">
        <v>0.53029869195370605</v>
      </c>
    </row>
    <row r="303" spans="1:11">
      <c r="A303" s="2" t="s">
        <v>1942</v>
      </c>
      <c r="B303" s="77">
        <v>0.60029320864071301</v>
      </c>
      <c r="D303" s="2" t="s">
        <v>1943</v>
      </c>
      <c r="E303" s="77">
        <v>0.77658433072487998</v>
      </c>
      <c r="J303" s="2" t="s">
        <v>1944</v>
      </c>
      <c r="K303" s="77">
        <v>0.52964978829581899</v>
      </c>
    </row>
    <row r="304" spans="1:11">
      <c r="A304" s="2" t="s">
        <v>1945</v>
      </c>
      <c r="B304" s="77">
        <v>0.60005078492156705</v>
      </c>
      <c r="D304" s="2" t="s">
        <v>1946</v>
      </c>
      <c r="E304" s="77">
        <v>0.77620233904293701</v>
      </c>
      <c r="J304" s="2" t="s">
        <v>1947</v>
      </c>
      <c r="K304" s="77">
        <v>0.52918433878235605</v>
      </c>
    </row>
    <row r="305" spans="1:11">
      <c r="A305" s="2" t="s">
        <v>1948</v>
      </c>
      <c r="B305" s="77">
        <v>0.59996774094859096</v>
      </c>
      <c r="D305" s="2" t="s">
        <v>1949</v>
      </c>
      <c r="E305" s="77">
        <v>0.77608062651558296</v>
      </c>
      <c r="J305" s="2" t="s">
        <v>1950</v>
      </c>
      <c r="K305" s="77">
        <v>0.52881965575024603</v>
      </c>
    </row>
    <row r="306" spans="1:11">
      <c r="A306" s="2" t="s">
        <v>1951</v>
      </c>
      <c r="B306" s="77">
        <v>0.59988723158839896</v>
      </c>
      <c r="D306" s="2" t="s">
        <v>1952</v>
      </c>
      <c r="E306" s="77">
        <v>0.77530511792426704</v>
      </c>
      <c r="J306" s="2" t="s">
        <v>1953</v>
      </c>
      <c r="K306" s="77">
        <v>0.52836045780829999</v>
      </c>
    </row>
    <row r="307" spans="1:11">
      <c r="A307" s="2" t="s">
        <v>1954</v>
      </c>
      <c r="B307" s="77">
        <v>0.59954794419965696</v>
      </c>
      <c r="D307" s="2" t="s">
        <v>1703</v>
      </c>
      <c r="E307" s="77">
        <v>0.77520885676226603</v>
      </c>
      <c r="J307" s="2" t="s">
        <v>894</v>
      </c>
      <c r="K307" s="77">
        <v>0.52824847580705603</v>
      </c>
    </row>
    <row r="308" spans="1:11">
      <c r="A308" s="2" t="s">
        <v>1955</v>
      </c>
      <c r="B308" s="77">
        <v>0.59902204330113595</v>
      </c>
      <c r="D308" s="2" t="s">
        <v>1956</v>
      </c>
      <c r="E308" s="77">
        <v>0.77458286355308303</v>
      </c>
      <c r="J308" s="2" t="s">
        <v>1957</v>
      </c>
      <c r="K308" s="77">
        <v>0.52809654456893895</v>
      </c>
    </row>
    <row r="309" spans="1:11">
      <c r="A309" s="2" t="s">
        <v>1958</v>
      </c>
      <c r="B309" s="77">
        <v>0.59899778822261696</v>
      </c>
      <c r="D309" s="2" t="s">
        <v>1959</v>
      </c>
      <c r="E309" s="77">
        <v>0.77437557740428797</v>
      </c>
      <c r="J309" s="2" t="s">
        <v>1960</v>
      </c>
      <c r="K309" s="77">
        <v>0.52786845246705205</v>
      </c>
    </row>
    <row r="310" spans="1:11">
      <c r="A310" s="2" t="s">
        <v>1961</v>
      </c>
      <c r="B310" s="77">
        <v>0.59891565944439595</v>
      </c>
      <c r="D310" s="2" t="s">
        <v>1962</v>
      </c>
      <c r="E310" s="77">
        <v>0.77431585372576595</v>
      </c>
      <c r="J310" s="2" t="s">
        <v>1963</v>
      </c>
      <c r="K310" s="77">
        <v>0.52776584859267806</v>
      </c>
    </row>
    <row r="311" spans="1:11">
      <c r="A311" s="2" t="s">
        <v>1964</v>
      </c>
      <c r="B311" s="77">
        <v>0.59874204666789599</v>
      </c>
      <c r="D311" s="2" t="s">
        <v>1965</v>
      </c>
      <c r="E311" s="77">
        <v>0.77399643817433605</v>
      </c>
      <c r="J311" s="2" t="s">
        <v>1966</v>
      </c>
      <c r="K311" s="77">
        <v>0.52761577618810995</v>
      </c>
    </row>
    <row r="312" spans="1:11">
      <c r="A312" s="2" t="s">
        <v>1967</v>
      </c>
      <c r="B312" s="77">
        <v>0.59795049501703701</v>
      </c>
      <c r="D312" s="2" t="s">
        <v>1968</v>
      </c>
      <c r="E312" s="77">
        <v>0.77377061883044695</v>
      </c>
      <c r="J312" s="2" t="s">
        <v>1969</v>
      </c>
      <c r="K312" s="77">
        <v>0.52757879407383101</v>
      </c>
    </row>
    <row r="313" spans="1:11">
      <c r="A313" s="2" t="s">
        <v>1970</v>
      </c>
      <c r="B313" s="77">
        <v>0.59794364885021201</v>
      </c>
      <c r="D313" s="2" t="s">
        <v>1971</v>
      </c>
      <c r="E313" s="77">
        <v>0.77365293368002996</v>
      </c>
      <c r="J313" s="2" t="s">
        <v>1972</v>
      </c>
      <c r="K313" s="77">
        <v>0.52727944298315899</v>
      </c>
    </row>
    <row r="314" spans="1:11">
      <c r="A314" s="2" t="s">
        <v>511</v>
      </c>
      <c r="B314" s="77">
        <v>0.59736104212500596</v>
      </c>
      <c r="D314" s="2" t="s">
        <v>1973</v>
      </c>
      <c r="E314" s="77">
        <v>0.77349358966315496</v>
      </c>
      <c r="J314" s="2" t="s">
        <v>1783</v>
      </c>
      <c r="K314" s="77">
        <v>0.52710972978339998</v>
      </c>
    </row>
    <row r="315" spans="1:11">
      <c r="A315" s="2" t="s">
        <v>1974</v>
      </c>
      <c r="B315" s="77">
        <v>0.59713810220892904</v>
      </c>
      <c r="D315" s="2" t="s">
        <v>923</v>
      </c>
      <c r="E315" s="77">
        <v>0.77340474056162201</v>
      </c>
      <c r="J315" s="2" t="s">
        <v>1975</v>
      </c>
      <c r="K315" s="77">
        <v>0.52701196072641998</v>
      </c>
    </row>
    <row r="316" spans="1:11">
      <c r="A316" s="2" t="s">
        <v>1375</v>
      </c>
      <c r="B316" s="77">
        <v>0.59704779310842504</v>
      </c>
      <c r="D316" s="2" t="s">
        <v>1976</v>
      </c>
      <c r="E316" s="77">
        <v>0.77312038133313898</v>
      </c>
      <c r="J316" s="2" t="s">
        <v>1897</v>
      </c>
      <c r="K316" s="77">
        <v>0.52688792224839498</v>
      </c>
    </row>
    <row r="317" spans="1:11">
      <c r="A317" s="2" t="s">
        <v>1977</v>
      </c>
      <c r="B317" s="77">
        <v>0.59682148586899697</v>
      </c>
      <c r="D317" s="2" t="s">
        <v>1978</v>
      </c>
      <c r="E317" s="77">
        <v>0.77305917488908305</v>
      </c>
      <c r="J317" s="2" t="s">
        <v>1166</v>
      </c>
      <c r="K317" s="77">
        <v>0.52604026044199304</v>
      </c>
    </row>
    <row r="318" spans="1:11">
      <c r="A318" s="2" t="s">
        <v>1979</v>
      </c>
      <c r="B318" s="77">
        <v>0.59651647292283605</v>
      </c>
      <c r="D318" s="2" t="s">
        <v>1980</v>
      </c>
      <c r="E318" s="77">
        <v>0.77294660755286804</v>
      </c>
      <c r="J318" s="2" t="s">
        <v>1981</v>
      </c>
      <c r="K318" s="77">
        <v>0.52595539688315496</v>
      </c>
    </row>
    <row r="319" spans="1:11">
      <c r="A319" s="2" t="s">
        <v>1982</v>
      </c>
      <c r="B319" s="77">
        <v>0.59630744664711799</v>
      </c>
      <c r="D319" s="2" t="s">
        <v>1461</v>
      </c>
      <c r="E319" s="77">
        <v>0.77288414772059799</v>
      </c>
      <c r="J319" s="2" t="s">
        <v>1983</v>
      </c>
      <c r="K319" s="77">
        <v>0.52478098538583995</v>
      </c>
    </row>
    <row r="320" spans="1:11">
      <c r="A320" s="2" t="s">
        <v>1984</v>
      </c>
      <c r="B320" s="77">
        <v>0.59620676760743596</v>
      </c>
      <c r="D320" s="2" t="s">
        <v>1579</v>
      </c>
      <c r="E320" s="77">
        <v>0.77266388347785697</v>
      </c>
      <c r="J320" s="2" t="s">
        <v>1306</v>
      </c>
      <c r="K320" s="77">
        <v>0.52458167365411401</v>
      </c>
    </row>
    <row r="321" spans="1:11">
      <c r="A321" s="2" t="s">
        <v>1737</v>
      </c>
      <c r="B321" s="77">
        <v>0.59593428092245804</v>
      </c>
      <c r="D321" s="2" t="s">
        <v>1176</v>
      </c>
      <c r="E321" s="77">
        <v>0.77263439603584905</v>
      </c>
      <c r="J321" s="2" t="s">
        <v>1985</v>
      </c>
      <c r="K321" s="77">
        <v>0.52457748385482905</v>
      </c>
    </row>
    <row r="322" spans="1:11">
      <c r="A322" s="2" t="s">
        <v>1658</v>
      </c>
      <c r="B322" s="77">
        <v>0.59589209391823605</v>
      </c>
      <c r="D322" s="2" t="s">
        <v>1431</v>
      </c>
      <c r="E322" s="77">
        <v>0.77261306277463204</v>
      </c>
      <c r="J322" s="2" t="s">
        <v>1986</v>
      </c>
      <c r="K322" s="77">
        <v>0.52434878678630503</v>
      </c>
    </row>
    <row r="323" spans="1:11">
      <c r="A323" s="2" t="s">
        <v>1987</v>
      </c>
      <c r="B323" s="77">
        <v>0.59573689400173402</v>
      </c>
      <c r="D323" s="2" t="s">
        <v>1988</v>
      </c>
      <c r="E323" s="77">
        <v>0.77212661007620098</v>
      </c>
      <c r="J323" s="2" t="s">
        <v>1989</v>
      </c>
      <c r="K323" s="77">
        <v>0.52380574988323103</v>
      </c>
    </row>
    <row r="324" spans="1:11">
      <c r="A324" s="2" t="s">
        <v>718</v>
      </c>
      <c r="B324" s="77">
        <v>0.59539500668864098</v>
      </c>
      <c r="D324" s="2" t="s">
        <v>1168</v>
      </c>
      <c r="E324" s="77">
        <v>0.77175428266559398</v>
      </c>
      <c r="J324" s="2" t="s">
        <v>1990</v>
      </c>
      <c r="K324" s="77">
        <v>0.52373934479989104</v>
      </c>
    </row>
    <row r="325" spans="1:11">
      <c r="A325" s="2" t="s">
        <v>1991</v>
      </c>
      <c r="B325" s="77">
        <v>0.595168882140512</v>
      </c>
      <c r="D325" s="2" t="s">
        <v>1992</v>
      </c>
      <c r="E325" s="77">
        <v>0.77160066756925205</v>
      </c>
      <c r="J325" s="2" t="s">
        <v>1993</v>
      </c>
      <c r="K325" s="77">
        <v>0.523582633439717</v>
      </c>
    </row>
    <row r="326" spans="1:11">
      <c r="A326" s="2" t="s">
        <v>1994</v>
      </c>
      <c r="B326" s="77">
        <v>0.59508881387632395</v>
      </c>
      <c r="D326" s="2" t="s">
        <v>1267</v>
      </c>
      <c r="E326" s="77">
        <v>0.77145007584873604</v>
      </c>
      <c r="J326" s="2" t="s">
        <v>1995</v>
      </c>
      <c r="K326" s="77">
        <v>0.523557171974805</v>
      </c>
    </row>
    <row r="327" spans="1:11">
      <c r="A327" s="2" t="s">
        <v>1996</v>
      </c>
      <c r="B327" s="77">
        <v>0.59486495158006203</v>
      </c>
      <c r="D327" s="2" t="s">
        <v>1997</v>
      </c>
      <c r="E327" s="77">
        <v>0.77130337260940196</v>
      </c>
      <c r="J327" s="2" t="s">
        <v>1998</v>
      </c>
      <c r="K327" s="77">
        <v>0.52325135683236501</v>
      </c>
    </row>
    <row r="328" spans="1:11">
      <c r="A328" s="2" t="s">
        <v>1999</v>
      </c>
      <c r="B328" s="77">
        <v>0.59425216799524105</v>
      </c>
      <c r="D328" s="2" t="s">
        <v>2000</v>
      </c>
      <c r="E328" s="77">
        <v>0.770231244793248</v>
      </c>
      <c r="J328" s="2" t="s">
        <v>2001</v>
      </c>
      <c r="K328" s="77">
        <v>0.52299414433033597</v>
      </c>
    </row>
    <row r="329" spans="1:11">
      <c r="A329" s="2" t="s">
        <v>2002</v>
      </c>
      <c r="B329" s="77">
        <v>0.59400634915973904</v>
      </c>
      <c r="D329" s="2" t="s">
        <v>1838</v>
      </c>
      <c r="E329" s="77">
        <v>0.76970281070734003</v>
      </c>
      <c r="J329" s="2" t="s">
        <v>2003</v>
      </c>
      <c r="K329" s="77">
        <v>0.52287016903564998</v>
      </c>
    </row>
    <row r="330" spans="1:11">
      <c r="A330" s="2" t="s">
        <v>2004</v>
      </c>
      <c r="B330" s="77">
        <v>0.59387155034014505</v>
      </c>
      <c r="D330" s="2" t="s">
        <v>1999</v>
      </c>
      <c r="E330" s="77">
        <v>0.76970017443003202</v>
      </c>
      <c r="J330" s="2" t="s">
        <v>2005</v>
      </c>
      <c r="K330" s="77">
        <v>0.52225504602406303</v>
      </c>
    </row>
    <row r="331" spans="1:11">
      <c r="A331" s="2" t="s">
        <v>2006</v>
      </c>
      <c r="B331" s="77">
        <v>0.59369445505442298</v>
      </c>
      <c r="D331" s="2" t="s">
        <v>1994</v>
      </c>
      <c r="E331" s="77">
        <v>0.76959529240897695</v>
      </c>
      <c r="J331" s="2" t="s">
        <v>2007</v>
      </c>
      <c r="K331" s="77">
        <v>0.52220870154324295</v>
      </c>
    </row>
    <row r="332" spans="1:11">
      <c r="A332" s="2" t="s">
        <v>2008</v>
      </c>
      <c r="B332" s="77">
        <v>0.59331554564015399</v>
      </c>
      <c r="D332" s="2" t="s">
        <v>428</v>
      </c>
      <c r="E332" s="77">
        <v>0.76946696926867997</v>
      </c>
      <c r="J332" s="2" t="s">
        <v>2009</v>
      </c>
      <c r="K332" s="77">
        <v>0.522118943156063</v>
      </c>
    </row>
    <row r="333" spans="1:11">
      <c r="A333" s="2" t="s">
        <v>2010</v>
      </c>
      <c r="B333" s="77">
        <v>0.59330967707355398</v>
      </c>
      <c r="D333" s="2" t="s">
        <v>2011</v>
      </c>
      <c r="E333" s="77">
        <v>0.76938870169273099</v>
      </c>
      <c r="J333" s="2" t="s">
        <v>2012</v>
      </c>
      <c r="K333" s="77">
        <v>0.522042727435305</v>
      </c>
    </row>
    <row r="334" spans="1:11">
      <c r="A334" s="2" t="s">
        <v>2013</v>
      </c>
      <c r="B334" s="77">
        <v>0.592717617873882</v>
      </c>
      <c r="D334" s="2" t="s">
        <v>1758</v>
      </c>
      <c r="E334" s="77">
        <v>0.76884176551106398</v>
      </c>
      <c r="J334" s="2" t="s">
        <v>2014</v>
      </c>
      <c r="K334" s="77">
        <v>0.52196631561669604</v>
      </c>
    </row>
    <row r="335" spans="1:11">
      <c r="A335" s="2" t="s">
        <v>1373</v>
      </c>
      <c r="B335" s="77">
        <v>0.59252061784646604</v>
      </c>
      <c r="D335" s="2" t="s">
        <v>2015</v>
      </c>
      <c r="E335" s="77">
        <v>0.76875010072039096</v>
      </c>
      <c r="J335" s="2" t="s">
        <v>2016</v>
      </c>
      <c r="K335" s="77">
        <v>0.52195000357931198</v>
      </c>
    </row>
    <row r="336" spans="1:11">
      <c r="A336" s="2" t="s">
        <v>2017</v>
      </c>
      <c r="B336" s="77">
        <v>0.59251058734756801</v>
      </c>
      <c r="D336" s="2" t="s">
        <v>2018</v>
      </c>
      <c r="E336" s="77">
        <v>0.76852969015514705</v>
      </c>
      <c r="J336" s="2" t="s">
        <v>2019</v>
      </c>
      <c r="K336" s="77">
        <v>0.52173070244930297</v>
      </c>
    </row>
    <row r="337" spans="1:11">
      <c r="A337" s="2" t="s">
        <v>1390</v>
      </c>
      <c r="B337" s="77">
        <v>0.59245494792048203</v>
      </c>
      <c r="D337" s="2" t="s">
        <v>2020</v>
      </c>
      <c r="E337" s="77">
        <v>0.76848067550007504</v>
      </c>
      <c r="J337" s="2" t="s">
        <v>2021</v>
      </c>
      <c r="K337" s="77">
        <v>0.52131717379145304</v>
      </c>
    </row>
    <row r="338" spans="1:11">
      <c r="A338" s="2" t="s">
        <v>2022</v>
      </c>
      <c r="B338" s="77">
        <v>0.59211713269542998</v>
      </c>
      <c r="D338" s="2" t="s">
        <v>2023</v>
      </c>
      <c r="E338" s="77">
        <v>0.76839343471863697</v>
      </c>
      <c r="J338" s="2" t="s">
        <v>2024</v>
      </c>
      <c r="K338" s="77">
        <v>0.52125050188768696</v>
      </c>
    </row>
    <row r="339" spans="1:11">
      <c r="A339" s="2" t="s">
        <v>2025</v>
      </c>
      <c r="B339" s="77">
        <v>0.59184817374271403</v>
      </c>
      <c r="D339" s="2" t="s">
        <v>1732</v>
      </c>
      <c r="E339" s="77">
        <v>0.76818889632481901</v>
      </c>
      <c r="J339" s="2" t="s">
        <v>941</v>
      </c>
      <c r="K339" s="77">
        <v>0.52109950733588095</v>
      </c>
    </row>
    <row r="340" spans="1:11">
      <c r="A340" s="2" t="s">
        <v>2026</v>
      </c>
      <c r="B340" s="77">
        <v>0.59182664656973905</v>
      </c>
      <c r="D340" s="2" t="s">
        <v>2027</v>
      </c>
      <c r="E340" s="77">
        <v>0.76778975438227903</v>
      </c>
      <c r="J340" s="2" t="s">
        <v>1232</v>
      </c>
      <c r="K340" s="77">
        <v>0.52065986155495603</v>
      </c>
    </row>
    <row r="341" spans="1:11">
      <c r="A341" s="2" t="s">
        <v>2028</v>
      </c>
      <c r="B341" s="77">
        <v>0.59073656889918502</v>
      </c>
      <c r="D341" s="2" t="s">
        <v>2029</v>
      </c>
      <c r="E341" s="77">
        <v>0.76773528394317203</v>
      </c>
      <c r="J341" s="2" t="s">
        <v>1727</v>
      </c>
      <c r="K341" s="77">
        <v>0.52034736094643796</v>
      </c>
    </row>
    <row r="342" spans="1:11">
      <c r="A342" s="2" t="s">
        <v>2030</v>
      </c>
      <c r="B342" s="77">
        <v>0.59059837847873098</v>
      </c>
      <c r="D342" s="2" t="s">
        <v>1527</v>
      </c>
      <c r="E342" s="77">
        <v>0.76765772375528896</v>
      </c>
      <c r="J342" s="2" t="s">
        <v>2031</v>
      </c>
      <c r="K342" s="77">
        <v>0.52029104198314202</v>
      </c>
    </row>
    <row r="343" spans="1:11">
      <c r="A343" s="2" t="s">
        <v>2032</v>
      </c>
      <c r="B343" s="77">
        <v>0.59059005130839104</v>
      </c>
      <c r="D343" s="2" t="s">
        <v>2033</v>
      </c>
      <c r="E343" s="77">
        <v>0.76716880747500904</v>
      </c>
      <c r="J343" s="2" t="s">
        <v>1997</v>
      </c>
      <c r="K343" s="77">
        <v>0.520188344252694</v>
      </c>
    </row>
    <row r="344" spans="1:11">
      <c r="A344" s="2" t="s">
        <v>2034</v>
      </c>
      <c r="B344" s="77">
        <v>0.59030806519505596</v>
      </c>
      <c r="D344" s="2" t="s">
        <v>2035</v>
      </c>
      <c r="E344" s="77">
        <v>0.76666027315685603</v>
      </c>
      <c r="J344" s="2" t="s">
        <v>2036</v>
      </c>
      <c r="K344" s="77">
        <v>0.51994194687798001</v>
      </c>
    </row>
    <row r="345" spans="1:11">
      <c r="A345" s="2" t="s">
        <v>2037</v>
      </c>
      <c r="B345" s="77">
        <v>0.58988190283221897</v>
      </c>
      <c r="D345" s="2" t="s">
        <v>2038</v>
      </c>
      <c r="E345" s="77">
        <v>0.766472211498051</v>
      </c>
      <c r="J345" s="2" t="s">
        <v>982</v>
      </c>
      <c r="K345" s="77">
        <v>0.51985087785172801</v>
      </c>
    </row>
    <row r="346" spans="1:11">
      <c r="A346" s="2" t="s">
        <v>1696</v>
      </c>
      <c r="B346" s="77">
        <v>0.58984345718131204</v>
      </c>
      <c r="D346" s="2" t="s">
        <v>2039</v>
      </c>
      <c r="E346" s="77">
        <v>0.766394955826734</v>
      </c>
      <c r="J346" s="2" t="s">
        <v>2040</v>
      </c>
      <c r="K346" s="77">
        <v>0.51984534365792601</v>
      </c>
    </row>
    <row r="347" spans="1:11">
      <c r="A347" s="2" t="s">
        <v>2041</v>
      </c>
      <c r="B347" s="77">
        <v>0.58955012442208898</v>
      </c>
      <c r="D347" s="2" t="s">
        <v>1752</v>
      </c>
      <c r="E347" s="77">
        <v>0.76627293454594803</v>
      </c>
      <c r="J347" s="2" t="s">
        <v>2042</v>
      </c>
      <c r="K347" s="77">
        <v>0.51961265313481697</v>
      </c>
    </row>
    <row r="348" spans="1:11">
      <c r="A348" s="2" t="s">
        <v>2043</v>
      </c>
      <c r="B348" s="77">
        <v>0.58951346044665998</v>
      </c>
      <c r="D348" s="2" t="s">
        <v>2044</v>
      </c>
      <c r="E348" s="77">
        <v>0.76614038689841601</v>
      </c>
      <c r="J348" s="2" t="s">
        <v>2045</v>
      </c>
      <c r="K348" s="77">
        <v>0.51941805781115802</v>
      </c>
    </row>
    <row r="349" spans="1:11">
      <c r="A349" s="2" t="s">
        <v>2046</v>
      </c>
      <c r="B349" s="77">
        <v>0.58930290855793299</v>
      </c>
      <c r="D349" s="2" t="s">
        <v>2047</v>
      </c>
      <c r="E349" s="77">
        <v>0.76613456193173002</v>
      </c>
      <c r="J349" s="2" t="s">
        <v>2048</v>
      </c>
      <c r="K349" s="77">
        <v>0.51931435738467602</v>
      </c>
    </row>
    <row r="350" spans="1:11">
      <c r="A350" s="2" t="s">
        <v>2049</v>
      </c>
      <c r="B350" s="77">
        <v>0.58909536472650104</v>
      </c>
      <c r="D350" s="2" t="s">
        <v>2050</v>
      </c>
      <c r="E350" s="77">
        <v>0.76603166511773402</v>
      </c>
      <c r="J350" s="2" t="s">
        <v>1658</v>
      </c>
      <c r="K350" s="77">
        <v>0.51919014227528404</v>
      </c>
    </row>
    <row r="351" spans="1:11">
      <c r="A351" s="2" t="s">
        <v>1585</v>
      </c>
      <c r="B351" s="77">
        <v>0.58897207507154203</v>
      </c>
      <c r="D351" s="2" t="s">
        <v>2051</v>
      </c>
      <c r="E351" s="77">
        <v>0.76579465343900299</v>
      </c>
      <c r="J351" s="2" t="s">
        <v>2052</v>
      </c>
      <c r="K351" s="77">
        <v>0.51897314939816197</v>
      </c>
    </row>
    <row r="352" spans="1:11">
      <c r="A352" s="2" t="s">
        <v>2053</v>
      </c>
      <c r="B352" s="77">
        <v>0.58885692971011705</v>
      </c>
      <c r="D352" s="2" t="s">
        <v>2054</v>
      </c>
      <c r="E352" s="77">
        <v>0.765431226023366</v>
      </c>
      <c r="J352" s="2" t="s">
        <v>2055</v>
      </c>
      <c r="K352" s="77">
        <v>0.51892498814205801</v>
      </c>
    </row>
    <row r="353" spans="1:11">
      <c r="A353" s="2" t="s">
        <v>2056</v>
      </c>
      <c r="B353" s="77">
        <v>0.58858353911325101</v>
      </c>
      <c r="D353" s="2" t="s">
        <v>2057</v>
      </c>
      <c r="E353" s="77">
        <v>0.76530048775134196</v>
      </c>
      <c r="J353" s="2" t="s">
        <v>994</v>
      </c>
      <c r="K353" s="77">
        <v>0.51890165072644201</v>
      </c>
    </row>
    <row r="354" spans="1:11">
      <c r="A354" s="2" t="s">
        <v>2058</v>
      </c>
      <c r="B354" s="77">
        <v>0.58853280506342198</v>
      </c>
      <c r="D354" s="2" t="s">
        <v>2059</v>
      </c>
      <c r="E354" s="77">
        <v>0.76523764371049396</v>
      </c>
      <c r="J354" s="2" t="s">
        <v>2060</v>
      </c>
      <c r="K354" s="77">
        <v>0.51877639148298105</v>
      </c>
    </row>
    <row r="355" spans="1:11">
      <c r="A355" s="2" t="s">
        <v>2061</v>
      </c>
      <c r="B355" s="77">
        <v>0.58828238247657005</v>
      </c>
      <c r="D355" s="2" t="s">
        <v>2062</v>
      </c>
      <c r="E355" s="77">
        <v>0.76513438728080496</v>
      </c>
      <c r="J355" s="2" t="s">
        <v>2063</v>
      </c>
      <c r="K355" s="77">
        <v>0.51861571366713399</v>
      </c>
    </row>
    <row r="356" spans="1:11">
      <c r="A356" s="2" t="s">
        <v>2064</v>
      </c>
      <c r="B356" s="77">
        <v>0.58823763479312996</v>
      </c>
      <c r="D356" s="2" t="s">
        <v>2065</v>
      </c>
      <c r="E356" s="77">
        <v>0.76510025481795096</v>
      </c>
      <c r="J356" s="2" t="s">
        <v>2066</v>
      </c>
      <c r="K356" s="77">
        <v>0.51858050706522996</v>
      </c>
    </row>
    <row r="357" spans="1:11">
      <c r="A357" s="2" t="s">
        <v>2067</v>
      </c>
      <c r="B357" s="77">
        <v>0.58772630837685502</v>
      </c>
      <c r="D357" s="2" t="s">
        <v>2068</v>
      </c>
      <c r="E357" s="77">
        <v>0.76486886867535697</v>
      </c>
      <c r="J357" s="2" t="s">
        <v>2069</v>
      </c>
      <c r="K357" s="77">
        <v>0.51856614016204805</v>
      </c>
    </row>
    <row r="358" spans="1:11">
      <c r="A358" s="2" t="s">
        <v>1109</v>
      </c>
      <c r="B358" s="77">
        <v>0.58756896904289402</v>
      </c>
      <c r="D358" s="2" t="s">
        <v>2070</v>
      </c>
      <c r="E358" s="77">
        <v>0.76477235214546702</v>
      </c>
      <c r="J358" s="2" t="s">
        <v>2071</v>
      </c>
      <c r="K358" s="77">
        <v>0.51850260407489102</v>
      </c>
    </row>
    <row r="359" spans="1:11">
      <c r="A359" s="2" t="s">
        <v>1388</v>
      </c>
      <c r="B359" s="77">
        <v>0.58670926908169496</v>
      </c>
      <c r="D359" s="2" t="s">
        <v>2072</v>
      </c>
      <c r="E359" s="77">
        <v>0.76403131345057096</v>
      </c>
      <c r="J359" s="2" t="s">
        <v>1186</v>
      </c>
      <c r="K359" s="77">
        <v>0.51845101154172901</v>
      </c>
    </row>
    <row r="360" spans="1:11">
      <c r="A360" s="2" t="s">
        <v>2073</v>
      </c>
      <c r="B360" s="77">
        <v>0.58654885446017102</v>
      </c>
      <c r="D360" s="2" t="s">
        <v>2074</v>
      </c>
      <c r="E360" s="77">
        <v>0.76385536475201099</v>
      </c>
      <c r="J360" s="2" t="s">
        <v>1806</v>
      </c>
      <c r="K360" s="77">
        <v>0.51845000469261604</v>
      </c>
    </row>
    <row r="361" spans="1:11">
      <c r="A361" s="2" t="s">
        <v>2075</v>
      </c>
      <c r="B361" s="77">
        <v>0.58654564759522698</v>
      </c>
      <c r="D361" s="2" t="s">
        <v>2076</v>
      </c>
      <c r="E361" s="77">
        <v>0.76360662246359001</v>
      </c>
      <c r="J361" s="2" t="s">
        <v>2077</v>
      </c>
      <c r="K361" s="77">
        <v>0.51833669225937096</v>
      </c>
    </row>
    <row r="362" spans="1:11">
      <c r="A362" s="2" t="s">
        <v>2078</v>
      </c>
      <c r="B362" s="77">
        <v>0.58631925997998402</v>
      </c>
      <c r="D362" s="2" t="s">
        <v>2079</v>
      </c>
      <c r="E362" s="77">
        <v>0.76350246692763801</v>
      </c>
      <c r="J362" s="2" t="s">
        <v>2080</v>
      </c>
      <c r="K362" s="77">
        <v>0.51828935706845003</v>
      </c>
    </row>
    <row r="363" spans="1:11">
      <c r="A363" s="2" t="s">
        <v>2081</v>
      </c>
      <c r="B363" s="77">
        <v>0.58631183092196004</v>
      </c>
      <c r="D363" s="2" t="s">
        <v>2082</v>
      </c>
      <c r="E363" s="77">
        <v>0.76345110885608403</v>
      </c>
      <c r="J363" s="2" t="s">
        <v>2083</v>
      </c>
      <c r="K363" s="77">
        <v>0.51818072062871501</v>
      </c>
    </row>
    <row r="364" spans="1:11">
      <c r="A364" s="2" t="s">
        <v>2084</v>
      </c>
      <c r="B364" s="77">
        <v>0.58593529694487601</v>
      </c>
      <c r="D364" s="2" t="s">
        <v>1324</v>
      </c>
      <c r="E364" s="77">
        <v>0.76294934067506104</v>
      </c>
      <c r="J364" s="2" t="s">
        <v>2085</v>
      </c>
      <c r="K364" s="77">
        <v>0.51815596108363104</v>
      </c>
    </row>
    <row r="365" spans="1:11">
      <c r="A365" s="2" t="s">
        <v>2086</v>
      </c>
      <c r="B365" s="77">
        <v>0.58592574403615905</v>
      </c>
      <c r="D365" s="2" t="s">
        <v>2087</v>
      </c>
      <c r="E365" s="77">
        <v>0.76259957534650502</v>
      </c>
      <c r="J365" s="2" t="s">
        <v>2088</v>
      </c>
      <c r="K365" s="77">
        <v>0.51807484015552896</v>
      </c>
    </row>
    <row r="366" spans="1:11">
      <c r="A366" s="2" t="s">
        <v>2089</v>
      </c>
      <c r="B366" s="77">
        <v>0.58591505773431596</v>
      </c>
      <c r="D366" s="2" t="s">
        <v>1866</v>
      </c>
      <c r="E366" s="77">
        <v>0.76257778101042495</v>
      </c>
      <c r="J366" s="2" t="s">
        <v>2090</v>
      </c>
      <c r="K366" s="77">
        <v>0.51763344412538004</v>
      </c>
    </row>
    <row r="367" spans="1:11">
      <c r="A367" s="2" t="s">
        <v>2091</v>
      </c>
      <c r="B367" s="77">
        <v>0.58586645256377501</v>
      </c>
      <c r="D367" s="2" t="s">
        <v>2092</v>
      </c>
      <c r="E367" s="77">
        <v>0.76230261843067904</v>
      </c>
      <c r="J367" s="2" t="s">
        <v>2093</v>
      </c>
      <c r="K367" s="77">
        <v>0.51730705021426704</v>
      </c>
    </row>
    <row r="368" spans="1:11">
      <c r="A368" s="2" t="s">
        <v>2094</v>
      </c>
      <c r="B368" s="77">
        <v>0.58564770596397697</v>
      </c>
      <c r="D368" s="2" t="s">
        <v>2095</v>
      </c>
      <c r="E368" s="77">
        <v>0.76220670836070603</v>
      </c>
      <c r="J368" s="2" t="s">
        <v>2096</v>
      </c>
      <c r="K368" s="77">
        <v>0.51715822442923398</v>
      </c>
    </row>
    <row r="369" spans="1:11">
      <c r="A369" s="2" t="s">
        <v>2097</v>
      </c>
      <c r="B369" s="77">
        <v>0.58533382669934797</v>
      </c>
      <c r="D369" s="2" t="s">
        <v>2098</v>
      </c>
      <c r="E369" s="77">
        <v>0.76209286404860899</v>
      </c>
      <c r="J369" s="2" t="s">
        <v>2099</v>
      </c>
      <c r="K369" s="77">
        <v>0.51710723936049996</v>
      </c>
    </row>
    <row r="370" spans="1:11">
      <c r="A370" s="2" t="s">
        <v>2100</v>
      </c>
      <c r="B370" s="77">
        <v>0.58529064915652695</v>
      </c>
      <c r="D370" s="2" t="s">
        <v>2101</v>
      </c>
      <c r="E370" s="77">
        <v>0.76200830632065097</v>
      </c>
      <c r="J370" s="2" t="s">
        <v>2102</v>
      </c>
      <c r="K370" s="77">
        <v>0.517097104253738</v>
      </c>
    </row>
    <row r="371" spans="1:11">
      <c r="A371" s="2" t="s">
        <v>2103</v>
      </c>
      <c r="B371" s="77">
        <v>0.58520258083404597</v>
      </c>
      <c r="D371" s="2" t="s">
        <v>2104</v>
      </c>
      <c r="E371" s="77">
        <v>0.76191913647190901</v>
      </c>
      <c r="J371" s="2" t="s">
        <v>878</v>
      </c>
      <c r="K371" s="77">
        <v>0.51646506062189101</v>
      </c>
    </row>
    <row r="372" spans="1:11">
      <c r="A372" s="2" t="s">
        <v>2105</v>
      </c>
      <c r="B372" s="77">
        <v>0.58509442235065101</v>
      </c>
      <c r="D372" s="2" t="s">
        <v>2106</v>
      </c>
      <c r="E372" s="77">
        <v>0.76163584963459796</v>
      </c>
      <c r="J372" s="2" t="s">
        <v>2107</v>
      </c>
      <c r="K372" s="77">
        <v>0.51580455894183497</v>
      </c>
    </row>
    <row r="373" spans="1:11">
      <c r="A373" s="2" t="s">
        <v>878</v>
      </c>
      <c r="B373" s="77">
        <v>0.58477428338300597</v>
      </c>
      <c r="D373" s="2" t="s">
        <v>1344</v>
      </c>
      <c r="E373" s="77">
        <v>0.76163521352100505</v>
      </c>
      <c r="J373" s="2" t="s">
        <v>2108</v>
      </c>
      <c r="K373" s="77">
        <v>0.51564208486614804</v>
      </c>
    </row>
    <row r="374" spans="1:11">
      <c r="A374" s="2" t="s">
        <v>933</v>
      </c>
      <c r="B374" s="77">
        <v>0.58472912464496196</v>
      </c>
      <c r="D374" s="2" t="s">
        <v>2109</v>
      </c>
      <c r="E374" s="77">
        <v>0.76095652238869704</v>
      </c>
      <c r="J374" s="2" t="s">
        <v>1330</v>
      </c>
      <c r="K374" s="77">
        <v>0.51498712135092595</v>
      </c>
    </row>
    <row r="375" spans="1:11">
      <c r="A375" s="2" t="s">
        <v>2110</v>
      </c>
      <c r="B375" s="77">
        <v>0.58434089712596804</v>
      </c>
      <c r="D375" s="2" t="s">
        <v>2111</v>
      </c>
      <c r="E375" s="77">
        <v>0.76092524477877399</v>
      </c>
      <c r="J375" s="2" t="s">
        <v>2112</v>
      </c>
      <c r="K375" s="77">
        <v>0.51481757567645803</v>
      </c>
    </row>
    <row r="376" spans="1:11">
      <c r="A376" s="2" t="s">
        <v>2113</v>
      </c>
      <c r="B376" s="77">
        <v>0.58405245948041995</v>
      </c>
      <c r="D376" s="2" t="s">
        <v>2114</v>
      </c>
      <c r="E376" s="77">
        <v>0.76061342371082297</v>
      </c>
      <c r="J376" s="2" t="s">
        <v>1112</v>
      </c>
      <c r="K376" s="77">
        <v>0.51475337156690404</v>
      </c>
    </row>
    <row r="377" spans="1:11">
      <c r="A377" s="2" t="s">
        <v>2115</v>
      </c>
      <c r="B377" s="77">
        <v>0.58403593803573295</v>
      </c>
      <c r="D377" s="2" t="s">
        <v>2116</v>
      </c>
      <c r="E377" s="77">
        <v>0.76018217903267504</v>
      </c>
      <c r="J377" s="2" t="s">
        <v>2117</v>
      </c>
      <c r="K377" s="77">
        <v>0.514700752389604</v>
      </c>
    </row>
    <row r="378" spans="1:11">
      <c r="A378" s="2" t="s">
        <v>2118</v>
      </c>
      <c r="B378" s="77">
        <v>0.583785933029903</v>
      </c>
      <c r="D378" s="2" t="s">
        <v>2119</v>
      </c>
      <c r="E378" s="77">
        <v>0.76016406447017304</v>
      </c>
      <c r="J378" s="2" t="s">
        <v>2120</v>
      </c>
      <c r="K378" s="77">
        <v>0.51452693916783399</v>
      </c>
    </row>
    <row r="379" spans="1:11">
      <c r="A379" s="2" t="s">
        <v>2121</v>
      </c>
      <c r="B379" s="77">
        <v>0.58373385587030902</v>
      </c>
      <c r="D379" s="2" t="s">
        <v>1926</v>
      </c>
      <c r="E379" s="77">
        <v>0.75992028592954597</v>
      </c>
      <c r="J379" s="2" t="s">
        <v>2122</v>
      </c>
      <c r="K379" s="77">
        <v>0.51444657418422401</v>
      </c>
    </row>
    <row r="380" spans="1:11">
      <c r="A380" s="2" t="s">
        <v>2123</v>
      </c>
      <c r="B380" s="77">
        <v>0.58343435987604897</v>
      </c>
      <c r="D380" s="2" t="s">
        <v>2124</v>
      </c>
      <c r="E380" s="77">
        <v>0.75971427161580496</v>
      </c>
      <c r="J380" s="2" t="s">
        <v>2125</v>
      </c>
      <c r="K380" s="77">
        <v>0.51412254222315001</v>
      </c>
    </row>
    <row r="381" spans="1:11">
      <c r="A381" s="2" t="s">
        <v>2126</v>
      </c>
      <c r="B381" s="77">
        <v>0.58323747949904703</v>
      </c>
      <c r="D381" s="2" t="s">
        <v>2127</v>
      </c>
      <c r="E381" s="77">
        <v>0.75969878434484295</v>
      </c>
      <c r="J381" s="2" t="s">
        <v>2128</v>
      </c>
      <c r="K381" s="77">
        <v>0.51406220228512201</v>
      </c>
    </row>
    <row r="382" spans="1:11">
      <c r="A382" s="2" t="s">
        <v>1872</v>
      </c>
      <c r="B382" s="77">
        <v>0.58262219276564098</v>
      </c>
      <c r="D382" s="2" t="s">
        <v>2129</v>
      </c>
      <c r="E382" s="77">
        <v>0.75929387014025096</v>
      </c>
      <c r="J382" s="2" t="s">
        <v>2130</v>
      </c>
      <c r="K382" s="77">
        <v>0.51396157627549099</v>
      </c>
    </row>
    <row r="383" spans="1:11">
      <c r="A383" s="2" t="s">
        <v>2131</v>
      </c>
      <c r="B383" s="77">
        <v>0.58256785738307004</v>
      </c>
      <c r="D383" s="2" t="s">
        <v>2132</v>
      </c>
      <c r="E383" s="77">
        <v>0.75928668485463902</v>
      </c>
      <c r="J383" s="2" t="s">
        <v>2133</v>
      </c>
      <c r="K383" s="77">
        <v>0.51378566698072103</v>
      </c>
    </row>
    <row r="384" spans="1:11">
      <c r="A384" s="2" t="s">
        <v>2134</v>
      </c>
      <c r="B384" s="77">
        <v>0.58254522899259498</v>
      </c>
      <c r="D384" s="2" t="s">
        <v>2135</v>
      </c>
      <c r="E384" s="77">
        <v>0.75924151890375602</v>
      </c>
      <c r="J384" s="2" t="s">
        <v>2136</v>
      </c>
      <c r="K384" s="77">
        <v>0.51374310698158299</v>
      </c>
    </row>
    <row r="385" spans="1:11">
      <c r="A385" s="2" t="s">
        <v>2137</v>
      </c>
      <c r="B385" s="77">
        <v>0.582266424498044</v>
      </c>
      <c r="D385" s="2" t="s">
        <v>2138</v>
      </c>
      <c r="E385" s="77">
        <v>0.75849804922932995</v>
      </c>
      <c r="J385" s="2" t="s">
        <v>2139</v>
      </c>
      <c r="K385" s="77">
        <v>0.51373933705936303</v>
      </c>
    </row>
    <row r="386" spans="1:11">
      <c r="A386" s="2" t="s">
        <v>2140</v>
      </c>
      <c r="B386" s="77">
        <v>0.58220282461746398</v>
      </c>
      <c r="D386" s="2" t="s">
        <v>2141</v>
      </c>
      <c r="E386" s="77">
        <v>0.758199351276585</v>
      </c>
      <c r="J386" s="2" t="s">
        <v>2142</v>
      </c>
      <c r="K386" s="77">
        <v>0.51337115144929901</v>
      </c>
    </row>
    <row r="387" spans="1:11">
      <c r="A387" s="2" t="s">
        <v>1517</v>
      </c>
      <c r="B387" s="77">
        <v>0.58213071669913496</v>
      </c>
      <c r="D387" s="2" t="s">
        <v>2143</v>
      </c>
      <c r="E387" s="77">
        <v>0.75794451365983995</v>
      </c>
      <c r="J387" s="2" t="s">
        <v>2144</v>
      </c>
      <c r="K387" s="77">
        <v>0.51334604927984595</v>
      </c>
    </row>
    <row r="388" spans="1:11">
      <c r="A388" s="2" t="s">
        <v>2019</v>
      </c>
      <c r="B388" s="77">
        <v>0.58206527978823996</v>
      </c>
      <c r="D388" s="2" t="s">
        <v>1149</v>
      </c>
      <c r="E388" s="77">
        <v>0.75749819846669397</v>
      </c>
      <c r="J388" s="2" t="s">
        <v>2018</v>
      </c>
      <c r="K388" s="77">
        <v>0.51334206459890497</v>
      </c>
    </row>
    <row r="389" spans="1:11">
      <c r="A389" s="2" t="s">
        <v>2145</v>
      </c>
      <c r="B389" s="77">
        <v>0.58191999969882402</v>
      </c>
      <c r="D389" s="2" t="s">
        <v>2146</v>
      </c>
      <c r="E389" s="77">
        <v>0.75727915312162397</v>
      </c>
      <c r="J389" s="2" t="s">
        <v>2147</v>
      </c>
      <c r="K389" s="77">
        <v>0.51323007597602599</v>
      </c>
    </row>
    <row r="390" spans="1:11">
      <c r="A390" s="2" t="s">
        <v>2148</v>
      </c>
      <c r="B390" s="77">
        <v>0.58168764198035705</v>
      </c>
      <c r="D390" s="2" t="s">
        <v>521</v>
      </c>
      <c r="E390" s="77">
        <v>0.75713610589638902</v>
      </c>
      <c r="J390" s="2" t="s">
        <v>2149</v>
      </c>
      <c r="K390" s="77">
        <v>0.51306208128859099</v>
      </c>
    </row>
    <row r="391" spans="1:11">
      <c r="A391" s="2" t="s">
        <v>2150</v>
      </c>
      <c r="B391" s="77">
        <v>0.581679231773095</v>
      </c>
      <c r="D391" s="2" t="s">
        <v>2053</v>
      </c>
      <c r="E391" s="77">
        <v>0.75711908155917695</v>
      </c>
      <c r="J391" s="2" t="s">
        <v>2151</v>
      </c>
      <c r="K391" s="77">
        <v>0.51305988108311396</v>
      </c>
    </row>
    <row r="392" spans="1:11">
      <c r="A392" s="2" t="s">
        <v>1909</v>
      </c>
      <c r="B392" s="77">
        <v>0.58146750609678999</v>
      </c>
      <c r="D392" s="2" t="s">
        <v>2152</v>
      </c>
      <c r="E392" s="77">
        <v>0.75669594872520296</v>
      </c>
      <c r="J392" s="2" t="s">
        <v>1081</v>
      </c>
      <c r="K392" s="77">
        <v>0.51271856912332103</v>
      </c>
    </row>
    <row r="393" spans="1:11">
      <c r="A393" s="2" t="s">
        <v>2153</v>
      </c>
      <c r="B393" s="77">
        <v>0.58121903690523002</v>
      </c>
      <c r="D393" s="2" t="s">
        <v>1181</v>
      </c>
      <c r="E393" s="77">
        <v>0.75646899845635496</v>
      </c>
      <c r="J393" s="2" t="s">
        <v>2154</v>
      </c>
      <c r="K393" s="77">
        <v>0.51244743233797996</v>
      </c>
    </row>
    <row r="394" spans="1:11">
      <c r="A394" s="2" t="s">
        <v>2155</v>
      </c>
      <c r="B394" s="77">
        <v>0.58101395292857505</v>
      </c>
      <c r="D394" s="2" t="s">
        <v>2156</v>
      </c>
      <c r="E394" s="77">
        <v>0.75620109410133296</v>
      </c>
      <c r="J394" s="2" t="s">
        <v>2157</v>
      </c>
      <c r="K394" s="77">
        <v>0.51241214094960097</v>
      </c>
    </row>
    <row r="395" spans="1:11">
      <c r="A395" s="2" t="s">
        <v>2158</v>
      </c>
      <c r="B395" s="77">
        <v>0.580950393292616</v>
      </c>
      <c r="D395" s="2" t="s">
        <v>2159</v>
      </c>
      <c r="E395" s="77">
        <v>0.75616957079652003</v>
      </c>
      <c r="J395" s="2" t="s">
        <v>1433</v>
      </c>
      <c r="K395" s="77">
        <v>0.51223298591050304</v>
      </c>
    </row>
    <row r="396" spans="1:11">
      <c r="A396" s="2" t="s">
        <v>2160</v>
      </c>
      <c r="B396" s="77">
        <v>0.58066970396221995</v>
      </c>
      <c r="D396" s="2" t="s">
        <v>2161</v>
      </c>
      <c r="E396" s="77">
        <v>0.75583940956204698</v>
      </c>
      <c r="J396" s="2" t="s">
        <v>2162</v>
      </c>
      <c r="K396" s="77">
        <v>0.51209715416697998</v>
      </c>
    </row>
    <row r="397" spans="1:11">
      <c r="A397" s="2" t="s">
        <v>2163</v>
      </c>
      <c r="B397" s="77">
        <v>0.58066574248965097</v>
      </c>
      <c r="D397" s="2" t="s">
        <v>2164</v>
      </c>
      <c r="E397" s="77">
        <v>0.75574320880493295</v>
      </c>
      <c r="J397" s="2" t="s">
        <v>2165</v>
      </c>
      <c r="K397" s="77">
        <v>0.51199451752163305</v>
      </c>
    </row>
    <row r="398" spans="1:11">
      <c r="A398" s="2" t="s">
        <v>1713</v>
      </c>
      <c r="B398" s="77">
        <v>0.58050607551127098</v>
      </c>
      <c r="D398" s="2" t="s">
        <v>2166</v>
      </c>
      <c r="E398" s="77">
        <v>0.75538144406631502</v>
      </c>
      <c r="J398" s="2" t="s">
        <v>2167</v>
      </c>
      <c r="K398" s="77">
        <v>0.51187517647832503</v>
      </c>
    </row>
    <row r="399" spans="1:11">
      <c r="A399" s="2" t="s">
        <v>1962</v>
      </c>
      <c r="B399" s="77">
        <v>0.58035667072652797</v>
      </c>
      <c r="D399" s="2" t="s">
        <v>1401</v>
      </c>
      <c r="E399" s="77">
        <v>0.75501435923292903</v>
      </c>
      <c r="J399" s="2" t="s">
        <v>2168</v>
      </c>
      <c r="K399" s="77">
        <v>0.511801801422618</v>
      </c>
    </row>
    <row r="400" spans="1:11">
      <c r="A400" s="2" t="s">
        <v>2169</v>
      </c>
      <c r="B400" s="77">
        <v>0.58027814591526305</v>
      </c>
      <c r="D400" s="2" t="s">
        <v>2170</v>
      </c>
      <c r="E400" s="77">
        <v>0.75499229280598601</v>
      </c>
      <c r="J400" s="2" t="s">
        <v>2171</v>
      </c>
      <c r="K400" s="77">
        <v>0.51165642084284202</v>
      </c>
    </row>
    <row r="401" spans="1:11">
      <c r="A401" s="2" t="s">
        <v>2172</v>
      </c>
      <c r="B401" s="77">
        <v>0.58016529711861198</v>
      </c>
      <c r="D401" s="2" t="s">
        <v>2173</v>
      </c>
      <c r="E401" s="77">
        <v>0.75482917431857999</v>
      </c>
      <c r="J401" s="2" t="s">
        <v>2174</v>
      </c>
      <c r="K401" s="77">
        <v>0.511443750706019</v>
      </c>
    </row>
    <row r="402" spans="1:11">
      <c r="A402" s="2" t="s">
        <v>2175</v>
      </c>
      <c r="B402" s="77">
        <v>0.57994996332151505</v>
      </c>
      <c r="D402" s="2" t="s">
        <v>2176</v>
      </c>
      <c r="E402" s="77">
        <v>0.75461426116151498</v>
      </c>
      <c r="J402" s="2" t="s">
        <v>2177</v>
      </c>
      <c r="K402" s="77">
        <v>0.51105221143074098</v>
      </c>
    </row>
    <row r="403" spans="1:11">
      <c r="A403" s="2" t="s">
        <v>2178</v>
      </c>
      <c r="B403" s="77">
        <v>0.57986703567501197</v>
      </c>
      <c r="D403" s="2" t="s">
        <v>2179</v>
      </c>
      <c r="E403" s="77">
        <v>0.754489718283752</v>
      </c>
      <c r="J403" s="2" t="s">
        <v>2180</v>
      </c>
      <c r="K403" s="77">
        <v>0.510933753431981</v>
      </c>
    </row>
    <row r="404" spans="1:11">
      <c r="A404" s="2" t="s">
        <v>2181</v>
      </c>
      <c r="B404" s="77">
        <v>0.57982711128120301</v>
      </c>
      <c r="D404" s="2" t="s">
        <v>2182</v>
      </c>
      <c r="E404" s="77">
        <v>0.75445472004027903</v>
      </c>
      <c r="J404" s="2" t="s">
        <v>2183</v>
      </c>
      <c r="K404" s="77">
        <v>0.51067364127779802</v>
      </c>
    </row>
    <row r="405" spans="1:11">
      <c r="A405" s="2" t="s">
        <v>2184</v>
      </c>
      <c r="B405" s="77">
        <v>0.57952638275051305</v>
      </c>
      <c r="D405" s="2" t="s">
        <v>2185</v>
      </c>
      <c r="E405" s="77">
        <v>0.75424115914933898</v>
      </c>
      <c r="J405" s="2" t="s">
        <v>1163</v>
      </c>
      <c r="K405" s="77">
        <v>0.51003167246644598</v>
      </c>
    </row>
    <row r="406" spans="1:11">
      <c r="A406" s="2" t="s">
        <v>2186</v>
      </c>
      <c r="B406" s="77">
        <v>0.57943989006210495</v>
      </c>
      <c r="D406" s="2" t="s">
        <v>2118</v>
      </c>
      <c r="E406" s="77">
        <v>0.75377160434189105</v>
      </c>
      <c r="J406" s="2" t="s">
        <v>2187</v>
      </c>
      <c r="K406" s="77">
        <v>0.50975160930192298</v>
      </c>
    </row>
    <row r="407" spans="1:11">
      <c r="A407" s="2" t="s">
        <v>2188</v>
      </c>
      <c r="B407" s="77">
        <v>0.57941942802852298</v>
      </c>
      <c r="D407" s="2" t="s">
        <v>2189</v>
      </c>
      <c r="E407" s="77">
        <v>0.75374998290221895</v>
      </c>
      <c r="J407" s="2" t="s">
        <v>2190</v>
      </c>
      <c r="K407" s="77">
        <v>0.50974377663197501</v>
      </c>
    </row>
    <row r="408" spans="1:11">
      <c r="A408" s="2" t="s">
        <v>2191</v>
      </c>
      <c r="B408" s="77">
        <v>0.57927558268667101</v>
      </c>
      <c r="D408" s="2" t="s">
        <v>2192</v>
      </c>
      <c r="E408" s="77">
        <v>0.75372282940420299</v>
      </c>
      <c r="J408" s="2" t="s">
        <v>1597</v>
      </c>
      <c r="K408" s="77">
        <v>0.50956611354248105</v>
      </c>
    </row>
    <row r="409" spans="1:11">
      <c r="A409" s="2" t="s">
        <v>2193</v>
      </c>
      <c r="B409" s="77">
        <v>0.57830024657523604</v>
      </c>
      <c r="D409" s="2" t="s">
        <v>1903</v>
      </c>
      <c r="E409" s="77">
        <v>0.75370570261548397</v>
      </c>
      <c r="J409" s="2" t="s">
        <v>2194</v>
      </c>
      <c r="K409" s="77">
        <v>0.50945239721189095</v>
      </c>
    </row>
    <row r="410" spans="1:11">
      <c r="A410" s="2" t="s">
        <v>2195</v>
      </c>
      <c r="B410" s="77">
        <v>0.57793171361222495</v>
      </c>
      <c r="D410" s="2" t="s">
        <v>1153</v>
      </c>
      <c r="E410" s="77">
        <v>0.75300150361575902</v>
      </c>
      <c r="J410" s="2" t="s">
        <v>2196</v>
      </c>
      <c r="K410" s="77">
        <v>0.50944652766827503</v>
      </c>
    </row>
    <row r="411" spans="1:11">
      <c r="A411" s="2" t="s">
        <v>2197</v>
      </c>
      <c r="B411" s="77">
        <v>0.57765980810905004</v>
      </c>
      <c r="D411" s="2" t="s">
        <v>2198</v>
      </c>
      <c r="E411" s="77">
        <v>0.75295979809144498</v>
      </c>
      <c r="J411" s="2" t="s">
        <v>2020</v>
      </c>
      <c r="K411" s="77">
        <v>0.50936243924556301</v>
      </c>
    </row>
    <row r="412" spans="1:11">
      <c r="A412" s="2" t="s">
        <v>2199</v>
      </c>
      <c r="B412" s="77">
        <v>0.57754632831404096</v>
      </c>
      <c r="D412" s="2" t="s">
        <v>989</v>
      </c>
      <c r="E412" s="77">
        <v>0.75280360646920597</v>
      </c>
      <c r="J412" s="2" t="s">
        <v>2143</v>
      </c>
      <c r="K412" s="77">
        <v>0.50903749973953005</v>
      </c>
    </row>
    <row r="413" spans="1:11">
      <c r="A413" s="2" t="s">
        <v>2200</v>
      </c>
      <c r="B413" s="77">
        <v>0.57742296219240696</v>
      </c>
      <c r="D413" s="2" t="s">
        <v>2201</v>
      </c>
      <c r="E413" s="77">
        <v>0.75271486181744995</v>
      </c>
      <c r="J413" s="2" t="s">
        <v>2202</v>
      </c>
      <c r="K413" s="77">
        <v>0.50892917961254802</v>
      </c>
    </row>
    <row r="414" spans="1:11">
      <c r="A414" s="2" t="s">
        <v>1143</v>
      </c>
      <c r="B414" s="77">
        <v>0.57736350792489699</v>
      </c>
      <c r="D414" s="2" t="s">
        <v>2203</v>
      </c>
      <c r="E414" s="77">
        <v>0.75245696525584604</v>
      </c>
      <c r="J414" s="2" t="s">
        <v>2204</v>
      </c>
      <c r="K414" s="77">
        <v>0.50891468856613198</v>
      </c>
    </row>
    <row r="415" spans="1:11">
      <c r="A415" s="2" t="s">
        <v>1803</v>
      </c>
      <c r="B415" s="77">
        <v>0.57722944532953702</v>
      </c>
      <c r="D415" s="2" t="s">
        <v>2205</v>
      </c>
      <c r="E415" s="77">
        <v>0.75207705849014395</v>
      </c>
      <c r="J415" s="2" t="s">
        <v>2206</v>
      </c>
      <c r="K415" s="77">
        <v>0.50887943585795203</v>
      </c>
    </row>
    <row r="416" spans="1:11">
      <c r="A416" s="2" t="s">
        <v>2207</v>
      </c>
      <c r="B416" s="77">
        <v>0.57698561671557702</v>
      </c>
      <c r="D416" s="2" t="s">
        <v>2208</v>
      </c>
      <c r="E416" s="77">
        <v>0.75190674520402101</v>
      </c>
      <c r="J416" s="2" t="s">
        <v>2209</v>
      </c>
      <c r="K416" s="77">
        <v>0.50875478723148204</v>
      </c>
    </row>
    <row r="417" spans="1:11">
      <c r="A417" s="2" t="s">
        <v>2210</v>
      </c>
      <c r="B417" s="77">
        <v>0.57642784977862305</v>
      </c>
      <c r="D417" s="2" t="s">
        <v>2211</v>
      </c>
      <c r="E417" s="77">
        <v>0.75166868933295194</v>
      </c>
      <c r="J417" s="2" t="s">
        <v>2212</v>
      </c>
      <c r="K417" s="77">
        <v>0.50867071928899699</v>
      </c>
    </row>
    <row r="418" spans="1:11">
      <c r="A418" s="2" t="s">
        <v>2213</v>
      </c>
      <c r="B418" s="77">
        <v>0.57638076569527497</v>
      </c>
      <c r="D418" s="2" t="s">
        <v>2214</v>
      </c>
      <c r="E418" s="77">
        <v>0.75141805761446701</v>
      </c>
      <c r="J418" s="2" t="s">
        <v>2104</v>
      </c>
      <c r="K418" s="77">
        <v>0.508458178614004</v>
      </c>
    </row>
    <row r="419" spans="1:11">
      <c r="A419" s="2" t="s">
        <v>2215</v>
      </c>
      <c r="B419" s="77">
        <v>0.57634424194421296</v>
      </c>
      <c r="D419" s="2" t="s">
        <v>2216</v>
      </c>
      <c r="E419" s="77">
        <v>0.75134128324483795</v>
      </c>
      <c r="J419" s="2" t="s">
        <v>2217</v>
      </c>
      <c r="K419" s="77">
        <v>0.50837402220730299</v>
      </c>
    </row>
    <row r="420" spans="1:11">
      <c r="A420" s="2" t="s">
        <v>2218</v>
      </c>
      <c r="B420" s="77">
        <v>0.57625139172920303</v>
      </c>
      <c r="D420" s="2" t="s">
        <v>2219</v>
      </c>
      <c r="E420" s="77">
        <v>0.75100011516320597</v>
      </c>
      <c r="J420" s="2" t="s">
        <v>2220</v>
      </c>
      <c r="K420" s="77">
        <v>0.50833800773215598</v>
      </c>
    </row>
    <row r="421" spans="1:11">
      <c r="A421" s="2" t="s">
        <v>2221</v>
      </c>
      <c r="B421" s="77">
        <v>0.57608218717225801</v>
      </c>
      <c r="D421" s="2" t="s">
        <v>1937</v>
      </c>
      <c r="E421" s="77">
        <v>0.75089660841100503</v>
      </c>
      <c r="J421" s="2" t="s">
        <v>2222</v>
      </c>
      <c r="K421" s="77">
        <v>0.508067056015023</v>
      </c>
    </row>
    <row r="422" spans="1:11">
      <c r="A422" s="2" t="s">
        <v>1541</v>
      </c>
      <c r="B422" s="77">
        <v>0.57590031414401699</v>
      </c>
      <c r="D422" s="2" t="s">
        <v>2223</v>
      </c>
      <c r="E422" s="77">
        <v>0.75041544914936598</v>
      </c>
      <c r="J422" s="2" t="s">
        <v>952</v>
      </c>
      <c r="K422" s="77">
        <v>0.50784091519298102</v>
      </c>
    </row>
    <row r="423" spans="1:11">
      <c r="A423" s="2" t="s">
        <v>1615</v>
      </c>
      <c r="B423" s="77">
        <v>0.575659820777913</v>
      </c>
      <c r="D423" s="2" t="s">
        <v>2224</v>
      </c>
      <c r="E423" s="77">
        <v>0.75036709108029997</v>
      </c>
      <c r="J423" s="2" t="s">
        <v>2225</v>
      </c>
      <c r="K423" s="77">
        <v>0.507213435608179</v>
      </c>
    </row>
    <row r="424" spans="1:11">
      <c r="A424" s="2" t="s">
        <v>2226</v>
      </c>
      <c r="B424" s="77">
        <v>0.57548285960759005</v>
      </c>
      <c r="D424" s="2" t="s">
        <v>2227</v>
      </c>
      <c r="E424" s="77">
        <v>0.74965401309607504</v>
      </c>
      <c r="J424" s="2" t="s">
        <v>2228</v>
      </c>
      <c r="K424" s="77">
        <v>0.50703790842809804</v>
      </c>
    </row>
    <row r="425" spans="1:11">
      <c r="A425" s="2" t="s">
        <v>2229</v>
      </c>
      <c r="B425" s="77">
        <v>0.575339599021367</v>
      </c>
      <c r="D425" s="2" t="s">
        <v>2230</v>
      </c>
      <c r="E425" s="77">
        <v>0.74936289066151196</v>
      </c>
      <c r="J425" s="2" t="s">
        <v>2231</v>
      </c>
      <c r="K425" s="77">
        <v>0.50702959783272195</v>
      </c>
    </row>
    <row r="426" spans="1:11">
      <c r="A426" s="2" t="s">
        <v>2232</v>
      </c>
      <c r="B426" s="77">
        <v>0.57524613632963095</v>
      </c>
      <c r="D426" s="2" t="s">
        <v>2233</v>
      </c>
      <c r="E426" s="77">
        <v>0.74931112870146299</v>
      </c>
      <c r="J426" s="2" t="s">
        <v>2234</v>
      </c>
      <c r="K426" s="77">
        <v>0.50699976981261996</v>
      </c>
    </row>
    <row r="427" spans="1:11">
      <c r="A427" s="2" t="s">
        <v>2235</v>
      </c>
      <c r="B427" s="77">
        <v>0.575140956529271</v>
      </c>
      <c r="D427" s="2" t="s">
        <v>982</v>
      </c>
      <c r="E427" s="77">
        <v>0.74929834753318203</v>
      </c>
      <c r="J427" s="2" t="s">
        <v>2236</v>
      </c>
      <c r="K427" s="77">
        <v>0.50596183610729495</v>
      </c>
    </row>
    <row r="428" spans="1:11">
      <c r="A428" s="2" t="s">
        <v>2237</v>
      </c>
      <c r="B428" s="77">
        <v>0.574992578378834</v>
      </c>
      <c r="D428" s="2" t="s">
        <v>2238</v>
      </c>
      <c r="E428" s="77">
        <v>0.749275025467811</v>
      </c>
      <c r="J428" s="2" t="s">
        <v>2239</v>
      </c>
      <c r="K428" s="77">
        <v>0.50507931135808404</v>
      </c>
    </row>
    <row r="429" spans="1:11">
      <c r="A429" s="2" t="s">
        <v>2240</v>
      </c>
      <c r="B429" s="77">
        <v>0.574666516514586</v>
      </c>
      <c r="D429" s="2" t="s">
        <v>2241</v>
      </c>
      <c r="E429" s="77">
        <v>0.74911033654857195</v>
      </c>
      <c r="J429" s="2" t="s">
        <v>2242</v>
      </c>
      <c r="K429" s="77">
        <v>0.50507749899085097</v>
      </c>
    </row>
    <row r="430" spans="1:11">
      <c r="A430" s="2" t="s">
        <v>2243</v>
      </c>
      <c r="B430" s="77">
        <v>0.57461640304250505</v>
      </c>
      <c r="D430" s="2" t="s">
        <v>2244</v>
      </c>
      <c r="E430" s="77">
        <v>0.74860183409719205</v>
      </c>
      <c r="J430" s="2" t="s">
        <v>2245</v>
      </c>
      <c r="K430" s="77">
        <v>0.50505665410004497</v>
      </c>
    </row>
    <row r="431" spans="1:11">
      <c r="A431" s="2" t="s">
        <v>2246</v>
      </c>
      <c r="B431" s="77">
        <v>0.57374545748039196</v>
      </c>
      <c r="D431" s="2" t="s">
        <v>2247</v>
      </c>
      <c r="E431" s="77">
        <v>0.74856772641382896</v>
      </c>
      <c r="J431" s="2" t="s">
        <v>2248</v>
      </c>
      <c r="K431" s="77">
        <v>0.50498864951397104</v>
      </c>
    </row>
    <row r="432" spans="1:11">
      <c r="A432" s="2" t="s">
        <v>2249</v>
      </c>
      <c r="B432" s="77">
        <v>0.57360751965813195</v>
      </c>
      <c r="D432" s="2" t="s">
        <v>1357</v>
      </c>
      <c r="E432" s="77">
        <v>0.74847038131933197</v>
      </c>
      <c r="J432" s="2" t="s">
        <v>1799</v>
      </c>
      <c r="K432" s="77">
        <v>0.50485556264585396</v>
      </c>
    </row>
    <row r="433" spans="1:11">
      <c r="A433" s="2" t="s">
        <v>2250</v>
      </c>
      <c r="B433" s="77">
        <v>0.57316316684012902</v>
      </c>
      <c r="D433" s="2" t="s">
        <v>2066</v>
      </c>
      <c r="E433" s="77">
        <v>0.74843918248270802</v>
      </c>
      <c r="J433" s="2" t="s">
        <v>2251</v>
      </c>
      <c r="K433" s="77">
        <v>0.50482618771051402</v>
      </c>
    </row>
    <row r="434" spans="1:11">
      <c r="A434" s="2" t="s">
        <v>2252</v>
      </c>
      <c r="B434" s="77">
        <v>0.57309298158672795</v>
      </c>
      <c r="D434" s="2" t="s">
        <v>1353</v>
      </c>
      <c r="E434" s="77">
        <v>0.74814779544230803</v>
      </c>
      <c r="J434" s="2" t="s">
        <v>2253</v>
      </c>
      <c r="K434" s="77">
        <v>0.50462335547870896</v>
      </c>
    </row>
    <row r="435" spans="1:11">
      <c r="A435" s="2" t="s">
        <v>2254</v>
      </c>
      <c r="B435" s="77">
        <v>0.572638359047829</v>
      </c>
      <c r="D435" s="2" t="s">
        <v>2255</v>
      </c>
      <c r="E435" s="77">
        <v>0.747885826965758</v>
      </c>
      <c r="J435" s="2" t="s">
        <v>2256</v>
      </c>
      <c r="K435" s="77">
        <v>0.50452625320932698</v>
      </c>
    </row>
    <row r="436" spans="1:11">
      <c r="A436" s="2" t="s">
        <v>2257</v>
      </c>
      <c r="B436" s="77">
        <v>0.57256711379523195</v>
      </c>
      <c r="D436" s="2" t="s">
        <v>2258</v>
      </c>
      <c r="E436" s="77">
        <v>0.74773634991367399</v>
      </c>
      <c r="J436" s="2" t="s">
        <v>2259</v>
      </c>
      <c r="K436" s="77">
        <v>0.50450127780779597</v>
      </c>
    </row>
    <row r="437" spans="1:11">
      <c r="A437" s="2" t="s">
        <v>2260</v>
      </c>
      <c r="B437" s="77">
        <v>0.57251971984513805</v>
      </c>
      <c r="D437" s="2" t="s">
        <v>2261</v>
      </c>
      <c r="E437" s="77">
        <v>0.74730146821324395</v>
      </c>
      <c r="J437" s="2" t="s">
        <v>2262</v>
      </c>
      <c r="K437" s="77">
        <v>0.50440209655345403</v>
      </c>
    </row>
    <row r="438" spans="1:11">
      <c r="A438" s="2" t="s">
        <v>2263</v>
      </c>
      <c r="B438" s="77">
        <v>0.572035265971086</v>
      </c>
      <c r="D438" s="2" t="s">
        <v>2264</v>
      </c>
      <c r="E438" s="77">
        <v>0.74707456665056704</v>
      </c>
      <c r="J438" s="2" t="s">
        <v>2265</v>
      </c>
      <c r="K438" s="77">
        <v>0.50433609432568005</v>
      </c>
    </row>
    <row r="439" spans="1:11">
      <c r="A439" s="2" t="s">
        <v>2001</v>
      </c>
      <c r="B439" s="77">
        <v>0.571758838193555</v>
      </c>
      <c r="D439" s="2" t="s">
        <v>2266</v>
      </c>
      <c r="E439" s="77">
        <v>0.74648114813481803</v>
      </c>
      <c r="J439" s="2" t="s">
        <v>2267</v>
      </c>
      <c r="K439" s="77">
        <v>0.50425825316739803</v>
      </c>
    </row>
    <row r="440" spans="1:11">
      <c r="A440" s="2" t="s">
        <v>2268</v>
      </c>
      <c r="B440" s="77">
        <v>0.57145367174662098</v>
      </c>
      <c r="D440" s="2" t="s">
        <v>1196</v>
      </c>
      <c r="E440" s="77">
        <v>0.74641944836531404</v>
      </c>
      <c r="J440" s="2" t="s">
        <v>2269</v>
      </c>
      <c r="K440" s="77">
        <v>0.50421145899799602</v>
      </c>
    </row>
    <row r="441" spans="1:11">
      <c r="A441" s="2" t="s">
        <v>2270</v>
      </c>
      <c r="B441" s="77">
        <v>0.57140352241627901</v>
      </c>
      <c r="D441" s="2" t="s">
        <v>2271</v>
      </c>
      <c r="E441" s="77">
        <v>0.74622389822722501</v>
      </c>
      <c r="J441" s="2" t="s">
        <v>1704</v>
      </c>
      <c r="K441" s="77">
        <v>0.50411556083671405</v>
      </c>
    </row>
    <row r="442" spans="1:11">
      <c r="A442" s="2" t="s">
        <v>2272</v>
      </c>
      <c r="B442" s="77">
        <v>0.57137768834170999</v>
      </c>
      <c r="D442" s="2" t="s">
        <v>2273</v>
      </c>
      <c r="E442" s="77">
        <v>0.74609317928052399</v>
      </c>
      <c r="J442" s="2" t="s">
        <v>1753</v>
      </c>
      <c r="K442" s="77">
        <v>0.50408012449536899</v>
      </c>
    </row>
    <row r="443" spans="1:11">
      <c r="A443" s="2" t="s">
        <v>2274</v>
      </c>
      <c r="B443" s="77">
        <v>0.57112044003692897</v>
      </c>
      <c r="D443" s="2" t="s">
        <v>1104</v>
      </c>
      <c r="E443" s="77">
        <v>0.74607690633632995</v>
      </c>
      <c r="J443" s="2" t="s">
        <v>2275</v>
      </c>
      <c r="K443" s="77">
        <v>0.50389988187498402</v>
      </c>
    </row>
    <row r="444" spans="1:11">
      <c r="A444" s="2" t="s">
        <v>2276</v>
      </c>
      <c r="B444" s="77">
        <v>0.57102491002864197</v>
      </c>
      <c r="D444" s="2" t="s">
        <v>2277</v>
      </c>
      <c r="E444" s="77">
        <v>0.745875067245651</v>
      </c>
      <c r="J444" s="2" t="s">
        <v>2278</v>
      </c>
      <c r="K444" s="77">
        <v>0.50380947507493801</v>
      </c>
    </row>
    <row r="445" spans="1:11">
      <c r="A445" s="2" t="s">
        <v>2279</v>
      </c>
      <c r="B445" s="77">
        <v>0.57100593303464997</v>
      </c>
      <c r="D445" s="2" t="s">
        <v>2280</v>
      </c>
      <c r="E445" s="77">
        <v>0.74578405498676104</v>
      </c>
      <c r="J445" s="2" t="s">
        <v>2281</v>
      </c>
      <c r="K445" s="77">
        <v>0.50376436000374203</v>
      </c>
    </row>
    <row r="446" spans="1:11">
      <c r="A446" s="2" t="s">
        <v>2282</v>
      </c>
      <c r="B446" s="77">
        <v>0.57088082923134698</v>
      </c>
      <c r="D446" s="2" t="s">
        <v>2283</v>
      </c>
      <c r="E446" s="77">
        <v>0.74551730628853297</v>
      </c>
      <c r="J446" s="2" t="s">
        <v>2284</v>
      </c>
      <c r="K446" s="77">
        <v>0.50349145567543796</v>
      </c>
    </row>
    <row r="447" spans="1:11">
      <c r="A447" s="2" t="s">
        <v>2285</v>
      </c>
      <c r="B447" s="77">
        <v>0.57070483980014597</v>
      </c>
      <c r="D447" s="2" t="s">
        <v>2286</v>
      </c>
      <c r="E447" s="77">
        <v>0.74469634238967097</v>
      </c>
      <c r="J447" s="2" t="s">
        <v>2287</v>
      </c>
      <c r="K447" s="77">
        <v>0.50348302211292395</v>
      </c>
    </row>
    <row r="448" spans="1:11">
      <c r="A448" s="2" t="s">
        <v>2288</v>
      </c>
      <c r="B448" s="77">
        <v>0.57070345427176195</v>
      </c>
      <c r="D448" s="2" t="s">
        <v>2289</v>
      </c>
      <c r="E448" s="77">
        <v>0.74460654118259995</v>
      </c>
      <c r="J448" s="2" t="s">
        <v>1716</v>
      </c>
      <c r="K448" s="77">
        <v>0.50326734960842101</v>
      </c>
    </row>
    <row r="449" spans="1:11">
      <c r="A449" s="2" t="s">
        <v>2290</v>
      </c>
      <c r="B449" s="77">
        <v>0.57064557510337799</v>
      </c>
      <c r="D449" s="2" t="s">
        <v>1602</v>
      </c>
      <c r="E449" s="77">
        <v>0.74428316122677696</v>
      </c>
      <c r="J449" s="2" t="s">
        <v>2291</v>
      </c>
      <c r="K449" s="77">
        <v>0.50306960549116997</v>
      </c>
    </row>
    <row r="450" spans="1:11">
      <c r="A450" s="2" t="s">
        <v>2292</v>
      </c>
      <c r="B450" s="77">
        <v>0.57063713491516899</v>
      </c>
      <c r="D450" s="2" t="s">
        <v>1421</v>
      </c>
      <c r="E450" s="77">
        <v>0.74398426064196999</v>
      </c>
      <c r="J450" s="2" t="s">
        <v>2293</v>
      </c>
      <c r="K450" s="77">
        <v>0.50305547260675498</v>
      </c>
    </row>
    <row r="451" spans="1:11">
      <c r="A451" s="2" t="s">
        <v>2294</v>
      </c>
      <c r="B451" s="77">
        <v>0.57036985943936502</v>
      </c>
      <c r="D451" s="2" t="s">
        <v>1989</v>
      </c>
      <c r="E451" s="77">
        <v>0.743620527766086</v>
      </c>
      <c r="J451" s="2" t="s">
        <v>2295</v>
      </c>
      <c r="K451" s="77">
        <v>0.50294650439821098</v>
      </c>
    </row>
    <row r="452" spans="1:11">
      <c r="A452" s="2" t="s">
        <v>2296</v>
      </c>
      <c r="B452" s="77">
        <v>0.570361434993644</v>
      </c>
      <c r="D452" s="2" t="s">
        <v>2297</v>
      </c>
      <c r="E452" s="77">
        <v>0.74326508465238195</v>
      </c>
      <c r="J452" s="2" t="s">
        <v>2298</v>
      </c>
      <c r="K452" s="77">
        <v>0.50283278041492796</v>
      </c>
    </row>
    <row r="453" spans="1:11">
      <c r="A453" s="2" t="s">
        <v>2299</v>
      </c>
      <c r="B453" s="77">
        <v>0.57034746903628997</v>
      </c>
      <c r="D453" s="2" t="s">
        <v>2300</v>
      </c>
      <c r="E453" s="77">
        <v>0.74305289591655399</v>
      </c>
      <c r="J453" s="2" t="s">
        <v>890</v>
      </c>
      <c r="K453" s="77">
        <v>0.50280329457503703</v>
      </c>
    </row>
    <row r="454" spans="1:11">
      <c r="A454" s="2" t="s">
        <v>2301</v>
      </c>
      <c r="B454" s="77">
        <v>0.57031481076590695</v>
      </c>
      <c r="D454" s="2" t="s">
        <v>1083</v>
      </c>
      <c r="E454" s="77">
        <v>0.74300421392551996</v>
      </c>
      <c r="J454" s="2" t="s">
        <v>2302</v>
      </c>
      <c r="K454" s="77">
        <v>0.50277029274712104</v>
      </c>
    </row>
    <row r="455" spans="1:11">
      <c r="A455" s="2" t="s">
        <v>2303</v>
      </c>
      <c r="B455" s="77">
        <v>0.570036868663782</v>
      </c>
      <c r="D455" s="2" t="s">
        <v>1947</v>
      </c>
      <c r="E455" s="77">
        <v>0.74292912671928302</v>
      </c>
      <c r="J455" s="2" t="s">
        <v>2304</v>
      </c>
      <c r="K455" s="77">
        <v>0.50276351889948001</v>
      </c>
    </row>
    <row r="456" spans="1:11">
      <c r="A456" s="2" t="s">
        <v>2305</v>
      </c>
      <c r="B456" s="77">
        <v>0.56991496821236898</v>
      </c>
      <c r="D456" s="2" t="s">
        <v>2306</v>
      </c>
      <c r="E456" s="77">
        <v>0.74258661639113199</v>
      </c>
      <c r="J456" s="2" t="s">
        <v>2307</v>
      </c>
      <c r="K456" s="77">
        <v>0.50273496287061803</v>
      </c>
    </row>
    <row r="457" spans="1:11">
      <c r="A457" s="2" t="s">
        <v>2308</v>
      </c>
      <c r="B457" s="77">
        <v>0.56989895994301698</v>
      </c>
      <c r="D457" s="2" t="s">
        <v>2309</v>
      </c>
      <c r="E457" s="77">
        <v>0.74246542852878805</v>
      </c>
      <c r="J457" s="2" t="s">
        <v>2310</v>
      </c>
      <c r="K457" s="77">
        <v>0.50265475933391501</v>
      </c>
    </row>
    <row r="458" spans="1:11">
      <c r="A458" s="2" t="s">
        <v>2311</v>
      </c>
      <c r="B458" s="77">
        <v>0.56959258041786498</v>
      </c>
      <c r="D458" s="2" t="s">
        <v>2312</v>
      </c>
      <c r="E458" s="77">
        <v>0.74229425055350895</v>
      </c>
      <c r="J458" s="2" t="s">
        <v>2313</v>
      </c>
      <c r="K458" s="77">
        <v>0.502426029527139</v>
      </c>
    </row>
    <row r="459" spans="1:11">
      <c r="A459" s="2" t="s">
        <v>2314</v>
      </c>
      <c r="B459" s="77">
        <v>0.569564848313449</v>
      </c>
      <c r="D459" s="2" t="s">
        <v>2315</v>
      </c>
      <c r="E459" s="77">
        <v>0.74210016037714999</v>
      </c>
      <c r="J459" s="2" t="s">
        <v>2316</v>
      </c>
      <c r="K459" s="77">
        <v>0.50237732971182403</v>
      </c>
    </row>
    <row r="460" spans="1:11">
      <c r="A460" s="2" t="s">
        <v>2317</v>
      </c>
      <c r="B460" s="77">
        <v>0.56949832209517104</v>
      </c>
      <c r="D460" s="2" t="s">
        <v>2318</v>
      </c>
      <c r="E460" s="77">
        <v>0.742076814332854</v>
      </c>
      <c r="J460" s="2" t="s">
        <v>2319</v>
      </c>
      <c r="K460" s="77">
        <v>0.50183046209299798</v>
      </c>
    </row>
    <row r="461" spans="1:11">
      <c r="A461" s="2" t="s">
        <v>2320</v>
      </c>
      <c r="B461" s="77">
        <v>0.56920772769963701</v>
      </c>
      <c r="D461" s="2" t="s">
        <v>2321</v>
      </c>
      <c r="E461" s="77">
        <v>0.74151518325029797</v>
      </c>
      <c r="J461" s="2" t="s">
        <v>2322</v>
      </c>
      <c r="K461" s="77">
        <v>0.50155732016047405</v>
      </c>
    </row>
    <row r="462" spans="1:11">
      <c r="A462" s="2" t="s">
        <v>2323</v>
      </c>
      <c r="B462" s="77">
        <v>0.56880697947902703</v>
      </c>
      <c r="D462" s="2" t="s">
        <v>2324</v>
      </c>
      <c r="E462" s="77">
        <v>0.74139035668810005</v>
      </c>
      <c r="J462" s="2" t="s">
        <v>2325</v>
      </c>
      <c r="K462" s="77">
        <v>0.50134293749453296</v>
      </c>
    </row>
    <row r="463" spans="1:11">
      <c r="A463" s="2" t="s">
        <v>2326</v>
      </c>
      <c r="B463" s="77">
        <v>0.56861941936224303</v>
      </c>
      <c r="D463" s="2" t="s">
        <v>2327</v>
      </c>
      <c r="E463" s="77">
        <v>0.74129616242366203</v>
      </c>
      <c r="J463" s="2" t="s">
        <v>2328</v>
      </c>
      <c r="K463" s="77">
        <v>0.501282467844133</v>
      </c>
    </row>
    <row r="464" spans="1:11">
      <c r="A464" s="2" t="s">
        <v>2329</v>
      </c>
      <c r="B464" s="77">
        <v>0.56844924693748999</v>
      </c>
      <c r="D464" s="2" t="s">
        <v>2330</v>
      </c>
      <c r="E464" s="77">
        <v>0.74116185238416799</v>
      </c>
      <c r="J464" s="2" t="s">
        <v>2211</v>
      </c>
      <c r="K464" s="77">
        <v>0.50115203787342999</v>
      </c>
    </row>
    <row r="465" spans="1:11">
      <c r="A465" s="2" t="s">
        <v>2331</v>
      </c>
      <c r="B465" s="77">
        <v>0.56840742739840699</v>
      </c>
      <c r="D465" s="2" t="s">
        <v>2332</v>
      </c>
      <c r="E465" s="77">
        <v>0.740365839940476</v>
      </c>
      <c r="J465" s="2" t="s">
        <v>2333</v>
      </c>
      <c r="K465" s="77">
        <v>0.50097657925621397</v>
      </c>
    </row>
    <row r="466" spans="1:11">
      <c r="A466" s="2" t="s">
        <v>2334</v>
      </c>
      <c r="B466" s="77">
        <v>0.568269948176647</v>
      </c>
      <c r="D466" s="2" t="s">
        <v>2335</v>
      </c>
      <c r="E466" s="77">
        <v>0.74026197902545998</v>
      </c>
      <c r="J466" s="2" t="s">
        <v>2336</v>
      </c>
      <c r="K466" s="77">
        <v>0.50092558054218395</v>
      </c>
    </row>
    <row r="467" spans="1:11">
      <c r="A467" s="2" t="s">
        <v>437</v>
      </c>
      <c r="B467" s="77">
        <v>0.56824682646865898</v>
      </c>
      <c r="D467" s="2" t="s">
        <v>2337</v>
      </c>
      <c r="E467" s="77">
        <v>0.740207931398569</v>
      </c>
      <c r="J467" s="2" t="s">
        <v>2338</v>
      </c>
      <c r="K467" s="77">
        <v>0.50072462331830803</v>
      </c>
    </row>
    <row r="468" spans="1:11">
      <c r="A468" s="2" t="s">
        <v>2339</v>
      </c>
      <c r="B468" s="77">
        <v>0.568140734317089</v>
      </c>
      <c r="D468" s="2" t="s">
        <v>2340</v>
      </c>
      <c r="E468" s="77">
        <v>0.74012710578832497</v>
      </c>
      <c r="J468" s="2" t="s">
        <v>2341</v>
      </c>
      <c r="K468" s="77">
        <v>0.500604390299214</v>
      </c>
    </row>
    <row r="469" spans="1:11">
      <c r="A469" s="2" t="s">
        <v>2039</v>
      </c>
      <c r="B469" s="77">
        <v>0.56782466222335704</v>
      </c>
      <c r="D469" s="2" t="s">
        <v>2342</v>
      </c>
      <c r="E469" s="77">
        <v>0.739742852466723</v>
      </c>
      <c r="J469" s="2" t="s">
        <v>2343</v>
      </c>
      <c r="K469" s="77">
        <v>0.50058854244130802</v>
      </c>
    </row>
    <row r="470" spans="1:11">
      <c r="A470" s="2" t="s">
        <v>1494</v>
      </c>
      <c r="B470" s="77">
        <v>0.56780201983966105</v>
      </c>
      <c r="D470" s="2" t="s">
        <v>2344</v>
      </c>
      <c r="E470" s="77">
        <v>0.73904552371097698</v>
      </c>
      <c r="J470" s="2" t="s">
        <v>1220</v>
      </c>
      <c r="K470" s="77">
        <v>0.50035871081781103</v>
      </c>
    </row>
    <row r="471" spans="1:11">
      <c r="A471" s="2" t="s">
        <v>2345</v>
      </c>
      <c r="B471" s="77">
        <v>0.56777698498498497</v>
      </c>
      <c r="D471" s="2" t="s">
        <v>2346</v>
      </c>
      <c r="E471" s="77">
        <v>0.73899673234138297</v>
      </c>
      <c r="J471" s="2" t="s">
        <v>2347</v>
      </c>
      <c r="K471" s="77">
        <v>0.50033681030339305</v>
      </c>
    </row>
    <row r="472" spans="1:11">
      <c r="A472" s="2" t="s">
        <v>2348</v>
      </c>
      <c r="B472" s="77">
        <v>0.567607234428395</v>
      </c>
      <c r="D472" s="2" t="s">
        <v>1427</v>
      </c>
      <c r="E472" s="77">
        <v>0.73890898226623003</v>
      </c>
      <c r="J472" s="2" t="s">
        <v>2349</v>
      </c>
      <c r="K472" s="77">
        <v>0.50032375969947795</v>
      </c>
    </row>
    <row r="473" spans="1:11">
      <c r="A473" s="2" t="s">
        <v>1073</v>
      </c>
      <c r="B473" s="77">
        <v>0.56735346010097298</v>
      </c>
      <c r="D473" s="2" t="s">
        <v>2350</v>
      </c>
      <c r="E473" s="77">
        <v>0.73846784186077397</v>
      </c>
      <c r="J473" s="2" t="s">
        <v>1662</v>
      </c>
      <c r="K473" s="77">
        <v>0.50026697378289897</v>
      </c>
    </row>
    <row r="474" spans="1:11">
      <c r="A474" s="2" t="s">
        <v>1810</v>
      </c>
      <c r="B474" s="77">
        <v>0.56715267939598302</v>
      </c>
      <c r="D474" s="2" t="s">
        <v>1031</v>
      </c>
      <c r="E474" s="77">
        <v>0.73812487923426695</v>
      </c>
      <c r="J474" s="2" t="s">
        <v>2351</v>
      </c>
      <c r="K474" s="77">
        <v>0.50019951412145203</v>
      </c>
    </row>
    <row r="475" spans="1:11">
      <c r="A475" s="2" t="s">
        <v>2352</v>
      </c>
      <c r="B475" s="77">
        <v>0.56704585899160997</v>
      </c>
      <c r="D475" s="2" t="s">
        <v>892</v>
      </c>
      <c r="E475" s="77">
        <v>0.73798476972160099</v>
      </c>
      <c r="J475" s="2" t="s">
        <v>2353</v>
      </c>
      <c r="K475" s="77">
        <v>0.50011632660495897</v>
      </c>
    </row>
    <row r="476" spans="1:11">
      <c r="A476" s="2" t="s">
        <v>2219</v>
      </c>
      <c r="B476" s="77">
        <v>0.56701133320701602</v>
      </c>
      <c r="D476" s="2" t="s">
        <v>2354</v>
      </c>
      <c r="E476" s="77">
        <v>0.73797955419862304</v>
      </c>
    </row>
    <row r="477" spans="1:11">
      <c r="A477" s="2" t="s">
        <v>2355</v>
      </c>
      <c r="B477" s="77">
        <v>0.56697918654009205</v>
      </c>
      <c r="D477" s="2" t="s">
        <v>2168</v>
      </c>
      <c r="E477" s="77">
        <v>0.73793589907982104</v>
      </c>
    </row>
    <row r="478" spans="1:11">
      <c r="A478" s="2" t="s">
        <v>2356</v>
      </c>
      <c r="B478" s="77">
        <v>0.56678402307037301</v>
      </c>
      <c r="D478" s="2" t="s">
        <v>2357</v>
      </c>
      <c r="E478" s="77">
        <v>0.73766112567772602</v>
      </c>
    </row>
    <row r="479" spans="1:11">
      <c r="A479" s="2" t="s">
        <v>2358</v>
      </c>
      <c r="B479" s="77">
        <v>0.56653456897417698</v>
      </c>
      <c r="D479" s="2" t="s">
        <v>2359</v>
      </c>
      <c r="E479" s="77">
        <v>0.73723613162131496</v>
      </c>
    </row>
    <row r="480" spans="1:11">
      <c r="A480" s="2" t="s">
        <v>2360</v>
      </c>
      <c r="B480" s="77">
        <v>0.56631197963106195</v>
      </c>
      <c r="D480" s="2" t="s">
        <v>2361</v>
      </c>
      <c r="E480" s="77">
        <v>0.73713647117460102</v>
      </c>
    </row>
    <row r="481" spans="1:5">
      <c r="A481" s="2" t="s">
        <v>2362</v>
      </c>
      <c r="B481" s="77">
        <v>0.56624028383087999</v>
      </c>
      <c r="D481" s="2" t="s">
        <v>2363</v>
      </c>
      <c r="E481" s="77">
        <v>0.73691404734727095</v>
      </c>
    </row>
    <row r="482" spans="1:5">
      <c r="A482" s="2" t="s">
        <v>2364</v>
      </c>
      <c r="B482" s="77">
        <v>0.56604634692382705</v>
      </c>
      <c r="D482" s="2" t="s">
        <v>2365</v>
      </c>
      <c r="E482" s="77">
        <v>0.73616055822603399</v>
      </c>
    </row>
    <row r="483" spans="1:5">
      <c r="A483" s="2" t="s">
        <v>2366</v>
      </c>
      <c r="B483" s="77">
        <v>0.56603709627767795</v>
      </c>
      <c r="D483" s="2" t="s">
        <v>1238</v>
      </c>
      <c r="E483" s="77">
        <v>0.73607551555948303</v>
      </c>
    </row>
    <row r="484" spans="1:5">
      <c r="A484" s="2" t="s">
        <v>2367</v>
      </c>
      <c r="B484" s="77">
        <v>0.56593793835805695</v>
      </c>
      <c r="D484" s="2" t="s">
        <v>2368</v>
      </c>
      <c r="E484" s="77">
        <v>0.73596830958169401</v>
      </c>
    </row>
    <row r="485" spans="1:5">
      <c r="A485" s="2" t="s">
        <v>2369</v>
      </c>
      <c r="B485" s="77">
        <v>0.56584482328657904</v>
      </c>
      <c r="D485" s="2" t="s">
        <v>2370</v>
      </c>
      <c r="E485" s="77">
        <v>0.73563588347013398</v>
      </c>
    </row>
    <row r="486" spans="1:5">
      <c r="A486" s="2" t="s">
        <v>2371</v>
      </c>
      <c r="B486" s="77">
        <v>0.56573147206225505</v>
      </c>
      <c r="D486" s="2" t="s">
        <v>1687</v>
      </c>
      <c r="E486" s="77">
        <v>0.73559828435348495</v>
      </c>
    </row>
    <row r="487" spans="1:5">
      <c r="A487" s="2" t="s">
        <v>1182</v>
      </c>
      <c r="B487" s="77">
        <v>0.56568177378235396</v>
      </c>
      <c r="D487" s="2" t="s">
        <v>2372</v>
      </c>
      <c r="E487" s="77">
        <v>0.73551851875187901</v>
      </c>
    </row>
    <row r="488" spans="1:5">
      <c r="A488" s="2" t="s">
        <v>2373</v>
      </c>
      <c r="B488" s="77">
        <v>0.56535324552628496</v>
      </c>
      <c r="D488" s="2" t="s">
        <v>2374</v>
      </c>
      <c r="E488" s="77">
        <v>0.735259647455625</v>
      </c>
    </row>
    <row r="489" spans="1:5">
      <c r="A489" s="2" t="s">
        <v>2375</v>
      </c>
      <c r="B489" s="77">
        <v>0.56499826151680099</v>
      </c>
      <c r="D489" s="2" t="s">
        <v>2376</v>
      </c>
      <c r="E489" s="77">
        <v>0.73504198489320305</v>
      </c>
    </row>
    <row r="490" spans="1:5">
      <c r="A490" s="2" t="s">
        <v>2377</v>
      </c>
      <c r="B490" s="77">
        <v>0.56436381791005297</v>
      </c>
      <c r="D490" s="2" t="s">
        <v>2378</v>
      </c>
      <c r="E490" s="77">
        <v>0.73494485957306499</v>
      </c>
    </row>
    <row r="491" spans="1:5">
      <c r="A491" s="2" t="s">
        <v>1302</v>
      </c>
      <c r="B491" s="77">
        <v>0.56427013525558201</v>
      </c>
      <c r="D491" s="2" t="s">
        <v>1364</v>
      </c>
      <c r="E491" s="77">
        <v>0.734853686052658</v>
      </c>
    </row>
    <row r="492" spans="1:5">
      <c r="A492" s="2" t="s">
        <v>2379</v>
      </c>
      <c r="B492" s="77">
        <v>0.56407076599411399</v>
      </c>
      <c r="D492" s="2" t="s">
        <v>2380</v>
      </c>
      <c r="E492" s="77">
        <v>0.73451302397717</v>
      </c>
    </row>
    <row r="493" spans="1:5">
      <c r="A493" s="2" t="s">
        <v>2381</v>
      </c>
      <c r="B493" s="77">
        <v>0.56383019505673704</v>
      </c>
      <c r="D493" s="2" t="s">
        <v>2382</v>
      </c>
      <c r="E493" s="77">
        <v>0.734297178663747</v>
      </c>
    </row>
    <row r="494" spans="1:5">
      <c r="A494" s="2" t="s">
        <v>2383</v>
      </c>
      <c r="B494" s="77">
        <v>0.56356229647718403</v>
      </c>
      <c r="D494" s="2" t="s">
        <v>2384</v>
      </c>
      <c r="E494" s="77">
        <v>0.73416650850988996</v>
      </c>
    </row>
    <row r="495" spans="1:5">
      <c r="A495" s="2" t="s">
        <v>2385</v>
      </c>
      <c r="B495" s="77">
        <v>0.56340467287240803</v>
      </c>
      <c r="D495" s="2" t="s">
        <v>2386</v>
      </c>
      <c r="E495" s="77">
        <v>0.73410709957268405</v>
      </c>
    </row>
    <row r="496" spans="1:5">
      <c r="A496" s="2" t="s">
        <v>2387</v>
      </c>
      <c r="B496" s="77">
        <v>0.56334785244569197</v>
      </c>
      <c r="D496" s="2" t="s">
        <v>2388</v>
      </c>
      <c r="E496" s="77">
        <v>0.73403616414328299</v>
      </c>
    </row>
    <row r="497" spans="1:5">
      <c r="A497" s="2" t="s">
        <v>2389</v>
      </c>
      <c r="B497" s="77">
        <v>0.56330658672907397</v>
      </c>
      <c r="D497" s="2" t="s">
        <v>931</v>
      </c>
      <c r="E497" s="77">
        <v>0.73389241169851704</v>
      </c>
    </row>
    <row r="498" spans="1:5">
      <c r="A498" s="2" t="s">
        <v>2390</v>
      </c>
      <c r="B498" s="77">
        <v>0.56319681421643697</v>
      </c>
      <c r="D498" s="2" t="s">
        <v>2391</v>
      </c>
      <c r="E498" s="77">
        <v>0.73387074681708298</v>
      </c>
    </row>
    <row r="499" spans="1:5">
      <c r="A499" s="2" t="s">
        <v>2392</v>
      </c>
      <c r="B499" s="77">
        <v>0.56306477123704102</v>
      </c>
      <c r="D499" s="2" t="s">
        <v>2393</v>
      </c>
      <c r="E499" s="77">
        <v>0.73356951086111499</v>
      </c>
    </row>
    <row r="500" spans="1:5">
      <c r="A500" s="2" t="s">
        <v>2394</v>
      </c>
      <c r="B500" s="77">
        <v>0.56304190611803495</v>
      </c>
      <c r="D500" s="2" t="s">
        <v>1814</v>
      </c>
      <c r="E500" s="77">
        <v>0.733450482111761</v>
      </c>
    </row>
    <row r="501" spans="1:5">
      <c r="A501" s="2" t="s">
        <v>2395</v>
      </c>
      <c r="B501" s="77">
        <v>0.56285687179284805</v>
      </c>
      <c r="D501" s="2" t="s">
        <v>2396</v>
      </c>
      <c r="E501" s="77">
        <v>0.73322417069547896</v>
      </c>
    </row>
    <row r="502" spans="1:5">
      <c r="A502" s="2" t="s">
        <v>2397</v>
      </c>
      <c r="B502" s="77">
        <v>0.56268675633519005</v>
      </c>
      <c r="D502" s="2" t="s">
        <v>2398</v>
      </c>
      <c r="E502" s="77">
        <v>0.73235373177084695</v>
      </c>
    </row>
    <row r="503" spans="1:5">
      <c r="A503" s="2" t="s">
        <v>2399</v>
      </c>
      <c r="B503" s="77">
        <v>0.56250368028511399</v>
      </c>
      <c r="D503" s="2" t="s">
        <v>2400</v>
      </c>
      <c r="E503" s="77">
        <v>0.73232419880619304</v>
      </c>
    </row>
    <row r="504" spans="1:5">
      <c r="A504" s="2" t="s">
        <v>2401</v>
      </c>
      <c r="B504" s="77">
        <v>0.56211625039038204</v>
      </c>
      <c r="D504" s="2" t="s">
        <v>2402</v>
      </c>
      <c r="E504" s="77">
        <v>0.73149773182365097</v>
      </c>
    </row>
    <row r="505" spans="1:5">
      <c r="A505" s="2" t="s">
        <v>2403</v>
      </c>
      <c r="B505" s="77">
        <v>0.56211045573094798</v>
      </c>
      <c r="D505" s="2" t="s">
        <v>2221</v>
      </c>
      <c r="E505" s="77">
        <v>0.73124197156558901</v>
      </c>
    </row>
    <row r="506" spans="1:5">
      <c r="A506" s="2" t="s">
        <v>2404</v>
      </c>
      <c r="B506" s="77">
        <v>0.56196701314928399</v>
      </c>
      <c r="D506" s="2" t="s">
        <v>2405</v>
      </c>
      <c r="E506" s="77">
        <v>0.73080094060603795</v>
      </c>
    </row>
    <row r="507" spans="1:5">
      <c r="A507" s="2" t="s">
        <v>2406</v>
      </c>
      <c r="B507" s="77">
        <v>0.56171282821316204</v>
      </c>
      <c r="D507" s="2" t="s">
        <v>2407</v>
      </c>
      <c r="E507" s="77">
        <v>0.73073468053701296</v>
      </c>
    </row>
    <row r="508" spans="1:5">
      <c r="A508" s="2" t="s">
        <v>2408</v>
      </c>
      <c r="B508" s="77">
        <v>0.56169541378967403</v>
      </c>
      <c r="D508" s="2" t="s">
        <v>2409</v>
      </c>
      <c r="E508" s="77">
        <v>0.730721649443004</v>
      </c>
    </row>
    <row r="509" spans="1:5">
      <c r="A509" s="2" t="s">
        <v>2410</v>
      </c>
      <c r="B509" s="77">
        <v>0.56135375365191997</v>
      </c>
      <c r="D509" s="2" t="s">
        <v>888</v>
      </c>
      <c r="E509" s="77">
        <v>0.730296085914939</v>
      </c>
    </row>
    <row r="510" spans="1:5">
      <c r="A510" s="2" t="s">
        <v>2411</v>
      </c>
      <c r="B510" s="77">
        <v>0.560689981377265</v>
      </c>
      <c r="D510" s="2" t="s">
        <v>2301</v>
      </c>
      <c r="E510" s="77">
        <v>0.72936480742716403</v>
      </c>
    </row>
    <row r="511" spans="1:5">
      <c r="A511" s="2" t="s">
        <v>2412</v>
      </c>
      <c r="B511" s="77">
        <v>0.56034573905235896</v>
      </c>
      <c r="D511" s="2" t="s">
        <v>2413</v>
      </c>
      <c r="E511" s="77">
        <v>0.729067609484089</v>
      </c>
    </row>
    <row r="512" spans="1:5">
      <c r="A512" s="2" t="s">
        <v>57</v>
      </c>
      <c r="B512" s="77">
        <v>0.56023720116715603</v>
      </c>
      <c r="D512" s="2" t="s">
        <v>2414</v>
      </c>
      <c r="E512" s="77">
        <v>0.72871761272995195</v>
      </c>
    </row>
    <row r="513" spans="1:5">
      <c r="A513" s="2" t="s">
        <v>2415</v>
      </c>
      <c r="B513" s="77">
        <v>0.56017172230467704</v>
      </c>
      <c r="D513" s="2" t="s">
        <v>2267</v>
      </c>
      <c r="E513" s="77">
        <v>0.72810786484843204</v>
      </c>
    </row>
    <row r="514" spans="1:5">
      <c r="A514" s="2" t="s">
        <v>1779</v>
      </c>
      <c r="B514" s="77">
        <v>0.55998351643903599</v>
      </c>
      <c r="D514" s="2" t="s">
        <v>986</v>
      </c>
      <c r="E514" s="77">
        <v>0.72802286818450002</v>
      </c>
    </row>
    <row r="515" spans="1:5">
      <c r="A515" s="2" t="s">
        <v>2416</v>
      </c>
      <c r="B515" s="77">
        <v>0.55987879698271004</v>
      </c>
      <c r="D515" s="2" t="s">
        <v>2417</v>
      </c>
      <c r="E515" s="77">
        <v>0.72738372123498996</v>
      </c>
    </row>
    <row r="516" spans="1:5">
      <c r="A516" s="2" t="s">
        <v>2418</v>
      </c>
      <c r="B516" s="77">
        <v>0.55983224777812601</v>
      </c>
      <c r="D516" s="2" t="s">
        <v>2419</v>
      </c>
      <c r="E516" s="77">
        <v>0.72730060319790701</v>
      </c>
    </row>
    <row r="517" spans="1:5">
      <c r="A517" s="2" t="s">
        <v>2420</v>
      </c>
      <c r="B517" s="77">
        <v>0.55962433103475695</v>
      </c>
      <c r="D517" s="2" t="s">
        <v>2234</v>
      </c>
      <c r="E517" s="77">
        <v>0.72713439997805196</v>
      </c>
    </row>
    <row r="518" spans="1:5">
      <c r="A518" s="2" t="s">
        <v>2421</v>
      </c>
      <c r="B518" s="77">
        <v>0.55950692610795905</v>
      </c>
      <c r="D518" s="2" t="s">
        <v>2187</v>
      </c>
      <c r="E518" s="77">
        <v>0.726246459473879</v>
      </c>
    </row>
    <row r="519" spans="1:5">
      <c r="A519" s="2" t="s">
        <v>2422</v>
      </c>
      <c r="B519" s="77">
        <v>0.55936832192265395</v>
      </c>
      <c r="D519" s="2" t="s">
        <v>1274</v>
      </c>
      <c r="E519" s="77">
        <v>0.72619053926550803</v>
      </c>
    </row>
    <row r="520" spans="1:5">
      <c r="A520" s="2" t="s">
        <v>2423</v>
      </c>
      <c r="B520" s="77">
        <v>0.55926731991546497</v>
      </c>
      <c r="D520" s="2" t="s">
        <v>2424</v>
      </c>
      <c r="E520" s="77">
        <v>0.72618947001362399</v>
      </c>
    </row>
    <row r="521" spans="1:5">
      <c r="A521" s="2" t="s">
        <v>2425</v>
      </c>
      <c r="B521" s="77">
        <v>0.55896652234701905</v>
      </c>
      <c r="D521" s="2" t="s">
        <v>1969</v>
      </c>
      <c r="E521" s="77">
        <v>0.72602641654585198</v>
      </c>
    </row>
    <row r="522" spans="1:5">
      <c r="A522" s="2" t="s">
        <v>1194</v>
      </c>
      <c r="B522" s="77">
        <v>0.55896362092607199</v>
      </c>
      <c r="D522" s="2" t="s">
        <v>2426</v>
      </c>
      <c r="E522" s="77">
        <v>0.72515333673088</v>
      </c>
    </row>
    <row r="523" spans="1:5">
      <c r="A523" s="2" t="s">
        <v>2427</v>
      </c>
      <c r="B523" s="77">
        <v>0.55855404067145897</v>
      </c>
      <c r="D523" s="2" t="s">
        <v>2428</v>
      </c>
      <c r="E523" s="77">
        <v>0.72405102483434203</v>
      </c>
    </row>
    <row r="524" spans="1:5">
      <c r="A524" s="2" t="s">
        <v>2429</v>
      </c>
      <c r="B524" s="77">
        <v>0.55846416229001195</v>
      </c>
      <c r="D524" s="2" t="s">
        <v>2430</v>
      </c>
      <c r="E524" s="77">
        <v>0.72387712383249903</v>
      </c>
    </row>
    <row r="525" spans="1:5">
      <c r="A525" s="2" t="s">
        <v>2431</v>
      </c>
      <c r="B525" s="77">
        <v>0.55826556952889805</v>
      </c>
      <c r="D525" s="2" t="s">
        <v>2432</v>
      </c>
      <c r="E525" s="77">
        <v>0.72349354878675398</v>
      </c>
    </row>
    <row r="526" spans="1:5">
      <c r="A526" s="2" t="s">
        <v>2433</v>
      </c>
      <c r="B526" s="77">
        <v>0.55809559019104904</v>
      </c>
      <c r="D526" s="2" t="s">
        <v>2434</v>
      </c>
      <c r="E526" s="77">
        <v>0.72334219145489997</v>
      </c>
    </row>
    <row r="527" spans="1:5">
      <c r="A527" s="2" t="s">
        <v>2435</v>
      </c>
      <c r="B527" s="77">
        <v>0.55770018141718503</v>
      </c>
      <c r="D527" s="2" t="s">
        <v>2049</v>
      </c>
      <c r="E527" s="77">
        <v>0.72282044151435698</v>
      </c>
    </row>
    <row r="528" spans="1:5">
      <c r="A528" s="2" t="s">
        <v>2436</v>
      </c>
      <c r="B528" s="77">
        <v>0.55766049140356599</v>
      </c>
      <c r="D528" s="2" t="s">
        <v>2437</v>
      </c>
      <c r="E528" s="77">
        <v>0.72262534632189901</v>
      </c>
    </row>
    <row r="529" spans="1:5">
      <c r="A529" s="2" t="s">
        <v>2438</v>
      </c>
      <c r="B529" s="77">
        <v>0.55759146340709698</v>
      </c>
      <c r="D529" s="2" t="s">
        <v>2439</v>
      </c>
      <c r="E529" s="77">
        <v>0.72193209296831296</v>
      </c>
    </row>
    <row r="530" spans="1:5">
      <c r="A530" s="2" t="s">
        <v>2440</v>
      </c>
      <c r="B530" s="77">
        <v>0.55738777031019704</v>
      </c>
      <c r="D530" s="2" t="s">
        <v>2441</v>
      </c>
      <c r="E530" s="77">
        <v>0.72156293729670395</v>
      </c>
    </row>
    <row r="531" spans="1:5">
      <c r="A531" s="2" t="s">
        <v>2442</v>
      </c>
      <c r="B531" s="77">
        <v>0.55727988907748505</v>
      </c>
      <c r="D531" s="2" t="s">
        <v>2443</v>
      </c>
      <c r="E531" s="77">
        <v>0.72143654533229495</v>
      </c>
    </row>
    <row r="532" spans="1:5">
      <c r="A532" s="2" t="s">
        <v>2444</v>
      </c>
      <c r="B532" s="77">
        <v>0.556875806132897</v>
      </c>
      <c r="D532" s="2" t="s">
        <v>1305</v>
      </c>
      <c r="E532" s="77">
        <v>0.72095400558464995</v>
      </c>
    </row>
    <row r="533" spans="1:5">
      <c r="A533" s="2" t="s">
        <v>2445</v>
      </c>
      <c r="B533" s="77">
        <v>0.55634242265260803</v>
      </c>
      <c r="D533" s="2" t="s">
        <v>2446</v>
      </c>
      <c r="E533" s="77">
        <v>0.72084134433299896</v>
      </c>
    </row>
    <row r="534" spans="1:5">
      <c r="A534" s="2" t="s">
        <v>2447</v>
      </c>
      <c r="B534" s="77">
        <v>0.55606848947369003</v>
      </c>
      <c r="D534" s="2" t="s">
        <v>2448</v>
      </c>
      <c r="E534" s="77">
        <v>0.72005074605559805</v>
      </c>
    </row>
    <row r="535" spans="1:5">
      <c r="A535" s="2" t="s">
        <v>2449</v>
      </c>
      <c r="B535" s="77">
        <v>0.55596994650115095</v>
      </c>
      <c r="D535" s="2" t="s">
        <v>2450</v>
      </c>
      <c r="E535" s="77">
        <v>0.71971886663977003</v>
      </c>
    </row>
    <row r="536" spans="1:5">
      <c r="A536" s="2" t="s">
        <v>2451</v>
      </c>
      <c r="B536" s="77">
        <v>0.555946065628101</v>
      </c>
      <c r="D536" s="2" t="s">
        <v>1245</v>
      </c>
      <c r="E536" s="77">
        <v>0.71970611196098999</v>
      </c>
    </row>
    <row r="537" spans="1:5">
      <c r="A537" s="2" t="s">
        <v>2452</v>
      </c>
      <c r="B537" s="77">
        <v>0.55591923507770602</v>
      </c>
      <c r="D537" s="2" t="s">
        <v>2453</v>
      </c>
      <c r="E537" s="77">
        <v>0.71907199572946401</v>
      </c>
    </row>
    <row r="538" spans="1:5">
      <c r="A538" s="2" t="s">
        <v>2454</v>
      </c>
      <c r="B538" s="77">
        <v>0.55574726500452298</v>
      </c>
      <c r="D538" s="2" t="s">
        <v>2455</v>
      </c>
      <c r="E538" s="77">
        <v>0.71904267772263797</v>
      </c>
    </row>
    <row r="539" spans="1:5">
      <c r="A539" s="2" t="s">
        <v>2456</v>
      </c>
      <c r="B539" s="77">
        <v>0.55569393411866397</v>
      </c>
      <c r="D539" s="2" t="s">
        <v>2351</v>
      </c>
      <c r="E539" s="77">
        <v>0.71904124145526005</v>
      </c>
    </row>
    <row r="540" spans="1:5">
      <c r="A540" s="2" t="s">
        <v>2457</v>
      </c>
      <c r="B540" s="77">
        <v>0.55559101552726198</v>
      </c>
      <c r="D540" s="2" t="s">
        <v>2226</v>
      </c>
      <c r="E540" s="77">
        <v>0.71891773081589705</v>
      </c>
    </row>
    <row r="541" spans="1:5">
      <c r="A541" s="2" t="s">
        <v>2458</v>
      </c>
      <c r="B541" s="77">
        <v>0.555427573964836</v>
      </c>
      <c r="D541" s="2" t="s">
        <v>1722</v>
      </c>
      <c r="E541" s="77">
        <v>0.71863851173044402</v>
      </c>
    </row>
    <row r="542" spans="1:5">
      <c r="A542" s="2" t="s">
        <v>1081</v>
      </c>
      <c r="B542" s="77">
        <v>0.55418245806019695</v>
      </c>
      <c r="D542" s="2" t="s">
        <v>996</v>
      </c>
      <c r="E542" s="77">
        <v>0.71798218416498605</v>
      </c>
    </row>
    <row r="543" spans="1:5">
      <c r="A543" s="2" t="s">
        <v>2459</v>
      </c>
      <c r="B543" s="77">
        <v>0.55404210878049398</v>
      </c>
      <c r="D543" s="2" t="s">
        <v>2460</v>
      </c>
      <c r="E543" s="77">
        <v>0.71773526381346098</v>
      </c>
    </row>
    <row r="544" spans="1:5">
      <c r="A544" s="2" t="s">
        <v>2461</v>
      </c>
      <c r="B544" s="77">
        <v>0.553149845989372</v>
      </c>
      <c r="D544" s="2" t="s">
        <v>1015</v>
      </c>
      <c r="E544" s="77">
        <v>0.717715659865651</v>
      </c>
    </row>
    <row r="545" spans="1:5">
      <c r="A545" s="2" t="s">
        <v>2462</v>
      </c>
      <c r="B545" s="77">
        <v>0.55285705862427503</v>
      </c>
      <c r="D545" s="2" t="s">
        <v>2090</v>
      </c>
      <c r="E545" s="77">
        <v>0.71720158285061697</v>
      </c>
    </row>
    <row r="546" spans="1:5">
      <c r="A546" s="2" t="s">
        <v>2463</v>
      </c>
      <c r="B546" s="77">
        <v>0.55285437685768002</v>
      </c>
      <c r="D546" s="2" t="s">
        <v>2464</v>
      </c>
      <c r="E546" s="77">
        <v>0.71717767013574796</v>
      </c>
    </row>
    <row r="547" spans="1:5">
      <c r="A547" s="2" t="s">
        <v>2465</v>
      </c>
      <c r="B547" s="77">
        <v>0.55277216674705598</v>
      </c>
      <c r="D547" s="2" t="s">
        <v>2435</v>
      </c>
      <c r="E547" s="77">
        <v>0.71683057653230797</v>
      </c>
    </row>
    <row r="548" spans="1:5">
      <c r="A548" s="2" t="s">
        <v>2466</v>
      </c>
      <c r="B548" s="77">
        <v>0.55254197825104201</v>
      </c>
      <c r="D548" s="2" t="s">
        <v>2467</v>
      </c>
      <c r="E548" s="77">
        <v>0.71672487378586602</v>
      </c>
    </row>
    <row r="549" spans="1:5">
      <c r="A549" s="2" t="s">
        <v>1604</v>
      </c>
      <c r="B549" s="77">
        <v>0.55243517332479597</v>
      </c>
      <c r="D549" s="2" t="s">
        <v>1309</v>
      </c>
      <c r="E549" s="77">
        <v>0.71607610501785601</v>
      </c>
    </row>
    <row r="550" spans="1:5">
      <c r="A550" s="2" t="s">
        <v>2468</v>
      </c>
      <c r="B550" s="77">
        <v>0.552406478649206</v>
      </c>
      <c r="D550" s="2" t="s">
        <v>2469</v>
      </c>
      <c r="E550" s="77">
        <v>0.71602488925326502</v>
      </c>
    </row>
    <row r="551" spans="1:5">
      <c r="A551" s="2" t="s">
        <v>2470</v>
      </c>
      <c r="B551" s="77">
        <v>0.55217551658544495</v>
      </c>
      <c r="D551" s="2" t="s">
        <v>2471</v>
      </c>
      <c r="E551" s="77">
        <v>0.71593613022017699</v>
      </c>
    </row>
    <row r="552" spans="1:5">
      <c r="A552" s="2" t="s">
        <v>2437</v>
      </c>
      <c r="B552" s="77">
        <v>0.552116976387236</v>
      </c>
      <c r="D552" s="2" t="s">
        <v>2472</v>
      </c>
      <c r="E552" s="77">
        <v>0.71576178703242399</v>
      </c>
    </row>
    <row r="553" spans="1:5">
      <c r="A553" s="2" t="s">
        <v>2473</v>
      </c>
      <c r="B553" s="77">
        <v>0.55206787388120404</v>
      </c>
      <c r="D553" s="2" t="s">
        <v>2474</v>
      </c>
      <c r="E553" s="77">
        <v>0.71574842210474499</v>
      </c>
    </row>
    <row r="554" spans="1:5">
      <c r="A554" s="2" t="s">
        <v>493</v>
      </c>
      <c r="B554" s="77">
        <v>0.55177625592309298</v>
      </c>
      <c r="D554" s="2" t="s">
        <v>2475</v>
      </c>
      <c r="E554" s="77">
        <v>0.71513962258153896</v>
      </c>
    </row>
    <row r="555" spans="1:5">
      <c r="A555" s="2" t="s">
        <v>2476</v>
      </c>
      <c r="B555" s="77">
        <v>0.55170969644060897</v>
      </c>
      <c r="D555" s="2" t="s">
        <v>2477</v>
      </c>
      <c r="E555" s="77">
        <v>0.71461320388861505</v>
      </c>
    </row>
    <row r="556" spans="1:5">
      <c r="A556" s="2" t="s">
        <v>2478</v>
      </c>
      <c r="B556" s="77">
        <v>0.55160245430955901</v>
      </c>
      <c r="D556" s="2" t="s">
        <v>2479</v>
      </c>
      <c r="E556" s="77">
        <v>0.71418710325249402</v>
      </c>
    </row>
    <row r="557" spans="1:5">
      <c r="A557" s="2" t="s">
        <v>2480</v>
      </c>
      <c r="B557" s="77">
        <v>0.551554510344338</v>
      </c>
      <c r="D557" s="2" t="s">
        <v>2481</v>
      </c>
      <c r="E557" s="77">
        <v>0.71414765923116896</v>
      </c>
    </row>
    <row r="558" spans="1:5">
      <c r="A558" s="2" t="s">
        <v>2230</v>
      </c>
      <c r="B558" s="77">
        <v>0.55143836518027001</v>
      </c>
      <c r="D558" s="2" t="s">
        <v>2482</v>
      </c>
      <c r="E558" s="77">
        <v>0.71413921192799401</v>
      </c>
    </row>
    <row r="559" spans="1:5">
      <c r="A559" s="2" t="s">
        <v>2483</v>
      </c>
      <c r="B559" s="77">
        <v>0.55128444884147298</v>
      </c>
      <c r="D559" s="2" t="s">
        <v>2484</v>
      </c>
      <c r="E559" s="77">
        <v>0.71411134640653995</v>
      </c>
    </row>
    <row r="560" spans="1:5">
      <c r="A560" s="2" t="s">
        <v>2485</v>
      </c>
      <c r="B560" s="77">
        <v>0.55124343194348202</v>
      </c>
      <c r="D560" s="2" t="s">
        <v>2486</v>
      </c>
      <c r="E560" s="77">
        <v>0.71386073930532501</v>
      </c>
    </row>
    <row r="561" spans="1:5">
      <c r="A561" s="2" t="s">
        <v>2487</v>
      </c>
      <c r="B561" s="77">
        <v>0.55102324801418301</v>
      </c>
      <c r="D561" s="2" t="s">
        <v>2488</v>
      </c>
      <c r="E561" s="77">
        <v>0.71384384896001996</v>
      </c>
    </row>
    <row r="562" spans="1:5">
      <c r="A562" s="2" t="s">
        <v>2489</v>
      </c>
      <c r="B562" s="77">
        <v>0.55061268492192295</v>
      </c>
      <c r="D562" s="2" t="s">
        <v>1372</v>
      </c>
      <c r="E562" s="77">
        <v>0.71382607850903201</v>
      </c>
    </row>
    <row r="563" spans="1:5">
      <c r="A563" s="2" t="s">
        <v>2490</v>
      </c>
      <c r="B563" s="77">
        <v>0.55050861910895499</v>
      </c>
      <c r="D563" s="2" t="s">
        <v>1263</v>
      </c>
      <c r="E563" s="77">
        <v>0.71312521285512998</v>
      </c>
    </row>
    <row r="564" spans="1:5">
      <c r="A564" s="2" t="s">
        <v>2491</v>
      </c>
      <c r="B564" s="77">
        <v>0.55033825132838698</v>
      </c>
      <c r="D564" s="2" t="s">
        <v>2492</v>
      </c>
      <c r="E564" s="77">
        <v>0.71310158729973605</v>
      </c>
    </row>
    <row r="565" spans="1:5">
      <c r="A565" s="2" t="s">
        <v>2493</v>
      </c>
      <c r="B565" s="77">
        <v>0.55024871141828602</v>
      </c>
      <c r="D565" s="2" t="s">
        <v>1023</v>
      </c>
      <c r="E565" s="77">
        <v>0.71271514961023896</v>
      </c>
    </row>
    <row r="566" spans="1:5">
      <c r="A566" s="2" t="s">
        <v>2494</v>
      </c>
      <c r="B566" s="77">
        <v>0.55015110566065994</v>
      </c>
      <c r="D566" s="2" t="s">
        <v>2495</v>
      </c>
      <c r="E566" s="77">
        <v>0.71263261849949699</v>
      </c>
    </row>
    <row r="567" spans="1:5">
      <c r="A567" s="2" t="s">
        <v>2496</v>
      </c>
      <c r="B567" s="77">
        <v>0.55001727901423503</v>
      </c>
      <c r="D567" s="2" t="s">
        <v>2497</v>
      </c>
      <c r="E567" s="77">
        <v>0.712522312694574</v>
      </c>
    </row>
    <row r="568" spans="1:5">
      <c r="A568" s="2" t="s">
        <v>2498</v>
      </c>
      <c r="B568" s="77">
        <v>0.54979363955813298</v>
      </c>
      <c r="D568" s="2" t="s">
        <v>2499</v>
      </c>
      <c r="E568" s="77">
        <v>0.712494594920147</v>
      </c>
    </row>
    <row r="569" spans="1:5">
      <c r="A569" s="2" t="s">
        <v>2500</v>
      </c>
      <c r="B569" s="77">
        <v>0.54979009802390999</v>
      </c>
      <c r="D569" s="2" t="s">
        <v>2501</v>
      </c>
      <c r="E569" s="77">
        <v>0.71245133795541205</v>
      </c>
    </row>
    <row r="570" spans="1:5">
      <c r="A570" s="2" t="s">
        <v>2502</v>
      </c>
      <c r="B570" s="77">
        <v>0.549720987823064</v>
      </c>
      <c r="D570" s="2" t="s">
        <v>2503</v>
      </c>
      <c r="E570" s="77">
        <v>0.71239505327031505</v>
      </c>
    </row>
    <row r="571" spans="1:5">
      <c r="A571" s="2" t="s">
        <v>2504</v>
      </c>
      <c r="B571" s="77">
        <v>0.54950179533368504</v>
      </c>
      <c r="D571" s="2" t="s">
        <v>2505</v>
      </c>
      <c r="E571" s="77">
        <v>0.71200006852501596</v>
      </c>
    </row>
    <row r="572" spans="1:5">
      <c r="A572" s="2" t="s">
        <v>1155</v>
      </c>
      <c r="B572" s="77">
        <v>0.54941591145867996</v>
      </c>
      <c r="D572" s="2" t="s">
        <v>2506</v>
      </c>
      <c r="E572" s="77">
        <v>0.711988461411319</v>
      </c>
    </row>
    <row r="573" spans="1:5">
      <c r="A573" s="2" t="s">
        <v>2507</v>
      </c>
      <c r="B573" s="77">
        <v>0.54927977386185201</v>
      </c>
      <c r="D573" s="2" t="s">
        <v>970</v>
      </c>
      <c r="E573" s="77">
        <v>0.71183796605716898</v>
      </c>
    </row>
    <row r="574" spans="1:5">
      <c r="A574" s="2" t="s">
        <v>2508</v>
      </c>
      <c r="B574" s="77">
        <v>0.54922768948358802</v>
      </c>
      <c r="D574" s="2" t="s">
        <v>2509</v>
      </c>
      <c r="E574" s="77">
        <v>0.71173003453639005</v>
      </c>
    </row>
    <row r="575" spans="1:5">
      <c r="A575" s="2" t="s">
        <v>2510</v>
      </c>
      <c r="B575" s="77">
        <v>0.548974063795724</v>
      </c>
      <c r="D575" s="2" t="s">
        <v>2511</v>
      </c>
      <c r="E575" s="77">
        <v>0.71143457709384395</v>
      </c>
    </row>
    <row r="576" spans="1:5">
      <c r="A576" s="2" t="s">
        <v>2106</v>
      </c>
      <c r="B576" s="77">
        <v>0.54859109023448904</v>
      </c>
      <c r="D576" s="2" t="s">
        <v>2512</v>
      </c>
      <c r="E576" s="77">
        <v>0.71142605505784096</v>
      </c>
    </row>
    <row r="577" spans="1:5">
      <c r="A577" s="2" t="s">
        <v>2513</v>
      </c>
      <c r="B577" s="77">
        <v>0.54856450268636703</v>
      </c>
      <c r="D577" s="2" t="s">
        <v>1587</v>
      </c>
      <c r="E577" s="77">
        <v>0.71113567080963302</v>
      </c>
    </row>
    <row r="578" spans="1:5">
      <c r="A578" s="2" t="s">
        <v>2514</v>
      </c>
      <c r="B578" s="77">
        <v>0.54853955545233402</v>
      </c>
      <c r="D578" s="2" t="s">
        <v>1715</v>
      </c>
      <c r="E578" s="77">
        <v>0.71103724423206505</v>
      </c>
    </row>
    <row r="579" spans="1:5">
      <c r="A579" s="2" t="s">
        <v>2515</v>
      </c>
      <c r="B579" s="77">
        <v>0.54853189694309201</v>
      </c>
      <c r="D579" s="2" t="s">
        <v>2253</v>
      </c>
      <c r="E579" s="77">
        <v>0.71051383043406802</v>
      </c>
    </row>
    <row r="580" spans="1:5">
      <c r="A580" s="2" t="s">
        <v>1029</v>
      </c>
      <c r="B580" s="77">
        <v>0.54832536702464896</v>
      </c>
      <c r="D580" s="2" t="s">
        <v>2516</v>
      </c>
      <c r="E580" s="77">
        <v>0.70866401505867604</v>
      </c>
    </row>
    <row r="581" spans="1:5">
      <c r="A581" s="2" t="s">
        <v>2170</v>
      </c>
      <c r="B581" s="77">
        <v>0.54809972438436305</v>
      </c>
      <c r="D581" s="2" t="s">
        <v>958</v>
      </c>
      <c r="E581" s="77">
        <v>0.70836687881926497</v>
      </c>
    </row>
    <row r="582" spans="1:5">
      <c r="A582" s="2" t="s">
        <v>2517</v>
      </c>
      <c r="B582" s="77">
        <v>0.54804779061132103</v>
      </c>
      <c r="D582" s="2" t="s">
        <v>2518</v>
      </c>
      <c r="E582" s="77">
        <v>0.70815836643820695</v>
      </c>
    </row>
    <row r="583" spans="1:5">
      <c r="A583" s="2" t="s">
        <v>2519</v>
      </c>
      <c r="B583" s="77">
        <v>0.54757911058231801</v>
      </c>
      <c r="D583" s="2" t="s">
        <v>2520</v>
      </c>
      <c r="E583" s="77">
        <v>0.708090929902081</v>
      </c>
    </row>
    <row r="584" spans="1:5">
      <c r="A584" s="2" t="s">
        <v>2521</v>
      </c>
      <c r="B584" s="77">
        <v>0.54753685847227096</v>
      </c>
      <c r="D584" s="2" t="s">
        <v>2140</v>
      </c>
      <c r="E584" s="77">
        <v>0.70801764591337701</v>
      </c>
    </row>
    <row r="585" spans="1:5">
      <c r="A585" s="2" t="s">
        <v>2522</v>
      </c>
      <c r="B585" s="77">
        <v>0.54745417714125499</v>
      </c>
      <c r="D585" s="2" t="s">
        <v>2523</v>
      </c>
      <c r="E585" s="77">
        <v>0.70787826658493402</v>
      </c>
    </row>
    <row r="586" spans="1:5">
      <c r="A586" s="2" t="s">
        <v>1308</v>
      </c>
      <c r="B586" s="77">
        <v>0.54736969233477195</v>
      </c>
      <c r="D586" s="2" t="s">
        <v>2524</v>
      </c>
      <c r="E586" s="77">
        <v>0.707629602543006</v>
      </c>
    </row>
    <row r="587" spans="1:5">
      <c r="A587" s="2" t="s">
        <v>1414</v>
      </c>
      <c r="B587" s="77">
        <v>0.547116712547835</v>
      </c>
      <c r="D587" s="2" t="s">
        <v>2525</v>
      </c>
      <c r="E587" s="77">
        <v>0.70743637061835096</v>
      </c>
    </row>
    <row r="588" spans="1:5">
      <c r="A588" s="2" t="s">
        <v>2526</v>
      </c>
      <c r="B588" s="77">
        <v>0.54709384358039204</v>
      </c>
      <c r="D588" s="2" t="s">
        <v>2527</v>
      </c>
      <c r="E588" s="77">
        <v>0.70703356017364105</v>
      </c>
    </row>
    <row r="589" spans="1:5">
      <c r="A589" s="2" t="s">
        <v>2247</v>
      </c>
      <c r="B589" s="77">
        <v>0.54708306960713304</v>
      </c>
      <c r="D589" s="2" t="s">
        <v>2528</v>
      </c>
      <c r="E589" s="77">
        <v>0.70693468261219805</v>
      </c>
    </row>
    <row r="590" spans="1:5">
      <c r="A590" s="2" t="s">
        <v>2529</v>
      </c>
      <c r="B590" s="77">
        <v>0.546807453659507</v>
      </c>
      <c r="D590" s="2" t="s">
        <v>2530</v>
      </c>
      <c r="E590" s="77">
        <v>0.70652782425871197</v>
      </c>
    </row>
    <row r="591" spans="1:5">
      <c r="A591" s="2" t="s">
        <v>1061</v>
      </c>
      <c r="B591" s="77">
        <v>0.546410348951619</v>
      </c>
      <c r="D591" s="2" t="s">
        <v>505</v>
      </c>
      <c r="E591" s="77">
        <v>0.70638554645803198</v>
      </c>
    </row>
    <row r="592" spans="1:5">
      <c r="A592" s="2" t="s">
        <v>2531</v>
      </c>
      <c r="B592" s="77">
        <v>0.54618774025724903</v>
      </c>
      <c r="D592" s="2" t="s">
        <v>2532</v>
      </c>
      <c r="E592" s="77">
        <v>0.70610680180375995</v>
      </c>
    </row>
    <row r="593" spans="1:5">
      <c r="A593" s="2" t="s">
        <v>1025</v>
      </c>
      <c r="B593" s="77">
        <v>0.54608481711092005</v>
      </c>
      <c r="D593" s="2" t="s">
        <v>2533</v>
      </c>
      <c r="E593" s="77">
        <v>0.70588022698990505</v>
      </c>
    </row>
    <row r="594" spans="1:5">
      <c r="A594" s="2" t="s">
        <v>2534</v>
      </c>
      <c r="B594" s="77">
        <v>0.54605803801322805</v>
      </c>
      <c r="D594" s="2" t="s">
        <v>2535</v>
      </c>
      <c r="E594" s="77">
        <v>0.70559797647954003</v>
      </c>
    </row>
    <row r="595" spans="1:5">
      <c r="A595" s="2" t="s">
        <v>2536</v>
      </c>
      <c r="B595" s="77">
        <v>0.54558339139934597</v>
      </c>
      <c r="D595" s="2" t="s">
        <v>2537</v>
      </c>
      <c r="E595" s="77">
        <v>0.70551695256369695</v>
      </c>
    </row>
    <row r="596" spans="1:5">
      <c r="A596" s="2" t="s">
        <v>2256</v>
      </c>
      <c r="B596" s="77">
        <v>0.54521092308053498</v>
      </c>
      <c r="D596" s="2" t="s">
        <v>2538</v>
      </c>
      <c r="E596" s="77">
        <v>0.70541040046997905</v>
      </c>
    </row>
    <row r="597" spans="1:5">
      <c r="A597" s="2" t="s">
        <v>2539</v>
      </c>
      <c r="B597" s="77">
        <v>0.54499387141105204</v>
      </c>
      <c r="D597" s="2" t="s">
        <v>2540</v>
      </c>
      <c r="E597" s="77">
        <v>0.70517585796770998</v>
      </c>
    </row>
    <row r="598" spans="1:5">
      <c r="A598" s="2" t="s">
        <v>2541</v>
      </c>
      <c r="B598" s="77">
        <v>0.54492014024271296</v>
      </c>
      <c r="D598" s="2" t="s">
        <v>1995</v>
      </c>
      <c r="E598" s="77">
        <v>0.70484027253413695</v>
      </c>
    </row>
    <row r="599" spans="1:5">
      <c r="A599" s="2" t="s">
        <v>2542</v>
      </c>
      <c r="B599" s="77">
        <v>0.544909973831876</v>
      </c>
      <c r="D599" s="2" t="s">
        <v>884</v>
      </c>
      <c r="E599" s="77">
        <v>0.70432710417357902</v>
      </c>
    </row>
    <row r="600" spans="1:5">
      <c r="A600" s="2" t="s">
        <v>2543</v>
      </c>
      <c r="B600" s="77">
        <v>0.544725191875151</v>
      </c>
      <c r="D600" s="2" t="s">
        <v>2519</v>
      </c>
      <c r="E600" s="77">
        <v>0.70411023830890895</v>
      </c>
    </row>
    <row r="601" spans="1:5">
      <c r="A601" s="2" t="s">
        <v>2544</v>
      </c>
      <c r="B601" s="77">
        <v>0.54468222018132095</v>
      </c>
      <c r="D601" s="2" t="s">
        <v>2545</v>
      </c>
      <c r="E601" s="77">
        <v>0.70410093083535896</v>
      </c>
    </row>
    <row r="602" spans="1:5">
      <c r="A602" s="2" t="s">
        <v>2546</v>
      </c>
      <c r="B602" s="77">
        <v>0.54448819563611495</v>
      </c>
      <c r="D602" s="2" t="s">
        <v>899</v>
      </c>
      <c r="E602" s="77">
        <v>0.70399206984170004</v>
      </c>
    </row>
    <row r="603" spans="1:5">
      <c r="A603" s="2" t="s">
        <v>2283</v>
      </c>
      <c r="B603" s="77">
        <v>0.54415545793728304</v>
      </c>
      <c r="D603" s="2" t="s">
        <v>2547</v>
      </c>
      <c r="E603" s="77">
        <v>0.703849054662535</v>
      </c>
    </row>
    <row r="604" spans="1:5">
      <c r="A604" s="2" t="s">
        <v>2548</v>
      </c>
      <c r="B604" s="77">
        <v>0.54357924588149698</v>
      </c>
      <c r="D604" s="2" t="s">
        <v>2549</v>
      </c>
      <c r="E604" s="77">
        <v>0.70363609560663698</v>
      </c>
    </row>
    <row r="605" spans="1:5">
      <c r="A605" s="2" t="s">
        <v>2182</v>
      </c>
      <c r="B605" s="77">
        <v>0.54302969484655095</v>
      </c>
      <c r="D605" s="2" t="s">
        <v>1039</v>
      </c>
      <c r="E605" s="77">
        <v>0.70335657059393997</v>
      </c>
    </row>
    <row r="606" spans="1:5">
      <c r="A606" s="2" t="s">
        <v>2550</v>
      </c>
      <c r="B606" s="77">
        <v>0.54287416893983798</v>
      </c>
      <c r="D606" s="2" t="s">
        <v>2551</v>
      </c>
      <c r="E606" s="77">
        <v>0.70320822922113901</v>
      </c>
    </row>
    <row r="607" spans="1:5">
      <c r="A607" s="2" t="s">
        <v>2552</v>
      </c>
      <c r="B607" s="77">
        <v>0.54264991801398998</v>
      </c>
      <c r="D607" s="2" t="s">
        <v>2553</v>
      </c>
      <c r="E607" s="77">
        <v>0.70320694691839103</v>
      </c>
    </row>
    <row r="608" spans="1:5">
      <c r="A608" s="2" t="s">
        <v>2554</v>
      </c>
      <c r="B608" s="77">
        <v>0.54237561644255605</v>
      </c>
      <c r="D608" s="2" t="s">
        <v>1878</v>
      </c>
      <c r="E608" s="77">
        <v>0.70257621583599805</v>
      </c>
    </row>
    <row r="609" spans="1:5">
      <c r="A609" s="2" t="s">
        <v>2555</v>
      </c>
      <c r="B609" s="77">
        <v>0.54225506096387099</v>
      </c>
      <c r="D609" s="2" t="s">
        <v>2556</v>
      </c>
      <c r="E609" s="77">
        <v>0.70236483002206296</v>
      </c>
    </row>
    <row r="610" spans="1:5">
      <c r="A610" s="2" t="s">
        <v>2557</v>
      </c>
      <c r="B610" s="77">
        <v>0.54216129107121702</v>
      </c>
      <c r="D610" s="2" t="s">
        <v>2558</v>
      </c>
      <c r="E610" s="77">
        <v>0.70229690564090796</v>
      </c>
    </row>
    <row r="611" spans="1:5">
      <c r="A611" s="2" t="s">
        <v>2559</v>
      </c>
      <c r="B611" s="77">
        <v>0.54213337883021395</v>
      </c>
      <c r="D611" s="2" t="s">
        <v>2560</v>
      </c>
      <c r="E611" s="77">
        <v>0.70227041436188498</v>
      </c>
    </row>
    <row r="612" spans="1:5">
      <c r="A612" s="2" t="s">
        <v>2561</v>
      </c>
      <c r="B612" s="77">
        <v>0.54193565102049701</v>
      </c>
      <c r="D612" s="2" t="s">
        <v>2562</v>
      </c>
      <c r="E612" s="77">
        <v>0.702258551209057</v>
      </c>
    </row>
    <row r="613" spans="1:5">
      <c r="A613" s="2" t="s">
        <v>2563</v>
      </c>
      <c r="B613" s="77">
        <v>0.54186904842744898</v>
      </c>
      <c r="D613" s="2" t="s">
        <v>1114</v>
      </c>
      <c r="E613" s="77">
        <v>0.70220463876544004</v>
      </c>
    </row>
    <row r="614" spans="1:5">
      <c r="A614" s="2" t="s">
        <v>2564</v>
      </c>
      <c r="B614" s="77">
        <v>0.54177063037108797</v>
      </c>
      <c r="D614" s="2" t="s">
        <v>2222</v>
      </c>
      <c r="E614" s="77">
        <v>0.702117379859999</v>
      </c>
    </row>
    <row r="615" spans="1:5">
      <c r="A615" s="2" t="s">
        <v>2565</v>
      </c>
      <c r="B615" s="77">
        <v>0.54176839566085699</v>
      </c>
      <c r="D615" s="2" t="s">
        <v>1884</v>
      </c>
      <c r="E615" s="77">
        <v>0.70202008089938195</v>
      </c>
    </row>
    <row r="616" spans="1:5">
      <c r="A616" s="2" t="s">
        <v>2566</v>
      </c>
      <c r="B616" s="77">
        <v>0.54173523353307995</v>
      </c>
      <c r="D616" s="2" t="s">
        <v>2567</v>
      </c>
      <c r="E616" s="77">
        <v>0.70167519952871404</v>
      </c>
    </row>
    <row r="617" spans="1:5">
      <c r="A617" s="2" t="s">
        <v>2568</v>
      </c>
      <c r="B617" s="77">
        <v>0.541368185676813</v>
      </c>
      <c r="D617" s="2" t="s">
        <v>1596</v>
      </c>
      <c r="E617" s="77">
        <v>0.70159975475481395</v>
      </c>
    </row>
    <row r="618" spans="1:5">
      <c r="A618" s="2" t="s">
        <v>2569</v>
      </c>
      <c r="B618" s="77">
        <v>0.54132941932086498</v>
      </c>
      <c r="D618" s="2" t="s">
        <v>1468</v>
      </c>
      <c r="E618" s="77">
        <v>0.70132875424680297</v>
      </c>
    </row>
    <row r="619" spans="1:5">
      <c r="A619" s="2" t="s">
        <v>2570</v>
      </c>
      <c r="B619" s="77">
        <v>0.54106720514738205</v>
      </c>
      <c r="D619" s="2" t="s">
        <v>2571</v>
      </c>
      <c r="E619" s="77">
        <v>0.70132512527633495</v>
      </c>
    </row>
    <row r="620" spans="1:5">
      <c r="A620" s="2" t="s">
        <v>2572</v>
      </c>
      <c r="B620" s="77">
        <v>0.54092413335386802</v>
      </c>
      <c r="D620" s="2" t="s">
        <v>2573</v>
      </c>
      <c r="E620" s="77">
        <v>0.70123960711647004</v>
      </c>
    </row>
    <row r="621" spans="1:5">
      <c r="A621" s="2" t="s">
        <v>2574</v>
      </c>
      <c r="B621" s="77">
        <v>0.54074582095643797</v>
      </c>
      <c r="D621" s="2" t="s">
        <v>2575</v>
      </c>
      <c r="E621" s="77">
        <v>0.69974270584523801</v>
      </c>
    </row>
    <row r="622" spans="1:5">
      <c r="A622" s="2" t="s">
        <v>1823</v>
      </c>
      <c r="B622" s="77">
        <v>0.54073564949353004</v>
      </c>
      <c r="D622" s="2" t="s">
        <v>2576</v>
      </c>
      <c r="E622" s="77">
        <v>0.699725353106745</v>
      </c>
    </row>
    <row r="623" spans="1:5">
      <c r="A623" s="2" t="s">
        <v>2577</v>
      </c>
      <c r="B623" s="77">
        <v>0.54057040393114497</v>
      </c>
      <c r="D623" s="2" t="s">
        <v>2578</v>
      </c>
      <c r="E623" s="77">
        <v>0.69939075162500897</v>
      </c>
    </row>
    <row r="624" spans="1:5">
      <c r="A624" s="2" t="s">
        <v>321</v>
      </c>
      <c r="B624" s="77">
        <v>0.54055019251138403</v>
      </c>
      <c r="D624" s="2" t="s">
        <v>2579</v>
      </c>
      <c r="E624" s="77">
        <v>0.69936262600946997</v>
      </c>
    </row>
    <row r="625" spans="1:5">
      <c r="A625" s="2" t="s">
        <v>2580</v>
      </c>
      <c r="B625" s="77">
        <v>0.54047761247915005</v>
      </c>
      <c r="D625" s="2" t="s">
        <v>2581</v>
      </c>
      <c r="E625" s="77">
        <v>0.69935484789804303</v>
      </c>
    </row>
    <row r="626" spans="1:5">
      <c r="A626" s="2" t="s">
        <v>2582</v>
      </c>
      <c r="B626" s="77">
        <v>0.54034801257279896</v>
      </c>
      <c r="D626" s="2" t="s">
        <v>2583</v>
      </c>
      <c r="E626" s="77">
        <v>0.69932578321904004</v>
      </c>
    </row>
    <row r="627" spans="1:5">
      <c r="A627" s="2" t="s">
        <v>2168</v>
      </c>
      <c r="B627" s="77">
        <v>0.54030483664429696</v>
      </c>
      <c r="D627" s="2" t="s">
        <v>1087</v>
      </c>
      <c r="E627" s="77">
        <v>0.69926332394394497</v>
      </c>
    </row>
    <row r="628" spans="1:5">
      <c r="A628" s="2" t="s">
        <v>2584</v>
      </c>
      <c r="B628" s="77">
        <v>0.54029247755894605</v>
      </c>
      <c r="D628" s="2" t="s">
        <v>2585</v>
      </c>
      <c r="E628" s="77">
        <v>0.69923367618685905</v>
      </c>
    </row>
    <row r="629" spans="1:5">
      <c r="A629" s="2" t="s">
        <v>1427</v>
      </c>
      <c r="B629" s="77">
        <v>0.53993830106237595</v>
      </c>
      <c r="D629" s="2" t="s">
        <v>2459</v>
      </c>
      <c r="E629" s="77">
        <v>0.69888451924524497</v>
      </c>
    </row>
    <row r="630" spans="1:5">
      <c r="A630" s="2" t="s">
        <v>2586</v>
      </c>
      <c r="B630" s="77">
        <v>0.53928212924612695</v>
      </c>
      <c r="D630" s="2" t="s">
        <v>1842</v>
      </c>
      <c r="E630" s="77">
        <v>0.69867339528830796</v>
      </c>
    </row>
    <row r="631" spans="1:5">
      <c r="A631" s="2" t="s">
        <v>2587</v>
      </c>
      <c r="B631" s="77">
        <v>0.53909389456204104</v>
      </c>
      <c r="D631" s="2" t="s">
        <v>1786</v>
      </c>
      <c r="E631" s="77">
        <v>0.69846962606331597</v>
      </c>
    </row>
    <row r="632" spans="1:5">
      <c r="A632" s="2" t="s">
        <v>2588</v>
      </c>
      <c r="B632" s="77">
        <v>0.53894470405064798</v>
      </c>
      <c r="D632" s="2" t="s">
        <v>2589</v>
      </c>
      <c r="E632" s="77">
        <v>0.698339918979479</v>
      </c>
    </row>
    <row r="633" spans="1:5">
      <c r="A633" s="2" t="s">
        <v>2359</v>
      </c>
      <c r="B633" s="77">
        <v>0.53888570795391599</v>
      </c>
      <c r="D633" s="2" t="s">
        <v>1755</v>
      </c>
      <c r="E633" s="77">
        <v>0.69816888367398799</v>
      </c>
    </row>
    <row r="634" spans="1:5">
      <c r="A634" s="2" t="s">
        <v>1908</v>
      </c>
      <c r="B634" s="77">
        <v>0.53876188431216798</v>
      </c>
      <c r="D634" s="2" t="s">
        <v>2590</v>
      </c>
      <c r="E634" s="77">
        <v>0.69814331815092701</v>
      </c>
    </row>
    <row r="635" spans="1:5">
      <c r="A635" s="2" t="s">
        <v>1710</v>
      </c>
      <c r="B635" s="77">
        <v>0.53863351738026999</v>
      </c>
      <c r="D635" s="2" t="s">
        <v>2591</v>
      </c>
      <c r="E635" s="77">
        <v>0.69801598398981601</v>
      </c>
    </row>
    <row r="636" spans="1:5">
      <c r="A636" s="2" t="s">
        <v>1033</v>
      </c>
      <c r="B636" s="77">
        <v>0.53859295276233299</v>
      </c>
      <c r="D636" s="2" t="s">
        <v>2592</v>
      </c>
      <c r="E636" s="77">
        <v>0.69740327454863404</v>
      </c>
    </row>
    <row r="637" spans="1:5">
      <c r="A637" s="2" t="s">
        <v>2593</v>
      </c>
      <c r="B637" s="77">
        <v>0.53855835380033701</v>
      </c>
      <c r="D637" s="2" t="s">
        <v>1172</v>
      </c>
      <c r="E637" s="77">
        <v>0.69737030456981197</v>
      </c>
    </row>
    <row r="638" spans="1:5">
      <c r="A638" s="2" t="s">
        <v>1153</v>
      </c>
      <c r="B638" s="77">
        <v>0.53831789479065395</v>
      </c>
      <c r="D638" s="2" t="s">
        <v>2594</v>
      </c>
      <c r="E638" s="77">
        <v>0.69680888487919201</v>
      </c>
    </row>
    <row r="639" spans="1:5">
      <c r="A639" s="2" t="s">
        <v>2595</v>
      </c>
      <c r="B639" s="77">
        <v>0.53772673972444096</v>
      </c>
      <c r="D639" s="2" t="s">
        <v>2596</v>
      </c>
      <c r="E639" s="77">
        <v>0.69664806922450495</v>
      </c>
    </row>
    <row r="640" spans="1:5">
      <c r="A640" s="2" t="s">
        <v>2597</v>
      </c>
      <c r="B640" s="77">
        <v>0.53761145999701399</v>
      </c>
      <c r="D640" s="2" t="s">
        <v>2598</v>
      </c>
      <c r="E640" s="77">
        <v>0.69587126298232005</v>
      </c>
    </row>
    <row r="641" spans="1:5">
      <c r="A641" s="2" t="s">
        <v>2599</v>
      </c>
      <c r="B641" s="77">
        <v>0.53754617508598901</v>
      </c>
      <c r="D641" s="2" t="s">
        <v>2600</v>
      </c>
      <c r="E641" s="77">
        <v>0.69574708638638405</v>
      </c>
    </row>
    <row r="642" spans="1:5">
      <c r="A642" s="2" t="s">
        <v>2601</v>
      </c>
      <c r="B642" s="77">
        <v>0.53734366308567205</v>
      </c>
      <c r="D642" s="2" t="s">
        <v>1859</v>
      </c>
      <c r="E642" s="77">
        <v>0.69572067961782202</v>
      </c>
    </row>
    <row r="643" spans="1:5">
      <c r="A643" s="2" t="s">
        <v>2192</v>
      </c>
      <c r="B643" s="77">
        <v>0.53734307526334901</v>
      </c>
      <c r="D643" s="2" t="s">
        <v>2602</v>
      </c>
      <c r="E643" s="77">
        <v>0.69572052859848299</v>
      </c>
    </row>
    <row r="644" spans="1:5">
      <c r="A644" s="2" t="s">
        <v>2603</v>
      </c>
      <c r="B644" s="77">
        <v>0.53733661886824702</v>
      </c>
      <c r="D644" s="2" t="s">
        <v>2604</v>
      </c>
      <c r="E644" s="77">
        <v>0.69567244454699895</v>
      </c>
    </row>
    <row r="645" spans="1:5">
      <c r="A645" s="2" t="s">
        <v>2605</v>
      </c>
      <c r="B645" s="77">
        <v>0.53722711399971701</v>
      </c>
      <c r="D645" s="2" t="s">
        <v>2606</v>
      </c>
      <c r="E645" s="77">
        <v>0.69542718592744401</v>
      </c>
    </row>
    <row r="646" spans="1:5">
      <c r="A646" s="2" t="s">
        <v>2607</v>
      </c>
      <c r="B646" s="77">
        <v>0.53698573675991901</v>
      </c>
      <c r="D646" s="2" t="s">
        <v>2608</v>
      </c>
      <c r="E646" s="77">
        <v>0.69534437999174303</v>
      </c>
    </row>
    <row r="647" spans="1:5">
      <c r="A647" s="2" t="s">
        <v>2609</v>
      </c>
      <c r="B647" s="77">
        <v>0.53677247424249996</v>
      </c>
      <c r="D647" s="2" t="s">
        <v>2610</v>
      </c>
      <c r="E647" s="77">
        <v>0.69531380595376002</v>
      </c>
    </row>
    <row r="648" spans="1:5">
      <c r="A648" s="2" t="s">
        <v>2135</v>
      </c>
      <c r="B648" s="77">
        <v>0.53670682980334194</v>
      </c>
      <c r="D648" s="2" t="s">
        <v>2611</v>
      </c>
      <c r="E648" s="77">
        <v>0.694994739954784</v>
      </c>
    </row>
    <row r="649" spans="1:5">
      <c r="A649" s="2" t="s">
        <v>2612</v>
      </c>
      <c r="B649" s="77">
        <v>0.53650919760364002</v>
      </c>
      <c r="D649" s="2" t="s">
        <v>2613</v>
      </c>
      <c r="E649" s="77">
        <v>0.69470443523314596</v>
      </c>
    </row>
    <row r="650" spans="1:5">
      <c r="A650" s="2" t="s">
        <v>2402</v>
      </c>
      <c r="B650" s="77">
        <v>0.53642284714835298</v>
      </c>
      <c r="D650" s="2" t="s">
        <v>2614</v>
      </c>
      <c r="E650" s="77">
        <v>0.69450826469971905</v>
      </c>
    </row>
    <row r="651" spans="1:5">
      <c r="A651" s="2" t="s">
        <v>2615</v>
      </c>
      <c r="B651" s="77">
        <v>0.53614240187797602</v>
      </c>
      <c r="D651" s="2" t="s">
        <v>2616</v>
      </c>
      <c r="E651" s="77">
        <v>0.694011775196826</v>
      </c>
    </row>
    <row r="652" spans="1:5">
      <c r="A652" s="2" t="s">
        <v>2617</v>
      </c>
      <c r="B652" s="77">
        <v>0.53600973644794903</v>
      </c>
      <c r="D652" s="2" t="s">
        <v>2371</v>
      </c>
      <c r="E652" s="77">
        <v>0.694007013331151</v>
      </c>
    </row>
    <row r="653" spans="1:5">
      <c r="A653" s="2" t="s">
        <v>2618</v>
      </c>
      <c r="B653" s="77">
        <v>0.53575077611382804</v>
      </c>
      <c r="D653" s="2" t="s">
        <v>2619</v>
      </c>
      <c r="E653" s="77">
        <v>0.69382758895128405</v>
      </c>
    </row>
    <row r="654" spans="1:5">
      <c r="A654" s="2" t="s">
        <v>2620</v>
      </c>
      <c r="B654" s="77">
        <v>0.53554087645899895</v>
      </c>
      <c r="D654" s="2" t="s">
        <v>2621</v>
      </c>
      <c r="E654" s="77">
        <v>0.69379263017598902</v>
      </c>
    </row>
    <row r="655" spans="1:5">
      <c r="A655" s="2" t="s">
        <v>1200</v>
      </c>
      <c r="B655" s="77">
        <v>0.53511280180148002</v>
      </c>
      <c r="D655" s="2" t="s">
        <v>2622</v>
      </c>
      <c r="E655" s="77">
        <v>0.69362187151393895</v>
      </c>
    </row>
    <row r="656" spans="1:5">
      <c r="A656" s="2" t="s">
        <v>2623</v>
      </c>
      <c r="B656" s="77">
        <v>0.53439978041757097</v>
      </c>
      <c r="D656" s="2" t="s">
        <v>2325</v>
      </c>
      <c r="E656" s="77">
        <v>0.69226959348790396</v>
      </c>
    </row>
    <row r="657" spans="1:5">
      <c r="A657" s="2" t="s">
        <v>2624</v>
      </c>
      <c r="B657" s="77">
        <v>0.53421999391983099</v>
      </c>
      <c r="D657" s="2" t="s">
        <v>2112</v>
      </c>
      <c r="E657" s="77">
        <v>0.69145927416240904</v>
      </c>
    </row>
    <row r="658" spans="1:5">
      <c r="A658" s="2" t="s">
        <v>1253</v>
      </c>
      <c r="B658" s="77">
        <v>0.53421961972796494</v>
      </c>
      <c r="D658" s="2" t="s">
        <v>2625</v>
      </c>
      <c r="E658" s="77">
        <v>0.69121340883537796</v>
      </c>
    </row>
    <row r="659" spans="1:5">
      <c r="A659" s="2" t="s">
        <v>2626</v>
      </c>
      <c r="B659" s="77">
        <v>0.53399174799398696</v>
      </c>
      <c r="D659" s="2" t="s">
        <v>427</v>
      </c>
      <c r="E659" s="77">
        <v>0.69098027243974702</v>
      </c>
    </row>
    <row r="660" spans="1:5">
      <c r="A660" s="2" t="s">
        <v>2627</v>
      </c>
      <c r="B660" s="77">
        <v>0.53395433266960801</v>
      </c>
      <c r="D660" s="2" t="s">
        <v>2628</v>
      </c>
      <c r="E660" s="77">
        <v>0.69073943696129703</v>
      </c>
    </row>
    <row r="661" spans="1:5">
      <c r="A661" s="2" t="s">
        <v>2629</v>
      </c>
      <c r="B661" s="77">
        <v>0.53388513366710699</v>
      </c>
      <c r="D661" s="2" t="s">
        <v>2630</v>
      </c>
      <c r="E661" s="77">
        <v>0.69060958470715395</v>
      </c>
    </row>
    <row r="662" spans="1:5">
      <c r="A662" s="2" t="s">
        <v>2631</v>
      </c>
      <c r="B662" s="77">
        <v>0.53367800178031</v>
      </c>
      <c r="D662" s="2" t="s">
        <v>2632</v>
      </c>
      <c r="E662" s="77">
        <v>0.69045305701358695</v>
      </c>
    </row>
    <row r="663" spans="1:5">
      <c r="A663" s="2" t="s">
        <v>2633</v>
      </c>
      <c r="B663" s="77">
        <v>0.53365533181691704</v>
      </c>
      <c r="D663" s="2" t="s">
        <v>2634</v>
      </c>
      <c r="E663" s="77">
        <v>0.69030870575310399</v>
      </c>
    </row>
    <row r="664" spans="1:5">
      <c r="A664" s="2" t="s">
        <v>2635</v>
      </c>
      <c r="B664" s="77">
        <v>0.53364371276107703</v>
      </c>
      <c r="D664" s="2" t="s">
        <v>2636</v>
      </c>
      <c r="E664" s="77">
        <v>0.69010195999770696</v>
      </c>
    </row>
    <row r="665" spans="1:5">
      <c r="A665" s="2" t="s">
        <v>2637</v>
      </c>
      <c r="B665" s="77">
        <v>0.53348823124295697</v>
      </c>
      <c r="D665" s="2" t="s">
        <v>1447</v>
      </c>
      <c r="E665" s="77">
        <v>0.68937343676697604</v>
      </c>
    </row>
    <row r="666" spans="1:5">
      <c r="A666" s="2" t="s">
        <v>2638</v>
      </c>
      <c r="B666" s="77">
        <v>0.533432103369188</v>
      </c>
      <c r="D666" s="2" t="s">
        <v>2639</v>
      </c>
      <c r="E666" s="77">
        <v>0.68925630873724797</v>
      </c>
    </row>
    <row r="667" spans="1:5">
      <c r="A667" s="2" t="s">
        <v>2640</v>
      </c>
      <c r="B667" s="77">
        <v>0.53340626173315597</v>
      </c>
      <c r="D667" s="2" t="s">
        <v>2641</v>
      </c>
      <c r="E667" s="77">
        <v>0.68891750963532805</v>
      </c>
    </row>
    <row r="668" spans="1:5">
      <c r="A668" s="2" t="s">
        <v>2642</v>
      </c>
      <c r="B668" s="77">
        <v>0.532989441974561</v>
      </c>
      <c r="D668" s="2" t="s">
        <v>2643</v>
      </c>
      <c r="E668" s="77">
        <v>0.68880548118010299</v>
      </c>
    </row>
    <row r="669" spans="1:5">
      <c r="A669" s="2" t="s">
        <v>2644</v>
      </c>
      <c r="B669" s="77">
        <v>0.53284041827504902</v>
      </c>
      <c r="D669" s="2" t="s">
        <v>1111</v>
      </c>
      <c r="E669" s="77">
        <v>0.68824206146765299</v>
      </c>
    </row>
    <row r="670" spans="1:5">
      <c r="A670" s="2" t="s">
        <v>2645</v>
      </c>
      <c r="B670" s="77">
        <v>0.53282137866416501</v>
      </c>
      <c r="D670" s="2" t="s">
        <v>2646</v>
      </c>
      <c r="E670" s="77">
        <v>0.68799848412766396</v>
      </c>
    </row>
    <row r="671" spans="1:5">
      <c r="A671" s="2" t="s">
        <v>2647</v>
      </c>
      <c r="B671" s="77">
        <v>0.53249841772668305</v>
      </c>
      <c r="D671" s="2" t="s">
        <v>1227</v>
      </c>
      <c r="E671" s="77">
        <v>0.68792802413231302</v>
      </c>
    </row>
    <row r="672" spans="1:5">
      <c r="A672" s="2" t="s">
        <v>2648</v>
      </c>
      <c r="B672" s="77">
        <v>0.53230703097017495</v>
      </c>
      <c r="D672" s="2" t="s">
        <v>2649</v>
      </c>
      <c r="E672" s="77">
        <v>0.68789509967084495</v>
      </c>
    </row>
    <row r="673" spans="1:5">
      <c r="A673" s="2" t="s">
        <v>2650</v>
      </c>
      <c r="B673" s="77">
        <v>0.53230274896245999</v>
      </c>
      <c r="D673" s="2" t="s">
        <v>2651</v>
      </c>
      <c r="E673" s="77">
        <v>0.68752137262241697</v>
      </c>
    </row>
    <row r="674" spans="1:5">
      <c r="A674" s="2" t="s">
        <v>2652</v>
      </c>
      <c r="B674" s="77">
        <v>0.53189217135005196</v>
      </c>
      <c r="D674" s="2" t="s">
        <v>2653</v>
      </c>
      <c r="E674" s="77">
        <v>0.68720623868512798</v>
      </c>
    </row>
    <row r="675" spans="1:5">
      <c r="A675" s="2" t="s">
        <v>2654</v>
      </c>
      <c r="B675" s="77">
        <v>0.53160623810269203</v>
      </c>
      <c r="D675" s="2" t="s">
        <v>2655</v>
      </c>
      <c r="E675" s="77">
        <v>0.68709527471536502</v>
      </c>
    </row>
    <row r="676" spans="1:5">
      <c r="A676" s="2" t="s">
        <v>2656</v>
      </c>
      <c r="B676" s="77">
        <v>0.531417463873461</v>
      </c>
      <c r="D676" s="2" t="s">
        <v>2657</v>
      </c>
      <c r="E676" s="77">
        <v>0.68705328928756004</v>
      </c>
    </row>
    <row r="677" spans="1:5">
      <c r="A677" s="2" t="s">
        <v>2658</v>
      </c>
      <c r="B677" s="77">
        <v>0.53109909422150303</v>
      </c>
      <c r="D677" s="2" t="s">
        <v>2659</v>
      </c>
      <c r="E677" s="77">
        <v>0.68703946439496599</v>
      </c>
    </row>
    <row r="678" spans="1:5">
      <c r="A678" s="2" t="s">
        <v>2660</v>
      </c>
      <c r="B678" s="77">
        <v>0.53102234371443302</v>
      </c>
      <c r="D678" s="2" t="s">
        <v>2661</v>
      </c>
      <c r="E678" s="77">
        <v>0.68703179958202398</v>
      </c>
    </row>
    <row r="679" spans="1:5">
      <c r="A679" s="2" t="s">
        <v>2662</v>
      </c>
      <c r="B679" s="77">
        <v>0.53092809477209801</v>
      </c>
      <c r="D679" s="2" t="s">
        <v>2663</v>
      </c>
      <c r="E679" s="77">
        <v>0.68685911664509303</v>
      </c>
    </row>
    <row r="680" spans="1:5">
      <c r="A680" s="2" t="s">
        <v>2664</v>
      </c>
      <c r="B680" s="77">
        <v>0.53075662770083698</v>
      </c>
      <c r="D680" s="2" t="s">
        <v>2665</v>
      </c>
      <c r="E680" s="77">
        <v>0.68684636119597897</v>
      </c>
    </row>
    <row r="681" spans="1:5">
      <c r="A681" s="2" t="s">
        <v>2666</v>
      </c>
      <c r="B681" s="77">
        <v>0.53045434956815196</v>
      </c>
      <c r="D681" s="2" t="s">
        <v>2667</v>
      </c>
      <c r="E681" s="77">
        <v>0.68663409193872005</v>
      </c>
    </row>
    <row r="682" spans="1:5">
      <c r="A682" s="2" t="s">
        <v>1741</v>
      </c>
      <c r="B682" s="77">
        <v>0.53037460236346201</v>
      </c>
      <c r="D682" s="2" t="s">
        <v>1158</v>
      </c>
      <c r="E682" s="77">
        <v>0.68616230251159704</v>
      </c>
    </row>
    <row r="683" spans="1:5">
      <c r="A683" s="2" t="s">
        <v>2668</v>
      </c>
      <c r="B683" s="77">
        <v>0.53035208230645303</v>
      </c>
      <c r="D683" s="2" t="s">
        <v>2377</v>
      </c>
      <c r="E683" s="77">
        <v>0.68607346569634697</v>
      </c>
    </row>
    <row r="684" spans="1:5">
      <c r="A684" s="2" t="s">
        <v>2669</v>
      </c>
      <c r="B684" s="77">
        <v>0.53034602575302803</v>
      </c>
      <c r="D684" s="2" t="s">
        <v>2670</v>
      </c>
      <c r="E684" s="77">
        <v>0.68517434300132896</v>
      </c>
    </row>
    <row r="685" spans="1:5">
      <c r="A685" s="2" t="s">
        <v>2671</v>
      </c>
      <c r="B685" s="77">
        <v>0.53031889372375596</v>
      </c>
      <c r="D685" s="2" t="s">
        <v>2672</v>
      </c>
      <c r="E685" s="77">
        <v>0.68482197432787595</v>
      </c>
    </row>
    <row r="686" spans="1:5">
      <c r="A686" s="2" t="s">
        <v>2673</v>
      </c>
      <c r="B686" s="77">
        <v>0.53028406959751595</v>
      </c>
      <c r="D686" s="2" t="s">
        <v>1798</v>
      </c>
      <c r="E686" s="77">
        <v>0.68467136126321204</v>
      </c>
    </row>
    <row r="687" spans="1:5">
      <c r="A687" s="2" t="s">
        <v>2674</v>
      </c>
      <c r="B687" s="77">
        <v>0.53000403506793403</v>
      </c>
      <c r="D687" s="2" t="s">
        <v>2675</v>
      </c>
      <c r="E687" s="77">
        <v>0.68429508953777995</v>
      </c>
    </row>
    <row r="688" spans="1:5">
      <c r="A688" s="2" t="s">
        <v>2441</v>
      </c>
      <c r="B688" s="77">
        <v>0.52971140070957301</v>
      </c>
      <c r="D688" s="2" t="s">
        <v>2676</v>
      </c>
      <c r="E688" s="77">
        <v>0.68390426237218405</v>
      </c>
    </row>
    <row r="689" spans="1:5">
      <c r="A689" s="2" t="s">
        <v>2677</v>
      </c>
      <c r="B689" s="77">
        <v>0.52960840646398399</v>
      </c>
      <c r="D689" s="2" t="s">
        <v>2678</v>
      </c>
      <c r="E689" s="77">
        <v>0.683611851179317</v>
      </c>
    </row>
    <row r="690" spans="1:5">
      <c r="A690" s="2" t="s">
        <v>2679</v>
      </c>
      <c r="B690" s="77">
        <v>0.52931267711055896</v>
      </c>
      <c r="D690" s="2" t="s">
        <v>2680</v>
      </c>
      <c r="E690" s="77">
        <v>0.68318664211200397</v>
      </c>
    </row>
    <row r="691" spans="1:5">
      <c r="A691" s="2" t="s">
        <v>1337</v>
      </c>
      <c r="B691" s="77">
        <v>0.52923198897231005</v>
      </c>
      <c r="D691" s="2" t="s">
        <v>1990</v>
      </c>
      <c r="E691" s="77">
        <v>0.68299702966736398</v>
      </c>
    </row>
    <row r="692" spans="1:5">
      <c r="A692" s="2" t="s">
        <v>1613</v>
      </c>
      <c r="B692" s="77">
        <v>0.52911721384004295</v>
      </c>
      <c r="D692" s="2" t="s">
        <v>2681</v>
      </c>
      <c r="E692" s="77">
        <v>0.68286860728839205</v>
      </c>
    </row>
    <row r="693" spans="1:5">
      <c r="A693" s="2" t="s">
        <v>2682</v>
      </c>
      <c r="B693" s="77">
        <v>0.52861495575892203</v>
      </c>
      <c r="D693" s="2" t="s">
        <v>2683</v>
      </c>
      <c r="E693" s="77">
        <v>0.68268814594984195</v>
      </c>
    </row>
    <row r="694" spans="1:5">
      <c r="A694" s="2" t="s">
        <v>2684</v>
      </c>
      <c r="B694" s="77">
        <v>0.52849700077738104</v>
      </c>
      <c r="D694" s="2" t="s">
        <v>2685</v>
      </c>
      <c r="E694" s="77">
        <v>0.68247916349488202</v>
      </c>
    </row>
    <row r="695" spans="1:5">
      <c r="A695" s="2" t="s">
        <v>2686</v>
      </c>
      <c r="B695" s="77">
        <v>0.52846729184164198</v>
      </c>
      <c r="D695" s="2" t="s">
        <v>2687</v>
      </c>
      <c r="E695" s="77">
        <v>0.68227662441418102</v>
      </c>
    </row>
    <row r="696" spans="1:5">
      <c r="A696" s="2" t="s">
        <v>1198</v>
      </c>
      <c r="B696" s="77">
        <v>0.52835504340026296</v>
      </c>
      <c r="D696" s="2" t="s">
        <v>915</v>
      </c>
      <c r="E696" s="77">
        <v>0.68223196257221297</v>
      </c>
    </row>
    <row r="697" spans="1:5">
      <c r="A697" s="2" t="s">
        <v>2688</v>
      </c>
      <c r="B697" s="77">
        <v>0.52834179293551198</v>
      </c>
      <c r="D697" s="2" t="s">
        <v>2689</v>
      </c>
      <c r="E697" s="77">
        <v>0.68217049673329</v>
      </c>
    </row>
    <row r="698" spans="1:5">
      <c r="A698" s="2" t="s">
        <v>2690</v>
      </c>
      <c r="B698" s="77">
        <v>0.52810485177517297</v>
      </c>
      <c r="D698" s="2" t="s">
        <v>2691</v>
      </c>
      <c r="E698" s="77">
        <v>0.681797067398348</v>
      </c>
    </row>
    <row r="699" spans="1:5">
      <c r="A699" s="2" t="s">
        <v>2692</v>
      </c>
      <c r="B699" s="77">
        <v>0.52769988511466803</v>
      </c>
      <c r="D699" s="2" t="s">
        <v>2693</v>
      </c>
      <c r="E699" s="77">
        <v>0.68173922735507397</v>
      </c>
    </row>
    <row r="700" spans="1:5">
      <c r="A700" s="2" t="s">
        <v>1250</v>
      </c>
      <c r="B700" s="77">
        <v>0.52754546190438301</v>
      </c>
      <c r="D700" s="2" t="s">
        <v>2694</v>
      </c>
      <c r="E700" s="77">
        <v>0.68144397884431496</v>
      </c>
    </row>
    <row r="701" spans="1:5">
      <c r="A701" s="2" t="s">
        <v>2695</v>
      </c>
      <c r="B701" s="77">
        <v>0.527483747544918</v>
      </c>
      <c r="D701" s="2" t="s">
        <v>2696</v>
      </c>
      <c r="E701" s="77">
        <v>0.680898373319761</v>
      </c>
    </row>
    <row r="702" spans="1:5">
      <c r="A702" s="2" t="s">
        <v>1401</v>
      </c>
      <c r="B702" s="77">
        <v>0.52747746937536</v>
      </c>
      <c r="D702" s="2" t="s">
        <v>2697</v>
      </c>
      <c r="E702" s="77">
        <v>0.68076453812902704</v>
      </c>
    </row>
    <row r="703" spans="1:5">
      <c r="A703" s="2" t="s">
        <v>2244</v>
      </c>
      <c r="B703" s="77">
        <v>0.52714583008582605</v>
      </c>
      <c r="D703" s="2" t="s">
        <v>985</v>
      </c>
      <c r="E703" s="77">
        <v>0.68044814886225802</v>
      </c>
    </row>
    <row r="704" spans="1:5">
      <c r="A704" s="2" t="s">
        <v>2698</v>
      </c>
      <c r="B704" s="77">
        <v>0.52677913468555404</v>
      </c>
      <c r="D704" s="2" t="s">
        <v>2699</v>
      </c>
      <c r="E704" s="77">
        <v>0.68013424591028704</v>
      </c>
    </row>
    <row r="705" spans="1:5">
      <c r="A705" s="2" t="s">
        <v>2700</v>
      </c>
      <c r="B705" s="77">
        <v>0.52671470307163604</v>
      </c>
      <c r="D705" s="2" t="s">
        <v>2701</v>
      </c>
      <c r="E705" s="77">
        <v>0.67967669972778499</v>
      </c>
    </row>
    <row r="706" spans="1:5">
      <c r="A706" s="2" t="s">
        <v>2702</v>
      </c>
      <c r="B706" s="77">
        <v>0.52668955127745298</v>
      </c>
      <c r="D706" s="2" t="s">
        <v>2703</v>
      </c>
      <c r="E706" s="77">
        <v>0.67960799327967203</v>
      </c>
    </row>
    <row r="707" spans="1:5">
      <c r="A707" s="2" t="s">
        <v>2704</v>
      </c>
      <c r="B707" s="77">
        <v>0.52629890997557804</v>
      </c>
      <c r="D707" s="2" t="s">
        <v>1197</v>
      </c>
      <c r="E707" s="77">
        <v>0.67949101810083601</v>
      </c>
    </row>
    <row r="708" spans="1:5">
      <c r="A708" s="2" t="s">
        <v>2705</v>
      </c>
      <c r="B708" s="77">
        <v>0.526230101848007</v>
      </c>
      <c r="D708" s="2" t="s">
        <v>2706</v>
      </c>
      <c r="E708" s="77">
        <v>0.67937348893942395</v>
      </c>
    </row>
    <row r="709" spans="1:5">
      <c r="A709" s="2" t="s">
        <v>2707</v>
      </c>
      <c r="B709" s="77">
        <v>0.52616070362532597</v>
      </c>
      <c r="D709" s="2" t="s">
        <v>2442</v>
      </c>
      <c r="E709" s="77">
        <v>0.67927712142011998</v>
      </c>
    </row>
    <row r="710" spans="1:5">
      <c r="A710" s="2" t="s">
        <v>2708</v>
      </c>
      <c r="B710" s="77">
        <v>0.52607127507580298</v>
      </c>
      <c r="D710" s="2" t="s">
        <v>2709</v>
      </c>
      <c r="E710" s="77">
        <v>0.67919772830384295</v>
      </c>
    </row>
    <row r="711" spans="1:5">
      <c r="A711" s="2" t="s">
        <v>2710</v>
      </c>
      <c r="B711" s="77">
        <v>0.52602178675142297</v>
      </c>
      <c r="D711" s="2" t="s">
        <v>2711</v>
      </c>
      <c r="E711" s="77">
        <v>0.67894743420032899</v>
      </c>
    </row>
    <row r="712" spans="1:5">
      <c r="A712" s="2" t="s">
        <v>2146</v>
      </c>
      <c r="B712" s="77">
        <v>0.52570924032573796</v>
      </c>
      <c r="D712" s="2" t="s">
        <v>2712</v>
      </c>
      <c r="E712" s="77">
        <v>0.67856387711112798</v>
      </c>
    </row>
    <row r="713" spans="1:5">
      <c r="A713" s="2" t="s">
        <v>2713</v>
      </c>
      <c r="B713" s="77">
        <v>0.52570428711736095</v>
      </c>
      <c r="D713" s="2" t="s">
        <v>1500</v>
      </c>
      <c r="E713" s="77">
        <v>0.678545599290308</v>
      </c>
    </row>
    <row r="714" spans="1:5">
      <c r="A714" s="2" t="s">
        <v>2714</v>
      </c>
      <c r="B714" s="77">
        <v>0.52559076083381395</v>
      </c>
      <c r="D714" s="2" t="s">
        <v>1584</v>
      </c>
      <c r="E714" s="77">
        <v>0.67821955120871602</v>
      </c>
    </row>
    <row r="715" spans="1:5">
      <c r="A715" s="2" t="s">
        <v>59</v>
      </c>
      <c r="B715" s="77">
        <v>0.52551902190606503</v>
      </c>
      <c r="D715" s="2" t="s">
        <v>1885</v>
      </c>
      <c r="E715" s="77">
        <v>0.67773245929213999</v>
      </c>
    </row>
    <row r="716" spans="1:5">
      <c r="A716" s="2" t="s">
        <v>2715</v>
      </c>
      <c r="B716" s="77">
        <v>0.52550158126221902</v>
      </c>
      <c r="D716" s="2" t="s">
        <v>1027</v>
      </c>
      <c r="E716" s="77">
        <v>0.677250332429157</v>
      </c>
    </row>
    <row r="717" spans="1:5">
      <c r="A717" s="2" t="s">
        <v>2716</v>
      </c>
      <c r="B717" s="77">
        <v>0.52546494154234502</v>
      </c>
      <c r="D717" s="2" t="s">
        <v>2717</v>
      </c>
      <c r="E717" s="77">
        <v>0.67705993572643597</v>
      </c>
    </row>
    <row r="718" spans="1:5">
      <c r="A718" s="2" t="s">
        <v>2718</v>
      </c>
      <c r="B718" s="77">
        <v>0.52529442833333195</v>
      </c>
      <c r="D718" s="2" t="s">
        <v>2719</v>
      </c>
      <c r="E718" s="77">
        <v>0.67683392590906999</v>
      </c>
    </row>
    <row r="719" spans="1:5">
      <c r="A719" s="2" t="s">
        <v>2720</v>
      </c>
      <c r="B719" s="77">
        <v>0.52528964426922797</v>
      </c>
      <c r="D719" s="2" t="s">
        <v>2721</v>
      </c>
      <c r="E719" s="77">
        <v>0.67666591594831205</v>
      </c>
    </row>
    <row r="720" spans="1:5">
      <c r="A720" s="2" t="s">
        <v>2722</v>
      </c>
      <c r="B720" s="77">
        <v>0.52527257082075596</v>
      </c>
      <c r="D720" s="2" t="s">
        <v>1935</v>
      </c>
      <c r="E720" s="77">
        <v>0.67646571191223404</v>
      </c>
    </row>
    <row r="721" spans="1:5">
      <c r="A721" s="2" t="s">
        <v>2723</v>
      </c>
      <c r="B721" s="77">
        <v>0.52523982179931095</v>
      </c>
      <c r="D721" s="2" t="s">
        <v>2724</v>
      </c>
      <c r="E721" s="77">
        <v>0.676325355563419</v>
      </c>
    </row>
    <row r="722" spans="1:5">
      <c r="A722" s="2" t="s">
        <v>2646</v>
      </c>
      <c r="B722" s="77">
        <v>0.52518585197582801</v>
      </c>
      <c r="D722" s="2" t="s">
        <v>1686</v>
      </c>
      <c r="E722" s="77">
        <v>0.67631519549204999</v>
      </c>
    </row>
    <row r="723" spans="1:5">
      <c r="A723" s="2" t="s">
        <v>2576</v>
      </c>
      <c r="B723" s="77">
        <v>0.52479181449970802</v>
      </c>
      <c r="D723" s="2" t="s">
        <v>2725</v>
      </c>
      <c r="E723" s="77">
        <v>0.67618888429038404</v>
      </c>
    </row>
    <row r="724" spans="1:5">
      <c r="A724" s="2" t="s">
        <v>1956</v>
      </c>
      <c r="B724" s="77">
        <v>0.52419402771323598</v>
      </c>
      <c r="D724" s="2" t="s">
        <v>2726</v>
      </c>
      <c r="E724" s="77">
        <v>0.67594940454941699</v>
      </c>
    </row>
    <row r="725" spans="1:5">
      <c r="A725" s="2" t="s">
        <v>1969</v>
      </c>
      <c r="B725" s="77">
        <v>0.52414574796617597</v>
      </c>
      <c r="D725" s="2" t="s">
        <v>2727</v>
      </c>
      <c r="E725" s="77">
        <v>0.67520275022170295</v>
      </c>
    </row>
    <row r="726" spans="1:5">
      <c r="A726" s="2" t="s">
        <v>2728</v>
      </c>
      <c r="B726" s="77">
        <v>0.52410455418715796</v>
      </c>
      <c r="D726" s="2" t="s">
        <v>2729</v>
      </c>
      <c r="E726" s="77">
        <v>0.67517043157649304</v>
      </c>
    </row>
    <row r="727" spans="1:5">
      <c r="A727" s="2" t="s">
        <v>2068</v>
      </c>
      <c r="B727" s="77">
        <v>0.52409610697062203</v>
      </c>
      <c r="D727" s="2" t="s">
        <v>2730</v>
      </c>
      <c r="E727" s="77">
        <v>0.67455646708745798</v>
      </c>
    </row>
    <row r="728" spans="1:5">
      <c r="A728" s="2" t="s">
        <v>2731</v>
      </c>
      <c r="B728" s="77">
        <v>0.52399676378986404</v>
      </c>
      <c r="D728" s="2" t="s">
        <v>2732</v>
      </c>
      <c r="E728" s="77">
        <v>0.67436263735670199</v>
      </c>
    </row>
    <row r="729" spans="1:5">
      <c r="A729" s="2" t="s">
        <v>2733</v>
      </c>
      <c r="B729" s="77">
        <v>0.52394152114582504</v>
      </c>
      <c r="D729" s="2" t="s">
        <v>2734</v>
      </c>
      <c r="E729" s="77">
        <v>0.67422887376034801</v>
      </c>
    </row>
    <row r="730" spans="1:5">
      <c r="A730" s="2" t="s">
        <v>2735</v>
      </c>
      <c r="B730" s="77">
        <v>0.52358352671285002</v>
      </c>
      <c r="D730" s="2" t="s">
        <v>2736</v>
      </c>
      <c r="E730" s="77">
        <v>0.67412390146097201</v>
      </c>
    </row>
    <row r="731" spans="1:5">
      <c r="A731" s="2" t="s">
        <v>2737</v>
      </c>
      <c r="B731" s="77">
        <v>0.52355185273957205</v>
      </c>
      <c r="D731" s="2" t="s">
        <v>1277</v>
      </c>
      <c r="E731" s="77">
        <v>0.67372033847892399</v>
      </c>
    </row>
    <row r="732" spans="1:5">
      <c r="A732" s="2" t="s">
        <v>2738</v>
      </c>
      <c r="B732" s="77">
        <v>0.523378995196222</v>
      </c>
      <c r="D732" s="2" t="s">
        <v>2055</v>
      </c>
      <c r="E732" s="77">
        <v>0.67369564322703002</v>
      </c>
    </row>
    <row r="733" spans="1:5">
      <c r="A733" s="2" t="s">
        <v>2739</v>
      </c>
      <c r="B733" s="77">
        <v>0.52311688608012696</v>
      </c>
      <c r="D733" s="2" t="s">
        <v>2040</v>
      </c>
      <c r="E733" s="77">
        <v>0.67367362459688995</v>
      </c>
    </row>
    <row r="734" spans="1:5">
      <c r="A734" s="2" t="s">
        <v>2740</v>
      </c>
      <c r="B734" s="77">
        <v>0.523050600805683</v>
      </c>
      <c r="D734" s="2" t="s">
        <v>2741</v>
      </c>
      <c r="E734" s="77">
        <v>0.67359891964087604</v>
      </c>
    </row>
    <row r="735" spans="1:5">
      <c r="A735" s="2" t="s">
        <v>2742</v>
      </c>
      <c r="B735" s="77">
        <v>0.52299114685433101</v>
      </c>
      <c r="D735" s="2" t="s">
        <v>2743</v>
      </c>
      <c r="E735" s="77">
        <v>0.67358161603685496</v>
      </c>
    </row>
    <row r="736" spans="1:5">
      <c r="A736" s="2" t="s">
        <v>2744</v>
      </c>
      <c r="B736" s="77">
        <v>0.52279581831896105</v>
      </c>
      <c r="D736" s="2" t="s">
        <v>1650</v>
      </c>
      <c r="E736" s="77">
        <v>0.67299347429795897</v>
      </c>
    </row>
    <row r="737" spans="1:5">
      <c r="A737" s="2" t="s">
        <v>2745</v>
      </c>
      <c r="B737" s="77">
        <v>0.52269598291391794</v>
      </c>
      <c r="D737" s="2" t="s">
        <v>2718</v>
      </c>
      <c r="E737" s="77">
        <v>0.67290987029483396</v>
      </c>
    </row>
    <row r="738" spans="1:5">
      <c r="A738" s="2" t="s">
        <v>2746</v>
      </c>
      <c r="B738" s="77">
        <v>0.52268873163132901</v>
      </c>
      <c r="D738" s="2" t="s">
        <v>2747</v>
      </c>
      <c r="E738" s="77">
        <v>0.67252243789142396</v>
      </c>
    </row>
    <row r="739" spans="1:5">
      <c r="A739" s="2" t="s">
        <v>2748</v>
      </c>
      <c r="B739" s="77">
        <v>0.52250038917483599</v>
      </c>
      <c r="D739" s="2" t="s">
        <v>946</v>
      </c>
      <c r="E739" s="77">
        <v>0.67241807778179696</v>
      </c>
    </row>
    <row r="740" spans="1:5">
      <c r="A740" s="2" t="s">
        <v>2749</v>
      </c>
      <c r="B740" s="77">
        <v>0.522487764265963</v>
      </c>
      <c r="D740" s="2" t="s">
        <v>1024</v>
      </c>
      <c r="E740" s="77">
        <v>0.67229426799199898</v>
      </c>
    </row>
    <row r="741" spans="1:5">
      <c r="A741" s="2" t="s">
        <v>2750</v>
      </c>
      <c r="B741" s="77">
        <v>0.52248556075863395</v>
      </c>
      <c r="D741" s="2" t="s">
        <v>2751</v>
      </c>
      <c r="E741" s="77">
        <v>0.67213494539336205</v>
      </c>
    </row>
    <row r="742" spans="1:5">
      <c r="A742" s="2" t="s">
        <v>2752</v>
      </c>
      <c r="B742" s="77">
        <v>0.52232739811686002</v>
      </c>
      <c r="D742" s="2" t="s">
        <v>2753</v>
      </c>
      <c r="E742" s="77">
        <v>0.67203048226860296</v>
      </c>
    </row>
    <row r="743" spans="1:5">
      <c r="A743" s="2" t="s">
        <v>2754</v>
      </c>
      <c r="B743" s="77">
        <v>0.52229044733246699</v>
      </c>
      <c r="D743" s="2" t="s">
        <v>2755</v>
      </c>
      <c r="E743" s="77">
        <v>0.67195634306130303</v>
      </c>
    </row>
    <row r="744" spans="1:5">
      <c r="A744" s="2" t="s">
        <v>1946</v>
      </c>
      <c r="B744" s="77">
        <v>0.522285418243991</v>
      </c>
      <c r="D744" s="2" t="s">
        <v>2085</v>
      </c>
      <c r="E744" s="77">
        <v>0.671834641966782</v>
      </c>
    </row>
    <row r="745" spans="1:5">
      <c r="A745" s="2" t="s">
        <v>2756</v>
      </c>
      <c r="B745" s="77">
        <v>0.52208791084211903</v>
      </c>
      <c r="D745" s="2" t="s">
        <v>1478</v>
      </c>
      <c r="E745" s="77">
        <v>0.67147430779383499</v>
      </c>
    </row>
    <row r="746" spans="1:5">
      <c r="A746" s="2" t="s">
        <v>2757</v>
      </c>
      <c r="B746" s="77">
        <v>0.52195555308386499</v>
      </c>
      <c r="D746" s="2" t="s">
        <v>1775</v>
      </c>
      <c r="E746" s="77">
        <v>0.67113787821012705</v>
      </c>
    </row>
    <row r="747" spans="1:5">
      <c r="A747" s="2" t="s">
        <v>2471</v>
      </c>
      <c r="B747" s="77">
        <v>0.52178597577327102</v>
      </c>
      <c r="D747" s="2" t="s">
        <v>2758</v>
      </c>
      <c r="E747" s="77">
        <v>0.67104735359052603</v>
      </c>
    </row>
    <row r="748" spans="1:5">
      <c r="A748" s="2" t="s">
        <v>2759</v>
      </c>
      <c r="B748" s="77">
        <v>0.52161928500895205</v>
      </c>
      <c r="D748" s="2" t="s">
        <v>2760</v>
      </c>
      <c r="E748" s="77">
        <v>0.67068224816803002</v>
      </c>
    </row>
    <row r="749" spans="1:5">
      <c r="A749" s="2" t="s">
        <v>2761</v>
      </c>
      <c r="B749" s="77">
        <v>0.52142982142178096</v>
      </c>
      <c r="D749" s="2" t="s">
        <v>2762</v>
      </c>
      <c r="E749" s="77">
        <v>0.66990075531176596</v>
      </c>
    </row>
    <row r="750" spans="1:5">
      <c r="A750" s="2" t="s">
        <v>2621</v>
      </c>
      <c r="B750" s="77">
        <v>0.52111167248290002</v>
      </c>
      <c r="D750" s="2" t="s">
        <v>1632</v>
      </c>
      <c r="E750" s="77">
        <v>0.66904137288763998</v>
      </c>
    </row>
    <row r="751" spans="1:5">
      <c r="A751" s="2" t="s">
        <v>2763</v>
      </c>
      <c r="B751" s="77">
        <v>0.52109380406974204</v>
      </c>
      <c r="D751" s="2" t="s">
        <v>2764</v>
      </c>
      <c r="E751" s="77">
        <v>0.66891752406475602</v>
      </c>
    </row>
    <row r="752" spans="1:5">
      <c r="A752" s="2" t="s">
        <v>2765</v>
      </c>
      <c r="B752" s="77">
        <v>0.52108235788008594</v>
      </c>
      <c r="D752" s="2" t="s">
        <v>1909</v>
      </c>
      <c r="E752" s="77">
        <v>0.66808851802590896</v>
      </c>
    </row>
    <row r="753" spans="1:5">
      <c r="A753" s="2" t="s">
        <v>2766</v>
      </c>
      <c r="B753" s="77">
        <v>0.52091316832341605</v>
      </c>
      <c r="D753" s="2" t="s">
        <v>2767</v>
      </c>
      <c r="E753" s="77">
        <v>0.66797445185430204</v>
      </c>
    </row>
    <row r="754" spans="1:5">
      <c r="A754" s="2" t="s">
        <v>2768</v>
      </c>
      <c r="B754" s="77">
        <v>0.52078599625548905</v>
      </c>
      <c r="D754" s="2" t="s">
        <v>1815</v>
      </c>
      <c r="E754" s="77">
        <v>0.66794838001007995</v>
      </c>
    </row>
    <row r="755" spans="1:5">
      <c r="A755" s="2" t="s">
        <v>2769</v>
      </c>
      <c r="B755" s="77">
        <v>0.520684732287229</v>
      </c>
      <c r="D755" s="2" t="s">
        <v>2770</v>
      </c>
      <c r="E755" s="77">
        <v>0.66788315471443105</v>
      </c>
    </row>
    <row r="756" spans="1:5">
      <c r="A756" s="2" t="s">
        <v>2771</v>
      </c>
      <c r="B756" s="77">
        <v>0.52060864008151897</v>
      </c>
      <c r="D756" s="2" t="s">
        <v>2772</v>
      </c>
      <c r="E756" s="77">
        <v>0.66778585721301198</v>
      </c>
    </row>
    <row r="757" spans="1:5">
      <c r="A757" s="2" t="s">
        <v>2773</v>
      </c>
      <c r="B757" s="77">
        <v>0.52027088823734402</v>
      </c>
      <c r="D757" s="2" t="s">
        <v>1827</v>
      </c>
      <c r="E757" s="77">
        <v>0.66768005966397304</v>
      </c>
    </row>
    <row r="758" spans="1:5">
      <c r="A758" s="2" t="s">
        <v>2774</v>
      </c>
      <c r="B758" s="77">
        <v>0.52006147931771995</v>
      </c>
      <c r="D758" s="2" t="s">
        <v>1760</v>
      </c>
      <c r="E758" s="77">
        <v>0.66746603110271097</v>
      </c>
    </row>
    <row r="759" spans="1:5">
      <c r="A759" s="2" t="s">
        <v>2775</v>
      </c>
      <c r="B759" s="77">
        <v>0.51994100532126797</v>
      </c>
      <c r="D759" s="2" t="s">
        <v>2207</v>
      </c>
      <c r="E759" s="77">
        <v>0.66743339409605196</v>
      </c>
    </row>
    <row r="760" spans="1:5">
      <c r="A760" s="2" t="s">
        <v>2776</v>
      </c>
      <c r="B760" s="77">
        <v>0.51992244892742101</v>
      </c>
      <c r="D760" s="2" t="s">
        <v>1624</v>
      </c>
      <c r="E760" s="77">
        <v>0.66738477184323597</v>
      </c>
    </row>
    <row r="761" spans="1:5">
      <c r="A761" s="2" t="s">
        <v>2777</v>
      </c>
      <c r="B761" s="77">
        <v>0.51990018221476797</v>
      </c>
      <c r="D761" s="2" t="s">
        <v>2778</v>
      </c>
      <c r="E761" s="77">
        <v>0.66729156011197099</v>
      </c>
    </row>
    <row r="762" spans="1:5">
      <c r="A762" s="2" t="s">
        <v>941</v>
      </c>
      <c r="B762" s="77">
        <v>0.51967939471140101</v>
      </c>
      <c r="D762" s="2" t="s">
        <v>2779</v>
      </c>
      <c r="E762" s="77">
        <v>0.66713090652496099</v>
      </c>
    </row>
    <row r="763" spans="1:5">
      <c r="A763" s="2" t="s">
        <v>2780</v>
      </c>
      <c r="B763" s="77">
        <v>0.51936613387866404</v>
      </c>
      <c r="D763" s="2" t="s">
        <v>2781</v>
      </c>
      <c r="E763" s="77">
        <v>0.66685474531725297</v>
      </c>
    </row>
    <row r="764" spans="1:5">
      <c r="A764" s="2" t="s">
        <v>2782</v>
      </c>
      <c r="B764" s="77">
        <v>0.51921546518083606</v>
      </c>
      <c r="D764" s="2" t="s">
        <v>2783</v>
      </c>
      <c r="E764" s="77">
        <v>0.66677475279173004</v>
      </c>
    </row>
    <row r="765" spans="1:5">
      <c r="A765" s="2" t="s">
        <v>2784</v>
      </c>
      <c r="B765" s="77">
        <v>0.51909346712276605</v>
      </c>
      <c r="D765" s="2" t="s">
        <v>2785</v>
      </c>
      <c r="E765" s="77">
        <v>0.66643993933759504</v>
      </c>
    </row>
    <row r="766" spans="1:5">
      <c r="A766" s="2" t="s">
        <v>2786</v>
      </c>
      <c r="B766" s="77">
        <v>0.51900346855867596</v>
      </c>
      <c r="D766" s="2" t="s">
        <v>2787</v>
      </c>
      <c r="E766" s="77">
        <v>0.66595111407655205</v>
      </c>
    </row>
    <row r="767" spans="1:5">
      <c r="A767" s="2" t="s">
        <v>487</v>
      </c>
      <c r="B767" s="77">
        <v>0.51883829318582197</v>
      </c>
      <c r="D767" s="2" t="s">
        <v>1535</v>
      </c>
      <c r="E767" s="77">
        <v>0.66561958632256202</v>
      </c>
    </row>
    <row r="768" spans="1:5">
      <c r="A768" s="2" t="s">
        <v>2788</v>
      </c>
      <c r="B768" s="77">
        <v>0.51860861889472498</v>
      </c>
      <c r="D768" s="2" t="s">
        <v>1000</v>
      </c>
      <c r="E768" s="77">
        <v>0.66555662510673996</v>
      </c>
    </row>
    <row r="769" spans="1:5">
      <c r="A769" s="2" t="s">
        <v>2503</v>
      </c>
      <c r="B769" s="77">
        <v>0.51855434927228705</v>
      </c>
      <c r="D769" s="2" t="s">
        <v>2789</v>
      </c>
      <c r="E769" s="77">
        <v>0.665140843928272</v>
      </c>
    </row>
    <row r="770" spans="1:5">
      <c r="A770" s="2" t="s">
        <v>2790</v>
      </c>
      <c r="B770" s="77">
        <v>0.51847262795108495</v>
      </c>
      <c r="D770" s="2" t="s">
        <v>2791</v>
      </c>
      <c r="E770" s="77">
        <v>0.66493414880206403</v>
      </c>
    </row>
    <row r="771" spans="1:5">
      <c r="A771" s="2" t="s">
        <v>2792</v>
      </c>
      <c r="B771" s="77">
        <v>0.51843363572766699</v>
      </c>
      <c r="D771" s="2" t="s">
        <v>2793</v>
      </c>
      <c r="E771" s="77">
        <v>0.66490930726198805</v>
      </c>
    </row>
    <row r="772" spans="1:5">
      <c r="A772" s="2" t="s">
        <v>2794</v>
      </c>
      <c r="B772" s="77">
        <v>0.51827994872301697</v>
      </c>
      <c r="D772" s="2" t="s">
        <v>2795</v>
      </c>
      <c r="E772" s="77">
        <v>0.66490485300537805</v>
      </c>
    </row>
    <row r="773" spans="1:5">
      <c r="A773" s="2" t="s">
        <v>2796</v>
      </c>
      <c r="B773" s="77">
        <v>0.51821165162310101</v>
      </c>
      <c r="D773" s="2" t="s">
        <v>2797</v>
      </c>
      <c r="E773" s="77">
        <v>0.66384148185454805</v>
      </c>
    </row>
    <row r="774" spans="1:5">
      <c r="A774" s="2" t="s">
        <v>2798</v>
      </c>
      <c r="B774" s="77">
        <v>0.51804323435995003</v>
      </c>
      <c r="D774" s="2" t="s">
        <v>2799</v>
      </c>
      <c r="E774" s="77">
        <v>0.66323894710853804</v>
      </c>
    </row>
    <row r="775" spans="1:5">
      <c r="A775" s="2" t="s">
        <v>2800</v>
      </c>
      <c r="B775" s="77">
        <v>0.51771559420372903</v>
      </c>
      <c r="D775" s="2" t="s">
        <v>919</v>
      </c>
      <c r="E775" s="77">
        <v>0.66321956253571901</v>
      </c>
    </row>
    <row r="776" spans="1:5">
      <c r="A776" s="2" t="s">
        <v>2801</v>
      </c>
      <c r="B776" s="77">
        <v>0.51757901659857297</v>
      </c>
      <c r="D776" s="2" t="s">
        <v>2468</v>
      </c>
      <c r="E776" s="77">
        <v>0.66273210654636905</v>
      </c>
    </row>
    <row r="777" spans="1:5">
      <c r="A777" s="2" t="s">
        <v>2802</v>
      </c>
      <c r="B777" s="77">
        <v>0.517416241035347</v>
      </c>
      <c r="D777" s="2" t="s">
        <v>2803</v>
      </c>
      <c r="E777" s="77">
        <v>0.66228716384202402</v>
      </c>
    </row>
    <row r="778" spans="1:5">
      <c r="A778" s="2" t="s">
        <v>2804</v>
      </c>
      <c r="B778" s="77">
        <v>0.51731458577484002</v>
      </c>
      <c r="D778" s="2" t="s">
        <v>2805</v>
      </c>
      <c r="E778" s="77">
        <v>0.661700891093848</v>
      </c>
    </row>
    <row r="779" spans="1:5">
      <c r="A779" s="2" t="s">
        <v>890</v>
      </c>
      <c r="B779" s="77">
        <v>0.51730229385057103</v>
      </c>
      <c r="D779" s="2" t="s">
        <v>1603</v>
      </c>
      <c r="E779" s="77">
        <v>0.66167480409058399</v>
      </c>
    </row>
    <row r="780" spans="1:5">
      <c r="A780" s="2" t="s">
        <v>2806</v>
      </c>
      <c r="B780" s="77">
        <v>0.517298498268152</v>
      </c>
      <c r="D780" s="2" t="s">
        <v>2807</v>
      </c>
      <c r="E780" s="77">
        <v>0.66153397703380101</v>
      </c>
    </row>
    <row r="781" spans="1:5">
      <c r="A781" s="2" t="s">
        <v>2808</v>
      </c>
      <c r="B781" s="77">
        <v>0.51725619261723799</v>
      </c>
      <c r="D781" s="2" t="s">
        <v>2809</v>
      </c>
      <c r="E781" s="77">
        <v>0.66124321444741796</v>
      </c>
    </row>
    <row r="782" spans="1:5">
      <c r="A782" s="2" t="s">
        <v>2810</v>
      </c>
      <c r="B782" s="77">
        <v>0.51703915189319805</v>
      </c>
      <c r="D782" s="2" t="s">
        <v>2811</v>
      </c>
      <c r="E782" s="77">
        <v>0.66101121096327897</v>
      </c>
    </row>
    <row r="783" spans="1:5">
      <c r="A783" s="2" t="s">
        <v>2812</v>
      </c>
      <c r="B783" s="77">
        <v>0.51666014284825601</v>
      </c>
      <c r="D783" s="2" t="s">
        <v>2813</v>
      </c>
      <c r="E783" s="77">
        <v>0.66053981879327694</v>
      </c>
    </row>
    <row r="784" spans="1:5">
      <c r="A784" s="2" t="s">
        <v>2814</v>
      </c>
      <c r="B784" s="77">
        <v>0.51652356388793796</v>
      </c>
      <c r="D784" s="2" t="s">
        <v>2815</v>
      </c>
      <c r="E784" s="77">
        <v>0.66044514117845399</v>
      </c>
    </row>
    <row r="785" spans="1:5">
      <c r="A785" s="2" t="s">
        <v>2816</v>
      </c>
      <c r="B785" s="77">
        <v>0.51634289706315495</v>
      </c>
      <c r="D785" s="2" t="s">
        <v>2817</v>
      </c>
      <c r="E785" s="77">
        <v>0.65986863321459799</v>
      </c>
    </row>
    <row r="786" spans="1:5">
      <c r="A786" s="2" t="s">
        <v>2398</v>
      </c>
      <c r="B786" s="77">
        <v>0.51619008368969799</v>
      </c>
      <c r="D786" s="2" t="s">
        <v>2818</v>
      </c>
      <c r="E786" s="77">
        <v>0.65949303039912099</v>
      </c>
    </row>
    <row r="787" spans="1:5">
      <c r="A787" s="2" t="s">
        <v>2819</v>
      </c>
      <c r="B787" s="77">
        <v>0.51612601496711696</v>
      </c>
      <c r="D787" s="2" t="s">
        <v>2820</v>
      </c>
      <c r="E787" s="77">
        <v>0.65941497265895399</v>
      </c>
    </row>
    <row r="788" spans="1:5">
      <c r="A788" s="2" t="s">
        <v>1232</v>
      </c>
      <c r="B788" s="77">
        <v>0.51611860312589297</v>
      </c>
      <c r="D788" s="2" t="s">
        <v>2821</v>
      </c>
      <c r="E788" s="77">
        <v>0.65918381100509105</v>
      </c>
    </row>
    <row r="789" spans="1:5">
      <c r="A789" s="2" t="s">
        <v>1174</v>
      </c>
      <c r="B789" s="77">
        <v>0.51607645703095695</v>
      </c>
      <c r="D789" s="2" t="s">
        <v>2822</v>
      </c>
      <c r="E789" s="77">
        <v>0.65905170720162098</v>
      </c>
    </row>
    <row r="790" spans="1:5">
      <c r="A790" s="2" t="s">
        <v>755</v>
      </c>
      <c r="B790" s="77">
        <v>0.51606488067591405</v>
      </c>
      <c r="D790" s="2" t="s">
        <v>2823</v>
      </c>
      <c r="E790" s="77">
        <v>0.65848880440906699</v>
      </c>
    </row>
    <row r="791" spans="1:5">
      <c r="A791" s="2" t="s">
        <v>2824</v>
      </c>
      <c r="B791" s="77">
        <v>0.51583942369144298</v>
      </c>
      <c r="D791" s="2" t="s">
        <v>1580</v>
      </c>
      <c r="E791" s="77">
        <v>0.65808556092628601</v>
      </c>
    </row>
    <row r="792" spans="1:5">
      <c r="A792" s="2" t="s">
        <v>2661</v>
      </c>
      <c r="B792" s="77">
        <v>0.51578002007498802</v>
      </c>
      <c r="D792" s="2" t="s">
        <v>2825</v>
      </c>
      <c r="E792" s="77">
        <v>0.65806797280429896</v>
      </c>
    </row>
    <row r="793" spans="1:5">
      <c r="A793" s="2" t="s">
        <v>2826</v>
      </c>
      <c r="B793" s="77">
        <v>0.51577611041884597</v>
      </c>
      <c r="D793" s="2" t="s">
        <v>2827</v>
      </c>
      <c r="E793" s="77">
        <v>0.65804250855977398</v>
      </c>
    </row>
    <row r="794" spans="1:5">
      <c r="A794" s="2" t="s">
        <v>2828</v>
      </c>
      <c r="B794" s="77">
        <v>0.51576655582129005</v>
      </c>
      <c r="D794" s="2" t="s">
        <v>2742</v>
      </c>
      <c r="E794" s="77">
        <v>0.65785677470145498</v>
      </c>
    </row>
    <row r="795" spans="1:5">
      <c r="A795" s="2" t="s">
        <v>2338</v>
      </c>
      <c r="B795" s="77">
        <v>0.51576072457786704</v>
      </c>
      <c r="D795" s="2" t="s">
        <v>2829</v>
      </c>
      <c r="E795" s="77">
        <v>0.65779118697457195</v>
      </c>
    </row>
    <row r="796" spans="1:5">
      <c r="A796" s="2" t="s">
        <v>2830</v>
      </c>
      <c r="B796" s="77">
        <v>0.51575772688701704</v>
      </c>
      <c r="D796" s="2" t="s">
        <v>2831</v>
      </c>
      <c r="E796" s="77">
        <v>0.65767312768832698</v>
      </c>
    </row>
    <row r="797" spans="1:5">
      <c r="A797" s="2" t="s">
        <v>2832</v>
      </c>
      <c r="B797" s="77">
        <v>0.515693190388545</v>
      </c>
      <c r="D797" s="2" t="s">
        <v>2833</v>
      </c>
      <c r="E797" s="77">
        <v>0.65762891624898601</v>
      </c>
    </row>
    <row r="798" spans="1:5">
      <c r="A798" s="2" t="s">
        <v>1533</v>
      </c>
      <c r="B798" s="77">
        <v>0.51558084823682404</v>
      </c>
      <c r="D798" s="2" t="s">
        <v>1273</v>
      </c>
      <c r="E798" s="77">
        <v>0.65732560283491703</v>
      </c>
    </row>
    <row r="799" spans="1:5">
      <c r="A799" s="2" t="s">
        <v>2834</v>
      </c>
      <c r="B799" s="77">
        <v>0.51537934734545499</v>
      </c>
      <c r="D799" s="2" t="s">
        <v>2835</v>
      </c>
      <c r="E799" s="77">
        <v>0.65704377162600203</v>
      </c>
    </row>
    <row r="800" spans="1:5">
      <c r="A800" s="2" t="s">
        <v>2836</v>
      </c>
      <c r="B800" s="77">
        <v>0.51528601452729195</v>
      </c>
      <c r="D800" s="2" t="s">
        <v>2837</v>
      </c>
      <c r="E800" s="77">
        <v>0.65675996378988399</v>
      </c>
    </row>
    <row r="801" spans="1:5">
      <c r="A801" s="2" t="s">
        <v>1000</v>
      </c>
      <c r="B801" s="77">
        <v>0.51523012294072001</v>
      </c>
      <c r="D801" s="2" t="s">
        <v>2838</v>
      </c>
      <c r="E801" s="77">
        <v>0.65660510793129001</v>
      </c>
    </row>
    <row r="802" spans="1:5">
      <c r="A802" s="2" t="s">
        <v>2839</v>
      </c>
      <c r="B802" s="77">
        <v>0.51503319604146003</v>
      </c>
      <c r="D802" s="2" t="s">
        <v>2840</v>
      </c>
      <c r="E802" s="77">
        <v>0.65654074817297103</v>
      </c>
    </row>
    <row r="803" spans="1:5">
      <c r="A803" s="2" t="s">
        <v>2841</v>
      </c>
      <c r="B803" s="77">
        <v>0.51492277439066303</v>
      </c>
      <c r="D803" s="2" t="s">
        <v>2842</v>
      </c>
      <c r="E803" s="77">
        <v>0.65648005987519198</v>
      </c>
    </row>
    <row r="804" spans="1:5">
      <c r="A804" s="2" t="s">
        <v>2843</v>
      </c>
      <c r="B804" s="77">
        <v>0.514920026475293</v>
      </c>
      <c r="D804" s="2" t="s">
        <v>2844</v>
      </c>
      <c r="E804" s="77">
        <v>0.65647501487298898</v>
      </c>
    </row>
    <row r="805" spans="1:5">
      <c r="A805" s="2" t="s">
        <v>2845</v>
      </c>
      <c r="B805" s="77">
        <v>0.51466986961345496</v>
      </c>
      <c r="D805" s="2" t="s">
        <v>2846</v>
      </c>
      <c r="E805" s="77">
        <v>0.65639111180733001</v>
      </c>
    </row>
    <row r="806" spans="1:5">
      <c r="A806" s="2" t="s">
        <v>1638</v>
      </c>
      <c r="B806" s="77">
        <v>0.51463037719806703</v>
      </c>
      <c r="D806" s="2" t="s">
        <v>1508</v>
      </c>
      <c r="E806" s="77">
        <v>0.65623799190987397</v>
      </c>
    </row>
    <row r="807" spans="1:5">
      <c r="A807" s="2" t="s">
        <v>2144</v>
      </c>
      <c r="B807" s="77">
        <v>0.51459476483811495</v>
      </c>
      <c r="D807" s="2" t="s">
        <v>1828</v>
      </c>
      <c r="E807" s="77">
        <v>0.655973144755707</v>
      </c>
    </row>
    <row r="808" spans="1:5">
      <c r="A808" s="2" t="s">
        <v>2847</v>
      </c>
      <c r="B808" s="77">
        <v>0.51455410517336597</v>
      </c>
      <c r="D808" s="2" t="s">
        <v>2848</v>
      </c>
      <c r="E808" s="77">
        <v>0.65553982196354899</v>
      </c>
    </row>
    <row r="809" spans="1:5">
      <c r="A809" s="2" t="s">
        <v>2849</v>
      </c>
      <c r="B809" s="77">
        <v>0.51453367906431502</v>
      </c>
      <c r="D809" s="2" t="s">
        <v>2845</v>
      </c>
      <c r="E809" s="77">
        <v>0.65482260653388202</v>
      </c>
    </row>
    <row r="810" spans="1:5">
      <c r="A810" s="2" t="s">
        <v>1729</v>
      </c>
      <c r="B810" s="77">
        <v>0.51415837770911599</v>
      </c>
      <c r="D810" s="2" t="s">
        <v>2850</v>
      </c>
      <c r="E810" s="77">
        <v>0.65469216366261196</v>
      </c>
    </row>
    <row r="811" spans="1:5">
      <c r="A811" s="2" t="s">
        <v>2851</v>
      </c>
      <c r="B811" s="77">
        <v>0.514035112709329</v>
      </c>
      <c r="D811" s="2" t="s">
        <v>2061</v>
      </c>
      <c r="E811" s="77">
        <v>0.65464809364865795</v>
      </c>
    </row>
    <row r="812" spans="1:5">
      <c r="A812" s="2" t="s">
        <v>2852</v>
      </c>
      <c r="B812" s="77">
        <v>0.51399536205707197</v>
      </c>
      <c r="D812" s="2" t="s">
        <v>2559</v>
      </c>
      <c r="E812" s="77">
        <v>0.65418689352248705</v>
      </c>
    </row>
    <row r="813" spans="1:5">
      <c r="A813" s="2" t="s">
        <v>1520</v>
      </c>
      <c r="B813" s="77">
        <v>0.51393948663120903</v>
      </c>
      <c r="D813" s="2" t="s">
        <v>2853</v>
      </c>
      <c r="E813" s="77">
        <v>0.653925095610984</v>
      </c>
    </row>
    <row r="814" spans="1:5">
      <c r="A814" s="2" t="s">
        <v>2854</v>
      </c>
      <c r="B814" s="77">
        <v>0.51376933734951002</v>
      </c>
      <c r="D814" s="2" t="s">
        <v>2855</v>
      </c>
      <c r="E814" s="77">
        <v>0.65358077809137405</v>
      </c>
    </row>
    <row r="815" spans="1:5">
      <c r="A815" s="2" t="s">
        <v>2856</v>
      </c>
      <c r="B815" s="77">
        <v>0.51364396548746405</v>
      </c>
      <c r="D815" s="2" t="s">
        <v>2828</v>
      </c>
      <c r="E815" s="77">
        <v>0.65356945864868499</v>
      </c>
    </row>
    <row r="816" spans="1:5">
      <c r="A816" s="2" t="s">
        <v>2857</v>
      </c>
      <c r="B816" s="77">
        <v>0.51360577956861897</v>
      </c>
      <c r="D816" s="2" t="s">
        <v>2660</v>
      </c>
      <c r="E816" s="77">
        <v>0.65354503212703696</v>
      </c>
    </row>
    <row r="817" spans="1:5">
      <c r="A817" s="2" t="s">
        <v>2858</v>
      </c>
      <c r="B817" s="77">
        <v>0.51358931460688695</v>
      </c>
      <c r="D817" s="2" t="s">
        <v>2859</v>
      </c>
      <c r="E817" s="77">
        <v>0.65352826133708697</v>
      </c>
    </row>
    <row r="818" spans="1:5">
      <c r="A818" s="2" t="s">
        <v>2860</v>
      </c>
      <c r="B818" s="77">
        <v>0.513393453906556</v>
      </c>
      <c r="D818" s="2" t="s">
        <v>2408</v>
      </c>
      <c r="E818" s="77">
        <v>0.65280885190271498</v>
      </c>
    </row>
    <row r="819" spans="1:5">
      <c r="A819" s="2" t="s">
        <v>2861</v>
      </c>
      <c r="B819" s="77">
        <v>0.51327971049776899</v>
      </c>
      <c r="D819" s="2" t="s">
        <v>1354</v>
      </c>
      <c r="E819" s="77">
        <v>0.65273655484114301</v>
      </c>
    </row>
    <row r="820" spans="1:5">
      <c r="A820" s="2" t="s">
        <v>2862</v>
      </c>
      <c r="B820" s="77">
        <v>0.51314717348290895</v>
      </c>
      <c r="D820" s="2" t="s">
        <v>2863</v>
      </c>
      <c r="E820" s="77">
        <v>0.65272410936926994</v>
      </c>
    </row>
    <row r="821" spans="1:5">
      <c r="A821" s="2" t="s">
        <v>2864</v>
      </c>
      <c r="B821" s="77">
        <v>0.51305271630993199</v>
      </c>
      <c r="D821" s="2" t="s">
        <v>2865</v>
      </c>
      <c r="E821" s="77">
        <v>0.65238045320068205</v>
      </c>
    </row>
    <row r="822" spans="1:5">
      <c r="A822" s="2" t="s">
        <v>2866</v>
      </c>
      <c r="B822" s="77">
        <v>0.51293892680728703</v>
      </c>
      <c r="D822" s="2" t="s">
        <v>2867</v>
      </c>
      <c r="E822" s="77">
        <v>0.652338322385969</v>
      </c>
    </row>
    <row r="823" spans="1:5">
      <c r="A823" s="2" t="s">
        <v>2868</v>
      </c>
      <c r="B823" s="77">
        <v>0.51292473449084497</v>
      </c>
      <c r="D823" s="2" t="s">
        <v>2869</v>
      </c>
      <c r="E823" s="77">
        <v>0.65227954791845799</v>
      </c>
    </row>
    <row r="824" spans="1:5">
      <c r="A824" s="2" t="s">
        <v>2870</v>
      </c>
      <c r="B824" s="77">
        <v>0.51283652344180597</v>
      </c>
      <c r="D824" s="2" t="s">
        <v>2871</v>
      </c>
      <c r="E824" s="77">
        <v>0.65206383292076997</v>
      </c>
    </row>
    <row r="825" spans="1:5">
      <c r="A825" s="2" t="s">
        <v>2872</v>
      </c>
      <c r="B825" s="77">
        <v>0.51262220829042904</v>
      </c>
      <c r="D825" s="2" t="s">
        <v>1180</v>
      </c>
      <c r="E825" s="77">
        <v>0.65205724780241703</v>
      </c>
    </row>
    <row r="826" spans="1:5">
      <c r="A826" s="2" t="s">
        <v>2873</v>
      </c>
      <c r="B826" s="77">
        <v>0.51252757642721003</v>
      </c>
      <c r="D826" s="2" t="s">
        <v>2874</v>
      </c>
      <c r="E826" s="77">
        <v>0.65193351755914797</v>
      </c>
    </row>
    <row r="827" spans="1:5">
      <c r="A827" s="2" t="s">
        <v>2875</v>
      </c>
      <c r="B827" s="77">
        <v>0.51225975512237598</v>
      </c>
      <c r="D827" s="2" t="s">
        <v>2876</v>
      </c>
      <c r="E827" s="77">
        <v>0.65148782667826499</v>
      </c>
    </row>
    <row r="828" spans="1:5">
      <c r="A828" s="2" t="s">
        <v>1577</v>
      </c>
      <c r="B828" s="77">
        <v>0.51223827524046295</v>
      </c>
      <c r="D828" s="2" t="s">
        <v>1385</v>
      </c>
      <c r="E828" s="77">
        <v>0.65137092832155197</v>
      </c>
    </row>
    <row r="829" spans="1:5">
      <c r="A829" s="2" t="s">
        <v>2877</v>
      </c>
      <c r="B829" s="77">
        <v>0.51198595336450103</v>
      </c>
      <c r="D829" s="2" t="s">
        <v>2452</v>
      </c>
      <c r="E829" s="77">
        <v>0.65115724202740999</v>
      </c>
    </row>
    <row r="830" spans="1:5">
      <c r="A830" s="2" t="s">
        <v>1891</v>
      </c>
      <c r="B830" s="77">
        <v>0.51197780557276495</v>
      </c>
      <c r="D830" s="2" t="s">
        <v>2739</v>
      </c>
      <c r="E830" s="77">
        <v>0.65111721248297305</v>
      </c>
    </row>
    <row r="831" spans="1:5">
      <c r="A831" s="2" t="s">
        <v>2878</v>
      </c>
      <c r="B831" s="77">
        <v>0.511847212036177</v>
      </c>
      <c r="D831" s="2" t="s">
        <v>2353</v>
      </c>
      <c r="E831" s="77">
        <v>0.65106814686037895</v>
      </c>
    </row>
    <row r="832" spans="1:5">
      <c r="A832" s="2" t="s">
        <v>2879</v>
      </c>
      <c r="B832" s="77">
        <v>0.51182208127692097</v>
      </c>
      <c r="D832" s="2" t="s">
        <v>2880</v>
      </c>
      <c r="E832" s="77">
        <v>0.65100138840595001</v>
      </c>
    </row>
    <row r="833" spans="1:5">
      <c r="A833" s="2" t="s">
        <v>2881</v>
      </c>
      <c r="B833" s="77">
        <v>0.51160781480349204</v>
      </c>
      <c r="D833" s="2" t="s">
        <v>2882</v>
      </c>
      <c r="E833" s="77">
        <v>0.65092232687124696</v>
      </c>
    </row>
    <row r="834" spans="1:5">
      <c r="A834" s="2" t="s">
        <v>2883</v>
      </c>
      <c r="B834" s="77">
        <v>0.51160162519276198</v>
      </c>
      <c r="D834" s="2" t="s">
        <v>2884</v>
      </c>
      <c r="E834" s="77">
        <v>0.650828156149723</v>
      </c>
    </row>
    <row r="835" spans="1:5">
      <c r="A835" s="2" t="s">
        <v>2885</v>
      </c>
      <c r="B835" s="77">
        <v>0.51120554312049804</v>
      </c>
      <c r="D835" s="2" t="s">
        <v>2416</v>
      </c>
      <c r="E835" s="77">
        <v>0.65067527832514804</v>
      </c>
    </row>
    <row r="836" spans="1:5">
      <c r="A836" s="2" t="s">
        <v>1530</v>
      </c>
      <c r="B836" s="77">
        <v>0.51119362776488797</v>
      </c>
      <c r="D836" s="2" t="s">
        <v>2886</v>
      </c>
      <c r="E836" s="77">
        <v>0.65046700202641095</v>
      </c>
    </row>
    <row r="837" spans="1:5">
      <c r="A837" s="2" t="s">
        <v>2887</v>
      </c>
      <c r="B837" s="77">
        <v>0.51108038978510695</v>
      </c>
      <c r="D837" s="2" t="s">
        <v>2888</v>
      </c>
      <c r="E837" s="77">
        <v>0.65021490934939496</v>
      </c>
    </row>
    <row r="838" spans="1:5">
      <c r="A838" s="2" t="s">
        <v>1514</v>
      </c>
      <c r="B838" s="77">
        <v>0.51089408482555698</v>
      </c>
      <c r="D838" s="2" t="s">
        <v>2889</v>
      </c>
      <c r="E838" s="77">
        <v>0.64975785205181602</v>
      </c>
    </row>
    <row r="839" spans="1:5">
      <c r="A839" s="2" t="s">
        <v>2813</v>
      </c>
      <c r="B839" s="77">
        <v>0.51085600788858498</v>
      </c>
      <c r="D839" s="2" t="s">
        <v>2890</v>
      </c>
      <c r="E839" s="77">
        <v>0.64960624876614204</v>
      </c>
    </row>
    <row r="840" spans="1:5">
      <c r="A840" s="2" t="s">
        <v>2891</v>
      </c>
      <c r="B840" s="77">
        <v>0.51077719703457602</v>
      </c>
      <c r="D840" s="2" t="s">
        <v>2892</v>
      </c>
      <c r="E840" s="77">
        <v>0.64930346299865405</v>
      </c>
    </row>
    <row r="841" spans="1:5">
      <c r="A841" s="2" t="s">
        <v>1114</v>
      </c>
      <c r="B841" s="77">
        <v>0.51065133749964597</v>
      </c>
      <c r="D841" s="2" t="s">
        <v>2893</v>
      </c>
      <c r="E841" s="77">
        <v>0.64925976083093495</v>
      </c>
    </row>
    <row r="842" spans="1:5">
      <c r="A842" s="2" t="s">
        <v>2038</v>
      </c>
      <c r="B842" s="77">
        <v>0.510578036462491</v>
      </c>
      <c r="D842" s="2" t="s">
        <v>2894</v>
      </c>
      <c r="E842" s="77">
        <v>0.64905965145801403</v>
      </c>
    </row>
    <row r="843" spans="1:5">
      <c r="A843" s="2" t="s">
        <v>2895</v>
      </c>
      <c r="B843" s="77">
        <v>0.51053812211031502</v>
      </c>
      <c r="D843" s="2" t="s">
        <v>2896</v>
      </c>
      <c r="E843" s="77">
        <v>0.648968975926703</v>
      </c>
    </row>
    <row r="844" spans="1:5">
      <c r="A844" s="2" t="s">
        <v>2469</v>
      </c>
      <c r="B844" s="77">
        <v>0.51045764752607303</v>
      </c>
      <c r="D844" s="2" t="s">
        <v>1450</v>
      </c>
      <c r="E844" s="77">
        <v>0.64871189525072204</v>
      </c>
    </row>
    <row r="845" spans="1:5">
      <c r="A845" s="2" t="s">
        <v>2897</v>
      </c>
      <c r="B845" s="77">
        <v>0.510417814673089</v>
      </c>
      <c r="D845" s="2" t="s">
        <v>2898</v>
      </c>
      <c r="E845" s="77">
        <v>0.64858479173608596</v>
      </c>
    </row>
    <row r="846" spans="1:5">
      <c r="A846" s="2" t="s">
        <v>2899</v>
      </c>
      <c r="B846" s="77">
        <v>0.51020221354547401</v>
      </c>
      <c r="D846" s="2" t="s">
        <v>1733</v>
      </c>
      <c r="E846" s="77">
        <v>0.64852338332989401</v>
      </c>
    </row>
    <row r="847" spans="1:5">
      <c r="A847" s="2" t="s">
        <v>2900</v>
      </c>
      <c r="B847" s="77">
        <v>0.51019277090371495</v>
      </c>
      <c r="D847" s="2" t="s">
        <v>1192</v>
      </c>
      <c r="E847" s="77">
        <v>0.64850753548754703</v>
      </c>
    </row>
    <row r="848" spans="1:5">
      <c r="A848" s="2" t="s">
        <v>2901</v>
      </c>
      <c r="B848" s="77">
        <v>0.51018320138751405</v>
      </c>
      <c r="D848" s="2" t="s">
        <v>1328</v>
      </c>
      <c r="E848" s="77">
        <v>0.64845490861858901</v>
      </c>
    </row>
    <row r="849" spans="1:5">
      <c r="A849" s="2" t="s">
        <v>866</v>
      </c>
      <c r="B849" s="77">
        <v>0.51016509192867399</v>
      </c>
      <c r="D849" s="2" t="s">
        <v>2256</v>
      </c>
      <c r="E849" s="77">
        <v>0.646843031601819</v>
      </c>
    </row>
    <row r="850" spans="1:5">
      <c r="A850" s="2" t="s">
        <v>1669</v>
      </c>
      <c r="B850" s="77">
        <v>0.51004900762967798</v>
      </c>
      <c r="D850" s="2" t="s">
        <v>1649</v>
      </c>
      <c r="E850" s="77">
        <v>0.64658897261940096</v>
      </c>
    </row>
    <row r="851" spans="1:5">
      <c r="A851" s="2" t="s">
        <v>2902</v>
      </c>
      <c r="B851" s="77">
        <v>0.50979669368497305</v>
      </c>
      <c r="D851" s="2" t="s">
        <v>2903</v>
      </c>
      <c r="E851" s="77">
        <v>0.64658696023717099</v>
      </c>
    </row>
    <row r="852" spans="1:5">
      <c r="A852" s="2" t="s">
        <v>2904</v>
      </c>
      <c r="B852" s="77">
        <v>0.50974803898070997</v>
      </c>
      <c r="D852" s="2" t="s">
        <v>1808</v>
      </c>
      <c r="E852" s="77">
        <v>0.64648353223242405</v>
      </c>
    </row>
    <row r="853" spans="1:5">
      <c r="A853" s="2" t="s">
        <v>516</v>
      </c>
      <c r="B853" s="77">
        <v>0.50941253871472003</v>
      </c>
      <c r="D853" s="2" t="s">
        <v>2088</v>
      </c>
      <c r="E853" s="77">
        <v>0.64629994402298296</v>
      </c>
    </row>
    <row r="854" spans="1:5">
      <c r="A854" s="2" t="s">
        <v>2905</v>
      </c>
      <c r="B854" s="77">
        <v>0.50937182991446595</v>
      </c>
      <c r="D854" s="2" t="s">
        <v>1654</v>
      </c>
      <c r="E854" s="77">
        <v>0.64600867385865102</v>
      </c>
    </row>
    <row r="855" spans="1:5">
      <c r="A855" s="2" t="s">
        <v>2486</v>
      </c>
      <c r="B855" s="77">
        <v>0.50927319493182299</v>
      </c>
      <c r="D855" s="2" t="s">
        <v>2906</v>
      </c>
      <c r="E855" s="77">
        <v>0.64565752288852796</v>
      </c>
    </row>
    <row r="856" spans="1:5">
      <c r="A856" s="2" t="s">
        <v>2907</v>
      </c>
      <c r="B856" s="77">
        <v>0.50921321868406799</v>
      </c>
      <c r="D856" s="2" t="s">
        <v>1886</v>
      </c>
      <c r="E856" s="77">
        <v>0.64524577793712801</v>
      </c>
    </row>
    <row r="857" spans="1:5">
      <c r="A857" s="2" t="s">
        <v>2908</v>
      </c>
      <c r="B857" s="77">
        <v>0.50918694245073703</v>
      </c>
      <c r="D857" s="2" t="s">
        <v>1340</v>
      </c>
      <c r="E857" s="77">
        <v>0.64426442979757903</v>
      </c>
    </row>
    <row r="858" spans="1:5">
      <c r="A858" s="2" t="s">
        <v>2909</v>
      </c>
      <c r="B858" s="77">
        <v>0.50915865888396605</v>
      </c>
      <c r="D858" s="2" t="s">
        <v>2910</v>
      </c>
      <c r="E858" s="77">
        <v>0.64390809162926399</v>
      </c>
    </row>
    <row r="859" spans="1:5">
      <c r="A859" s="2" t="s">
        <v>2911</v>
      </c>
      <c r="B859" s="77">
        <v>0.50912373643023101</v>
      </c>
      <c r="D859" s="2" t="s">
        <v>2912</v>
      </c>
      <c r="E859" s="77">
        <v>0.64264308249170099</v>
      </c>
    </row>
    <row r="860" spans="1:5">
      <c r="A860" s="2" t="s">
        <v>2913</v>
      </c>
      <c r="B860" s="77">
        <v>0.50907249434134505</v>
      </c>
      <c r="D860" s="2" t="s">
        <v>2914</v>
      </c>
      <c r="E860" s="77">
        <v>0.64260689164632601</v>
      </c>
    </row>
    <row r="861" spans="1:5">
      <c r="A861" s="2" t="s">
        <v>2915</v>
      </c>
      <c r="B861" s="77">
        <v>0.50894724024011295</v>
      </c>
      <c r="D861" s="2" t="s">
        <v>2304</v>
      </c>
      <c r="E861" s="77">
        <v>0.64258318978817697</v>
      </c>
    </row>
    <row r="862" spans="1:5">
      <c r="A862" s="2" t="s">
        <v>2916</v>
      </c>
      <c r="B862" s="77">
        <v>0.50880853225683897</v>
      </c>
      <c r="D862" s="2" t="s">
        <v>2879</v>
      </c>
      <c r="E862" s="77">
        <v>0.641811503208784</v>
      </c>
    </row>
    <row r="863" spans="1:5">
      <c r="A863" s="2" t="s">
        <v>2917</v>
      </c>
      <c r="B863" s="77">
        <v>0.50877397981257699</v>
      </c>
      <c r="D863" s="2" t="s">
        <v>2918</v>
      </c>
      <c r="E863" s="77">
        <v>0.64163985755310304</v>
      </c>
    </row>
    <row r="864" spans="1:5">
      <c r="A864" s="2" t="s">
        <v>2919</v>
      </c>
      <c r="B864" s="77">
        <v>0.50869679224315101</v>
      </c>
      <c r="D864" s="2" t="s">
        <v>2920</v>
      </c>
      <c r="E864" s="77">
        <v>0.64139293952495402</v>
      </c>
    </row>
    <row r="865" spans="1:5">
      <c r="A865" s="2" t="s">
        <v>2921</v>
      </c>
      <c r="B865" s="77">
        <v>0.50867291048087904</v>
      </c>
      <c r="D865" s="2" t="s">
        <v>1619</v>
      </c>
      <c r="E865" s="77">
        <v>0.64131770006278399</v>
      </c>
    </row>
    <row r="866" spans="1:5">
      <c r="A866" s="2" t="s">
        <v>2922</v>
      </c>
      <c r="B866" s="77">
        <v>0.50864167169627506</v>
      </c>
      <c r="D866" s="2" t="s">
        <v>1387</v>
      </c>
      <c r="E866" s="77">
        <v>0.64102349080213805</v>
      </c>
    </row>
    <row r="867" spans="1:5">
      <c r="A867" s="2" t="s">
        <v>2923</v>
      </c>
      <c r="B867" s="77">
        <v>0.50850663616168901</v>
      </c>
      <c r="D867" s="2" t="s">
        <v>2924</v>
      </c>
      <c r="E867" s="77">
        <v>0.64082459859040097</v>
      </c>
    </row>
    <row r="868" spans="1:5">
      <c r="A868" s="2" t="s">
        <v>2925</v>
      </c>
      <c r="B868" s="77">
        <v>0.50850479975295404</v>
      </c>
      <c r="D868" s="2" t="s">
        <v>1719</v>
      </c>
      <c r="E868" s="77">
        <v>0.64055944400056097</v>
      </c>
    </row>
    <row r="869" spans="1:5">
      <c r="A869" s="2" t="s">
        <v>2430</v>
      </c>
      <c r="B869" s="77">
        <v>0.50848625202380904</v>
      </c>
      <c r="D869" s="2" t="s">
        <v>1134</v>
      </c>
      <c r="E869" s="77">
        <v>0.64029862320897102</v>
      </c>
    </row>
    <row r="870" spans="1:5">
      <c r="A870" s="2" t="s">
        <v>475</v>
      </c>
      <c r="B870" s="77">
        <v>0.50832143138649299</v>
      </c>
      <c r="D870" s="2" t="s">
        <v>2006</v>
      </c>
      <c r="E870" s="77">
        <v>0.64024162629814596</v>
      </c>
    </row>
    <row r="871" spans="1:5">
      <c r="A871" s="2" t="s">
        <v>2926</v>
      </c>
      <c r="B871" s="77">
        <v>0.50814623356312105</v>
      </c>
      <c r="D871" s="2" t="s">
        <v>2927</v>
      </c>
      <c r="E871" s="77">
        <v>0.64014878208702397</v>
      </c>
    </row>
    <row r="872" spans="1:5">
      <c r="A872" s="2" t="s">
        <v>2928</v>
      </c>
      <c r="B872" s="77">
        <v>0.50778419573449496</v>
      </c>
      <c r="D872" s="2" t="s">
        <v>2923</v>
      </c>
      <c r="E872" s="77">
        <v>0.64001994561828301</v>
      </c>
    </row>
    <row r="873" spans="1:5">
      <c r="A873" s="2" t="s">
        <v>2929</v>
      </c>
      <c r="B873" s="77">
        <v>0.50774378899072503</v>
      </c>
      <c r="D873" s="2" t="s">
        <v>2158</v>
      </c>
      <c r="E873" s="77">
        <v>0.63981882503342402</v>
      </c>
    </row>
    <row r="874" spans="1:5">
      <c r="A874" s="2" t="s">
        <v>2287</v>
      </c>
      <c r="B874" s="77">
        <v>0.50770085448194502</v>
      </c>
      <c r="D874" s="2" t="s">
        <v>1001</v>
      </c>
      <c r="E874" s="77">
        <v>0.63957842477142102</v>
      </c>
    </row>
    <row r="875" spans="1:5">
      <c r="A875" s="2" t="s">
        <v>2930</v>
      </c>
      <c r="B875" s="77">
        <v>0.50756073912782096</v>
      </c>
      <c r="D875" s="2" t="s">
        <v>2494</v>
      </c>
      <c r="E875" s="77">
        <v>0.63939010207146096</v>
      </c>
    </row>
    <row r="876" spans="1:5">
      <c r="A876" s="2" t="s">
        <v>1868</v>
      </c>
      <c r="B876" s="77">
        <v>0.50755085076100304</v>
      </c>
      <c r="D876" s="2" t="s">
        <v>2931</v>
      </c>
      <c r="E876" s="77">
        <v>0.63902792630830196</v>
      </c>
    </row>
    <row r="877" spans="1:5">
      <c r="A877" s="2" t="s">
        <v>2932</v>
      </c>
      <c r="B877" s="77">
        <v>0.507171149881536</v>
      </c>
      <c r="D877" s="2" t="s">
        <v>2933</v>
      </c>
      <c r="E877" s="77">
        <v>0.639017529127342</v>
      </c>
    </row>
    <row r="878" spans="1:5">
      <c r="A878" s="2" t="s">
        <v>2934</v>
      </c>
      <c r="B878" s="77">
        <v>0.50714907193104997</v>
      </c>
      <c r="D878" s="2" t="s">
        <v>927</v>
      </c>
      <c r="E878" s="77">
        <v>0.63884303556480104</v>
      </c>
    </row>
    <row r="879" spans="1:5">
      <c r="A879" s="2" t="s">
        <v>2935</v>
      </c>
      <c r="B879" s="77">
        <v>0.50710876137955996</v>
      </c>
      <c r="D879" s="2" t="s">
        <v>2936</v>
      </c>
      <c r="E879" s="77">
        <v>0.63842010706772201</v>
      </c>
    </row>
    <row r="880" spans="1:5">
      <c r="A880" s="2" t="s">
        <v>2937</v>
      </c>
      <c r="B880" s="77">
        <v>0.50700342476826898</v>
      </c>
      <c r="D880" s="2" t="s">
        <v>2938</v>
      </c>
      <c r="E880" s="77">
        <v>0.63803052661369297</v>
      </c>
    </row>
    <row r="881" spans="1:5">
      <c r="A881" s="2" t="s">
        <v>2939</v>
      </c>
      <c r="B881" s="77">
        <v>0.506512915194682</v>
      </c>
      <c r="D881" s="2" t="s">
        <v>2940</v>
      </c>
      <c r="E881" s="77">
        <v>0.63752102438881997</v>
      </c>
    </row>
    <row r="882" spans="1:5">
      <c r="A882" s="2" t="s">
        <v>2941</v>
      </c>
      <c r="B882" s="77">
        <v>0.506443150732097</v>
      </c>
      <c r="D882" s="2" t="s">
        <v>1769</v>
      </c>
      <c r="E882" s="77">
        <v>0.63743209173983295</v>
      </c>
    </row>
    <row r="883" spans="1:5">
      <c r="A883" s="2" t="s">
        <v>2942</v>
      </c>
      <c r="B883" s="77">
        <v>0.50617437392556297</v>
      </c>
      <c r="D883" s="2" t="s">
        <v>1576</v>
      </c>
      <c r="E883" s="77">
        <v>0.63695673242630602</v>
      </c>
    </row>
    <row r="884" spans="1:5">
      <c r="A884" s="2" t="s">
        <v>2943</v>
      </c>
      <c r="B884" s="77">
        <v>0.50609350436728795</v>
      </c>
      <c r="D884" s="2" t="s">
        <v>2786</v>
      </c>
      <c r="E884" s="77">
        <v>0.63674521694746899</v>
      </c>
    </row>
    <row r="885" spans="1:5">
      <c r="A885" s="2" t="s">
        <v>2944</v>
      </c>
      <c r="B885" s="77">
        <v>0.50598992390165398</v>
      </c>
      <c r="D885" s="2" t="s">
        <v>1874</v>
      </c>
      <c r="E885" s="77">
        <v>0.63660229961956205</v>
      </c>
    </row>
    <row r="886" spans="1:5">
      <c r="A886" s="2" t="s">
        <v>2945</v>
      </c>
      <c r="B886" s="77">
        <v>0.50589646059589699</v>
      </c>
      <c r="D886" s="2" t="s">
        <v>2946</v>
      </c>
      <c r="E886" s="77">
        <v>0.63624034934148699</v>
      </c>
    </row>
    <row r="887" spans="1:5">
      <c r="A887" s="2" t="s">
        <v>2947</v>
      </c>
      <c r="B887" s="77">
        <v>0.50571868202794901</v>
      </c>
      <c r="D887" s="2" t="s">
        <v>2948</v>
      </c>
      <c r="E887" s="77">
        <v>0.63619576594810401</v>
      </c>
    </row>
    <row r="888" spans="1:5">
      <c r="A888" s="2" t="s">
        <v>2949</v>
      </c>
      <c r="B888" s="77">
        <v>0.50569599710216095</v>
      </c>
      <c r="D888" s="2" t="s">
        <v>2950</v>
      </c>
      <c r="E888" s="77">
        <v>0.63567517827541897</v>
      </c>
    </row>
    <row r="889" spans="1:5">
      <c r="A889" s="2" t="s">
        <v>2951</v>
      </c>
      <c r="B889" s="77">
        <v>0.50538736104316195</v>
      </c>
      <c r="D889" s="2" t="s">
        <v>2952</v>
      </c>
      <c r="E889" s="77">
        <v>0.63538210639525305</v>
      </c>
    </row>
    <row r="890" spans="1:5">
      <c r="A890" s="2" t="s">
        <v>2953</v>
      </c>
      <c r="B890" s="77">
        <v>0.50508800084479599</v>
      </c>
      <c r="D890" s="2" t="s">
        <v>2954</v>
      </c>
      <c r="E890" s="77">
        <v>0.63470718391379799</v>
      </c>
    </row>
    <row r="891" spans="1:5">
      <c r="A891" s="2" t="s">
        <v>2955</v>
      </c>
      <c r="B891" s="77">
        <v>0.50506647974261898</v>
      </c>
      <c r="D891" s="2" t="s">
        <v>2768</v>
      </c>
      <c r="E891" s="77">
        <v>0.63423678342508905</v>
      </c>
    </row>
    <row r="892" spans="1:5">
      <c r="A892" s="2" t="s">
        <v>2956</v>
      </c>
      <c r="B892" s="77">
        <v>0.50470545497213204</v>
      </c>
      <c r="D892" s="2" t="s">
        <v>2957</v>
      </c>
      <c r="E892" s="77">
        <v>0.63422969875174096</v>
      </c>
    </row>
    <row r="893" spans="1:5">
      <c r="A893" s="2" t="s">
        <v>2958</v>
      </c>
      <c r="B893" s="77">
        <v>0.504572634725723</v>
      </c>
      <c r="D893" s="2" t="s">
        <v>2959</v>
      </c>
      <c r="E893" s="77">
        <v>0.63393501342772596</v>
      </c>
    </row>
    <row r="894" spans="1:5">
      <c r="A894" s="2" t="s">
        <v>2960</v>
      </c>
      <c r="B894" s="77">
        <v>0.50443468801004099</v>
      </c>
      <c r="D894" s="2" t="s">
        <v>2961</v>
      </c>
      <c r="E894" s="77">
        <v>0.63375848341087504</v>
      </c>
    </row>
    <row r="895" spans="1:5">
      <c r="A895" s="2" t="s">
        <v>478</v>
      </c>
      <c r="B895" s="77">
        <v>0.50428773806284799</v>
      </c>
      <c r="D895" s="2" t="s">
        <v>2154</v>
      </c>
      <c r="E895" s="77">
        <v>0.63316565356419596</v>
      </c>
    </row>
    <row r="896" spans="1:5">
      <c r="A896" s="2" t="s">
        <v>2962</v>
      </c>
      <c r="B896" s="77">
        <v>0.50413584900057695</v>
      </c>
      <c r="D896" s="2" t="s">
        <v>981</v>
      </c>
      <c r="E896" s="77">
        <v>0.63304766731217599</v>
      </c>
    </row>
    <row r="897" spans="1:5">
      <c r="A897" s="2" t="s">
        <v>1619</v>
      </c>
      <c r="B897" s="77">
        <v>0.50411232470393996</v>
      </c>
      <c r="D897" s="2" t="s">
        <v>2963</v>
      </c>
      <c r="E897" s="77">
        <v>0.63253426589376505</v>
      </c>
    </row>
    <row r="898" spans="1:5">
      <c r="A898" s="2" t="s">
        <v>2964</v>
      </c>
      <c r="B898" s="77">
        <v>0.50388717330432697</v>
      </c>
      <c r="D898" s="2" t="s">
        <v>2965</v>
      </c>
      <c r="E898" s="77">
        <v>0.63210539787075903</v>
      </c>
    </row>
    <row r="899" spans="1:5">
      <c r="A899" s="2" t="s">
        <v>2966</v>
      </c>
      <c r="B899" s="77">
        <v>0.50387743307403698</v>
      </c>
      <c r="D899" s="2" t="s">
        <v>2967</v>
      </c>
      <c r="E899" s="77">
        <v>0.63174231412048798</v>
      </c>
    </row>
    <row r="900" spans="1:5">
      <c r="A900" s="2" t="s">
        <v>2968</v>
      </c>
      <c r="B900" s="77">
        <v>0.50360991435386104</v>
      </c>
      <c r="D900" s="2" t="s">
        <v>2969</v>
      </c>
      <c r="E900" s="77">
        <v>0.63142601571360102</v>
      </c>
    </row>
    <row r="901" spans="1:5">
      <c r="A901" s="2" t="s">
        <v>2970</v>
      </c>
      <c r="B901" s="77">
        <v>0.50358922382965299</v>
      </c>
      <c r="D901" s="2" t="s">
        <v>1371</v>
      </c>
      <c r="E901" s="77">
        <v>0.63104086087742695</v>
      </c>
    </row>
    <row r="902" spans="1:5">
      <c r="A902" s="2" t="s">
        <v>2971</v>
      </c>
      <c r="B902" s="77">
        <v>0.50351578248090001</v>
      </c>
      <c r="D902" s="2" t="s">
        <v>2972</v>
      </c>
      <c r="E902" s="77">
        <v>0.63103377156864704</v>
      </c>
    </row>
    <row r="903" spans="1:5">
      <c r="A903" s="2" t="s">
        <v>2973</v>
      </c>
      <c r="B903" s="77">
        <v>0.50344543665347397</v>
      </c>
      <c r="D903" s="2" t="s">
        <v>2974</v>
      </c>
      <c r="E903" s="77">
        <v>0.630837288364265</v>
      </c>
    </row>
    <row r="904" spans="1:5">
      <c r="A904" s="2" t="s">
        <v>2747</v>
      </c>
      <c r="B904" s="77">
        <v>0.50323199005560304</v>
      </c>
      <c r="D904" s="2" t="s">
        <v>517</v>
      </c>
      <c r="E904" s="77">
        <v>0.63070867229745597</v>
      </c>
    </row>
    <row r="905" spans="1:5">
      <c r="A905" s="2" t="s">
        <v>2975</v>
      </c>
      <c r="B905" s="77">
        <v>0.50319110194113403</v>
      </c>
      <c r="D905" s="2" t="s">
        <v>1522</v>
      </c>
      <c r="E905" s="77">
        <v>0.62953071931529503</v>
      </c>
    </row>
    <row r="906" spans="1:5">
      <c r="A906" s="2" t="s">
        <v>2976</v>
      </c>
      <c r="B906" s="77">
        <v>0.50309518908066297</v>
      </c>
      <c r="D906" s="2" t="s">
        <v>2172</v>
      </c>
      <c r="E906" s="77">
        <v>0.629370280787939</v>
      </c>
    </row>
    <row r="907" spans="1:5">
      <c r="A907" s="2" t="s">
        <v>2977</v>
      </c>
      <c r="B907" s="77">
        <v>0.50293914290757602</v>
      </c>
      <c r="D907" s="2" t="s">
        <v>2978</v>
      </c>
      <c r="E907" s="77">
        <v>0.62924350179093103</v>
      </c>
    </row>
    <row r="908" spans="1:5">
      <c r="A908" s="2" t="s">
        <v>952</v>
      </c>
      <c r="B908" s="77">
        <v>0.50291198814761595</v>
      </c>
      <c r="D908" s="2" t="s">
        <v>2979</v>
      </c>
      <c r="E908" s="77">
        <v>0.62891275831461202</v>
      </c>
    </row>
    <row r="909" spans="1:5">
      <c r="A909" s="2" t="s">
        <v>2980</v>
      </c>
      <c r="B909" s="77">
        <v>0.50285802153932802</v>
      </c>
      <c r="D909" s="2" t="s">
        <v>2981</v>
      </c>
      <c r="E909" s="77">
        <v>0.62874476885612396</v>
      </c>
    </row>
    <row r="910" spans="1:5">
      <c r="A910" s="2" t="s">
        <v>2982</v>
      </c>
      <c r="B910" s="77">
        <v>0.50283731903332896</v>
      </c>
      <c r="D910" s="2" t="s">
        <v>1161</v>
      </c>
      <c r="E910" s="77">
        <v>0.62872817028902805</v>
      </c>
    </row>
    <row r="911" spans="1:5">
      <c r="A911" s="2" t="s">
        <v>2983</v>
      </c>
      <c r="B911" s="77">
        <v>0.50275828968402103</v>
      </c>
      <c r="D911" s="2" t="s">
        <v>2966</v>
      </c>
      <c r="E911" s="77">
        <v>0.62865735748235396</v>
      </c>
    </row>
    <row r="912" spans="1:5">
      <c r="A912" s="2" t="s">
        <v>2853</v>
      </c>
      <c r="B912" s="77">
        <v>0.50272855610474698</v>
      </c>
      <c r="D912" s="2" t="s">
        <v>2984</v>
      </c>
      <c r="E912" s="77">
        <v>0.62853782411750703</v>
      </c>
    </row>
    <row r="913" spans="1:5">
      <c r="A913" s="2" t="s">
        <v>2985</v>
      </c>
      <c r="B913" s="77">
        <v>0.50260378620579704</v>
      </c>
      <c r="D913" s="2" t="s">
        <v>1957</v>
      </c>
      <c r="E913" s="77">
        <v>0.62849742335544201</v>
      </c>
    </row>
    <row r="914" spans="1:5">
      <c r="A914" s="2" t="s">
        <v>2986</v>
      </c>
      <c r="B914" s="77">
        <v>0.50249154929193096</v>
      </c>
      <c r="D914" s="2" t="s">
        <v>1256</v>
      </c>
      <c r="E914" s="77">
        <v>0.62846861694143497</v>
      </c>
    </row>
    <row r="915" spans="1:5">
      <c r="A915" s="2" t="s">
        <v>2987</v>
      </c>
      <c r="B915" s="77">
        <v>0.50248170003984705</v>
      </c>
      <c r="D915" s="2" t="s">
        <v>2988</v>
      </c>
      <c r="E915" s="77">
        <v>0.62842377303367303</v>
      </c>
    </row>
    <row r="916" spans="1:5">
      <c r="A916" s="2" t="s">
        <v>2989</v>
      </c>
      <c r="B916" s="77">
        <v>0.50231064920264701</v>
      </c>
      <c r="D916" s="2" t="s">
        <v>2990</v>
      </c>
      <c r="E916" s="77">
        <v>0.62807388219589</v>
      </c>
    </row>
    <row r="917" spans="1:5">
      <c r="A917" s="2" t="s">
        <v>905</v>
      </c>
      <c r="B917" s="77">
        <v>0.50226785978601696</v>
      </c>
      <c r="D917" s="2" t="s">
        <v>1348</v>
      </c>
      <c r="E917" s="77">
        <v>0.62793265152327804</v>
      </c>
    </row>
    <row r="918" spans="1:5">
      <c r="A918" s="2" t="s">
        <v>2991</v>
      </c>
      <c r="B918" s="77">
        <v>0.50217573310445796</v>
      </c>
      <c r="D918" s="2" t="s">
        <v>1188</v>
      </c>
      <c r="E918" s="77">
        <v>0.62789556891492404</v>
      </c>
    </row>
    <row r="919" spans="1:5">
      <c r="A919" s="2" t="s">
        <v>2992</v>
      </c>
      <c r="B919" s="77">
        <v>0.50216033222748502</v>
      </c>
      <c r="D919" s="2" t="s">
        <v>2887</v>
      </c>
      <c r="E919" s="77">
        <v>0.62749884870824602</v>
      </c>
    </row>
    <row r="920" spans="1:5">
      <c r="A920" s="2" t="s">
        <v>2785</v>
      </c>
      <c r="B920" s="77">
        <v>0.50203095274727105</v>
      </c>
      <c r="D920" s="2" t="s">
        <v>454</v>
      </c>
      <c r="E920" s="77">
        <v>0.62702701150204898</v>
      </c>
    </row>
    <row r="921" spans="1:5">
      <c r="A921" s="2" t="s">
        <v>2993</v>
      </c>
      <c r="B921" s="77">
        <v>0.50201840372713802</v>
      </c>
      <c r="D921" s="2" t="s">
        <v>2994</v>
      </c>
      <c r="E921" s="77">
        <v>0.62668184044505704</v>
      </c>
    </row>
    <row r="922" spans="1:5">
      <c r="A922" s="2" t="s">
        <v>2995</v>
      </c>
      <c r="B922" s="77">
        <v>0.50191905761064304</v>
      </c>
      <c r="D922" s="2" t="s">
        <v>2996</v>
      </c>
      <c r="E922" s="77">
        <v>0.62656891090712097</v>
      </c>
    </row>
    <row r="923" spans="1:5">
      <c r="A923" s="2" t="s">
        <v>2997</v>
      </c>
      <c r="B923" s="77">
        <v>0.50170283617220102</v>
      </c>
      <c r="D923" s="2" t="s">
        <v>2998</v>
      </c>
      <c r="E923" s="77">
        <v>0.626341881730482</v>
      </c>
    </row>
    <row r="924" spans="1:5">
      <c r="A924" s="2" t="s">
        <v>2999</v>
      </c>
      <c r="B924" s="77">
        <v>0.501648623529521</v>
      </c>
      <c r="D924" s="2" t="s">
        <v>3000</v>
      </c>
      <c r="E924" s="77">
        <v>0.62630545287088801</v>
      </c>
    </row>
    <row r="925" spans="1:5">
      <c r="A925" s="2" t="s">
        <v>3001</v>
      </c>
      <c r="B925" s="77">
        <v>0.50152789484458704</v>
      </c>
      <c r="D925" s="2" t="s">
        <v>3002</v>
      </c>
      <c r="E925" s="77">
        <v>0.62596403409727197</v>
      </c>
    </row>
    <row r="926" spans="1:5">
      <c r="A926" s="2" t="s">
        <v>3003</v>
      </c>
      <c r="B926" s="77">
        <v>0.50149444462526305</v>
      </c>
      <c r="D926" s="2" t="s">
        <v>2587</v>
      </c>
      <c r="E926" s="77">
        <v>0.62561130266238496</v>
      </c>
    </row>
    <row r="927" spans="1:5">
      <c r="A927" s="2" t="s">
        <v>3004</v>
      </c>
      <c r="B927" s="77">
        <v>0.50133138022039503</v>
      </c>
      <c r="D927" s="2" t="s">
        <v>1569</v>
      </c>
      <c r="E927" s="77">
        <v>0.625566306698494</v>
      </c>
    </row>
    <row r="928" spans="1:5">
      <c r="A928" s="2" t="s">
        <v>3005</v>
      </c>
      <c r="B928" s="77">
        <v>0.50102837471222605</v>
      </c>
      <c r="D928" s="2" t="s">
        <v>3006</v>
      </c>
      <c r="E928" s="77">
        <v>0.62549036808682201</v>
      </c>
    </row>
    <row r="929" spans="1:5">
      <c r="A929" s="2" t="s">
        <v>3007</v>
      </c>
      <c r="B929" s="77">
        <v>0.500966859650819</v>
      </c>
      <c r="D929" s="2" t="s">
        <v>3008</v>
      </c>
      <c r="E929" s="77">
        <v>0.62534585274544197</v>
      </c>
    </row>
    <row r="930" spans="1:5">
      <c r="A930" s="2" t="s">
        <v>3009</v>
      </c>
      <c r="B930" s="77">
        <v>0.50089380395488503</v>
      </c>
      <c r="D930" s="2" t="s">
        <v>2349</v>
      </c>
      <c r="E930" s="77">
        <v>0.62524720776803999</v>
      </c>
    </row>
    <row r="931" spans="1:5">
      <c r="A931" s="2" t="s">
        <v>3010</v>
      </c>
      <c r="B931" s="77">
        <v>0.50085845158138198</v>
      </c>
      <c r="D931" s="2" t="s">
        <v>3011</v>
      </c>
      <c r="E931" s="77">
        <v>0.62496306066010499</v>
      </c>
    </row>
    <row r="932" spans="1:5">
      <c r="A932" s="2" t="s">
        <v>3012</v>
      </c>
      <c r="B932" s="77">
        <v>0.50084184940995202</v>
      </c>
      <c r="D932" s="2" t="s">
        <v>1631</v>
      </c>
      <c r="E932" s="77">
        <v>0.62494757272530899</v>
      </c>
    </row>
    <row r="933" spans="1:5">
      <c r="A933" s="2" t="s">
        <v>901</v>
      </c>
      <c r="B933" s="77">
        <v>0.50066245609879101</v>
      </c>
      <c r="D933" s="2" t="s">
        <v>3013</v>
      </c>
      <c r="E933" s="77">
        <v>0.624798799758853</v>
      </c>
    </row>
    <row r="934" spans="1:5">
      <c r="A934" s="2" t="s">
        <v>3014</v>
      </c>
      <c r="B934" s="77">
        <v>0.50047913214395801</v>
      </c>
      <c r="D934" s="2" t="s">
        <v>3015</v>
      </c>
      <c r="E934" s="77">
        <v>0.62469363123610999</v>
      </c>
    </row>
    <row r="935" spans="1:5">
      <c r="A935" s="2" t="s">
        <v>3016</v>
      </c>
      <c r="B935" s="77">
        <v>0.50029810860152402</v>
      </c>
      <c r="D935" s="2" t="s">
        <v>3017</v>
      </c>
      <c r="E935" s="77">
        <v>0.62334232244955401</v>
      </c>
    </row>
    <row r="936" spans="1:5">
      <c r="A936" s="2" t="s">
        <v>3018</v>
      </c>
      <c r="B936" s="77">
        <v>0.50029576190361003</v>
      </c>
      <c r="D936" s="2" t="s">
        <v>3019</v>
      </c>
      <c r="E936" s="77">
        <v>0.62332620452912202</v>
      </c>
    </row>
    <row r="937" spans="1:5">
      <c r="A937" s="2" t="s">
        <v>3020</v>
      </c>
      <c r="B937" s="77">
        <v>0.50020109263642099</v>
      </c>
      <c r="D937" s="2" t="s">
        <v>3021</v>
      </c>
      <c r="E937" s="77">
        <v>0.62329984954972495</v>
      </c>
    </row>
    <row r="938" spans="1:5">
      <c r="A938" s="2" t="s">
        <v>3022</v>
      </c>
      <c r="B938" s="77">
        <v>0.50011819499230703</v>
      </c>
      <c r="D938" s="2" t="s">
        <v>3023</v>
      </c>
      <c r="E938" s="77">
        <v>0.62289586545137199</v>
      </c>
    </row>
    <row r="939" spans="1:5">
      <c r="A939" s="2" t="s">
        <v>3024</v>
      </c>
      <c r="B939" s="77">
        <v>0.50004778579176801</v>
      </c>
      <c r="D939" s="2" t="s">
        <v>3025</v>
      </c>
      <c r="E939" s="77">
        <v>0.62279324289730398</v>
      </c>
    </row>
    <row r="940" spans="1:5">
      <c r="D940" s="2" t="s">
        <v>1985</v>
      </c>
      <c r="E940" s="77">
        <v>0.62260806491952703</v>
      </c>
    </row>
    <row r="941" spans="1:5">
      <c r="D941" s="2" t="s">
        <v>3026</v>
      </c>
      <c r="E941" s="77">
        <v>0.62177547637770503</v>
      </c>
    </row>
    <row r="942" spans="1:5">
      <c r="D942" s="2" t="s">
        <v>3027</v>
      </c>
      <c r="E942" s="77">
        <v>0.62160803700745904</v>
      </c>
    </row>
    <row r="943" spans="1:5">
      <c r="D943" s="2" t="s">
        <v>1516</v>
      </c>
      <c r="E943" s="77">
        <v>0.62141449015279604</v>
      </c>
    </row>
    <row r="944" spans="1:5">
      <c r="D944" s="2" t="s">
        <v>3028</v>
      </c>
      <c r="E944" s="77">
        <v>0.62093055825686305</v>
      </c>
    </row>
    <row r="945" spans="4:5">
      <c r="D945" s="2" t="s">
        <v>1671</v>
      </c>
      <c r="E945" s="77">
        <v>0.62030898506959897</v>
      </c>
    </row>
    <row r="946" spans="4:5">
      <c r="D946" s="2" t="s">
        <v>2620</v>
      </c>
      <c r="E946" s="77">
        <v>0.62021328665835995</v>
      </c>
    </row>
    <row r="947" spans="4:5">
      <c r="D947" s="2" t="s">
        <v>3029</v>
      </c>
      <c r="E947" s="77">
        <v>0.61997440115503599</v>
      </c>
    </row>
    <row r="948" spans="4:5">
      <c r="D948" s="2" t="s">
        <v>3030</v>
      </c>
      <c r="E948" s="77">
        <v>0.61986136143402604</v>
      </c>
    </row>
    <row r="949" spans="4:5">
      <c r="D949" s="2" t="s">
        <v>3031</v>
      </c>
      <c r="E949" s="77">
        <v>0.61974293013516302</v>
      </c>
    </row>
    <row r="950" spans="4:5">
      <c r="D950" s="2" t="s">
        <v>1009</v>
      </c>
      <c r="E950" s="77">
        <v>0.61973368635257797</v>
      </c>
    </row>
    <row r="951" spans="4:5">
      <c r="D951" s="2" t="s">
        <v>3032</v>
      </c>
      <c r="E951" s="77">
        <v>0.61943790763156603</v>
      </c>
    </row>
    <row r="952" spans="4:5">
      <c r="D952" s="2" t="s">
        <v>3033</v>
      </c>
      <c r="E952" s="77">
        <v>0.61889887372638797</v>
      </c>
    </row>
    <row r="953" spans="4:5">
      <c r="D953" s="2" t="s">
        <v>3034</v>
      </c>
      <c r="E953" s="77">
        <v>0.61865341765735604</v>
      </c>
    </row>
    <row r="954" spans="4:5">
      <c r="D954" s="2" t="s">
        <v>1606</v>
      </c>
      <c r="E954" s="77">
        <v>0.61824970191593698</v>
      </c>
    </row>
    <row r="955" spans="4:5">
      <c r="D955" s="2" t="s">
        <v>3035</v>
      </c>
      <c r="E955" s="77">
        <v>0.61822025875042796</v>
      </c>
    </row>
    <row r="956" spans="4:5">
      <c r="D956" s="2" t="s">
        <v>1834</v>
      </c>
      <c r="E956" s="77">
        <v>0.61818940379885101</v>
      </c>
    </row>
    <row r="957" spans="4:5">
      <c r="D957" s="2" t="s">
        <v>872</v>
      </c>
      <c r="E957" s="77">
        <v>0.617972758071752</v>
      </c>
    </row>
    <row r="958" spans="4:5">
      <c r="D958" s="2" t="s">
        <v>3036</v>
      </c>
      <c r="E958" s="77">
        <v>0.61785001105594695</v>
      </c>
    </row>
    <row r="959" spans="4:5">
      <c r="D959" s="2" t="s">
        <v>1477</v>
      </c>
      <c r="E959" s="77">
        <v>0.61766059914116</v>
      </c>
    </row>
    <row r="960" spans="4:5">
      <c r="D960" s="2" t="s">
        <v>3037</v>
      </c>
      <c r="E960" s="77">
        <v>0.61726397573680802</v>
      </c>
    </row>
    <row r="961" spans="4:5">
      <c r="D961" s="2" t="s">
        <v>1628</v>
      </c>
      <c r="E961" s="77">
        <v>0.61714420151434501</v>
      </c>
    </row>
    <row r="962" spans="4:5">
      <c r="D962" s="2" t="s">
        <v>3038</v>
      </c>
      <c r="E962" s="77">
        <v>0.61713697114781696</v>
      </c>
    </row>
    <row r="963" spans="4:5">
      <c r="D963" s="2" t="s">
        <v>3039</v>
      </c>
      <c r="E963" s="77">
        <v>0.61690157447524996</v>
      </c>
    </row>
    <row r="964" spans="4:5">
      <c r="D964" s="2" t="s">
        <v>3040</v>
      </c>
      <c r="E964" s="77">
        <v>0.61674917257472495</v>
      </c>
    </row>
    <row r="965" spans="4:5">
      <c r="D965" s="2" t="s">
        <v>3041</v>
      </c>
      <c r="E965" s="77">
        <v>0.616192169572225</v>
      </c>
    </row>
    <row r="966" spans="4:5">
      <c r="D966" s="2" t="s">
        <v>3042</v>
      </c>
      <c r="E966" s="77">
        <v>0.61599949780930296</v>
      </c>
    </row>
    <row r="967" spans="4:5">
      <c r="D967" s="2" t="s">
        <v>3043</v>
      </c>
      <c r="E967" s="77">
        <v>0.61575252108439804</v>
      </c>
    </row>
    <row r="968" spans="4:5">
      <c r="D968" s="2" t="s">
        <v>3044</v>
      </c>
      <c r="E968" s="77">
        <v>0.61559912906876102</v>
      </c>
    </row>
    <row r="969" spans="4:5">
      <c r="D969" s="2" t="s">
        <v>1145</v>
      </c>
      <c r="E969" s="77">
        <v>0.61549447095009102</v>
      </c>
    </row>
    <row r="970" spans="4:5">
      <c r="D970" s="2" t="s">
        <v>3045</v>
      </c>
      <c r="E970" s="77">
        <v>0.61476163501556302</v>
      </c>
    </row>
    <row r="971" spans="4:5">
      <c r="D971" s="2" t="s">
        <v>1296</v>
      </c>
      <c r="E971" s="77">
        <v>0.61455822120766301</v>
      </c>
    </row>
    <row r="972" spans="4:5">
      <c r="D972" s="2" t="s">
        <v>3046</v>
      </c>
      <c r="E972" s="77">
        <v>0.61453586167931895</v>
      </c>
    </row>
    <row r="973" spans="4:5">
      <c r="D973" s="2" t="s">
        <v>3047</v>
      </c>
      <c r="E973" s="77">
        <v>0.61441491029123796</v>
      </c>
    </row>
    <row r="974" spans="4:5">
      <c r="D974" s="2" t="s">
        <v>3048</v>
      </c>
      <c r="E974" s="77">
        <v>0.61432640002135697</v>
      </c>
    </row>
    <row r="975" spans="4:5">
      <c r="D975" s="2" t="s">
        <v>3049</v>
      </c>
      <c r="E975" s="77">
        <v>0.61404979255307601</v>
      </c>
    </row>
    <row r="976" spans="4:5">
      <c r="D976" s="2" t="s">
        <v>3050</v>
      </c>
      <c r="E976" s="77">
        <v>0.61403237726979498</v>
      </c>
    </row>
    <row r="977" spans="4:5">
      <c r="D977" s="2" t="s">
        <v>1983</v>
      </c>
      <c r="E977" s="77">
        <v>0.61392021896850701</v>
      </c>
    </row>
    <row r="978" spans="4:5">
      <c r="D978" s="2" t="s">
        <v>1200</v>
      </c>
      <c r="E978" s="77">
        <v>0.61387740418395598</v>
      </c>
    </row>
    <row r="979" spans="4:5">
      <c r="D979" s="2" t="s">
        <v>3051</v>
      </c>
      <c r="E979" s="77">
        <v>0.61339225839042699</v>
      </c>
    </row>
    <row r="980" spans="4:5">
      <c r="D980" s="2" t="s">
        <v>1339</v>
      </c>
      <c r="E980" s="77">
        <v>0.61292587496450601</v>
      </c>
    </row>
    <row r="981" spans="4:5">
      <c r="D981" s="2" t="s">
        <v>3052</v>
      </c>
      <c r="E981" s="77">
        <v>0.61255450390619803</v>
      </c>
    </row>
    <row r="982" spans="4:5">
      <c r="D982" s="2" t="s">
        <v>2905</v>
      </c>
      <c r="E982" s="77">
        <v>0.61172194995368401</v>
      </c>
    </row>
    <row r="983" spans="4:5">
      <c r="D983" s="2" t="s">
        <v>3053</v>
      </c>
      <c r="E983" s="77">
        <v>0.611280632011171</v>
      </c>
    </row>
    <row r="984" spans="4:5">
      <c r="D984" s="2" t="s">
        <v>3054</v>
      </c>
      <c r="E984" s="77">
        <v>0.61126446124039202</v>
      </c>
    </row>
    <row r="985" spans="4:5">
      <c r="D985" s="2" t="s">
        <v>3055</v>
      </c>
      <c r="E985" s="77">
        <v>0.61086343733020099</v>
      </c>
    </row>
    <row r="986" spans="4:5">
      <c r="D986" s="2" t="s">
        <v>3056</v>
      </c>
      <c r="E986" s="77">
        <v>0.61065962605229995</v>
      </c>
    </row>
    <row r="987" spans="4:5">
      <c r="D987" s="2" t="s">
        <v>3057</v>
      </c>
      <c r="E987" s="77">
        <v>0.61055102189006705</v>
      </c>
    </row>
    <row r="988" spans="4:5">
      <c r="D988" s="2" t="s">
        <v>3058</v>
      </c>
      <c r="E988" s="77">
        <v>0.60920099709472597</v>
      </c>
    </row>
    <row r="989" spans="4:5">
      <c r="D989" s="2" t="s">
        <v>2178</v>
      </c>
      <c r="E989" s="77">
        <v>0.60909194734107297</v>
      </c>
    </row>
    <row r="990" spans="4:5">
      <c r="D990" s="2" t="s">
        <v>3059</v>
      </c>
      <c r="E990" s="77">
        <v>0.60870121670147503</v>
      </c>
    </row>
    <row r="991" spans="4:5">
      <c r="D991" s="2" t="s">
        <v>2911</v>
      </c>
      <c r="E991" s="77">
        <v>0.608274786094813</v>
      </c>
    </row>
    <row r="992" spans="4:5">
      <c r="D992" s="2" t="s">
        <v>3060</v>
      </c>
      <c r="E992" s="77">
        <v>0.60822400071918203</v>
      </c>
    </row>
    <row r="993" spans="4:5">
      <c r="D993" s="2" t="s">
        <v>3061</v>
      </c>
      <c r="E993" s="77">
        <v>0.60821279507200299</v>
      </c>
    </row>
    <row r="994" spans="4:5">
      <c r="D994" s="2" t="s">
        <v>3062</v>
      </c>
      <c r="E994" s="77">
        <v>0.60821119611480001</v>
      </c>
    </row>
    <row r="995" spans="4:5">
      <c r="D995" s="2" t="s">
        <v>2531</v>
      </c>
      <c r="E995" s="77">
        <v>0.60813130575434005</v>
      </c>
    </row>
    <row r="996" spans="4:5">
      <c r="D996" s="2" t="s">
        <v>3063</v>
      </c>
      <c r="E996" s="77">
        <v>0.60773323005845503</v>
      </c>
    </row>
    <row r="997" spans="4:5">
      <c r="D997" s="2" t="s">
        <v>3064</v>
      </c>
      <c r="E997" s="77">
        <v>0.60770175088580203</v>
      </c>
    </row>
    <row r="998" spans="4:5">
      <c r="D998" s="2" t="s">
        <v>3065</v>
      </c>
      <c r="E998" s="77">
        <v>0.60768653805748596</v>
      </c>
    </row>
    <row r="999" spans="4:5">
      <c r="D999" s="2" t="s">
        <v>2133</v>
      </c>
      <c r="E999" s="77">
        <v>0.60729255657678705</v>
      </c>
    </row>
    <row r="1000" spans="4:5">
      <c r="D1000" s="2" t="s">
        <v>3066</v>
      </c>
      <c r="E1000" s="77">
        <v>0.606469204206044</v>
      </c>
    </row>
    <row r="1001" spans="4:5">
      <c r="D1001" s="2" t="s">
        <v>3067</v>
      </c>
      <c r="E1001" s="77">
        <v>0.60605932387452</v>
      </c>
    </row>
    <row r="1002" spans="4:5">
      <c r="D1002" s="2" t="s">
        <v>3068</v>
      </c>
      <c r="E1002" s="77">
        <v>0.606036769734278</v>
      </c>
    </row>
    <row r="1003" spans="4:5">
      <c r="D1003" s="2" t="s">
        <v>3069</v>
      </c>
      <c r="E1003" s="77">
        <v>0.60591382193417398</v>
      </c>
    </row>
    <row r="1004" spans="4:5">
      <c r="D1004" s="2" t="s">
        <v>515</v>
      </c>
      <c r="E1004" s="77">
        <v>0.60537524802931098</v>
      </c>
    </row>
    <row r="1005" spans="4:5">
      <c r="D1005" s="2" t="s">
        <v>3070</v>
      </c>
      <c r="E1005" s="77">
        <v>0.60530745058667101</v>
      </c>
    </row>
    <row r="1006" spans="4:5">
      <c r="D1006" s="2" t="s">
        <v>3071</v>
      </c>
      <c r="E1006" s="77">
        <v>0.60486314494814797</v>
      </c>
    </row>
    <row r="1007" spans="4:5">
      <c r="D1007" s="2" t="s">
        <v>3072</v>
      </c>
      <c r="E1007" s="77">
        <v>0.60438499942045099</v>
      </c>
    </row>
    <row r="1008" spans="4:5">
      <c r="D1008" s="2" t="s">
        <v>3073</v>
      </c>
      <c r="E1008" s="77">
        <v>0.60431818187786301</v>
      </c>
    </row>
    <row r="1009" spans="4:5">
      <c r="D1009" s="2" t="s">
        <v>3074</v>
      </c>
      <c r="E1009" s="77">
        <v>0.60419467443918096</v>
      </c>
    </row>
    <row r="1010" spans="4:5">
      <c r="D1010" s="2" t="s">
        <v>3075</v>
      </c>
      <c r="E1010" s="77">
        <v>0.60403225000662997</v>
      </c>
    </row>
    <row r="1011" spans="4:5">
      <c r="D1011" s="2" t="s">
        <v>3076</v>
      </c>
      <c r="E1011" s="77">
        <v>0.60395518683038896</v>
      </c>
    </row>
    <row r="1012" spans="4:5">
      <c r="D1012" s="2" t="s">
        <v>2942</v>
      </c>
      <c r="E1012" s="77">
        <v>0.60385656660112697</v>
      </c>
    </row>
    <row r="1013" spans="4:5">
      <c r="D1013" s="2" t="s">
        <v>3077</v>
      </c>
      <c r="E1013" s="77">
        <v>0.60259476651841304</v>
      </c>
    </row>
    <row r="1014" spans="4:5">
      <c r="D1014" s="2" t="s">
        <v>3078</v>
      </c>
      <c r="E1014" s="77">
        <v>0.60158541735584803</v>
      </c>
    </row>
    <row r="1015" spans="4:5">
      <c r="D1015" s="2" t="s">
        <v>3079</v>
      </c>
      <c r="E1015" s="77">
        <v>0.60127383121656097</v>
      </c>
    </row>
    <row r="1016" spans="4:5">
      <c r="D1016" s="2" t="s">
        <v>1444</v>
      </c>
      <c r="E1016" s="77">
        <v>0.60127220609955001</v>
      </c>
    </row>
    <row r="1017" spans="4:5">
      <c r="D1017" s="2" t="s">
        <v>3080</v>
      </c>
      <c r="E1017" s="77">
        <v>0.60120139457908806</v>
      </c>
    </row>
    <row r="1018" spans="4:5">
      <c r="D1018" s="2" t="s">
        <v>3004</v>
      </c>
      <c r="E1018" s="77">
        <v>0.60113137740176203</v>
      </c>
    </row>
    <row r="1019" spans="4:5">
      <c r="D1019" s="2" t="s">
        <v>3081</v>
      </c>
      <c r="E1019" s="77">
        <v>0.60028610874573995</v>
      </c>
    </row>
    <row r="1020" spans="4:5">
      <c r="D1020" s="2" t="s">
        <v>2113</v>
      </c>
      <c r="E1020" s="77">
        <v>0.60015687332206602</v>
      </c>
    </row>
    <row r="1021" spans="4:5">
      <c r="D1021" s="2" t="s">
        <v>3082</v>
      </c>
      <c r="E1021" s="77">
        <v>0.59993719647453903</v>
      </c>
    </row>
    <row r="1022" spans="4:5">
      <c r="D1022" s="2" t="s">
        <v>3083</v>
      </c>
      <c r="E1022" s="77">
        <v>0.59969414597539505</v>
      </c>
    </row>
    <row r="1023" spans="4:5">
      <c r="D1023" s="2" t="s">
        <v>3084</v>
      </c>
      <c r="E1023" s="77">
        <v>0.599231626372839</v>
      </c>
    </row>
    <row r="1024" spans="4:5">
      <c r="D1024" s="2" t="s">
        <v>3085</v>
      </c>
      <c r="E1024" s="77">
        <v>0.59891234675446603</v>
      </c>
    </row>
    <row r="1025" spans="4:5">
      <c r="D1025" s="2" t="s">
        <v>3086</v>
      </c>
      <c r="E1025" s="77">
        <v>0.59883642474926502</v>
      </c>
    </row>
    <row r="1026" spans="4:5">
      <c r="D1026" s="2" t="s">
        <v>3087</v>
      </c>
      <c r="E1026" s="77">
        <v>0.59823558260020204</v>
      </c>
    </row>
    <row r="1027" spans="4:5">
      <c r="D1027" s="2" t="s">
        <v>3088</v>
      </c>
      <c r="E1027" s="77">
        <v>0.59773216185389999</v>
      </c>
    </row>
    <row r="1028" spans="4:5">
      <c r="D1028" s="2" t="s">
        <v>3089</v>
      </c>
      <c r="E1028" s="77">
        <v>0.59727124573527102</v>
      </c>
    </row>
    <row r="1029" spans="4:5">
      <c r="D1029" s="2" t="s">
        <v>868</v>
      </c>
      <c r="E1029" s="77">
        <v>0.595828855795837</v>
      </c>
    </row>
    <row r="1030" spans="4:5">
      <c r="D1030" s="2" t="s">
        <v>3090</v>
      </c>
      <c r="E1030" s="77">
        <v>0.59579854253279696</v>
      </c>
    </row>
    <row r="1031" spans="4:5">
      <c r="D1031" s="2" t="s">
        <v>3091</v>
      </c>
      <c r="E1031" s="77">
        <v>0.59567560827246002</v>
      </c>
    </row>
    <row r="1032" spans="4:5">
      <c r="D1032" s="2" t="s">
        <v>1639</v>
      </c>
      <c r="E1032" s="77">
        <v>0.59554599827699795</v>
      </c>
    </row>
    <row r="1033" spans="4:5">
      <c r="D1033" s="2" t="s">
        <v>3092</v>
      </c>
      <c r="E1033" s="77">
        <v>0.59483310323513605</v>
      </c>
    </row>
    <row r="1034" spans="4:5">
      <c r="D1034" s="2" t="s">
        <v>3093</v>
      </c>
      <c r="E1034" s="77">
        <v>0.59447897205001599</v>
      </c>
    </row>
    <row r="1035" spans="4:5">
      <c r="D1035" s="2" t="s">
        <v>3094</v>
      </c>
      <c r="E1035" s="77">
        <v>0.59413416966930699</v>
      </c>
    </row>
    <row r="1036" spans="4:5">
      <c r="D1036" s="2" t="s">
        <v>3095</v>
      </c>
      <c r="E1036" s="77">
        <v>0.59394132532945698</v>
      </c>
    </row>
    <row r="1037" spans="4:5">
      <c r="D1037" s="2" t="s">
        <v>3096</v>
      </c>
      <c r="E1037" s="77">
        <v>0.593757758865469</v>
      </c>
    </row>
    <row r="1038" spans="4:5">
      <c r="D1038" s="2" t="s">
        <v>3097</v>
      </c>
      <c r="E1038" s="77">
        <v>0.59363700745039705</v>
      </c>
    </row>
    <row r="1039" spans="4:5">
      <c r="D1039" s="2" t="s">
        <v>3098</v>
      </c>
      <c r="E1039" s="77">
        <v>0.59357109460194502</v>
      </c>
    </row>
    <row r="1040" spans="4:5">
      <c r="D1040" s="2" t="s">
        <v>3099</v>
      </c>
      <c r="E1040" s="77">
        <v>0.59343850644069196</v>
      </c>
    </row>
    <row r="1041" spans="4:5">
      <c r="D1041" s="2" t="s">
        <v>1710</v>
      </c>
      <c r="E1041" s="77">
        <v>0.59323913770313597</v>
      </c>
    </row>
    <row r="1042" spans="4:5">
      <c r="D1042" s="2" t="s">
        <v>3100</v>
      </c>
      <c r="E1042" s="77">
        <v>0.59308303982519905</v>
      </c>
    </row>
    <row r="1043" spans="4:5">
      <c r="D1043" s="2" t="s">
        <v>3101</v>
      </c>
      <c r="E1043" s="77">
        <v>0.59299072336258596</v>
      </c>
    </row>
    <row r="1044" spans="4:5">
      <c r="D1044" s="2" t="s">
        <v>3102</v>
      </c>
      <c r="E1044" s="77">
        <v>0.59276949052747496</v>
      </c>
    </row>
    <row r="1045" spans="4:5">
      <c r="D1045" s="2" t="s">
        <v>3103</v>
      </c>
      <c r="E1045" s="77">
        <v>0.59251161403766095</v>
      </c>
    </row>
    <row r="1046" spans="4:5">
      <c r="D1046" s="2" t="s">
        <v>2975</v>
      </c>
      <c r="E1046" s="77">
        <v>0.59225783689159495</v>
      </c>
    </row>
    <row r="1047" spans="4:5">
      <c r="D1047" s="2" t="s">
        <v>1740</v>
      </c>
      <c r="E1047" s="77">
        <v>0.59222645079376901</v>
      </c>
    </row>
    <row r="1048" spans="4:5">
      <c r="D1048" s="2" t="s">
        <v>3104</v>
      </c>
      <c r="E1048" s="77">
        <v>0.59201086892606403</v>
      </c>
    </row>
    <row r="1049" spans="4:5">
      <c r="D1049" s="2" t="s">
        <v>2362</v>
      </c>
      <c r="E1049" s="77">
        <v>0.591533617740999</v>
      </c>
    </row>
    <row r="1050" spans="4:5">
      <c r="D1050" s="2" t="s">
        <v>3105</v>
      </c>
      <c r="E1050" s="77">
        <v>0.59127232282040199</v>
      </c>
    </row>
    <row r="1051" spans="4:5">
      <c r="D1051" s="2" t="s">
        <v>3106</v>
      </c>
      <c r="E1051" s="77">
        <v>0.59113129589756797</v>
      </c>
    </row>
    <row r="1052" spans="4:5">
      <c r="D1052" s="2" t="s">
        <v>3107</v>
      </c>
      <c r="E1052" s="77">
        <v>0.59093485985431504</v>
      </c>
    </row>
    <row r="1053" spans="4:5">
      <c r="D1053" s="2" t="s">
        <v>954</v>
      </c>
      <c r="E1053" s="77">
        <v>0.59000164586339698</v>
      </c>
    </row>
    <row r="1054" spans="4:5">
      <c r="D1054" s="2" t="s">
        <v>1781</v>
      </c>
      <c r="E1054" s="77">
        <v>0.58985441936053395</v>
      </c>
    </row>
    <row r="1055" spans="4:5">
      <c r="D1055" s="2" t="s">
        <v>3108</v>
      </c>
      <c r="E1055" s="77">
        <v>0.589771663830433</v>
      </c>
    </row>
    <row r="1056" spans="4:5">
      <c r="D1056" s="2" t="s">
        <v>1032</v>
      </c>
      <c r="E1056" s="77">
        <v>0.589693435343284</v>
      </c>
    </row>
    <row r="1057" spans="4:5">
      <c r="D1057" s="2" t="s">
        <v>3109</v>
      </c>
      <c r="E1057" s="77">
        <v>0.58916270991158703</v>
      </c>
    </row>
    <row r="1058" spans="4:5">
      <c r="D1058" s="2" t="s">
        <v>3110</v>
      </c>
      <c r="E1058" s="77">
        <v>0.58903166241787597</v>
      </c>
    </row>
    <row r="1059" spans="4:5">
      <c r="D1059" s="2" t="s">
        <v>3111</v>
      </c>
      <c r="E1059" s="77">
        <v>0.58901982027204203</v>
      </c>
    </row>
    <row r="1060" spans="4:5">
      <c r="D1060" s="2" t="s">
        <v>3112</v>
      </c>
      <c r="E1060" s="77">
        <v>0.58883319820948099</v>
      </c>
    </row>
    <row r="1061" spans="4:5">
      <c r="D1061" s="2" t="s">
        <v>2881</v>
      </c>
      <c r="E1061" s="77">
        <v>0.58860519695161795</v>
      </c>
    </row>
    <row r="1062" spans="4:5">
      <c r="D1062" s="2" t="s">
        <v>3113</v>
      </c>
      <c r="E1062" s="77">
        <v>0.58843583804155497</v>
      </c>
    </row>
    <row r="1063" spans="4:5">
      <c r="D1063" s="2" t="s">
        <v>896</v>
      </c>
      <c r="E1063" s="77">
        <v>0.58823267490373998</v>
      </c>
    </row>
    <row r="1064" spans="4:5">
      <c r="D1064" s="2" t="s">
        <v>3114</v>
      </c>
      <c r="E1064" s="77">
        <v>0.58813611946495403</v>
      </c>
    </row>
    <row r="1065" spans="4:5">
      <c r="D1065" s="2" t="s">
        <v>3115</v>
      </c>
      <c r="E1065" s="77">
        <v>0.58780385315804295</v>
      </c>
    </row>
    <row r="1066" spans="4:5">
      <c r="D1066" s="2" t="s">
        <v>3116</v>
      </c>
      <c r="E1066" s="77">
        <v>0.58744147789254797</v>
      </c>
    </row>
    <row r="1067" spans="4:5">
      <c r="D1067" s="2" t="s">
        <v>3117</v>
      </c>
      <c r="E1067" s="77">
        <v>0.58729436131648105</v>
      </c>
    </row>
    <row r="1068" spans="4:5">
      <c r="D1068" s="2" t="s">
        <v>3118</v>
      </c>
      <c r="E1068" s="77">
        <v>0.58720126056642596</v>
      </c>
    </row>
    <row r="1069" spans="4:5">
      <c r="D1069" s="2" t="s">
        <v>3119</v>
      </c>
      <c r="E1069" s="77">
        <v>0.58711959494726595</v>
      </c>
    </row>
    <row r="1070" spans="4:5">
      <c r="D1070" s="2" t="s">
        <v>3120</v>
      </c>
      <c r="E1070" s="77">
        <v>0.58710470448560703</v>
      </c>
    </row>
    <row r="1071" spans="4:5">
      <c r="D1071" s="2" t="s">
        <v>3121</v>
      </c>
      <c r="E1071" s="77">
        <v>0.58601711482385899</v>
      </c>
    </row>
    <row r="1072" spans="4:5">
      <c r="D1072" s="2" t="s">
        <v>3122</v>
      </c>
      <c r="E1072" s="77">
        <v>0.58591383693818799</v>
      </c>
    </row>
    <row r="1073" spans="4:5">
      <c r="D1073" s="2" t="s">
        <v>3123</v>
      </c>
      <c r="E1073" s="77">
        <v>0.58551250758975604</v>
      </c>
    </row>
    <row r="1074" spans="4:5">
      <c r="D1074" s="2" t="s">
        <v>2733</v>
      </c>
      <c r="E1074" s="77">
        <v>0.58508225234216105</v>
      </c>
    </row>
    <row r="1075" spans="4:5">
      <c r="D1075" s="2" t="s">
        <v>2001</v>
      </c>
      <c r="E1075" s="77">
        <v>0.58420624923172404</v>
      </c>
    </row>
    <row r="1076" spans="4:5">
      <c r="D1076" s="2" t="s">
        <v>3124</v>
      </c>
      <c r="E1076" s="77">
        <v>0.58418002755111398</v>
      </c>
    </row>
    <row r="1077" spans="4:5">
      <c r="D1077" s="2" t="s">
        <v>3125</v>
      </c>
      <c r="E1077" s="77">
        <v>0.58383924544164101</v>
      </c>
    </row>
    <row r="1078" spans="4:5">
      <c r="D1078" s="2" t="s">
        <v>2774</v>
      </c>
      <c r="E1078" s="77">
        <v>0.58357675152446598</v>
      </c>
    </row>
    <row r="1079" spans="4:5">
      <c r="D1079" s="2" t="s">
        <v>3126</v>
      </c>
      <c r="E1079" s="77">
        <v>0.58337327177125398</v>
      </c>
    </row>
    <row r="1080" spans="4:5">
      <c r="D1080" s="2" t="s">
        <v>3127</v>
      </c>
      <c r="E1080" s="77">
        <v>0.58247235565793498</v>
      </c>
    </row>
    <row r="1081" spans="4:5">
      <c r="D1081" s="2" t="s">
        <v>1133</v>
      </c>
      <c r="E1081" s="77">
        <v>0.58239126327148305</v>
      </c>
    </row>
    <row r="1082" spans="4:5">
      <c r="D1082" s="2" t="s">
        <v>1051</v>
      </c>
      <c r="E1082" s="77">
        <v>0.58128314241442203</v>
      </c>
    </row>
    <row r="1083" spans="4:5">
      <c r="D1083" s="2" t="s">
        <v>3128</v>
      </c>
      <c r="E1083" s="77">
        <v>0.58112902899943097</v>
      </c>
    </row>
    <row r="1084" spans="4:5">
      <c r="D1084" s="2" t="s">
        <v>1548</v>
      </c>
      <c r="E1084" s="77">
        <v>0.58065605250005603</v>
      </c>
    </row>
    <row r="1085" spans="4:5">
      <c r="D1085" s="2" t="s">
        <v>1482</v>
      </c>
      <c r="E1085" s="77">
        <v>0.58050958144510301</v>
      </c>
    </row>
    <row r="1086" spans="4:5">
      <c r="D1086" s="2" t="s">
        <v>876</v>
      </c>
      <c r="E1086" s="77">
        <v>0.58049945000073799</v>
      </c>
    </row>
    <row r="1087" spans="4:5">
      <c r="D1087" s="2" t="s">
        <v>1638</v>
      </c>
      <c r="E1087" s="77">
        <v>0.57989764481585704</v>
      </c>
    </row>
    <row r="1088" spans="4:5">
      <c r="D1088" s="2" t="s">
        <v>2275</v>
      </c>
      <c r="E1088" s="77">
        <v>0.57977518392747496</v>
      </c>
    </row>
    <row r="1089" spans="4:5">
      <c r="D1089" s="2" t="s">
        <v>3129</v>
      </c>
      <c r="E1089" s="77">
        <v>0.579187605521991</v>
      </c>
    </row>
    <row r="1090" spans="4:5">
      <c r="D1090" s="2" t="s">
        <v>3130</v>
      </c>
      <c r="E1090" s="77">
        <v>0.57909087610435195</v>
      </c>
    </row>
    <row r="1091" spans="4:5">
      <c r="D1091" s="2" t="s">
        <v>3131</v>
      </c>
      <c r="E1091" s="77">
        <v>0.57892888855324498</v>
      </c>
    </row>
    <row r="1092" spans="4:5">
      <c r="D1092" s="2" t="s">
        <v>3132</v>
      </c>
      <c r="E1092" s="77">
        <v>0.57877837409696198</v>
      </c>
    </row>
    <row r="1093" spans="4:5">
      <c r="D1093" s="2" t="s">
        <v>1064</v>
      </c>
      <c r="E1093" s="77">
        <v>0.57837778486997904</v>
      </c>
    </row>
    <row r="1094" spans="4:5">
      <c r="D1094" s="2" t="s">
        <v>2941</v>
      </c>
      <c r="E1094" s="77">
        <v>0.57835332724847799</v>
      </c>
    </row>
    <row r="1095" spans="4:5">
      <c r="D1095" s="2" t="s">
        <v>3133</v>
      </c>
      <c r="E1095" s="77">
        <v>0.57832348638518005</v>
      </c>
    </row>
    <row r="1096" spans="4:5">
      <c r="D1096" s="2" t="s">
        <v>2922</v>
      </c>
      <c r="E1096" s="77">
        <v>0.577514392988564</v>
      </c>
    </row>
    <row r="1097" spans="4:5">
      <c r="D1097" s="2" t="s">
        <v>3134</v>
      </c>
      <c r="E1097" s="77">
        <v>0.57688573547333599</v>
      </c>
    </row>
    <row r="1098" spans="4:5">
      <c r="D1098" s="2" t="s">
        <v>1019</v>
      </c>
      <c r="E1098" s="77">
        <v>0.57640586357621204</v>
      </c>
    </row>
    <row r="1099" spans="4:5">
      <c r="D1099" s="2" t="s">
        <v>3135</v>
      </c>
      <c r="E1099" s="77">
        <v>0.57617896215651099</v>
      </c>
    </row>
    <row r="1100" spans="4:5">
      <c r="D1100" s="2" t="s">
        <v>3136</v>
      </c>
      <c r="E1100" s="77">
        <v>0.57604533305497196</v>
      </c>
    </row>
    <row r="1101" spans="4:5">
      <c r="D1101" s="2" t="s">
        <v>2073</v>
      </c>
      <c r="E1101" s="77">
        <v>0.57474437797147704</v>
      </c>
    </row>
    <row r="1102" spans="4:5">
      <c r="D1102" s="2" t="s">
        <v>3137</v>
      </c>
      <c r="E1102" s="77">
        <v>0.57427858371986595</v>
      </c>
    </row>
    <row r="1103" spans="4:5">
      <c r="D1103" s="2" t="s">
        <v>2136</v>
      </c>
      <c r="E1103" s="77">
        <v>0.57412406395533799</v>
      </c>
    </row>
    <row r="1104" spans="4:5">
      <c r="D1104" s="2" t="s">
        <v>3138</v>
      </c>
      <c r="E1104" s="77">
        <v>0.57326858268540404</v>
      </c>
    </row>
    <row r="1105" spans="4:5">
      <c r="D1105" s="2" t="s">
        <v>911</v>
      </c>
      <c r="E1105" s="77">
        <v>0.57303242326538195</v>
      </c>
    </row>
    <row r="1106" spans="4:5">
      <c r="D1106" s="2" t="s">
        <v>2037</v>
      </c>
      <c r="E1106" s="77">
        <v>0.57297896494547895</v>
      </c>
    </row>
    <row r="1107" spans="4:5">
      <c r="D1107" s="2" t="s">
        <v>3139</v>
      </c>
      <c r="E1107" s="77">
        <v>0.57289929452017896</v>
      </c>
    </row>
    <row r="1108" spans="4:5">
      <c r="D1108" s="2" t="s">
        <v>2971</v>
      </c>
      <c r="E1108" s="77">
        <v>0.57289707144667901</v>
      </c>
    </row>
    <row r="1109" spans="4:5">
      <c r="D1109" s="2" t="s">
        <v>2814</v>
      </c>
      <c r="E1109" s="77">
        <v>0.57243005689387805</v>
      </c>
    </row>
    <row r="1110" spans="4:5">
      <c r="D1110" s="2" t="s">
        <v>3140</v>
      </c>
      <c r="E1110" s="77">
        <v>0.57162199962455795</v>
      </c>
    </row>
    <row r="1111" spans="4:5">
      <c r="D1111" s="2" t="s">
        <v>1474</v>
      </c>
      <c r="E1111" s="77">
        <v>0.571602341605988</v>
      </c>
    </row>
    <row r="1112" spans="4:5">
      <c r="D1112" s="2" t="s">
        <v>3141</v>
      </c>
      <c r="E1112" s="77">
        <v>0.57150930789042298</v>
      </c>
    </row>
    <row r="1113" spans="4:5">
      <c r="D1113" s="2" t="s">
        <v>3142</v>
      </c>
      <c r="E1113" s="77">
        <v>0.57017822512822502</v>
      </c>
    </row>
    <row r="1114" spans="4:5">
      <c r="D1114" s="2" t="s">
        <v>3143</v>
      </c>
      <c r="E1114" s="77">
        <v>0.56975328321945395</v>
      </c>
    </row>
    <row r="1115" spans="4:5">
      <c r="D1115" s="2" t="s">
        <v>3144</v>
      </c>
      <c r="E1115" s="77">
        <v>0.56948640441504195</v>
      </c>
    </row>
    <row r="1116" spans="4:5">
      <c r="D1116" s="2" t="s">
        <v>3145</v>
      </c>
      <c r="E1116" s="77">
        <v>0.56931334517459597</v>
      </c>
    </row>
    <row r="1117" spans="4:5">
      <c r="D1117" s="2" t="s">
        <v>3146</v>
      </c>
      <c r="E1117" s="77">
        <v>0.56910056926250996</v>
      </c>
    </row>
    <row r="1118" spans="4:5">
      <c r="D1118" s="2" t="s">
        <v>3147</v>
      </c>
      <c r="E1118" s="77">
        <v>0.56861619493526205</v>
      </c>
    </row>
    <row r="1119" spans="4:5">
      <c r="D1119" s="2" t="s">
        <v>3148</v>
      </c>
      <c r="E1119" s="77">
        <v>0.56850654856757499</v>
      </c>
    </row>
    <row r="1120" spans="4:5">
      <c r="D1120" s="2" t="s">
        <v>3149</v>
      </c>
      <c r="E1120" s="77">
        <v>0.56819441741666199</v>
      </c>
    </row>
    <row r="1121" spans="4:5">
      <c r="D1121" s="2" t="s">
        <v>3150</v>
      </c>
      <c r="E1121" s="77">
        <v>0.56814882191847804</v>
      </c>
    </row>
    <row r="1122" spans="4:5">
      <c r="D1122" s="2" t="s">
        <v>3151</v>
      </c>
      <c r="E1122" s="77">
        <v>0.56792801972429796</v>
      </c>
    </row>
    <row r="1123" spans="4:5">
      <c r="D1123" s="2" t="s">
        <v>3152</v>
      </c>
      <c r="E1123" s="77">
        <v>0.56748550889551896</v>
      </c>
    </row>
    <row r="1124" spans="4:5">
      <c r="D1124" s="2" t="s">
        <v>3153</v>
      </c>
      <c r="E1124" s="77">
        <v>0.56658013455251499</v>
      </c>
    </row>
    <row r="1125" spans="4:5">
      <c r="D1125" s="2" t="s">
        <v>1226</v>
      </c>
      <c r="E1125" s="77">
        <v>0.56653314251978804</v>
      </c>
    </row>
    <row r="1126" spans="4:5">
      <c r="D1126" s="2" t="s">
        <v>3154</v>
      </c>
      <c r="E1126" s="77">
        <v>0.56627827419549603</v>
      </c>
    </row>
    <row r="1127" spans="4:5">
      <c r="D1127" s="2" t="s">
        <v>3155</v>
      </c>
      <c r="E1127" s="77">
        <v>0.56601475726719497</v>
      </c>
    </row>
    <row r="1128" spans="4:5">
      <c r="D1128" s="2" t="s">
        <v>3156</v>
      </c>
      <c r="E1128" s="77">
        <v>0.56599392445763697</v>
      </c>
    </row>
    <row r="1129" spans="4:5">
      <c r="D1129" s="2" t="s">
        <v>935</v>
      </c>
      <c r="E1129" s="77">
        <v>0.56543582442215801</v>
      </c>
    </row>
    <row r="1130" spans="4:5">
      <c r="D1130" s="2" t="s">
        <v>3157</v>
      </c>
      <c r="E1130" s="77">
        <v>0.56532067587888002</v>
      </c>
    </row>
    <row r="1131" spans="4:5">
      <c r="D1131" s="2" t="s">
        <v>1789</v>
      </c>
      <c r="E1131" s="77">
        <v>0.56530019310990198</v>
      </c>
    </row>
    <row r="1132" spans="4:5">
      <c r="D1132" s="2" t="s">
        <v>3158</v>
      </c>
      <c r="E1132" s="77">
        <v>0.56521773931860697</v>
      </c>
    </row>
    <row r="1133" spans="4:5">
      <c r="D1133" s="2" t="s">
        <v>3159</v>
      </c>
      <c r="E1133" s="77">
        <v>0.56507284144095804</v>
      </c>
    </row>
    <row r="1134" spans="4:5">
      <c r="D1134" s="2" t="s">
        <v>1096</v>
      </c>
      <c r="E1134" s="77">
        <v>0.56446486780983096</v>
      </c>
    </row>
    <row r="1135" spans="4:5">
      <c r="D1135" s="2" t="s">
        <v>3160</v>
      </c>
      <c r="E1135" s="77">
        <v>0.56422303409303398</v>
      </c>
    </row>
    <row r="1136" spans="4:5">
      <c r="D1136" s="2" t="s">
        <v>3161</v>
      </c>
      <c r="E1136" s="77">
        <v>0.56321075692626799</v>
      </c>
    </row>
    <row r="1137" spans="4:5">
      <c r="D1137" s="2" t="s">
        <v>3162</v>
      </c>
      <c r="E1137" s="77">
        <v>0.56319869400996903</v>
      </c>
    </row>
    <row r="1138" spans="4:5">
      <c r="D1138" s="2" t="s">
        <v>3163</v>
      </c>
      <c r="E1138" s="77">
        <v>0.56274833368152799</v>
      </c>
    </row>
    <row r="1139" spans="4:5">
      <c r="D1139" s="2" t="s">
        <v>2142</v>
      </c>
      <c r="E1139" s="77">
        <v>0.56256209487892095</v>
      </c>
    </row>
    <row r="1140" spans="4:5">
      <c r="D1140" s="2" t="s">
        <v>3164</v>
      </c>
      <c r="E1140" s="77">
        <v>0.56098910830273097</v>
      </c>
    </row>
    <row r="1141" spans="4:5">
      <c r="D1141" s="2" t="s">
        <v>2259</v>
      </c>
      <c r="E1141" s="77">
        <v>0.56064134586828596</v>
      </c>
    </row>
    <row r="1142" spans="4:5">
      <c r="D1142" s="2" t="s">
        <v>3165</v>
      </c>
      <c r="E1142" s="77">
        <v>0.56026406645100002</v>
      </c>
    </row>
    <row r="1143" spans="4:5">
      <c r="D1143" s="2" t="s">
        <v>3166</v>
      </c>
      <c r="E1143" s="77">
        <v>0.55974199664713498</v>
      </c>
    </row>
    <row r="1144" spans="4:5">
      <c r="D1144" s="2" t="s">
        <v>3167</v>
      </c>
      <c r="E1144" s="77">
        <v>0.55923100888761601</v>
      </c>
    </row>
    <row r="1145" spans="4:5">
      <c r="D1145" s="2" t="s">
        <v>3168</v>
      </c>
      <c r="E1145" s="77">
        <v>0.55911585636890904</v>
      </c>
    </row>
    <row r="1146" spans="4:5">
      <c r="D1146" s="2" t="s">
        <v>2631</v>
      </c>
      <c r="E1146" s="77">
        <v>0.55884098775717495</v>
      </c>
    </row>
    <row r="1147" spans="4:5">
      <c r="D1147" s="2" t="s">
        <v>270</v>
      </c>
      <c r="E1147" s="77">
        <v>0.55869545547351696</v>
      </c>
    </row>
    <row r="1148" spans="4:5">
      <c r="D1148" s="2" t="s">
        <v>3169</v>
      </c>
      <c r="E1148" s="77">
        <v>0.55845191355924095</v>
      </c>
    </row>
    <row r="1149" spans="4:5">
      <c r="D1149" s="2" t="s">
        <v>1451</v>
      </c>
      <c r="E1149" s="77">
        <v>0.557964260095277</v>
      </c>
    </row>
    <row r="1150" spans="4:5">
      <c r="D1150" s="2" t="s">
        <v>3170</v>
      </c>
      <c r="E1150" s="77">
        <v>0.55739263370765901</v>
      </c>
    </row>
    <row r="1151" spans="4:5">
      <c r="D1151" s="2" t="s">
        <v>2157</v>
      </c>
      <c r="E1151" s="77">
        <v>0.55737689284007896</v>
      </c>
    </row>
    <row r="1152" spans="4:5">
      <c r="D1152" s="2" t="s">
        <v>3171</v>
      </c>
      <c r="E1152" s="77">
        <v>0.55734942893621897</v>
      </c>
    </row>
    <row r="1153" spans="4:5">
      <c r="D1153" s="2" t="s">
        <v>1702</v>
      </c>
      <c r="E1153" s="77">
        <v>0.55704845145568205</v>
      </c>
    </row>
    <row r="1154" spans="4:5">
      <c r="D1154" s="2" t="s">
        <v>3172</v>
      </c>
      <c r="E1154" s="77">
        <v>0.55688025338371505</v>
      </c>
    </row>
    <row r="1155" spans="4:5">
      <c r="D1155" s="2" t="s">
        <v>2260</v>
      </c>
      <c r="E1155" s="77">
        <v>0.55684254863354599</v>
      </c>
    </row>
    <row r="1156" spans="4:5">
      <c r="D1156" s="2" t="s">
        <v>2302</v>
      </c>
      <c r="E1156" s="77">
        <v>0.55604282533592797</v>
      </c>
    </row>
    <row r="1157" spans="4:5">
      <c r="D1157" s="2" t="s">
        <v>494</v>
      </c>
      <c r="E1157" s="77">
        <v>0.55596932692705403</v>
      </c>
    </row>
    <row r="1158" spans="4:5">
      <c r="D1158" s="2" t="s">
        <v>478</v>
      </c>
      <c r="E1158" s="77">
        <v>0.55592418703810298</v>
      </c>
    </row>
    <row r="1159" spans="4:5">
      <c r="D1159" s="2" t="s">
        <v>2103</v>
      </c>
      <c r="E1159" s="77">
        <v>0.55574393511212705</v>
      </c>
    </row>
    <row r="1160" spans="4:5">
      <c r="D1160" s="2" t="s">
        <v>2184</v>
      </c>
      <c r="E1160" s="77">
        <v>0.55567048916905504</v>
      </c>
    </row>
    <row r="1161" spans="4:5">
      <c r="D1161" s="2" t="s">
        <v>3173</v>
      </c>
      <c r="E1161" s="77">
        <v>0.55553238025572804</v>
      </c>
    </row>
    <row r="1162" spans="4:5">
      <c r="D1162" s="2" t="s">
        <v>3174</v>
      </c>
      <c r="E1162" s="77">
        <v>0.55531810802404402</v>
      </c>
    </row>
    <row r="1163" spans="4:5">
      <c r="D1163" s="2" t="s">
        <v>2294</v>
      </c>
      <c r="E1163" s="77">
        <v>0.55523910504282104</v>
      </c>
    </row>
    <row r="1164" spans="4:5">
      <c r="D1164" s="2" t="s">
        <v>3175</v>
      </c>
      <c r="E1164" s="77">
        <v>0.55495009817587104</v>
      </c>
    </row>
    <row r="1165" spans="4:5">
      <c r="D1165" s="2" t="s">
        <v>3176</v>
      </c>
      <c r="E1165" s="77">
        <v>0.55493538976150303</v>
      </c>
    </row>
    <row r="1166" spans="4:5">
      <c r="D1166" s="2" t="s">
        <v>2638</v>
      </c>
      <c r="E1166" s="77">
        <v>0.55458686818793501</v>
      </c>
    </row>
    <row r="1167" spans="4:5">
      <c r="D1167" s="2" t="s">
        <v>1270</v>
      </c>
      <c r="E1167" s="77">
        <v>0.55456293400908696</v>
      </c>
    </row>
    <row r="1168" spans="4:5">
      <c r="D1168" s="2" t="s">
        <v>3177</v>
      </c>
      <c r="E1168" s="77">
        <v>0.554548293869772</v>
      </c>
    </row>
    <row r="1169" spans="4:5">
      <c r="D1169" s="2" t="s">
        <v>873</v>
      </c>
      <c r="E1169" s="77">
        <v>0.55441217509572904</v>
      </c>
    </row>
    <row r="1170" spans="4:5">
      <c r="D1170" s="2" t="s">
        <v>2633</v>
      </c>
      <c r="E1170" s="77">
        <v>0.55379147445883703</v>
      </c>
    </row>
    <row r="1171" spans="4:5">
      <c r="D1171" s="2" t="s">
        <v>3178</v>
      </c>
      <c r="E1171" s="77">
        <v>0.55360918996149799</v>
      </c>
    </row>
    <row r="1172" spans="4:5">
      <c r="D1172" s="2" t="s">
        <v>3179</v>
      </c>
      <c r="E1172" s="77">
        <v>0.55350424203173698</v>
      </c>
    </row>
    <row r="1173" spans="4:5">
      <c r="D1173" s="2" t="s">
        <v>3180</v>
      </c>
      <c r="E1173" s="77">
        <v>0.55287729461580903</v>
      </c>
    </row>
    <row r="1174" spans="4:5">
      <c r="D1174" s="2" t="s">
        <v>2490</v>
      </c>
      <c r="E1174" s="77">
        <v>0.55278108007216298</v>
      </c>
    </row>
    <row r="1175" spans="4:5">
      <c r="D1175" s="2" t="s">
        <v>3181</v>
      </c>
      <c r="E1175" s="77">
        <v>0.55267844118260301</v>
      </c>
    </row>
    <row r="1176" spans="4:5">
      <c r="D1176" s="2" t="s">
        <v>1764</v>
      </c>
      <c r="E1176" s="77">
        <v>0.55246814166677205</v>
      </c>
    </row>
    <row r="1177" spans="4:5">
      <c r="D1177" s="2" t="s">
        <v>3182</v>
      </c>
      <c r="E1177" s="77">
        <v>0.55224675159716297</v>
      </c>
    </row>
    <row r="1178" spans="4:5">
      <c r="D1178" s="2" t="s">
        <v>2030</v>
      </c>
      <c r="E1178" s="77">
        <v>0.55196561110470599</v>
      </c>
    </row>
    <row r="1179" spans="4:5">
      <c r="D1179" s="2" t="s">
        <v>3183</v>
      </c>
      <c r="E1179" s="77">
        <v>0.55183885219279805</v>
      </c>
    </row>
    <row r="1180" spans="4:5">
      <c r="D1180" s="2" t="s">
        <v>3184</v>
      </c>
      <c r="E1180" s="77">
        <v>0.55170714951827504</v>
      </c>
    </row>
    <row r="1181" spans="4:5">
      <c r="D1181" s="2" t="s">
        <v>3185</v>
      </c>
      <c r="E1181" s="77">
        <v>0.55157771671835099</v>
      </c>
    </row>
    <row r="1182" spans="4:5">
      <c r="D1182" s="2" t="s">
        <v>3186</v>
      </c>
      <c r="E1182" s="77">
        <v>0.55154978134458099</v>
      </c>
    </row>
    <row r="1183" spans="4:5">
      <c r="D1183" s="2" t="s">
        <v>3187</v>
      </c>
      <c r="E1183" s="77">
        <v>0.55114343543784705</v>
      </c>
    </row>
    <row r="1184" spans="4:5">
      <c r="D1184" s="2" t="s">
        <v>1004</v>
      </c>
      <c r="E1184" s="77">
        <v>0.55096084623726105</v>
      </c>
    </row>
    <row r="1185" spans="4:5">
      <c r="D1185" s="2" t="s">
        <v>2291</v>
      </c>
      <c r="E1185" s="77">
        <v>0.55095503353752895</v>
      </c>
    </row>
    <row r="1186" spans="4:5">
      <c r="D1186" s="2" t="s">
        <v>3188</v>
      </c>
      <c r="E1186" s="77">
        <v>0.55091280563447798</v>
      </c>
    </row>
    <row r="1187" spans="4:5">
      <c r="D1187" s="2" t="s">
        <v>1739</v>
      </c>
      <c r="E1187" s="77">
        <v>0.54978981842404195</v>
      </c>
    </row>
    <row r="1188" spans="4:5">
      <c r="D1188" s="2" t="s">
        <v>1706</v>
      </c>
      <c r="E1188" s="77">
        <v>0.54968723670338204</v>
      </c>
    </row>
    <row r="1189" spans="4:5">
      <c r="D1189" s="2" t="s">
        <v>3189</v>
      </c>
      <c r="E1189" s="77">
        <v>0.54948193050914096</v>
      </c>
    </row>
    <row r="1190" spans="4:5">
      <c r="D1190" s="2" t="s">
        <v>3190</v>
      </c>
      <c r="E1190" s="77">
        <v>0.54889404697515798</v>
      </c>
    </row>
    <row r="1191" spans="4:5">
      <c r="D1191" s="2" t="s">
        <v>3191</v>
      </c>
      <c r="E1191" s="77">
        <v>0.54858052891364395</v>
      </c>
    </row>
    <row r="1192" spans="4:5">
      <c r="D1192" s="2" t="s">
        <v>2028</v>
      </c>
      <c r="E1192" s="77">
        <v>0.54820563509194897</v>
      </c>
    </row>
    <row r="1193" spans="4:5">
      <c r="D1193" s="2" t="s">
        <v>3192</v>
      </c>
      <c r="E1193" s="77">
        <v>0.54799099438851395</v>
      </c>
    </row>
    <row r="1194" spans="4:5">
      <c r="D1194" s="2" t="s">
        <v>3193</v>
      </c>
      <c r="E1194" s="77">
        <v>0.547806259243242</v>
      </c>
    </row>
    <row r="1195" spans="4:5">
      <c r="D1195" s="2" t="s">
        <v>3194</v>
      </c>
      <c r="E1195" s="77">
        <v>0.54754307182267603</v>
      </c>
    </row>
    <row r="1196" spans="4:5">
      <c r="D1196" s="2" t="s">
        <v>3195</v>
      </c>
      <c r="E1196" s="77">
        <v>0.5473541757082</v>
      </c>
    </row>
    <row r="1197" spans="4:5">
      <c r="D1197" s="2" t="s">
        <v>3196</v>
      </c>
      <c r="E1197" s="77">
        <v>0.54719693090948895</v>
      </c>
    </row>
    <row r="1198" spans="4:5">
      <c r="D1198" s="2" t="s">
        <v>3197</v>
      </c>
      <c r="E1198" s="77">
        <v>0.54694004861801304</v>
      </c>
    </row>
    <row r="1199" spans="4:5">
      <c r="D1199" s="2" t="s">
        <v>3198</v>
      </c>
      <c r="E1199" s="77">
        <v>0.54688446151566805</v>
      </c>
    </row>
    <row r="1200" spans="4:5">
      <c r="D1200" s="2" t="s">
        <v>1118</v>
      </c>
      <c r="E1200" s="77">
        <v>0.54667571088586397</v>
      </c>
    </row>
    <row r="1201" spans="4:5">
      <c r="D1201" s="2" t="s">
        <v>1103</v>
      </c>
      <c r="E1201" s="77">
        <v>0.54651632321366395</v>
      </c>
    </row>
    <row r="1202" spans="4:5">
      <c r="D1202" s="2" t="s">
        <v>3199</v>
      </c>
      <c r="E1202" s="77">
        <v>0.546513584531503</v>
      </c>
    </row>
    <row r="1203" spans="4:5">
      <c r="D1203" s="2" t="s">
        <v>3200</v>
      </c>
      <c r="E1203" s="77">
        <v>0.54618692218634102</v>
      </c>
    </row>
    <row r="1204" spans="4:5">
      <c r="D1204" s="2" t="s">
        <v>3201</v>
      </c>
      <c r="E1204" s="77">
        <v>0.54512711217845</v>
      </c>
    </row>
    <row r="1205" spans="4:5">
      <c r="D1205" s="2" t="s">
        <v>2397</v>
      </c>
      <c r="E1205" s="77">
        <v>0.54403293938950903</v>
      </c>
    </row>
    <row r="1206" spans="4:5">
      <c r="D1206" s="2" t="s">
        <v>3202</v>
      </c>
      <c r="E1206" s="77">
        <v>0.54303152115782005</v>
      </c>
    </row>
    <row r="1207" spans="4:5">
      <c r="D1207" s="2" t="s">
        <v>2254</v>
      </c>
      <c r="E1207" s="77">
        <v>0.54230194085297601</v>
      </c>
    </row>
    <row r="1208" spans="4:5">
      <c r="D1208" s="2" t="s">
        <v>3203</v>
      </c>
      <c r="E1208" s="77">
        <v>0.54213665584444903</v>
      </c>
    </row>
    <row r="1209" spans="4:5">
      <c r="D1209" s="2" t="s">
        <v>3204</v>
      </c>
      <c r="E1209" s="77">
        <v>0.54083760739985498</v>
      </c>
    </row>
    <row r="1210" spans="4:5">
      <c r="D1210" s="2" t="s">
        <v>2373</v>
      </c>
      <c r="E1210" s="77">
        <v>0.54040439256683503</v>
      </c>
    </row>
    <row r="1211" spans="4:5">
      <c r="D1211" s="2" t="s">
        <v>924</v>
      </c>
      <c r="E1211" s="77">
        <v>0.54027488202722995</v>
      </c>
    </row>
    <row r="1212" spans="4:5">
      <c r="D1212" s="2" t="s">
        <v>3205</v>
      </c>
      <c r="E1212" s="77">
        <v>0.54003397399894804</v>
      </c>
    </row>
    <row r="1213" spans="4:5">
      <c r="D1213" s="2" t="s">
        <v>3206</v>
      </c>
      <c r="E1213" s="77">
        <v>0.54000435074336695</v>
      </c>
    </row>
    <row r="1214" spans="4:5">
      <c r="D1214" s="2" t="s">
        <v>2565</v>
      </c>
      <c r="E1214" s="77">
        <v>0.539232998364232</v>
      </c>
    </row>
    <row r="1215" spans="4:5">
      <c r="D1215" s="2" t="s">
        <v>3207</v>
      </c>
      <c r="E1215" s="77">
        <v>0.53897283311077904</v>
      </c>
    </row>
    <row r="1216" spans="4:5">
      <c r="D1216" s="2" t="s">
        <v>1852</v>
      </c>
      <c r="E1216" s="77">
        <v>0.53845312387844602</v>
      </c>
    </row>
    <row r="1217" spans="4:5">
      <c r="D1217" s="2" t="s">
        <v>3208</v>
      </c>
      <c r="E1217" s="77">
        <v>0.53764396078508003</v>
      </c>
    </row>
    <row r="1218" spans="4:5">
      <c r="D1218" s="2" t="s">
        <v>3209</v>
      </c>
      <c r="E1218" s="77">
        <v>0.53720584291495299</v>
      </c>
    </row>
    <row r="1219" spans="4:5">
      <c r="D1219" s="2" t="s">
        <v>321</v>
      </c>
      <c r="E1219" s="77">
        <v>0.53697708434083302</v>
      </c>
    </row>
    <row r="1220" spans="4:5">
      <c r="D1220" s="2" t="s">
        <v>1260</v>
      </c>
      <c r="E1220" s="77">
        <v>0.53679321245139</v>
      </c>
    </row>
    <row r="1221" spans="4:5">
      <c r="D1221" s="2" t="s">
        <v>3210</v>
      </c>
      <c r="E1221" s="77">
        <v>0.53664823326735001</v>
      </c>
    </row>
    <row r="1222" spans="4:5">
      <c r="D1222" s="2" t="s">
        <v>3211</v>
      </c>
      <c r="E1222" s="77">
        <v>0.536222089964705</v>
      </c>
    </row>
    <row r="1223" spans="4:5">
      <c r="D1223" s="2" t="s">
        <v>2422</v>
      </c>
      <c r="E1223" s="77">
        <v>0.53617581564234096</v>
      </c>
    </row>
    <row r="1224" spans="4:5">
      <c r="D1224" s="2" t="s">
        <v>1076</v>
      </c>
      <c r="E1224" s="77">
        <v>0.53617226445036303</v>
      </c>
    </row>
    <row r="1225" spans="4:5">
      <c r="D1225" s="2" t="s">
        <v>1809</v>
      </c>
      <c r="E1225" s="77">
        <v>0.53592183329097798</v>
      </c>
    </row>
    <row r="1226" spans="4:5">
      <c r="D1226" s="2" t="s">
        <v>1044</v>
      </c>
      <c r="E1226" s="77">
        <v>0.53540796996837903</v>
      </c>
    </row>
    <row r="1227" spans="4:5">
      <c r="D1227" s="2" t="s">
        <v>2462</v>
      </c>
      <c r="E1227" s="77">
        <v>0.53533784901092596</v>
      </c>
    </row>
    <row r="1228" spans="4:5">
      <c r="D1228" s="2" t="s">
        <v>3212</v>
      </c>
      <c r="E1228" s="77">
        <v>0.53497422466404898</v>
      </c>
    </row>
    <row r="1229" spans="4:5">
      <c r="D1229" s="2" t="s">
        <v>3213</v>
      </c>
      <c r="E1229" s="77">
        <v>0.53477573771601705</v>
      </c>
    </row>
    <row r="1230" spans="4:5">
      <c r="D1230" s="2" t="s">
        <v>1080</v>
      </c>
      <c r="E1230" s="77">
        <v>0.53465868098996305</v>
      </c>
    </row>
    <row r="1231" spans="4:5">
      <c r="D1231" s="2" t="s">
        <v>3214</v>
      </c>
      <c r="E1231" s="77">
        <v>0.53291912830199695</v>
      </c>
    </row>
    <row r="1232" spans="4:5">
      <c r="D1232" s="2" t="s">
        <v>3215</v>
      </c>
      <c r="E1232" s="77">
        <v>0.532702925654993</v>
      </c>
    </row>
    <row r="1233" spans="4:5">
      <c r="D1233" s="2" t="s">
        <v>3216</v>
      </c>
      <c r="E1233" s="77">
        <v>0.53219251970118098</v>
      </c>
    </row>
    <row r="1234" spans="4:5">
      <c r="D1234" s="2" t="s">
        <v>3217</v>
      </c>
      <c r="E1234" s="77">
        <v>0.53214778714889999</v>
      </c>
    </row>
    <row r="1235" spans="4:5">
      <c r="D1235" s="2" t="s">
        <v>3218</v>
      </c>
      <c r="E1235" s="77">
        <v>0.531735505096674</v>
      </c>
    </row>
    <row r="1236" spans="4:5">
      <c r="D1236" s="2" t="s">
        <v>3219</v>
      </c>
      <c r="E1236" s="77">
        <v>0.53143524871414405</v>
      </c>
    </row>
    <row r="1237" spans="4:5">
      <c r="D1237" s="2" t="s">
        <v>1071</v>
      </c>
      <c r="E1237" s="77">
        <v>0.53099596249313197</v>
      </c>
    </row>
    <row r="1238" spans="4:5">
      <c r="D1238" s="2" t="s">
        <v>2268</v>
      </c>
      <c r="E1238" s="77">
        <v>0.53039862627272705</v>
      </c>
    </row>
    <row r="1239" spans="4:5">
      <c r="D1239" s="2" t="s">
        <v>3220</v>
      </c>
      <c r="E1239" s="77">
        <v>0.52987314328371304</v>
      </c>
    </row>
    <row r="1240" spans="4:5">
      <c r="D1240" s="2" t="s">
        <v>2328</v>
      </c>
      <c r="E1240" s="77">
        <v>0.52977693250998803</v>
      </c>
    </row>
    <row r="1241" spans="4:5">
      <c r="D1241" s="2" t="s">
        <v>2647</v>
      </c>
      <c r="E1241" s="77">
        <v>0.52966533384770398</v>
      </c>
    </row>
    <row r="1242" spans="4:5">
      <c r="D1242" s="2" t="s">
        <v>3221</v>
      </c>
      <c r="E1242" s="77">
        <v>0.52923234940977104</v>
      </c>
    </row>
    <row r="1243" spans="4:5">
      <c r="D1243" s="2" t="s">
        <v>3222</v>
      </c>
      <c r="E1243" s="77">
        <v>0.52907557275579997</v>
      </c>
    </row>
    <row r="1244" spans="4:5">
      <c r="D1244" s="2" t="s">
        <v>3223</v>
      </c>
      <c r="E1244" s="77">
        <v>0.52895727540236703</v>
      </c>
    </row>
    <row r="1245" spans="4:5">
      <c r="D1245" s="2" t="s">
        <v>3224</v>
      </c>
      <c r="E1245" s="77">
        <v>0.52886368074539003</v>
      </c>
    </row>
    <row r="1246" spans="4:5">
      <c r="D1246" s="2" t="s">
        <v>3225</v>
      </c>
      <c r="E1246" s="77">
        <v>0.52876507961606201</v>
      </c>
    </row>
    <row r="1247" spans="4:5">
      <c r="D1247" s="2" t="s">
        <v>3226</v>
      </c>
      <c r="E1247" s="77">
        <v>0.52855603219497105</v>
      </c>
    </row>
    <row r="1248" spans="4:5">
      <c r="D1248" s="2" t="s">
        <v>2120</v>
      </c>
      <c r="E1248" s="77">
        <v>0.52833841511142299</v>
      </c>
    </row>
    <row r="1249" spans="4:5">
      <c r="D1249" s="2" t="s">
        <v>3227</v>
      </c>
      <c r="E1249" s="77">
        <v>0.52818817055786904</v>
      </c>
    </row>
    <row r="1250" spans="4:5">
      <c r="D1250" s="2" t="s">
        <v>3228</v>
      </c>
      <c r="E1250" s="77">
        <v>0.52818273193967602</v>
      </c>
    </row>
    <row r="1251" spans="4:5">
      <c r="D1251" s="2" t="s">
        <v>2188</v>
      </c>
      <c r="E1251" s="77">
        <v>0.52801865782936896</v>
      </c>
    </row>
    <row r="1252" spans="4:5">
      <c r="D1252" s="2" t="s">
        <v>3229</v>
      </c>
      <c r="E1252" s="77">
        <v>0.52791003613545096</v>
      </c>
    </row>
    <row r="1253" spans="4:5">
      <c r="D1253" s="2" t="s">
        <v>3230</v>
      </c>
      <c r="E1253" s="77">
        <v>0.52783470096606699</v>
      </c>
    </row>
    <row r="1254" spans="4:5">
      <c r="D1254" s="2" t="s">
        <v>3231</v>
      </c>
      <c r="E1254" s="77">
        <v>0.52734156731831205</v>
      </c>
    </row>
    <row r="1255" spans="4:5">
      <c r="D1255" s="2" t="s">
        <v>3232</v>
      </c>
      <c r="E1255" s="77">
        <v>0.52658053777686298</v>
      </c>
    </row>
    <row r="1256" spans="4:5">
      <c r="D1256" s="2" t="s">
        <v>2389</v>
      </c>
      <c r="E1256" s="77">
        <v>0.52655189000611902</v>
      </c>
    </row>
    <row r="1257" spans="4:5">
      <c r="D1257" s="2" t="s">
        <v>2776</v>
      </c>
      <c r="E1257" s="77">
        <v>0.52645648114933496</v>
      </c>
    </row>
    <row r="1258" spans="4:5">
      <c r="D1258" s="2" t="s">
        <v>2305</v>
      </c>
      <c r="E1258" s="77">
        <v>0.52634252810108795</v>
      </c>
    </row>
    <row r="1259" spans="4:5">
      <c r="D1259" s="2" t="s">
        <v>3233</v>
      </c>
      <c r="E1259" s="77">
        <v>0.52629148612177001</v>
      </c>
    </row>
    <row r="1260" spans="4:5">
      <c r="D1260" s="2" t="s">
        <v>273</v>
      </c>
      <c r="E1260" s="77">
        <v>0.52582382359402702</v>
      </c>
    </row>
    <row r="1261" spans="4:5">
      <c r="D1261" s="2" t="s">
        <v>1998</v>
      </c>
      <c r="E1261" s="77">
        <v>0.52557476557796101</v>
      </c>
    </row>
    <row r="1262" spans="4:5">
      <c r="D1262" s="2" t="s">
        <v>2147</v>
      </c>
      <c r="E1262" s="77">
        <v>0.52556485469328196</v>
      </c>
    </row>
    <row r="1263" spans="4:5">
      <c r="D1263" s="2" t="s">
        <v>3234</v>
      </c>
      <c r="E1263" s="77">
        <v>0.52500144976057295</v>
      </c>
    </row>
    <row r="1264" spans="4:5">
      <c r="D1264" s="2" t="s">
        <v>3235</v>
      </c>
      <c r="E1264" s="77">
        <v>0.52491006618018798</v>
      </c>
    </row>
    <row r="1265" spans="4:5">
      <c r="D1265" s="2" t="s">
        <v>2235</v>
      </c>
      <c r="E1265" s="77">
        <v>0.52485923472442497</v>
      </c>
    </row>
    <row r="1266" spans="4:5">
      <c r="D1266" s="2" t="s">
        <v>3236</v>
      </c>
      <c r="E1266" s="77">
        <v>0.52482702958852101</v>
      </c>
    </row>
    <row r="1267" spans="4:5">
      <c r="D1267" s="2" t="s">
        <v>3237</v>
      </c>
      <c r="E1267" s="77">
        <v>0.52440250389883303</v>
      </c>
    </row>
    <row r="1268" spans="4:5">
      <c r="D1268" s="2" t="s">
        <v>3238</v>
      </c>
      <c r="E1268" s="77">
        <v>0.52427727481970299</v>
      </c>
    </row>
    <row r="1269" spans="4:5">
      <c r="D1269" s="2" t="s">
        <v>3239</v>
      </c>
      <c r="E1269" s="77">
        <v>0.52418365790203902</v>
      </c>
    </row>
    <row r="1270" spans="4:5">
      <c r="D1270" s="2" t="s">
        <v>1248</v>
      </c>
      <c r="E1270" s="77">
        <v>0.52410562172557396</v>
      </c>
    </row>
    <row r="1271" spans="4:5">
      <c r="D1271" s="2" t="s">
        <v>2926</v>
      </c>
      <c r="E1271" s="77">
        <v>0.52388113652864698</v>
      </c>
    </row>
    <row r="1272" spans="4:5">
      <c r="D1272" s="2" t="s">
        <v>2773</v>
      </c>
      <c r="E1272" s="77">
        <v>0.52379350035455996</v>
      </c>
    </row>
    <row r="1273" spans="4:5">
      <c r="D1273" s="2" t="s">
        <v>2662</v>
      </c>
      <c r="E1273" s="77">
        <v>0.52341178337940097</v>
      </c>
    </row>
    <row r="1274" spans="4:5">
      <c r="D1274" s="2" t="s">
        <v>3240</v>
      </c>
      <c r="E1274" s="77">
        <v>0.52332575009793902</v>
      </c>
    </row>
    <row r="1275" spans="4:5">
      <c r="D1275" s="2" t="s">
        <v>1941</v>
      </c>
      <c r="E1275" s="77">
        <v>0.523322167602015</v>
      </c>
    </row>
    <row r="1276" spans="4:5">
      <c r="D1276" s="2" t="s">
        <v>2162</v>
      </c>
      <c r="E1276" s="77">
        <v>0.52256485139020503</v>
      </c>
    </row>
    <row r="1277" spans="4:5">
      <c r="D1277" s="2" t="s">
        <v>3241</v>
      </c>
      <c r="E1277" s="77">
        <v>0.52248376350333103</v>
      </c>
    </row>
    <row r="1278" spans="4:5">
      <c r="D1278" s="2" t="s">
        <v>881</v>
      </c>
      <c r="E1278" s="77">
        <v>0.52238395512153402</v>
      </c>
    </row>
    <row r="1279" spans="4:5">
      <c r="D1279" s="2" t="s">
        <v>3242</v>
      </c>
      <c r="E1279" s="77">
        <v>0.52232380031853898</v>
      </c>
    </row>
    <row r="1280" spans="4:5">
      <c r="D1280" s="2" t="s">
        <v>2510</v>
      </c>
      <c r="E1280" s="77">
        <v>0.52220179526863897</v>
      </c>
    </row>
    <row r="1281" spans="4:5">
      <c r="D1281" s="2" t="s">
        <v>1333</v>
      </c>
      <c r="E1281" s="77">
        <v>0.52183758638544697</v>
      </c>
    </row>
    <row r="1282" spans="4:5">
      <c r="D1282" s="2" t="s">
        <v>1497</v>
      </c>
      <c r="E1282" s="77">
        <v>0.52174697162190997</v>
      </c>
    </row>
    <row r="1283" spans="4:5">
      <c r="D1283" s="2" t="s">
        <v>3243</v>
      </c>
      <c r="E1283" s="77">
        <v>0.52162402220883797</v>
      </c>
    </row>
    <row r="1284" spans="4:5">
      <c r="D1284" s="2" t="s">
        <v>1255</v>
      </c>
      <c r="E1284" s="77">
        <v>0.52160524314665002</v>
      </c>
    </row>
    <row r="1285" spans="4:5">
      <c r="D1285" s="2" t="s">
        <v>950</v>
      </c>
      <c r="E1285" s="77">
        <v>0.52152529386114399</v>
      </c>
    </row>
    <row r="1286" spans="4:5">
      <c r="D1286" s="2" t="s">
        <v>1332</v>
      </c>
      <c r="E1286" s="77">
        <v>0.52143527756810604</v>
      </c>
    </row>
    <row r="1287" spans="4:5">
      <c r="D1287" s="2" t="s">
        <v>2908</v>
      </c>
      <c r="E1287" s="77">
        <v>0.52137810531552098</v>
      </c>
    </row>
    <row r="1288" spans="4:5">
      <c r="D1288" s="2" t="s">
        <v>1539</v>
      </c>
      <c r="E1288" s="77">
        <v>0.521276502834776</v>
      </c>
    </row>
    <row r="1289" spans="4:5">
      <c r="D1289" s="2" t="s">
        <v>3244</v>
      </c>
      <c r="E1289" s="77">
        <v>0.52122260292606004</v>
      </c>
    </row>
    <row r="1290" spans="4:5">
      <c r="D1290" s="2" t="s">
        <v>3245</v>
      </c>
      <c r="E1290" s="77">
        <v>0.52120013389335895</v>
      </c>
    </row>
    <row r="1291" spans="4:5">
      <c r="D1291" s="2" t="s">
        <v>3246</v>
      </c>
      <c r="E1291" s="77">
        <v>0.520887564004058</v>
      </c>
    </row>
    <row r="1292" spans="4:5">
      <c r="D1292" s="2" t="s">
        <v>1285</v>
      </c>
      <c r="E1292" s="77">
        <v>0.52085278799574997</v>
      </c>
    </row>
    <row r="1293" spans="4:5">
      <c r="D1293" s="2" t="s">
        <v>3247</v>
      </c>
      <c r="E1293" s="77">
        <v>0.52074568737562799</v>
      </c>
    </row>
    <row r="1294" spans="4:5">
      <c r="D1294" s="2" t="s">
        <v>3248</v>
      </c>
      <c r="E1294" s="77">
        <v>0.52026505762686204</v>
      </c>
    </row>
    <row r="1295" spans="4:5">
      <c r="D1295" s="2" t="s">
        <v>1950</v>
      </c>
      <c r="E1295" s="77">
        <v>0.51967020122541097</v>
      </c>
    </row>
    <row r="1296" spans="4:5">
      <c r="D1296" s="2" t="s">
        <v>1126</v>
      </c>
      <c r="E1296" s="77">
        <v>0.51951175030139396</v>
      </c>
    </row>
    <row r="1297" spans="4:5">
      <c r="D1297" s="2" t="s">
        <v>2229</v>
      </c>
      <c r="E1297" s="77">
        <v>0.51943409620206704</v>
      </c>
    </row>
    <row r="1298" spans="4:5">
      <c r="D1298" s="2" t="s">
        <v>1005</v>
      </c>
      <c r="E1298" s="77">
        <v>0.51912932414379498</v>
      </c>
    </row>
    <row r="1299" spans="4:5">
      <c r="D1299" s="2" t="s">
        <v>3249</v>
      </c>
      <c r="E1299" s="77">
        <v>0.51906263900608696</v>
      </c>
    </row>
    <row r="1300" spans="4:5">
      <c r="D1300" s="2" t="s">
        <v>3250</v>
      </c>
      <c r="E1300" s="77">
        <v>0.51840165350246603</v>
      </c>
    </row>
    <row r="1301" spans="4:5">
      <c r="D1301" s="2" t="s">
        <v>1676</v>
      </c>
      <c r="E1301" s="77">
        <v>0.51791454314255603</v>
      </c>
    </row>
    <row r="1302" spans="4:5">
      <c r="D1302" s="2" t="s">
        <v>1490</v>
      </c>
      <c r="E1302" s="77">
        <v>0.51789846516136595</v>
      </c>
    </row>
    <row r="1303" spans="4:5">
      <c r="D1303" s="2" t="s">
        <v>3251</v>
      </c>
      <c r="E1303" s="77">
        <v>0.51777821417784897</v>
      </c>
    </row>
    <row r="1304" spans="4:5">
      <c r="D1304" s="2" t="s">
        <v>2181</v>
      </c>
      <c r="E1304" s="77">
        <v>0.51743209860064698</v>
      </c>
    </row>
    <row r="1305" spans="4:5">
      <c r="D1305" s="2" t="s">
        <v>3252</v>
      </c>
      <c r="E1305" s="77">
        <v>0.51693433608583605</v>
      </c>
    </row>
    <row r="1306" spans="4:5">
      <c r="D1306" s="2" t="s">
        <v>3253</v>
      </c>
      <c r="E1306" s="77">
        <v>0.51673652592844799</v>
      </c>
    </row>
    <row r="1307" spans="4:5">
      <c r="D1307" s="2" t="s">
        <v>3254</v>
      </c>
      <c r="E1307" s="77">
        <v>0.51586439015434804</v>
      </c>
    </row>
    <row r="1308" spans="4:5">
      <c r="D1308" s="2" t="s">
        <v>3255</v>
      </c>
      <c r="E1308" s="77">
        <v>0.51580837252079803</v>
      </c>
    </row>
    <row r="1309" spans="4:5">
      <c r="D1309" s="2" t="s">
        <v>1867</v>
      </c>
      <c r="E1309" s="77">
        <v>0.51440744251630299</v>
      </c>
    </row>
    <row r="1310" spans="4:5">
      <c r="D1310" s="2" t="s">
        <v>3256</v>
      </c>
      <c r="E1310" s="77">
        <v>0.51408011568367795</v>
      </c>
    </row>
    <row r="1311" spans="4:5">
      <c r="D1311" s="2" t="s">
        <v>3257</v>
      </c>
      <c r="E1311" s="77">
        <v>0.51352228533062505</v>
      </c>
    </row>
    <row r="1312" spans="4:5">
      <c r="D1312" s="2" t="s">
        <v>2997</v>
      </c>
      <c r="E1312" s="77">
        <v>0.51350077365252</v>
      </c>
    </row>
    <row r="1313" spans="4:5">
      <c r="D1313" s="2" t="s">
        <v>3258</v>
      </c>
      <c r="E1313" s="77">
        <v>0.51329488282139202</v>
      </c>
    </row>
    <row r="1314" spans="4:5">
      <c r="D1314" s="2" t="s">
        <v>3259</v>
      </c>
      <c r="E1314" s="77">
        <v>0.51327786118196495</v>
      </c>
    </row>
    <row r="1315" spans="4:5">
      <c r="D1315" s="2" t="s">
        <v>1036</v>
      </c>
      <c r="E1315" s="77">
        <v>0.51310523640237204</v>
      </c>
    </row>
    <row r="1316" spans="4:5">
      <c r="D1316" s="2" t="s">
        <v>3260</v>
      </c>
      <c r="E1316" s="77">
        <v>0.51296057162796804</v>
      </c>
    </row>
    <row r="1317" spans="4:5">
      <c r="D1317" s="2" t="s">
        <v>973</v>
      </c>
      <c r="E1317" s="77">
        <v>0.51263310999878897</v>
      </c>
    </row>
    <row r="1318" spans="4:5">
      <c r="D1318" s="2" t="s">
        <v>3261</v>
      </c>
      <c r="E1318" s="77">
        <v>0.51261363337829002</v>
      </c>
    </row>
    <row r="1319" spans="4:5">
      <c r="D1319" s="2" t="s">
        <v>2390</v>
      </c>
      <c r="E1319" s="77">
        <v>0.51227768895679304</v>
      </c>
    </row>
    <row r="1320" spans="4:5">
      <c r="D1320" s="2" t="s">
        <v>3262</v>
      </c>
      <c r="E1320" s="77">
        <v>0.51203301672583401</v>
      </c>
    </row>
    <row r="1321" spans="4:5">
      <c r="D1321" s="2" t="s">
        <v>3263</v>
      </c>
      <c r="E1321" s="77">
        <v>0.51180834594605995</v>
      </c>
    </row>
    <row r="1322" spans="4:5">
      <c r="D1322" s="2" t="s">
        <v>2151</v>
      </c>
      <c r="E1322" s="77">
        <v>0.51179356926199004</v>
      </c>
    </row>
    <row r="1323" spans="4:5">
      <c r="D1323" s="2" t="s">
        <v>3264</v>
      </c>
      <c r="E1323" s="77">
        <v>0.51142333187962896</v>
      </c>
    </row>
    <row r="1324" spans="4:5">
      <c r="D1324" s="2" t="s">
        <v>3265</v>
      </c>
      <c r="E1324" s="77">
        <v>0.51118380223666904</v>
      </c>
    </row>
    <row r="1325" spans="4:5">
      <c r="D1325" s="2" t="s">
        <v>3266</v>
      </c>
      <c r="E1325" s="77">
        <v>0.51115025845440298</v>
      </c>
    </row>
    <row r="1326" spans="4:5">
      <c r="D1326" s="2" t="s">
        <v>3267</v>
      </c>
      <c r="E1326" s="77">
        <v>0.51107961705771499</v>
      </c>
    </row>
    <row r="1327" spans="4:5">
      <c r="D1327" s="2" t="s">
        <v>2980</v>
      </c>
      <c r="E1327" s="77">
        <v>0.51072648856638003</v>
      </c>
    </row>
    <row r="1328" spans="4:5">
      <c r="D1328" s="2" t="s">
        <v>3268</v>
      </c>
      <c r="E1328" s="77">
        <v>0.51052379340266896</v>
      </c>
    </row>
    <row r="1329" spans="4:5">
      <c r="D1329" s="2" t="s">
        <v>3269</v>
      </c>
      <c r="E1329" s="77">
        <v>0.51030683027134205</v>
      </c>
    </row>
    <row r="1330" spans="4:5">
      <c r="D1330" s="2" t="s">
        <v>1390</v>
      </c>
      <c r="E1330" s="77">
        <v>0.50944729924718701</v>
      </c>
    </row>
    <row r="1331" spans="4:5">
      <c r="D1331" s="2" t="s">
        <v>2134</v>
      </c>
      <c r="E1331" s="77">
        <v>0.50919694149856398</v>
      </c>
    </row>
    <row r="1332" spans="4:5">
      <c r="D1332" s="2" t="s">
        <v>3270</v>
      </c>
      <c r="E1332" s="77">
        <v>0.50915649346556902</v>
      </c>
    </row>
    <row r="1333" spans="4:5">
      <c r="D1333" s="2" t="s">
        <v>1635</v>
      </c>
      <c r="E1333" s="77">
        <v>0.50911336547735297</v>
      </c>
    </row>
    <row r="1334" spans="4:5">
      <c r="D1334" s="2" t="s">
        <v>437</v>
      </c>
      <c r="E1334" s="77">
        <v>0.509110910268332</v>
      </c>
    </row>
    <row r="1335" spans="4:5">
      <c r="D1335" s="2" t="s">
        <v>3271</v>
      </c>
      <c r="E1335" s="77">
        <v>0.50894141283800298</v>
      </c>
    </row>
    <row r="1336" spans="4:5">
      <c r="D1336" s="2" t="s">
        <v>2024</v>
      </c>
      <c r="E1336" s="77">
        <v>0.50842560020648497</v>
      </c>
    </row>
    <row r="1337" spans="4:5">
      <c r="D1337" s="2" t="s">
        <v>3018</v>
      </c>
      <c r="E1337" s="77">
        <v>0.50824547592443403</v>
      </c>
    </row>
    <row r="1338" spans="4:5">
      <c r="D1338" s="2" t="s">
        <v>3272</v>
      </c>
      <c r="E1338" s="77">
        <v>0.50805929583160803</v>
      </c>
    </row>
    <row r="1339" spans="4:5">
      <c r="D1339" s="2" t="s">
        <v>2100</v>
      </c>
      <c r="E1339" s="77">
        <v>0.50778615867171395</v>
      </c>
    </row>
    <row r="1340" spans="4:5">
      <c r="D1340" s="2" t="s">
        <v>1918</v>
      </c>
      <c r="E1340" s="77">
        <v>0.50771709484528105</v>
      </c>
    </row>
    <row r="1341" spans="4:5">
      <c r="D1341" s="2" t="s">
        <v>3273</v>
      </c>
      <c r="E1341" s="77">
        <v>0.50759375895948899</v>
      </c>
    </row>
    <row r="1342" spans="4:5">
      <c r="D1342" s="2" t="s">
        <v>3274</v>
      </c>
      <c r="E1342" s="77">
        <v>0.50747400376785901</v>
      </c>
    </row>
    <row r="1343" spans="4:5">
      <c r="D1343" s="2" t="s">
        <v>3275</v>
      </c>
      <c r="E1343" s="77">
        <v>0.50711654995415201</v>
      </c>
    </row>
    <row r="1344" spans="4:5">
      <c r="D1344" s="2" t="s">
        <v>3276</v>
      </c>
      <c r="E1344" s="77">
        <v>0.50700514771086402</v>
      </c>
    </row>
    <row r="1345" spans="4:5">
      <c r="D1345" s="2" t="s">
        <v>3277</v>
      </c>
      <c r="E1345" s="77">
        <v>0.50673331513502895</v>
      </c>
    </row>
    <row r="1346" spans="4:5">
      <c r="D1346" s="2" t="s">
        <v>3278</v>
      </c>
      <c r="E1346" s="77">
        <v>0.50657437331644395</v>
      </c>
    </row>
    <row r="1347" spans="4:5">
      <c r="D1347" s="2" t="s">
        <v>3279</v>
      </c>
      <c r="E1347" s="77">
        <v>0.50636762706768601</v>
      </c>
    </row>
    <row r="1348" spans="4:5">
      <c r="D1348" s="2" t="s">
        <v>2720</v>
      </c>
      <c r="E1348" s="77">
        <v>0.50616152481737997</v>
      </c>
    </row>
    <row r="1349" spans="4:5">
      <c r="D1349" s="2" t="s">
        <v>3280</v>
      </c>
      <c r="E1349" s="77">
        <v>0.50563656777962096</v>
      </c>
    </row>
    <row r="1350" spans="4:5">
      <c r="D1350" s="2" t="s">
        <v>3281</v>
      </c>
      <c r="E1350" s="77">
        <v>0.50561618462908697</v>
      </c>
    </row>
    <row r="1351" spans="4:5">
      <c r="D1351" s="2" t="s">
        <v>2580</v>
      </c>
      <c r="E1351" s="77">
        <v>0.50544765724441199</v>
      </c>
    </row>
    <row r="1352" spans="4:5">
      <c r="D1352" s="2" t="s">
        <v>2287</v>
      </c>
      <c r="E1352" s="77">
        <v>0.50510173661779201</v>
      </c>
    </row>
    <row r="1353" spans="4:5">
      <c r="D1353" s="2" t="s">
        <v>1986</v>
      </c>
      <c r="E1353" s="77">
        <v>0.50482490067108898</v>
      </c>
    </row>
    <row r="1354" spans="4:5">
      <c r="D1354" s="2" t="s">
        <v>3282</v>
      </c>
      <c r="E1354" s="77">
        <v>0.504791989283499</v>
      </c>
    </row>
    <row r="1355" spans="4:5">
      <c r="D1355" s="2" t="s">
        <v>1012</v>
      </c>
      <c r="E1355" s="77">
        <v>0.50439631244567396</v>
      </c>
    </row>
    <row r="1356" spans="4:5">
      <c r="D1356" s="2" t="s">
        <v>3283</v>
      </c>
      <c r="E1356" s="77">
        <v>0.50438651741671003</v>
      </c>
    </row>
    <row r="1357" spans="4:5">
      <c r="D1357" s="2" t="s">
        <v>1848</v>
      </c>
      <c r="E1357" s="77">
        <v>0.50404928824731399</v>
      </c>
    </row>
    <row r="1358" spans="4:5">
      <c r="D1358" s="2" t="s">
        <v>3284</v>
      </c>
      <c r="E1358" s="77">
        <v>0.50376281389327104</v>
      </c>
    </row>
    <row r="1359" spans="4:5">
      <c r="D1359" s="2" t="s">
        <v>3285</v>
      </c>
      <c r="E1359" s="77">
        <v>0.50362417353838096</v>
      </c>
    </row>
    <row r="1360" spans="4:5">
      <c r="D1360" s="2" t="s">
        <v>3286</v>
      </c>
      <c r="E1360" s="77">
        <v>0.50350218445891204</v>
      </c>
    </row>
    <row r="1361" spans="4:5">
      <c r="D1361" s="2" t="s">
        <v>3287</v>
      </c>
      <c r="E1361" s="77">
        <v>0.50340228089397998</v>
      </c>
    </row>
    <row r="1362" spans="4:5">
      <c r="D1362" s="2" t="s">
        <v>3288</v>
      </c>
      <c r="E1362" s="77">
        <v>0.50338216172389005</v>
      </c>
    </row>
    <row r="1363" spans="4:5">
      <c r="D1363" s="2" t="s">
        <v>869</v>
      </c>
      <c r="E1363" s="77">
        <v>0.50310322936088103</v>
      </c>
    </row>
    <row r="1364" spans="4:5">
      <c r="D1364" s="2" t="s">
        <v>3289</v>
      </c>
      <c r="E1364" s="77">
        <v>0.502890449042664</v>
      </c>
    </row>
    <row r="1365" spans="4:5">
      <c r="D1365" s="2" t="s">
        <v>1281</v>
      </c>
      <c r="E1365" s="77">
        <v>0.50276889293504001</v>
      </c>
    </row>
    <row r="1366" spans="4:5">
      <c r="D1366" s="2" t="s">
        <v>2935</v>
      </c>
      <c r="E1366" s="77">
        <v>0.50229423792690797</v>
      </c>
    </row>
    <row r="1367" spans="4:5">
      <c r="D1367" s="2" t="s">
        <v>3290</v>
      </c>
      <c r="E1367" s="77">
        <v>0.50222674318694605</v>
      </c>
    </row>
    <row r="1368" spans="4:5">
      <c r="D1368" s="2" t="s">
        <v>3291</v>
      </c>
      <c r="E1368" s="77">
        <v>0.50222246908684898</v>
      </c>
    </row>
    <row r="1369" spans="4:5">
      <c r="D1369" s="2" t="s">
        <v>947</v>
      </c>
      <c r="E1369" s="77">
        <v>0.50183255779161096</v>
      </c>
    </row>
    <row r="1370" spans="4:5">
      <c r="D1370" s="2" t="s">
        <v>1091</v>
      </c>
      <c r="E1370" s="77">
        <v>0.50156280320303204</v>
      </c>
    </row>
    <row r="1371" spans="4:5">
      <c r="D1371" s="2" t="s">
        <v>2986</v>
      </c>
      <c r="E1371" s="77">
        <v>0.501509030812896</v>
      </c>
    </row>
    <row r="1372" spans="4:5">
      <c r="D1372" s="2" t="s">
        <v>1729</v>
      </c>
      <c r="E1372" s="77">
        <v>0.50150491739048997</v>
      </c>
    </row>
    <row r="1373" spans="4:5">
      <c r="D1373" s="2" t="s">
        <v>3292</v>
      </c>
      <c r="E1373" s="77">
        <v>0.501395468604804</v>
      </c>
    </row>
    <row r="1374" spans="4:5">
      <c r="D1374" s="2" t="s">
        <v>3293</v>
      </c>
      <c r="E1374" s="77">
        <v>0.50102769475381703</v>
      </c>
    </row>
    <row r="1375" spans="4:5">
      <c r="D1375" s="2" t="s">
        <v>1509</v>
      </c>
      <c r="E1375" s="77">
        <v>0.50072366699232895</v>
      </c>
    </row>
    <row r="1376" spans="4:5">
      <c r="D1376" s="2" t="s">
        <v>2212</v>
      </c>
      <c r="E1376" s="77">
        <v>0.500708678218451</v>
      </c>
    </row>
    <row r="1377" spans="4:5">
      <c r="D1377" s="2" t="s">
        <v>2470</v>
      </c>
      <c r="E1377" s="77">
        <v>0.50034269575697399</v>
      </c>
    </row>
    <row r="1378" spans="4:5">
      <c r="D1378" s="2" t="s">
        <v>3294</v>
      </c>
      <c r="E1378" s="77">
        <v>0.50033846125728698</v>
      </c>
    </row>
    <row r="1379" spans="4:5">
      <c r="D1379" s="2" t="s">
        <v>3295</v>
      </c>
      <c r="E1379" s="77">
        <v>0.50024786171992397</v>
      </c>
    </row>
    <row r="1380" spans="4:5">
      <c r="D1380" s="2" t="s">
        <v>2658</v>
      </c>
      <c r="E1380" s="77">
        <v>0.50021530579439399</v>
      </c>
    </row>
    <row r="1381" spans="4:5">
      <c r="E1381" s="77"/>
    </row>
    <row r="1382" spans="4:5">
      <c r="E1382" s="77"/>
    </row>
    <row r="1383" spans="4:5">
      <c r="E1383" s="77"/>
    </row>
    <row r="1384" spans="4:5">
      <c r="E1384" s="77"/>
    </row>
    <row r="1385" spans="4:5">
      <c r="E1385" s="77"/>
    </row>
    <row r="1386" spans="4:5">
      <c r="E1386" s="77"/>
    </row>
    <row r="1387" spans="4:5">
      <c r="E1387" s="77"/>
    </row>
    <row r="1388" spans="4:5">
      <c r="E1388" s="77"/>
    </row>
    <row r="1389" spans="4:5">
      <c r="E1389" s="77"/>
    </row>
    <row r="1390" spans="4:5">
      <c r="E1390" s="77"/>
    </row>
    <row r="1391" spans="4:5">
      <c r="E1391" s="77"/>
    </row>
    <row r="1392" spans="4:5">
      <c r="E1392" s="77"/>
    </row>
    <row r="1393" spans="5:5">
      <c r="E1393" s="77"/>
    </row>
    <row r="1394" spans="5:5">
      <c r="E1394" s="77"/>
    </row>
    <row r="1395" spans="5:5">
      <c r="E1395" s="77"/>
    </row>
    <row r="1396" spans="5:5">
      <c r="E1396" s="77"/>
    </row>
    <row r="1397" spans="5:5">
      <c r="E1397" s="77"/>
    </row>
    <row r="1398" spans="5:5">
      <c r="E1398" s="77"/>
    </row>
    <row r="1399" spans="5:5">
      <c r="E1399" s="77"/>
    </row>
    <row r="1400" spans="5:5">
      <c r="E1400" s="77"/>
    </row>
    <row r="1401" spans="5:5">
      <c r="E1401" s="77"/>
    </row>
    <row r="1402" spans="5:5">
      <c r="E1402" s="77"/>
    </row>
    <row r="1403" spans="5:5">
      <c r="E1403" s="77"/>
    </row>
    <row r="1404" spans="5:5">
      <c r="E1404" s="77"/>
    </row>
    <row r="1405" spans="5:5">
      <c r="E1405" s="77"/>
    </row>
    <row r="1406" spans="5:5">
      <c r="E1406" s="77"/>
    </row>
    <row r="1407" spans="5:5">
      <c r="E1407" s="7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38F9-4661-D346-A451-30C939C72155}">
  <dimension ref="A1:L39"/>
  <sheetViews>
    <sheetView workbookViewId="0">
      <selection activeCell="O9" sqref="O9"/>
    </sheetView>
  </sheetViews>
  <sheetFormatPr baseColWidth="10" defaultRowHeight="16"/>
  <cols>
    <col min="1" max="1" width="15.83203125" customWidth="1"/>
    <col min="7" max="7" width="20.1640625" customWidth="1"/>
  </cols>
  <sheetData>
    <row r="1" spans="1:12" ht="17" thickBot="1">
      <c r="A1" s="162"/>
      <c r="B1" s="162"/>
      <c r="C1" s="163" t="s">
        <v>852</v>
      </c>
      <c r="D1" s="163"/>
      <c r="E1" s="163"/>
      <c r="F1" s="164" t="s">
        <v>853</v>
      </c>
      <c r="G1" s="164"/>
      <c r="H1" s="164" t="s">
        <v>854</v>
      </c>
      <c r="I1" s="164"/>
      <c r="J1" s="164"/>
      <c r="K1" s="164"/>
      <c r="L1" s="164"/>
    </row>
    <row r="2" spans="1:12" ht="17" thickBot="1">
      <c r="A2" s="165" t="s">
        <v>266</v>
      </c>
      <c r="B2" s="166" t="s">
        <v>291</v>
      </c>
      <c r="C2" s="167" t="s">
        <v>290</v>
      </c>
      <c r="D2" s="166" t="s">
        <v>652</v>
      </c>
      <c r="E2" s="166" t="s">
        <v>653</v>
      </c>
      <c r="F2" s="168" t="s">
        <v>855</v>
      </c>
      <c r="G2" s="169" t="s">
        <v>267</v>
      </c>
      <c r="H2" s="167" t="s">
        <v>268</v>
      </c>
      <c r="I2" s="166" t="s">
        <v>269</v>
      </c>
      <c r="J2" s="166" t="s">
        <v>270</v>
      </c>
      <c r="K2" s="166" t="s">
        <v>271</v>
      </c>
      <c r="L2" s="170" t="s">
        <v>272</v>
      </c>
    </row>
    <row r="3" spans="1:12">
      <c r="A3" s="171" t="s">
        <v>21</v>
      </c>
      <c r="B3" s="172" t="s">
        <v>656</v>
      </c>
      <c r="C3" s="173">
        <v>82</v>
      </c>
      <c r="D3" s="174">
        <v>224</v>
      </c>
      <c r="E3" s="174">
        <v>3.6</v>
      </c>
      <c r="F3" s="175" t="s">
        <v>856</v>
      </c>
      <c r="G3" s="176">
        <v>601</v>
      </c>
      <c r="H3" s="177">
        <v>18.195304242234641</v>
      </c>
      <c r="I3" s="177">
        <v>20.794604880569207</v>
      </c>
      <c r="J3" s="177">
        <v>0</v>
      </c>
      <c r="K3" s="177">
        <v>262.5317827693176</v>
      </c>
      <c r="L3" s="178">
        <v>57.185189036039688</v>
      </c>
    </row>
    <row r="4" spans="1:12">
      <c r="A4" s="171" t="s">
        <v>22</v>
      </c>
      <c r="B4" s="172" t="s">
        <v>658</v>
      </c>
      <c r="C4" s="173">
        <v>49</v>
      </c>
      <c r="D4" s="174">
        <v>566</v>
      </c>
      <c r="E4" s="174">
        <v>1.1000000000000001</v>
      </c>
      <c r="F4" s="173" t="s">
        <v>856</v>
      </c>
      <c r="G4" s="172">
        <v>317</v>
      </c>
      <c r="H4" s="177">
        <v>25.951441598114027</v>
      </c>
      <c r="I4" s="177">
        <v>23.356282351860493</v>
      </c>
      <c r="J4" s="177">
        <v>7.7854335855657659</v>
      </c>
      <c r="K4" s="177">
        <v>199.82602858584426</v>
      </c>
      <c r="L4" s="178">
        <v>33.73687830069958</v>
      </c>
    </row>
    <row r="5" spans="1:12">
      <c r="A5" s="171" t="s">
        <v>23</v>
      </c>
      <c r="B5" s="172" t="s">
        <v>656</v>
      </c>
      <c r="C5" s="173">
        <v>70</v>
      </c>
      <c r="D5" s="174">
        <v>40</v>
      </c>
      <c r="E5" s="174">
        <v>4.7</v>
      </c>
      <c r="F5" s="173" t="s">
        <v>856</v>
      </c>
      <c r="G5" s="172">
        <v>208</v>
      </c>
      <c r="H5" s="177">
        <v>0</v>
      </c>
      <c r="I5" s="177">
        <v>0</v>
      </c>
      <c r="J5" s="177">
        <v>0</v>
      </c>
      <c r="K5" s="177">
        <v>4744.1942994655265</v>
      </c>
      <c r="L5" s="178">
        <v>1.709004402395343</v>
      </c>
    </row>
    <row r="6" spans="1:12">
      <c r="A6" s="171" t="s">
        <v>24</v>
      </c>
      <c r="B6" s="172" t="s">
        <v>656</v>
      </c>
      <c r="C6" s="173">
        <v>72</v>
      </c>
      <c r="D6" s="174">
        <v>82</v>
      </c>
      <c r="E6" s="174">
        <v>5</v>
      </c>
      <c r="F6" s="173" t="s">
        <v>856</v>
      </c>
      <c r="G6" s="172">
        <v>1139</v>
      </c>
      <c r="H6" s="177">
        <v>0</v>
      </c>
      <c r="I6" s="177">
        <v>26.290720399892233</v>
      </c>
      <c r="J6" s="177">
        <v>105.16295538526448</v>
      </c>
      <c r="K6" s="177">
        <v>65.726754213864027</v>
      </c>
      <c r="L6" s="178">
        <v>52.581419041046608</v>
      </c>
    </row>
    <row r="7" spans="1:12">
      <c r="A7" s="171" t="s">
        <v>25</v>
      </c>
      <c r="B7" s="172" t="s">
        <v>656</v>
      </c>
      <c r="C7" s="173">
        <v>65</v>
      </c>
      <c r="D7" s="174">
        <v>1943</v>
      </c>
      <c r="E7" s="174">
        <v>4.8</v>
      </c>
      <c r="F7" s="173" t="s">
        <v>856</v>
      </c>
      <c r="G7" s="172">
        <v>1016</v>
      </c>
      <c r="H7" s="177">
        <v>8.339553194075334</v>
      </c>
      <c r="I7" s="177">
        <v>16.679093797641254</v>
      </c>
      <c r="J7" s="177">
        <v>33.358247198882246</v>
      </c>
      <c r="K7" s="177">
        <v>191.80975376580065</v>
      </c>
      <c r="L7" s="178">
        <v>8.3395532501324006</v>
      </c>
    </row>
    <row r="8" spans="1:12">
      <c r="A8" s="171" t="s">
        <v>26</v>
      </c>
      <c r="B8" s="172" t="s">
        <v>658</v>
      </c>
      <c r="C8" s="173">
        <v>74</v>
      </c>
      <c r="D8" s="174">
        <v>289</v>
      </c>
      <c r="E8" s="174">
        <v>2.5</v>
      </c>
      <c r="F8" s="173" t="s">
        <v>856</v>
      </c>
      <c r="G8" s="172">
        <v>524</v>
      </c>
      <c r="H8" s="177">
        <v>0</v>
      </c>
      <c r="I8" s="177">
        <v>4.581219462398006</v>
      </c>
      <c r="J8" s="177">
        <v>6.8718280695707827</v>
      </c>
      <c r="K8" s="177">
        <v>169.50495326057384</v>
      </c>
      <c r="L8" s="178">
        <v>9.1624385830287789</v>
      </c>
    </row>
    <row r="9" spans="1:12">
      <c r="A9" s="171" t="s">
        <v>27</v>
      </c>
      <c r="B9" s="172" t="s">
        <v>658</v>
      </c>
      <c r="C9" s="173">
        <v>59</v>
      </c>
      <c r="D9" s="174">
        <v>418</v>
      </c>
      <c r="E9" s="174">
        <v>2.9</v>
      </c>
      <c r="F9" s="173" t="s">
        <v>856</v>
      </c>
      <c r="G9" s="172">
        <v>1192</v>
      </c>
      <c r="H9" s="177">
        <v>1.9531247947177657</v>
      </c>
      <c r="I9" s="177">
        <v>15.625013246001949</v>
      </c>
      <c r="J9" s="177">
        <v>5.85937426938386</v>
      </c>
      <c r="K9" s="177">
        <v>1527.3435905876177</v>
      </c>
      <c r="L9" s="178">
        <v>5.8593749999999991</v>
      </c>
    </row>
    <row r="10" spans="1:12">
      <c r="A10" s="171" t="s">
        <v>28</v>
      </c>
      <c r="B10" s="172" t="s">
        <v>656</v>
      </c>
      <c r="C10" s="173">
        <v>61</v>
      </c>
      <c r="D10" s="174">
        <v>179</v>
      </c>
      <c r="E10" s="174">
        <v>2</v>
      </c>
      <c r="F10" s="173" t="s">
        <v>856</v>
      </c>
      <c r="G10" s="172">
        <v>1090</v>
      </c>
      <c r="H10" s="177">
        <v>20.733266225362541</v>
      </c>
      <c r="I10" s="177">
        <v>13.822177166626576</v>
      </c>
      <c r="J10" s="177">
        <v>13.822177166626576</v>
      </c>
      <c r="K10" s="177">
        <v>124.3995563468976</v>
      </c>
      <c r="L10" s="178">
        <v>41.466533052282486</v>
      </c>
    </row>
    <row r="11" spans="1:12">
      <c r="A11" s="171" t="s">
        <v>29</v>
      </c>
      <c r="B11" s="172" t="s">
        <v>656</v>
      </c>
      <c r="C11" s="173">
        <v>60</v>
      </c>
      <c r="D11" s="174">
        <v>132</v>
      </c>
      <c r="E11" s="174">
        <v>3.2</v>
      </c>
      <c r="F11" s="173" t="s">
        <v>856</v>
      </c>
      <c r="G11" s="172">
        <v>348</v>
      </c>
      <c r="H11" s="177">
        <v>20.734617420124341</v>
      </c>
      <c r="I11" s="177">
        <v>48.380786185424903</v>
      </c>
      <c r="J11" s="177">
        <v>48.380786185424903</v>
      </c>
      <c r="K11" s="177">
        <v>44.924982554219675</v>
      </c>
      <c r="L11" s="178">
        <v>72.571197528432322</v>
      </c>
    </row>
    <row r="12" spans="1:12">
      <c r="A12" s="171" t="s">
        <v>30</v>
      </c>
      <c r="B12" s="172" t="s">
        <v>658</v>
      </c>
      <c r="C12" s="173">
        <v>89</v>
      </c>
      <c r="D12" s="174">
        <v>11.7</v>
      </c>
      <c r="E12" s="174">
        <v>24</v>
      </c>
      <c r="F12" s="179" t="s">
        <v>857</v>
      </c>
      <c r="G12" s="172" t="s">
        <v>857</v>
      </c>
      <c r="H12" s="177">
        <v>16.854512635477072</v>
      </c>
      <c r="I12" s="177">
        <v>25.281793581273405</v>
      </c>
      <c r="J12" s="177">
        <v>6.3204469883625736</v>
      </c>
      <c r="K12" s="177">
        <v>14.747695187773148</v>
      </c>
      <c r="L12" s="178">
        <v>63.204466448962805</v>
      </c>
    </row>
    <row r="13" spans="1:12">
      <c r="A13" s="171" t="s">
        <v>31</v>
      </c>
      <c r="B13" s="172" t="s">
        <v>658</v>
      </c>
      <c r="C13" s="173">
        <v>50</v>
      </c>
      <c r="D13" s="174">
        <v>1040</v>
      </c>
      <c r="E13" s="174">
        <v>8.3000000000000007</v>
      </c>
      <c r="F13" s="173" t="s">
        <v>856</v>
      </c>
      <c r="G13" s="172">
        <v>1298</v>
      </c>
      <c r="H13" s="177">
        <v>0</v>
      </c>
      <c r="I13" s="177">
        <v>52.105071756261225</v>
      </c>
      <c r="J13" s="177">
        <v>20.842030036609124</v>
      </c>
      <c r="K13" s="177">
        <v>166.73627723917559</v>
      </c>
      <c r="L13" s="178">
        <v>197.99916631930083</v>
      </c>
    </row>
    <row r="14" spans="1:12">
      <c r="A14" s="171" t="s">
        <v>32</v>
      </c>
      <c r="B14" s="172" t="s">
        <v>658</v>
      </c>
      <c r="C14" s="173">
        <v>66</v>
      </c>
      <c r="D14" s="174">
        <v>2</v>
      </c>
      <c r="E14" s="174">
        <v>1.5</v>
      </c>
      <c r="F14" s="179" t="s">
        <v>858</v>
      </c>
      <c r="G14" s="172">
        <v>1306</v>
      </c>
      <c r="H14" s="177">
        <v>5.2340674952061939</v>
      </c>
      <c r="I14" s="177">
        <v>20.936280963685721</v>
      </c>
      <c r="J14" s="177">
        <v>15.70221231332636</v>
      </c>
      <c r="K14" s="177">
        <v>149.17097483582612</v>
      </c>
      <c r="L14" s="178">
        <v>68.042877480948249</v>
      </c>
    </row>
    <row r="15" spans="1:12">
      <c r="A15" s="171" t="s">
        <v>33</v>
      </c>
      <c r="B15" s="172" t="s">
        <v>658</v>
      </c>
      <c r="C15" s="173">
        <v>83</v>
      </c>
      <c r="D15" s="174">
        <v>19</v>
      </c>
      <c r="E15" s="174">
        <v>1.5</v>
      </c>
      <c r="F15" s="173" t="s">
        <v>856</v>
      </c>
      <c r="G15" s="172">
        <v>1001</v>
      </c>
      <c r="H15" s="177">
        <v>22.984076459180308</v>
      </c>
      <c r="I15" s="177">
        <v>7.6613681777854943</v>
      </c>
      <c r="J15" s="177">
        <v>199.19535656107664</v>
      </c>
      <c r="K15" s="177">
        <v>76.613630728603397</v>
      </c>
      <c r="L15" s="178">
        <v>7.6613675541084056</v>
      </c>
    </row>
    <row r="16" spans="1:12">
      <c r="A16" s="171" t="s">
        <v>34</v>
      </c>
      <c r="B16" s="172" t="s">
        <v>656</v>
      </c>
      <c r="C16" s="173">
        <v>69</v>
      </c>
      <c r="D16" s="174">
        <v>63</v>
      </c>
      <c r="E16" s="174">
        <v>4.9000000000000004</v>
      </c>
      <c r="F16" s="179" t="s">
        <v>858</v>
      </c>
      <c r="G16" s="172">
        <v>1366</v>
      </c>
      <c r="H16" s="177">
        <v>0</v>
      </c>
      <c r="I16" s="177">
        <v>0</v>
      </c>
      <c r="J16" s="177">
        <v>313.43508564462434</v>
      </c>
      <c r="K16" s="177">
        <v>1334.6264161928973</v>
      </c>
      <c r="L16" s="178">
        <v>5.0554072636091583</v>
      </c>
    </row>
    <row r="17" spans="1:12">
      <c r="A17" s="171" t="s">
        <v>35</v>
      </c>
      <c r="B17" s="172" t="s">
        <v>658</v>
      </c>
      <c r="C17" s="173">
        <v>69</v>
      </c>
      <c r="D17" s="174">
        <v>369</v>
      </c>
      <c r="E17" s="174">
        <v>5.4</v>
      </c>
      <c r="F17" s="173" t="s">
        <v>856</v>
      </c>
      <c r="G17" s="172">
        <v>219</v>
      </c>
      <c r="H17" s="177">
        <v>0</v>
      </c>
      <c r="I17" s="177">
        <v>23.809213699007763</v>
      </c>
      <c r="J17" s="177">
        <v>428.56609911491756</v>
      </c>
      <c r="K17" s="177">
        <v>130.95079160425087</v>
      </c>
      <c r="L17" s="178">
        <v>190.47392292948979</v>
      </c>
    </row>
    <row r="18" spans="1:12">
      <c r="A18" s="171" t="s">
        <v>36</v>
      </c>
      <c r="B18" s="172" t="s">
        <v>656</v>
      </c>
      <c r="C18" s="173">
        <v>76</v>
      </c>
      <c r="D18" s="174">
        <v>15</v>
      </c>
      <c r="E18" s="174">
        <v>3.2</v>
      </c>
      <c r="F18" s="173" t="s">
        <v>856</v>
      </c>
      <c r="G18" s="172">
        <v>1149</v>
      </c>
      <c r="H18" s="177">
        <v>9.4997510008608899</v>
      </c>
      <c r="I18" s="177">
        <v>4.7498723070361146</v>
      </c>
      <c r="J18" s="177">
        <v>113.99686474924101</v>
      </c>
      <c r="K18" s="177">
        <v>180.49513992723882</v>
      </c>
      <c r="L18" s="178">
        <v>75.997948055402631</v>
      </c>
    </row>
    <row r="19" spans="1:12" ht="17" thickBot="1">
      <c r="A19" s="180" t="s">
        <v>37</v>
      </c>
      <c r="B19" s="181" t="s">
        <v>658</v>
      </c>
      <c r="C19" s="182">
        <v>75</v>
      </c>
      <c r="D19" s="183">
        <v>70</v>
      </c>
      <c r="E19" s="183">
        <v>2.1</v>
      </c>
      <c r="F19" s="182" t="s">
        <v>856</v>
      </c>
      <c r="G19" s="181">
        <v>1254</v>
      </c>
      <c r="H19" s="184">
        <v>5.2463972435157213</v>
      </c>
      <c r="I19" s="184">
        <v>5.2463972435157213</v>
      </c>
      <c r="J19" s="184">
        <v>367.24766353223487</v>
      </c>
      <c r="K19" s="184">
        <v>813.19231716884087</v>
      </c>
      <c r="L19" s="185">
        <v>10.49279407367003</v>
      </c>
    </row>
    <row r="20" spans="1:12">
      <c r="A20" s="171" t="s">
        <v>38</v>
      </c>
      <c r="B20" s="174" t="s">
        <v>656</v>
      </c>
      <c r="C20" s="173">
        <v>57</v>
      </c>
      <c r="D20" s="174">
        <v>7</v>
      </c>
      <c r="E20" s="174">
        <v>1.1000000000000001</v>
      </c>
      <c r="F20" s="173" t="s">
        <v>856</v>
      </c>
      <c r="G20" s="186">
        <v>2274</v>
      </c>
      <c r="H20" s="177">
        <v>0</v>
      </c>
      <c r="I20" s="177">
        <v>0</v>
      </c>
      <c r="J20" s="177">
        <v>10.987234464470637</v>
      </c>
      <c r="K20" s="177">
        <v>5.4936144592767633</v>
      </c>
      <c r="L20" s="178">
        <v>296.65487511419428</v>
      </c>
    </row>
    <row r="21" spans="1:12">
      <c r="A21" s="171" t="s">
        <v>39</v>
      </c>
      <c r="B21" s="174" t="s">
        <v>658</v>
      </c>
      <c r="C21" s="173">
        <v>49</v>
      </c>
      <c r="D21" s="174">
        <v>117</v>
      </c>
      <c r="E21" s="174">
        <v>4.8</v>
      </c>
      <c r="F21" s="173" t="s">
        <v>856</v>
      </c>
      <c r="G21" s="186">
        <v>1434</v>
      </c>
      <c r="H21" s="177">
        <v>0</v>
      </c>
      <c r="I21" s="177">
        <v>0</v>
      </c>
      <c r="J21" s="177">
        <v>0</v>
      </c>
      <c r="K21" s="177">
        <v>0</v>
      </c>
      <c r="L21" s="178">
        <v>6411.4648863787907</v>
      </c>
    </row>
    <row r="22" spans="1:12">
      <c r="A22" s="171" t="s">
        <v>41</v>
      </c>
      <c r="B22" s="174" t="s">
        <v>658</v>
      </c>
      <c r="C22" s="173">
        <v>53</v>
      </c>
      <c r="D22" s="174">
        <v>706</v>
      </c>
      <c r="E22" s="174">
        <v>5.5</v>
      </c>
      <c r="F22" s="173" t="s">
        <v>856</v>
      </c>
      <c r="G22" s="186">
        <v>1974</v>
      </c>
      <c r="H22" s="177">
        <v>0</v>
      </c>
      <c r="I22" s="177">
        <v>0</v>
      </c>
      <c r="J22" s="177">
        <v>1.5290860145012166</v>
      </c>
      <c r="K22" s="177">
        <v>1.5290860145012166</v>
      </c>
      <c r="L22" s="178">
        <v>60.781151701664569</v>
      </c>
    </row>
    <row r="23" spans="1:12">
      <c r="A23" s="171" t="s">
        <v>40</v>
      </c>
      <c r="B23" s="174" t="s">
        <v>658</v>
      </c>
      <c r="C23" s="173">
        <v>58</v>
      </c>
      <c r="D23" s="174">
        <v>1307</v>
      </c>
      <c r="E23" s="174">
        <v>54</v>
      </c>
      <c r="F23" s="173" t="s">
        <v>856</v>
      </c>
      <c r="G23" s="186">
        <v>750</v>
      </c>
      <c r="H23" s="177">
        <v>23.481555026934387</v>
      </c>
      <c r="I23" s="177">
        <v>3.9135875648293812</v>
      </c>
      <c r="J23" s="177">
        <v>15.654361989635703</v>
      </c>
      <c r="K23" s="177">
        <v>3.9135875648293812</v>
      </c>
      <c r="L23" s="178">
        <v>27.395139066376242</v>
      </c>
    </row>
    <row r="24" spans="1:12">
      <c r="A24" s="171" t="s">
        <v>42</v>
      </c>
      <c r="B24" s="174" t="s">
        <v>658</v>
      </c>
      <c r="C24" s="173">
        <v>66</v>
      </c>
      <c r="D24" s="174">
        <v>7268</v>
      </c>
      <c r="E24" s="174">
        <v>2.6</v>
      </c>
      <c r="F24" s="173" t="s">
        <v>856</v>
      </c>
      <c r="G24" s="186">
        <v>503</v>
      </c>
      <c r="H24" s="177">
        <v>0</v>
      </c>
      <c r="I24" s="177">
        <v>60.62997619762637</v>
      </c>
      <c r="J24" s="177">
        <v>69.291530568632922</v>
      </c>
      <c r="K24" s="177">
        <v>14.435723839241277</v>
      </c>
      <c r="L24" s="178">
        <v>0</v>
      </c>
    </row>
    <row r="25" spans="1:12">
      <c r="A25" s="171" t="s">
        <v>43</v>
      </c>
      <c r="B25" s="174" t="s">
        <v>656</v>
      </c>
      <c r="C25" s="173">
        <v>55</v>
      </c>
      <c r="D25" s="174">
        <v>4</v>
      </c>
      <c r="E25" s="187" t="s">
        <v>664</v>
      </c>
      <c r="F25" s="173" t="s">
        <v>856</v>
      </c>
      <c r="G25" s="186">
        <v>725</v>
      </c>
      <c r="H25" s="177">
        <v>0</v>
      </c>
      <c r="I25" s="177">
        <v>1.8656978641444919</v>
      </c>
      <c r="J25" s="177">
        <v>15.547485149351491</v>
      </c>
      <c r="K25" s="177">
        <v>0</v>
      </c>
      <c r="L25" s="178">
        <v>282.65340418976893</v>
      </c>
    </row>
    <row r="26" spans="1:12">
      <c r="A26" s="171" t="s">
        <v>44</v>
      </c>
      <c r="B26" s="174" t="s">
        <v>656</v>
      </c>
      <c r="C26" s="173">
        <v>60</v>
      </c>
      <c r="D26" s="174">
        <v>354</v>
      </c>
      <c r="E26" s="174">
        <v>2.9</v>
      </c>
      <c r="F26" s="173" t="s">
        <v>856</v>
      </c>
      <c r="G26" s="186">
        <v>564</v>
      </c>
      <c r="H26" s="177">
        <v>0.73118667236661916</v>
      </c>
      <c r="I26" s="177">
        <v>8.0430514136547515</v>
      </c>
      <c r="J26" s="177">
        <v>15.354904028351484</v>
      </c>
      <c r="K26" s="177">
        <v>0</v>
      </c>
      <c r="L26" s="178">
        <v>789.68226921785424</v>
      </c>
    </row>
    <row r="27" spans="1:12">
      <c r="A27" s="171" t="s">
        <v>45</v>
      </c>
      <c r="B27" s="174" t="s">
        <v>656</v>
      </c>
      <c r="C27" s="173">
        <v>66</v>
      </c>
      <c r="D27" s="174">
        <v>355</v>
      </c>
      <c r="E27" s="174">
        <v>3.4</v>
      </c>
      <c r="F27" s="173" t="s">
        <v>856</v>
      </c>
      <c r="G27" s="186">
        <v>1016</v>
      </c>
      <c r="H27" s="177">
        <v>0</v>
      </c>
      <c r="I27" s="177">
        <v>0</v>
      </c>
      <c r="J27" s="177">
        <v>0</v>
      </c>
      <c r="K27" s="177">
        <v>0</v>
      </c>
      <c r="L27" s="178">
        <v>1606.7776975185068</v>
      </c>
    </row>
    <row r="28" spans="1:12">
      <c r="A28" s="171" t="s">
        <v>46</v>
      </c>
      <c r="B28" s="174" t="s">
        <v>658</v>
      </c>
      <c r="C28" s="173">
        <v>70</v>
      </c>
      <c r="D28" s="174">
        <v>18</v>
      </c>
      <c r="E28" s="174">
        <v>1.5</v>
      </c>
      <c r="F28" s="173" t="s">
        <v>858</v>
      </c>
      <c r="G28" s="186">
        <v>1825</v>
      </c>
      <c r="H28" s="177">
        <v>0</v>
      </c>
      <c r="I28" s="177">
        <v>0</v>
      </c>
      <c r="J28" s="177">
        <v>0</v>
      </c>
      <c r="K28" s="177">
        <v>2.4672535381124718</v>
      </c>
      <c r="L28" s="178">
        <v>3853.8457089288472</v>
      </c>
    </row>
    <row r="29" spans="1:12">
      <c r="A29" s="171" t="s">
        <v>47</v>
      </c>
      <c r="B29" s="174" t="s">
        <v>658</v>
      </c>
      <c r="C29" s="173">
        <v>75</v>
      </c>
      <c r="D29" s="187" t="s">
        <v>665</v>
      </c>
      <c r="E29" s="174">
        <v>11</v>
      </c>
      <c r="F29" s="173" t="s">
        <v>856</v>
      </c>
      <c r="G29" s="186">
        <v>1319</v>
      </c>
      <c r="H29" s="177">
        <v>0</v>
      </c>
      <c r="I29" s="177">
        <v>0</v>
      </c>
      <c r="J29" s="177">
        <v>0</v>
      </c>
      <c r="K29" s="177">
        <v>0</v>
      </c>
      <c r="L29" s="178">
        <v>395.15760732366664</v>
      </c>
    </row>
    <row r="30" spans="1:12">
      <c r="A30" s="171" t="s">
        <v>48</v>
      </c>
      <c r="B30" s="174" t="s">
        <v>656</v>
      </c>
      <c r="C30" s="173">
        <v>49</v>
      </c>
      <c r="D30" s="174">
        <v>32</v>
      </c>
      <c r="E30" s="174">
        <v>6.4</v>
      </c>
      <c r="F30" s="173" t="s">
        <v>858</v>
      </c>
      <c r="G30" s="186">
        <v>1440</v>
      </c>
      <c r="H30" s="177">
        <v>0</v>
      </c>
      <c r="I30" s="177">
        <v>0</v>
      </c>
      <c r="J30" s="177">
        <v>8.6731762298827331</v>
      </c>
      <c r="K30" s="177">
        <v>1.4455294661674261</v>
      </c>
      <c r="L30" s="178">
        <v>1045.1187832480655</v>
      </c>
    </row>
    <row r="31" spans="1:12">
      <c r="A31" s="171" t="s">
        <v>49</v>
      </c>
      <c r="B31" s="174" t="s">
        <v>656</v>
      </c>
      <c r="C31" s="173">
        <v>66</v>
      </c>
      <c r="D31" s="174">
        <v>174</v>
      </c>
      <c r="E31" s="174">
        <v>19</v>
      </c>
      <c r="F31" s="173" t="s">
        <v>856</v>
      </c>
      <c r="G31" s="186">
        <v>1410</v>
      </c>
      <c r="H31" s="177">
        <v>0</v>
      </c>
      <c r="I31" s="177">
        <v>6.0073256364390168</v>
      </c>
      <c r="J31" s="177">
        <v>5.1491360225015459</v>
      </c>
      <c r="K31" s="177">
        <v>0</v>
      </c>
      <c r="L31" s="178">
        <v>2078.5338784047076</v>
      </c>
    </row>
    <row r="32" spans="1:12">
      <c r="A32" s="171" t="s">
        <v>50</v>
      </c>
      <c r="B32" s="174" t="s">
        <v>658</v>
      </c>
      <c r="C32" s="173">
        <v>71</v>
      </c>
      <c r="D32" s="174">
        <v>39</v>
      </c>
      <c r="E32" s="174">
        <v>5</v>
      </c>
      <c r="F32" s="173" t="s">
        <v>856</v>
      </c>
      <c r="G32" s="186">
        <v>1166</v>
      </c>
      <c r="H32" s="177">
        <v>11.230663002323716</v>
      </c>
      <c r="I32" s="177">
        <v>72.999195803287904</v>
      </c>
      <c r="J32" s="177">
        <v>89.845203059334906</v>
      </c>
      <c r="K32" s="177">
        <v>50.53793340537716</v>
      </c>
      <c r="L32" s="178">
        <v>11.230663002323716</v>
      </c>
    </row>
    <row r="33" spans="1:12">
      <c r="A33" s="171" t="s">
        <v>51</v>
      </c>
      <c r="B33" s="174" t="s">
        <v>658</v>
      </c>
      <c r="C33" s="173">
        <v>70</v>
      </c>
      <c r="D33" s="174">
        <v>54</v>
      </c>
      <c r="E33" s="174">
        <v>9.9</v>
      </c>
      <c r="F33" s="173" t="s">
        <v>856</v>
      </c>
      <c r="G33" s="186">
        <v>1422</v>
      </c>
      <c r="H33" s="177">
        <v>0</v>
      </c>
      <c r="I33" s="177">
        <v>0</v>
      </c>
      <c r="J33" s="177">
        <v>0</v>
      </c>
      <c r="K33" s="177">
        <v>3.8962355178965096</v>
      </c>
      <c r="L33" s="178">
        <v>420.79361381665632</v>
      </c>
    </row>
    <row r="34" spans="1:12">
      <c r="A34" s="171" t="s">
        <v>52</v>
      </c>
      <c r="B34" s="174" t="s">
        <v>658</v>
      </c>
      <c r="C34" s="173">
        <v>71</v>
      </c>
      <c r="D34" s="174">
        <v>49</v>
      </c>
      <c r="E34" s="174">
        <v>1.6</v>
      </c>
      <c r="F34" s="173" t="s">
        <v>856</v>
      </c>
      <c r="G34" s="186">
        <v>2040</v>
      </c>
      <c r="H34" s="177">
        <v>22.457136766247892</v>
      </c>
      <c r="I34" s="177">
        <v>78.599987584649924</v>
      </c>
      <c r="J34" s="177">
        <v>56.142863548819562</v>
      </c>
      <c r="K34" s="177">
        <v>84.2144018740955</v>
      </c>
      <c r="L34" s="178">
        <v>5.6142879834932078</v>
      </c>
    </row>
    <row r="35" spans="1:12">
      <c r="A35" s="171" t="s">
        <v>53</v>
      </c>
      <c r="B35" s="174" t="s">
        <v>658</v>
      </c>
      <c r="C35" s="173">
        <v>79</v>
      </c>
      <c r="D35" s="174">
        <v>19</v>
      </c>
      <c r="E35" s="187" t="s">
        <v>664</v>
      </c>
      <c r="F35" s="173" t="s">
        <v>858</v>
      </c>
      <c r="G35" s="186">
        <v>1271</v>
      </c>
      <c r="H35" s="177">
        <v>9.8719137911596668</v>
      </c>
      <c r="I35" s="177">
        <v>44.423646982248449</v>
      </c>
      <c r="J35" s="177">
        <v>14.807857051866945</v>
      </c>
      <c r="K35" s="177">
        <v>39.487690086384966</v>
      </c>
      <c r="L35" s="178">
        <v>9.8719137911596668</v>
      </c>
    </row>
    <row r="36" spans="1:12">
      <c r="A36" s="171" t="s">
        <v>54</v>
      </c>
      <c r="B36" s="174" t="s">
        <v>656</v>
      </c>
      <c r="C36" s="173">
        <v>67</v>
      </c>
      <c r="D36" s="174">
        <v>593</v>
      </c>
      <c r="E36" s="174">
        <v>4.2</v>
      </c>
      <c r="F36" s="173" t="s">
        <v>858</v>
      </c>
      <c r="G36" s="186">
        <v>436</v>
      </c>
      <c r="H36" s="177">
        <v>116.34673216325521</v>
      </c>
      <c r="I36" s="177">
        <v>0</v>
      </c>
      <c r="J36" s="177">
        <v>0</v>
      </c>
      <c r="K36" s="177">
        <v>29.086661507984203</v>
      </c>
      <c r="L36" s="178">
        <v>0</v>
      </c>
    </row>
    <row r="37" spans="1:12" ht="17" thickBot="1">
      <c r="A37" s="180" t="s">
        <v>55</v>
      </c>
      <c r="B37" s="183" t="s">
        <v>658</v>
      </c>
      <c r="C37" s="182">
        <v>68</v>
      </c>
      <c r="D37" s="183">
        <v>39</v>
      </c>
      <c r="E37" s="183">
        <v>2</v>
      </c>
      <c r="F37" s="182" t="s">
        <v>856</v>
      </c>
      <c r="G37" s="188">
        <v>121</v>
      </c>
      <c r="H37" s="184">
        <v>37.875948667177724</v>
      </c>
      <c r="I37" s="184">
        <v>15.15035228629656</v>
      </c>
      <c r="J37" s="184">
        <v>7.57518306039435</v>
      </c>
      <c r="K37" s="184">
        <v>30.300768462199965</v>
      </c>
      <c r="L37" s="185">
        <v>60.601459236080537</v>
      </c>
    </row>
    <row r="38" spans="1:12">
      <c r="A38" s="162"/>
      <c r="B38" s="162"/>
      <c r="C38" s="162"/>
      <c r="D38" s="162"/>
      <c r="E38" s="162"/>
      <c r="F38" s="162"/>
      <c r="G38" s="174"/>
      <c r="H38" s="177"/>
      <c r="I38" s="177"/>
      <c r="J38" s="177"/>
      <c r="K38" s="177"/>
      <c r="L38" s="177"/>
    </row>
    <row r="39" spans="1:12">
      <c r="A39" s="189" t="s">
        <v>859</v>
      </c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</row>
  </sheetData>
  <mergeCells count="3">
    <mergeCell ref="C1:E1"/>
    <mergeCell ref="F1:G1"/>
    <mergeCell ref="H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79D0E-59B6-5F48-948C-78CBEEEBF1ED}">
  <dimension ref="A1:K21"/>
  <sheetViews>
    <sheetView topLeftCell="A39" zoomScale="186" zoomScaleNormal="186" workbookViewId="0">
      <selection activeCell="J8" sqref="J8"/>
    </sheetView>
  </sheetViews>
  <sheetFormatPr baseColWidth="10" defaultRowHeight="13"/>
  <cols>
    <col min="1" max="1" width="13" style="156" bestFit="1" customWidth="1"/>
    <col min="2" max="2" width="9" style="161" bestFit="1" customWidth="1"/>
    <col min="3" max="3" width="3.83203125" style="156" customWidth="1"/>
    <col min="4" max="4" width="13.1640625" style="156" customWidth="1"/>
    <col min="5" max="5" width="9.5" style="156" bestFit="1" customWidth="1"/>
    <col min="6" max="6" width="3.83203125" style="156" customWidth="1"/>
    <col min="7" max="7" width="12.83203125" style="156" customWidth="1"/>
    <col min="8" max="8" width="9.5" style="156" bestFit="1" customWidth="1"/>
    <col min="9" max="9" width="3.83203125" style="156" customWidth="1"/>
    <col min="10" max="10" width="13.33203125" style="156" customWidth="1"/>
    <col min="11" max="11" width="9.5" style="156" bestFit="1" customWidth="1"/>
    <col min="12" max="16384" width="10.83203125" style="156"/>
  </cols>
  <sheetData>
    <row r="1" spans="1:11">
      <c r="A1" s="155" t="s">
        <v>266</v>
      </c>
      <c r="B1" s="155" t="s">
        <v>769</v>
      </c>
      <c r="D1" s="155" t="s">
        <v>266</v>
      </c>
      <c r="E1" s="155" t="s">
        <v>769</v>
      </c>
      <c r="G1" s="155" t="s">
        <v>266</v>
      </c>
      <c r="H1" s="155" t="s">
        <v>769</v>
      </c>
      <c r="J1" s="155" t="s">
        <v>266</v>
      </c>
      <c r="K1" s="155" t="s">
        <v>769</v>
      </c>
    </row>
    <row r="2" spans="1:11" ht="28">
      <c r="A2" s="157" t="s">
        <v>770</v>
      </c>
      <c r="B2" s="157" t="s">
        <v>771</v>
      </c>
      <c r="D2" s="157" t="s">
        <v>772</v>
      </c>
      <c r="E2" s="157" t="s">
        <v>773</v>
      </c>
      <c r="G2" s="157" t="s">
        <v>774</v>
      </c>
      <c r="H2" s="158" t="s">
        <v>771</v>
      </c>
      <c r="J2" s="157" t="s">
        <v>775</v>
      </c>
      <c r="K2" s="159" t="s">
        <v>771</v>
      </c>
    </row>
    <row r="3" spans="1:11" ht="28">
      <c r="A3" s="157" t="s">
        <v>776</v>
      </c>
      <c r="B3" s="157" t="s">
        <v>771</v>
      </c>
      <c r="D3" s="157" t="s">
        <v>777</v>
      </c>
      <c r="E3" s="159" t="s">
        <v>771</v>
      </c>
      <c r="G3" s="157" t="s">
        <v>778</v>
      </c>
      <c r="H3" s="158" t="s">
        <v>773</v>
      </c>
      <c r="J3" s="157" t="s">
        <v>779</v>
      </c>
      <c r="K3" s="159" t="s">
        <v>771</v>
      </c>
    </row>
    <row r="4" spans="1:11" ht="28">
      <c r="A4" s="157" t="s">
        <v>780</v>
      </c>
      <c r="B4" s="157" t="s">
        <v>771</v>
      </c>
      <c r="D4" s="157" t="s">
        <v>781</v>
      </c>
      <c r="E4" s="159" t="s">
        <v>771</v>
      </c>
      <c r="G4" s="157" t="s">
        <v>782</v>
      </c>
      <c r="H4" s="158" t="s">
        <v>773</v>
      </c>
      <c r="J4" s="157" t="s">
        <v>783</v>
      </c>
      <c r="K4" s="159" t="s">
        <v>771</v>
      </c>
    </row>
    <row r="5" spans="1:11" ht="28">
      <c r="A5" s="157" t="s">
        <v>784</v>
      </c>
      <c r="B5" s="157" t="s">
        <v>771</v>
      </c>
      <c r="D5" s="157" t="s">
        <v>785</v>
      </c>
      <c r="E5" s="157" t="s">
        <v>771</v>
      </c>
      <c r="G5" s="157" t="s">
        <v>786</v>
      </c>
      <c r="H5" s="158" t="s">
        <v>773</v>
      </c>
      <c r="J5" s="157" t="s">
        <v>787</v>
      </c>
      <c r="K5" s="159" t="s">
        <v>771</v>
      </c>
    </row>
    <row r="6" spans="1:11" ht="28">
      <c r="A6" s="157" t="s">
        <v>788</v>
      </c>
      <c r="B6" s="157" t="s">
        <v>771</v>
      </c>
      <c r="D6" s="157" t="s">
        <v>789</v>
      </c>
      <c r="E6" s="157" t="s">
        <v>773</v>
      </c>
      <c r="G6" s="157" t="s">
        <v>790</v>
      </c>
      <c r="H6" s="158" t="s">
        <v>773</v>
      </c>
      <c r="J6" s="157" t="s">
        <v>791</v>
      </c>
      <c r="K6" s="159" t="s">
        <v>771</v>
      </c>
    </row>
    <row r="7" spans="1:11" ht="28">
      <c r="A7" s="157" t="s">
        <v>792</v>
      </c>
      <c r="B7" s="157" t="s">
        <v>771</v>
      </c>
      <c r="D7" s="157" t="s">
        <v>793</v>
      </c>
      <c r="E7" s="157" t="s">
        <v>773</v>
      </c>
      <c r="G7" s="157" t="s">
        <v>794</v>
      </c>
      <c r="H7" s="158" t="s">
        <v>773</v>
      </c>
      <c r="J7" s="157" t="s">
        <v>795</v>
      </c>
      <c r="K7" s="159" t="s">
        <v>771</v>
      </c>
    </row>
    <row r="8" spans="1:11" ht="28">
      <c r="A8" s="157" t="s">
        <v>796</v>
      </c>
      <c r="B8" s="157" t="s">
        <v>773</v>
      </c>
      <c r="D8" s="157" t="s">
        <v>797</v>
      </c>
      <c r="E8" s="157" t="s">
        <v>773</v>
      </c>
      <c r="G8" s="157" t="s">
        <v>798</v>
      </c>
      <c r="H8" s="158" t="s">
        <v>773</v>
      </c>
      <c r="J8" s="157" t="s">
        <v>799</v>
      </c>
      <c r="K8" s="159" t="s">
        <v>771</v>
      </c>
    </row>
    <row r="9" spans="1:11" ht="28">
      <c r="A9" s="157" t="s">
        <v>800</v>
      </c>
      <c r="B9" s="157" t="s">
        <v>773</v>
      </c>
      <c r="D9" s="157" t="s">
        <v>801</v>
      </c>
      <c r="E9" s="160" t="s">
        <v>771</v>
      </c>
      <c r="G9" s="157" t="s">
        <v>802</v>
      </c>
      <c r="H9" s="158" t="s">
        <v>771</v>
      </c>
      <c r="J9" s="157" t="s">
        <v>803</v>
      </c>
      <c r="K9" s="159" t="s">
        <v>771</v>
      </c>
    </row>
    <row r="10" spans="1:11" ht="28">
      <c r="A10" s="157" t="s">
        <v>804</v>
      </c>
      <c r="B10" s="157" t="s">
        <v>771</v>
      </c>
      <c r="D10" s="157" t="s">
        <v>805</v>
      </c>
      <c r="E10" s="160" t="s">
        <v>771</v>
      </c>
      <c r="G10" s="157" t="s">
        <v>806</v>
      </c>
      <c r="H10" s="159" t="s">
        <v>773</v>
      </c>
      <c r="J10" s="157" t="s">
        <v>807</v>
      </c>
      <c r="K10" s="159" t="s">
        <v>771</v>
      </c>
    </row>
    <row r="11" spans="1:11" ht="28">
      <c r="A11" s="157" t="s">
        <v>808</v>
      </c>
      <c r="B11" s="157" t="s">
        <v>771</v>
      </c>
      <c r="D11" s="157" t="s">
        <v>809</v>
      </c>
      <c r="E11" s="159" t="s">
        <v>773</v>
      </c>
      <c r="G11" s="157" t="s">
        <v>810</v>
      </c>
      <c r="H11" s="159" t="s">
        <v>773</v>
      </c>
      <c r="J11" s="157" t="s">
        <v>811</v>
      </c>
      <c r="K11" s="159" t="s">
        <v>773</v>
      </c>
    </row>
    <row r="12" spans="1:11" ht="28">
      <c r="A12" s="157" t="s">
        <v>812</v>
      </c>
      <c r="B12" s="157" t="s">
        <v>771</v>
      </c>
      <c r="D12" s="157" t="s">
        <v>813</v>
      </c>
      <c r="E12" s="159" t="s">
        <v>773</v>
      </c>
      <c r="G12" s="157" t="s">
        <v>814</v>
      </c>
      <c r="H12" s="159" t="s">
        <v>771</v>
      </c>
      <c r="J12" s="157" t="s">
        <v>815</v>
      </c>
      <c r="K12" s="159" t="s">
        <v>771</v>
      </c>
    </row>
    <row r="13" spans="1:11" ht="28">
      <c r="A13" s="157" t="s">
        <v>816</v>
      </c>
      <c r="B13" s="157" t="s">
        <v>773</v>
      </c>
      <c r="D13" s="157" t="s">
        <v>817</v>
      </c>
      <c r="E13" s="159" t="s">
        <v>773</v>
      </c>
      <c r="G13" s="157" t="s">
        <v>818</v>
      </c>
      <c r="H13" s="159" t="s">
        <v>771</v>
      </c>
      <c r="J13" s="157" t="s">
        <v>819</v>
      </c>
      <c r="K13" s="159" t="s">
        <v>771</v>
      </c>
    </row>
    <row r="14" spans="1:11" ht="28">
      <c r="A14" s="157" t="s">
        <v>820</v>
      </c>
      <c r="B14" s="159" t="s">
        <v>773</v>
      </c>
      <c r="D14" s="157" t="s">
        <v>821</v>
      </c>
      <c r="E14" s="159" t="s">
        <v>773</v>
      </c>
      <c r="G14" s="157" t="s">
        <v>822</v>
      </c>
      <c r="H14" s="159" t="s">
        <v>773</v>
      </c>
      <c r="J14" s="157" t="s">
        <v>823</v>
      </c>
      <c r="K14" s="159" t="s">
        <v>771</v>
      </c>
    </row>
    <row r="15" spans="1:11" ht="28">
      <c r="A15" s="157" t="s">
        <v>824</v>
      </c>
      <c r="B15" s="159" t="s">
        <v>773</v>
      </c>
      <c r="D15" s="157" t="s">
        <v>825</v>
      </c>
      <c r="E15" s="159" t="s">
        <v>771</v>
      </c>
      <c r="G15" s="157" t="s">
        <v>826</v>
      </c>
      <c r="H15" s="159" t="s">
        <v>771</v>
      </c>
      <c r="J15" s="157" t="s">
        <v>827</v>
      </c>
      <c r="K15" s="159" t="s">
        <v>771</v>
      </c>
    </row>
    <row r="16" spans="1:11" ht="28">
      <c r="A16" s="157" t="s">
        <v>828</v>
      </c>
      <c r="B16" s="157" t="s">
        <v>773</v>
      </c>
      <c r="D16" s="157" t="s">
        <v>829</v>
      </c>
      <c r="E16" s="159" t="s">
        <v>771</v>
      </c>
      <c r="G16" s="157" t="s">
        <v>830</v>
      </c>
      <c r="H16" s="159" t="s">
        <v>771</v>
      </c>
      <c r="J16" s="157" t="s">
        <v>831</v>
      </c>
      <c r="K16" s="159" t="s">
        <v>771</v>
      </c>
    </row>
    <row r="17" spans="1:11" ht="28">
      <c r="A17" s="157" t="s">
        <v>832</v>
      </c>
      <c r="B17" s="157" t="s">
        <v>773</v>
      </c>
      <c r="D17" s="157" t="s">
        <v>833</v>
      </c>
      <c r="E17" s="157" t="s">
        <v>771</v>
      </c>
      <c r="G17" s="157" t="s">
        <v>834</v>
      </c>
      <c r="H17" s="159" t="s">
        <v>773</v>
      </c>
      <c r="J17" s="157" t="s">
        <v>835</v>
      </c>
      <c r="K17" s="159" t="s">
        <v>771</v>
      </c>
    </row>
    <row r="18" spans="1:11" ht="28">
      <c r="A18" s="157" t="s">
        <v>836</v>
      </c>
      <c r="B18" s="157" t="s">
        <v>771</v>
      </c>
      <c r="D18" s="157" t="s">
        <v>837</v>
      </c>
      <c r="E18" s="157" t="s">
        <v>773</v>
      </c>
      <c r="G18" s="157" t="s">
        <v>838</v>
      </c>
      <c r="H18" s="159" t="s">
        <v>771</v>
      </c>
      <c r="J18" s="157" t="s">
        <v>839</v>
      </c>
      <c r="K18" s="159" t="s">
        <v>771</v>
      </c>
    </row>
    <row r="19" spans="1:11" ht="28">
      <c r="A19" s="157" t="s">
        <v>840</v>
      </c>
      <c r="B19" s="157" t="s">
        <v>771</v>
      </c>
      <c r="D19" s="157" t="s">
        <v>841</v>
      </c>
      <c r="E19" s="157" t="s">
        <v>773</v>
      </c>
      <c r="G19" s="157" t="s">
        <v>842</v>
      </c>
      <c r="H19" s="159" t="s">
        <v>771</v>
      </c>
      <c r="J19" s="157" t="s">
        <v>843</v>
      </c>
      <c r="K19" s="159" t="s">
        <v>771</v>
      </c>
    </row>
    <row r="20" spans="1:11" ht="28">
      <c r="A20" s="157" t="s">
        <v>844</v>
      </c>
      <c r="B20" s="157" t="s">
        <v>773</v>
      </c>
      <c r="D20" s="157" t="s">
        <v>845</v>
      </c>
      <c r="E20" s="157" t="s">
        <v>773</v>
      </c>
      <c r="G20" s="157" t="s">
        <v>846</v>
      </c>
      <c r="H20" s="159" t="s">
        <v>771</v>
      </c>
      <c r="J20" s="157" t="s">
        <v>847</v>
      </c>
      <c r="K20" s="159" t="s">
        <v>771</v>
      </c>
    </row>
    <row r="21" spans="1:11" ht="28">
      <c r="A21" s="157" t="s">
        <v>848</v>
      </c>
      <c r="B21" s="157" t="s">
        <v>773</v>
      </c>
      <c r="D21" s="157" t="s">
        <v>849</v>
      </c>
      <c r="E21" s="158" t="s">
        <v>773</v>
      </c>
      <c r="G21" s="157" t="s">
        <v>850</v>
      </c>
      <c r="H21" s="159" t="s">
        <v>771</v>
      </c>
      <c r="J21" s="157" t="s">
        <v>851</v>
      </c>
      <c r="K21" s="159" t="s">
        <v>771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A00BF-8C32-954A-9C5E-85A3B142BF8F}">
  <dimension ref="A1:E104"/>
  <sheetViews>
    <sheetView workbookViewId="0">
      <selection activeCell="J14" sqref="J14"/>
    </sheetView>
  </sheetViews>
  <sheetFormatPr baseColWidth="10" defaultRowHeight="14"/>
  <cols>
    <col min="1" max="4" width="10.83203125" style="2"/>
    <col min="5" max="5" width="9.83203125" style="2" bestFit="1" customWidth="1"/>
    <col min="6" max="16384" width="10.83203125" style="2"/>
  </cols>
  <sheetData>
    <row r="1" spans="1:5">
      <c r="A1" s="119" t="s">
        <v>667</v>
      </c>
    </row>
    <row r="2" spans="1:5">
      <c r="A2" s="119"/>
    </row>
    <row r="3" spans="1:5">
      <c r="A3" s="148" t="s">
        <v>668</v>
      </c>
      <c r="B3" s="119"/>
      <c r="C3" s="119"/>
      <c r="D3" s="148" t="s">
        <v>669</v>
      </c>
    </row>
    <row r="4" spans="1:5">
      <c r="A4" s="149" t="s">
        <v>421</v>
      </c>
      <c r="B4" s="150" t="s">
        <v>423</v>
      </c>
      <c r="D4" s="119" t="s">
        <v>421</v>
      </c>
      <c r="E4" s="151" t="s">
        <v>422</v>
      </c>
    </row>
    <row r="5" spans="1:5">
      <c r="A5" s="152" t="s">
        <v>670</v>
      </c>
      <c r="B5" s="153">
        <v>1.73</v>
      </c>
      <c r="D5" s="2" t="s">
        <v>268</v>
      </c>
      <c r="E5" s="154">
        <v>1.16651563309219</v>
      </c>
    </row>
    <row r="6" spans="1:5">
      <c r="A6" s="152" t="s">
        <v>671</v>
      </c>
      <c r="B6" s="153">
        <v>1.1200000000000001</v>
      </c>
      <c r="D6" s="2" t="s">
        <v>424</v>
      </c>
      <c r="E6" s="154">
        <v>1.02185970231112</v>
      </c>
    </row>
    <row r="7" spans="1:5">
      <c r="A7" s="152" t="s">
        <v>672</v>
      </c>
      <c r="B7" s="153">
        <v>1.1200000000000001</v>
      </c>
      <c r="D7" s="2" t="s">
        <v>481</v>
      </c>
      <c r="E7" s="154">
        <v>1.01606666809485</v>
      </c>
    </row>
    <row r="8" spans="1:5">
      <c r="A8" s="152" t="s">
        <v>673</v>
      </c>
      <c r="B8" s="153">
        <v>1.1000000000000001</v>
      </c>
      <c r="D8" s="2" t="s">
        <v>428</v>
      </c>
      <c r="E8" s="154">
        <v>0.95491558130922005</v>
      </c>
    </row>
    <row r="9" spans="1:5">
      <c r="A9" s="152" t="s">
        <v>674</v>
      </c>
      <c r="B9" s="153">
        <v>1.1000000000000001</v>
      </c>
      <c r="D9" s="2" t="s">
        <v>269</v>
      </c>
      <c r="E9" s="154">
        <v>0.94996227581343395</v>
      </c>
    </row>
    <row r="10" spans="1:5">
      <c r="A10" s="152" t="s">
        <v>675</v>
      </c>
      <c r="B10" s="153">
        <v>1.07</v>
      </c>
      <c r="D10" s="2" t="s">
        <v>482</v>
      </c>
      <c r="E10" s="154">
        <v>0.94665772282540195</v>
      </c>
    </row>
    <row r="11" spans="1:5">
      <c r="A11" s="152" t="s">
        <v>676</v>
      </c>
      <c r="B11" s="153">
        <v>1.06</v>
      </c>
      <c r="D11" s="2" t="s">
        <v>449</v>
      </c>
      <c r="E11" s="154">
        <v>0.93342300056626704</v>
      </c>
    </row>
    <row r="12" spans="1:5">
      <c r="A12" s="152" t="s">
        <v>677</v>
      </c>
      <c r="B12" s="153">
        <v>1.01</v>
      </c>
      <c r="D12" s="2" t="s">
        <v>492</v>
      </c>
      <c r="E12" s="154">
        <v>0.92886275171672605</v>
      </c>
    </row>
    <row r="13" spans="1:5">
      <c r="A13" s="152" t="s">
        <v>678</v>
      </c>
      <c r="B13" s="153">
        <v>0.99</v>
      </c>
      <c r="D13" s="2" t="s">
        <v>493</v>
      </c>
      <c r="E13" s="154">
        <v>0.92426057312625298</v>
      </c>
    </row>
    <row r="14" spans="1:5">
      <c r="A14" s="152" t="s">
        <v>679</v>
      </c>
      <c r="B14" s="153">
        <v>0.97</v>
      </c>
      <c r="D14" s="2" t="s">
        <v>450</v>
      </c>
      <c r="E14" s="154">
        <v>0.90443440391040497</v>
      </c>
    </row>
    <row r="15" spans="1:5">
      <c r="A15" s="152" t="s">
        <v>680</v>
      </c>
      <c r="B15" s="153">
        <v>0.97</v>
      </c>
      <c r="D15" s="2" t="s">
        <v>506</v>
      </c>
      <c r="E15" s="154">
        <v>0.85602935381502498</v>
      </c>
    </row>
    <row r="16" spans="1:5">
      <c r="A16" s="152" t="s">
        <v>681</v>
      </c>
      <c r="B16" s="153">
        <v>0.97</v>
      </c>
      <c r="D16" s="2" t="s">
        <v>429</v>
      </c>
      <c r="E16" s="154">
        <v>0.84970840438940498</v>
      </c>
    </row>
    <row r="17" spans="1:5">
      <c r="A17" s="152" t="s">
        <v>682</v>
      </c>
      <c r="B17" s="153">
        <v>0.94</v>
      </c>
      <c r="D17" s="2" t="s">
        <v>451</v>
      </c>
      <c r="E17" s="154">
        <v>0.84695766077635404</v>
      </c>
    </row>
    <row r="18" spans="1:5">
      <c r="A18" s="152" t="s">
        <v>683</v>
      </c>
      <c r="B18" s="153">
        <v>0.93</v>
      </c>
      <c r="D18" s="2" t="s">
        <v>430</v>
      </c>
      <c r="E18" s="154">
        <v>0.84247584791729901</v>
      </c>
    </row>
    <row r="19" spans="1:5">
      <c r="A19" s="152" t="s">
        <v>684</v>
      </c>
      <c r="B19" s="153">
        <v>0.92</v>
      </c>
      <c r="D19" s="2" t="s">
        <v>507</v>
      </c>
      <c r="E19" s="154">
        <v>0.84206201327176999</v>
      </c>
    </row>
    <row r="20" spans="1:5">
      <c r="A20" s="152" t="s">
        <v>685</v>
      </c>
      <c r="B20" s="153">
        <v>0.92</v>
      </c>
      <c r="D20" s="2" t="s">
        <v>439</v>
      </c>
      <c r="E20" s="154">
        <v>0.83954332426119205</v>
      </c>
    </row>
    <row r="21" spans="1:5">
      <c r="A21" s="152" t="s">
        <v>686</v>
      </c>
      <c r="B21" s="153">
        <v>0.92</v>
      </c>
      <c r="D21" s="2" t="s">
        <v>508</v>
      </c>
      <c r="E21" s="154">
        <v>0.82085896713695405</v>
      </c>
    </row>
    <row r="22" spans="1:5">
      <c r="A22" s="152" t="s">
        <v>687</v>
      </c>
      <c r="B22" s="153">
        <v>0.91</v>
      </c>
      <c r="D22" s="2" t="s">
        <v>452</v>
      </c>
      <c r="E22" s="154">
        <v>0.81575795487371405</v>
      </c>
    </row>
    <row r="23" spans="1:5">
      <c r="A23" s="152" t="s">
        <v>688</v>
      </c>
      <c r="B23" s="153">
        <v>0.91</v>
      </c>
      <c r="D23" s="2" t="s">
        <v>425</v>
      </c>
      <c r="E23" s="154">
        <v>0.79195951867277503</v>
      </c>
    </row>
    <row r="24" spans="1:5">
      <c r="A24" s="152" t="s">
        <v>689</v>
      </c>
      <c r="B24" s="153">
        <v>0.9</v>
      </c>
      <c r="D24" s="2" t="s">
        <v>443</v>
      </c>
      <c r="E24" s="154">
        <v>0.79058034342528505</v>
      </c>
    </row>
    <row r="25" spans="1:5">
      <c r="A25" s="152" t="s">
        <v>690</v>
      </c>
      <c r="B25" s="153">
        <v>0.9</v>
      </c>
      <c r="D25" s="2" t="s">
        <v>483</v>
      </c>
      <c r="E25" s="154">
        <v>0.78331699044826397</v>
      </c>
    </row>
    <row r="26" spans="1:5">
      <c r="A26" s="152" t="s">
        <v>691</v>
      </c>
      <c r="B26" s="153">
        <v>0.89</v>
      </c>
      <c r="D26" s="2" t="s">
        <v>476</v>
      </c>
      <c r="E26" s="154">
        <v>0.77308764252931295</v>
      </c>
    </row>
    <row r="27" spans="1:5">
      <c r="A27" s="152" t="s">
        <v>692</v>
      </c>
      <c r="B27" s="153">
        <v>0.89</v>
      </c>
      <c r="D27" s="2" t="s">
        <v>474</v>
      </c>
      <c r="E27" s="154">
        <v>0.76319293435042901</v>
      </c>
    </row>
    <row r="28" spans="1:5">
      <c r="A28" s="152" t="s">
        <v>693</v>
      </c>
      <c r="B28" s="153">
        <v>0.88</v>
      </c>
      <c r="D28" s="2" t="s">
        <v>494</v>
      </c>
      <c r="E28" s="154">
        <v>0.76025990751571904</v>
      </c>
    </row>
    <row r="29" spans="1:5">
      <c r="A29" s="152" t="s">
        <v>694</v>
      </c>
      <c r="B29" s="153">
        <v>0.88</v>
      </c>
      <c r="D29" s="2" t="s">
        <v>484</v>
      </c>
      <c r="E29" s="154">
        <v>0.75235663359650395</v>
      </c>
    </row>
    <row r="30" spans="1:5">
      <c r="A30" s="152" t="s">
        <v>695</v>
      </c>
      <c r="B30" s="153">
        <v>0.87</v>
      </c>
      <c r="D30" s="2" t="s">
        <v>465</v>
      </c>
      <c r="E30" s="154">
        <v>0.749105019600392</v>
      </c>
    </row>
    <row r="31" spans="1:5">
      <c r="A31" s="152" t="s">
        <v>696</v>
      </c>
      <c r="B31" s="153">
        <v>0.87</v>
      </c>
      <c r="D31" s="2" t="s">
        <v>431</v>
      </c>
      <c r="E31" s="154">
        <v>0.74771684555801698</v>
      </c>
    </row>
    <row r="32" spans="1:5">
      <c r="A32" s="152" t="s">
        <v>697</v>
      </c>
      <c r="B32" s="153">
        <v>0.87</v>
      </c>
      <c r="D32" s="2" t="s">
        <v>444</v>
      </c>
      <c r="E32" s="154">
        <v>0.74009636456831096</v>
      </c>
    </row>
    <row r="33" spans="1:5">
      <c r="A33" s="152" t="s">
        <v>698</v>
      </c>
      <c r="B33" s="153">
        <v>0.86</v>
      </c>
      <c r="D33" s="2" t="s">
        <v>445</v>
      </c>
      <c r="E33" s="154">
        <v>0.73551547727412203</v>
      </c>
    </row>
    <row r="34" spans="1:5">
      <c r="A34" s="152" t="s">
        <v>699</v>
      </c>
      <c r="B34" s="153">
        <v>0.86</v>
      </c>
      <c r="D34" s="2" t="s">
        <v>485</v>
      </c>
      <c r="E34" s="154">
        <v>0.72790599349748297</v>
      </c>
    </row>
    <row r="35" spans="1:5">
      <c r="A35" s="152" t="s">
        <v>700</v>
      </c>
      <c r="B35" s="153">
        <v>0.86</v>
      </c>
      <c r="D35" s="2" t="s">
        <v>432</v>
      </c>
      <c r="E35" s="154">
        <v>0.726137391087608</v>
      </c>
    </row>
    <row r="36" spans="1:5">
      <c r="A36" s="152" t="s">
        <v>701</v>
      </c>
      <c r="B36" s="153">
        <v>0.86</v>
      </c>
      <c r="D36" s="2" t="s">
        <v>495</v>
      </c>
      <c r="E36" s="154">
        <v>0.72349128839233201</v>
      </c>
    </row>
    <row r="37" spans="1:5">
      <c r="A37" s="152" t="s">
        <v>702</v>
      </c>
      <c r="B37" s="153">
        <v>0.85</v>
      </c>
      <c r="D37" s="2" t="s">
        <v>435</v>
      </c>
      <c r="E37" s="154">
        <v>0.72301175230572101</v>
      </c>
    </row>
    <row r="38" spans="1:5">
      <c r="A38" s="152" t="s">
        <v>703</v>
      </c>
      <c r="B38" s="153">
        <v>0.85</v>
      </c>
      <c r="D38" s="2" t="s">
        <v>453</v>
      </c>
      <c r="E38" s="154">
        <v>0.71384749565554095</v>
      </c>
    </row>
    <row r="39" spans="1:5">
      <c r="A39" s="152" t="s">
        <v>704</v>
      </c>
      <c r="B39" s="153">
        <v>0.85</v>
      </c>
      <c r="D39" s="2" t="s">
        <v>509</v>
      </c>
      <c r="E39" s="154">
        <v>0.71359544192242896</v>
      </c>
    </row>
    <row r="40" spans="1:5">
      <c r="A40" s="152" t="s">
        <v>705</v>
      </c>
      <c r="B40" s="153">
        <v>0.85</v>
      </c>
      <c r="D40" s="2" t="s">
        <v>486</v>
      </c>
      <c r="E40" s="154">
        <v>0.71306845610013303</v>
      </c>
    </row>
    <row r="41" spans="1:5">
      <c r="A41" s="152" t="s">
        <v>706</v>
      </c>
      <c r="B41" s="153">
        <v>0.84</v>
      </c>
      <c r="D41" s="2" t="s">
        <v>461</v>
      </c>
      <c r="E41" s="154">
        <v>0.712757435078609</v>
      </c>
    </row>
    <row r="42" spans="1:5">
      <c r="A42" s="152" t="s">
        <v>707</v>
      </c>
      <c r="B42" s="153">
        <v>0.84</v>
      </c>
      <c r="D42" s="2" t="s">
        <v>454</v>
      </c>
      <c r="E42" s="154">
        <v>0.70729945150521301</v>
      </c>
    </row>
    <row r="43" spans="1:5">
      <c r="A43" s="152" t="s">
        <v>708</v>
      </c>
      <c r="B43" s="153">
        <v>0.84</v>
      </c>
      <c r="D43" s="2" t="s">
        <v>477</v>
      </c>
      <c r="E43" s="154">
        <v>0.70665954503217498</v>
      </c>
    </row>
    <row r="44" spans="1:5">
      <c r="A44" s="152" t="s">
        <v>709</v>
      </c>
      <c r="B44" s="153">
        <v>0.84</v>
      </c>
      <c r="D44" s="2" t="s">
        <v>466</v>
      </c>
      <c r="E44" s="154">
        <v>0.705792169500714</v>
      </c>
    </row>
    <row r="45" spans="1:5">
      <c r="A45" s="152" t="s">
        <v>710</v>
      </c>
      <c r="B45" s="153">
        <v>0.84</v>
      </c>
      <c r="D45" s="2" t="s">
        <v>487</v>
      </c>
      <c r="E45" s="154">
        <v>0.70318477389348799</v>
      </c>
    </row>
    <row r="46" spans="1:5">
      <c r="A46" s="152" t="s">
        <v>711</v>
      </c>
      <c r="B46" s="153">
        <v>0.83</v>
      </c>
      <c r="D46" s="2" t="s">
        <v>462</v>
      </c>
      <c r="E46" s="154">
        <v>0.70243615335497001</v>
      </c>
    </row>
    <row r="47" spans="1:5">
      <c r="A47" s="152" t="s">
        <v>712</v>
      </c>
      <c r="B47" s="153">
        <v>0.83</v>
      </c>
      <c r="D47" s="2" t="s">
        <v>440</v>
      </c>
      <c r="E47" s="154">
        <v>0.70208452354879403</v>
      </c>
    </row>
    <row r="48" spans="1:5">
      <c r="A48" s="152" t="s">
        <v>713</v>
      </c>
      <c r="B48" s="153">
        <v>0.83</v>
      </c>
      <c r="D48" s="2" t="s">
        <v>446</v>
      </c>
      <c r="E48" s="154">
        <v>0.70046385303380299</v>
      </c>
    </row>
    <row r="49" spans="1:5">
      <c r="A49" s="152" t="s">
        <v>714</v>
      </c>
      <c r="B49" s="153">
        <v>0.81</v>
      </c>
      <c r="D49" s="2" t="s">
        <v>478</v>
      </c>
      <c r="E49" s="154">
        <v>0.69090357831458005</v>
      </c>
    </row>
    <row r="50" spans="1:5">
      <c r="A50" s="152" t="s">
        <v>715</v>
      </c>
      <c r="B50" s="153">
        <v>0.81</v>
      </c>
      <c r="D50" s="2" t="s">
        <v>479</v>
      </c>
      <c r="E50" s="154">
        <v>0.68887662082693601</v>
      </c>
    </row>
    <row r="51" spans="1:5">
      <c r="A51" s="152" t="s">
        <v>716</v>
      </c>
      <c r="B51" s="153">
        <v>0.8</v>
      </c>
      <c r="D51" s="2" t="s">
        <v>467</v>
      </c>
      <c r="E51" s="154">
        <v>0.68690852201835995</v>
      </c>
    </row>
    <row r="52" spans="1:5">
      <c r="A52" s="152" t="s">
        <v>717</v>
      </c>
      <c r="B52" s="153">
        <v>0.8</v>
      </c>
      <c r="D52" s="2" t="s">
        <v>510</v>
      </c>
      <c r="E52" s="154">
        <v>0.68629583425531904</v>
      </c>
    </row>
    <row r="53" spans="1:5">
      <c r="A53" s="152" t="s">
        <v>718</v>
      </c>
      <c r="B53" s="153">
        <v>0.79</v>
      </c>
      <c r="D53" s="2" t="s">
        <v>426</v>
      </c>
      <c r="E53" s="154">
        <v>0.68566515609707301</v>
      </c>
    </row>
    <row r="54" spans="1:5">
      <c r="A54" s="152" t="s">
        <v>719</v>
      </c>
      <c r="B54" s="153">
        <v>0.79</v>
      </c>
      <c r="D54" s="2" t="s">
        <v>447</v>
      </c>
      <c r="E54" s="154">
        <v>0.67504541481138702</v>
      </c>
    </row>
    <row r="55" spans="1:5">
      <c r="A55" s="152" t="s">
        <v>720</v>
      </c>
      <c r="B55" s="153">
        <v>0.79</v>
      </c>
      <c r="D55" s="2" t="s">
        <v>427</v>
      </c>
      <c r="E55" s="154">
        <v>0.67366360158297101</v>
      </c>
    </row>
    <row r="56" spans="1:5">
      <c r="A56" s="152" t="s">
        <v>721</v>
      </c>
      <c r="B56" s="153">
        <v>0.78</v>
      </c>
      <c r="D56" s="2" t="s">
        <v>511</v>
      </c>
      <c r="E56" s="154">
        <v>0.67196440801432</v>
      </c>
    </row>
    <row r="57" spans="1:5">
      <c r="A57" s="152" t="s">
        <v>722</v>
      </c>
      <c r="B57" s="153">
        <v>0.78</v>
      </c>
      <c r="D57" s="2" t="s">
        <v>455</v>
      </c>
      <c r="E57" s="154">
        <v>0.670400592677449</v>
      </c>
    </row>
    <row r="58" spans="1:5">
      <c r="A58" s="152" t="s">
        <v>723</v>
      </c>
      <c r="B58" s="153">
        <v>0.78</v>
      </c>
      <c r="D58" s="2" t="s">
        <v>512</v>
      </c>
      <c r="E58" s="154">
        <v>0.66921547059803499</v>
      </c>
    </row>
    <row r="59" spans="1:5">
      <c r="A59" s="152" t="s">
        <v>724</v>
      </c>
      <c r="B59" s="153">
        <v>0.78</v>
      </c>
      <c r="D59" s="2" t="s">
        <v>480</v>
      </c>
      <c r="E59" s="154">
        <v>0.66405016623070001</v>
      </c>
    </row>
    <row r="60" spans="1:5">
      <c r="A60" s="152" t="s">
        <v>725</v>
      </c>
      <c r="B60" s="153">
        <v>0.78</v>
      </c>
      <c r="D60" s="2" t="s">
        <v>513</v>
      </c>
      <c r="E60" s="154">
        <v>0.66401122902550402</v>
      </c>
    </row>
    <row r="61" spans="1:5">
      <c r="A61" s="152" t="s">
        <v>726</v>
      </c>
      <c r="B61" s="153">
        <v>0.78</v>
      </c>
      <c r="D61" s="2" t="s">
        <v>488</v>
      </c>
      <c r="E61" s="154">
        <v>0.66383377807240895</v>
      </c>
    </row>
    <row r="62" spans="1:5">
      <c r="A62" s="152" t="s">
        <v>727</v>
      </c>
      <c r="B62" s="153">
        <v>0.78</v>
      </c>
      <c r="D62" s="2" t="s">
        <v>463</v>
      </c>
      <c r="E62" s="154">
        <v>0.66182410507418399</v>
      </c>
    </row>
    <row r="63" spans="1:5">
      <c r="A63" s="152" t="s">
        <v>728</v>
      </c>
      <c r="B63" s="153">
        <v>0.78</v>
      </c>
      <c r="D63" s="2" t="s">
        <v>456</v>
      </c>
      <c r="E63" s="154">
        <v>0.65926582461590599</v>
      </c>
    </row>
    <row r="64" spans="1:5">
      <c r="A64" s="152" t="s">
        <v>729</v>
      </c>
      <c r="B64" s="153">
        <v>0.78</v>
      </c>
      <c r="D64" s="2" t="s">
        <v>464</v>
      </c>
      <c r="E64" s="154">
        <v>0.65742335481678305</v>
      </c>
    </row>
    <row r="65" spans="1:5">
      <c r="A65" s="152" t="s">
        <v>730</v>
      </c>
      <c r="B65" s="153">
        <v>0.76</v>
      </c>
      <c r="D65" s="2" t="s">
        <v>514</v>
      </c>
      <c r="E65" s="154">
        <v>0.65426315912956601</v>
      </c>
    </row>
    <row r="66" spans="1:5">
      <c r="A66" s="152" t="s">
        <v>731</v>
      </c>
      <c r="B66" s="153">
        <v>0.76</v>
      </c>
      <c r="D66" s="2" t="s">
        <v>273</v>
      </c>
      <c r="E66" s="154">
        <v>0.65333429684466604</v>
      </c>
    </row>
    <row r="67" spans="1:5">
      <c r="A67" s="152" t="s">
        <v>732</v>
      </c>
      <c r="B67" s="153">
        <v>0.76</v>
      </c>
      <c r="D67" s="2" t="s">
        <v>489</v>
      </c>
      <c r="E67" s="154">
        <v>0.65129197151676999</v>
      </c>
    </row>
    <row r="68" spans="1:5">
      <c r="A68" s="152" t="s">
        <v>733</v>
      </c>
      <c r="B68" s="153">
        <v>0.76</v>
      </c>
      <c r="D68" s="2" t="s">
        <v>436</v>
      </c>
      <c r="E68" s="154">
        <v>0.64292137514724002</v>
      </c>
    </row>
    <row r="69" spans="1:5">
      <c r="A69" s="152" t="s">
        <v>734</v>
      </c>
      <c r="B69" s="153">
        <v>0.76</v>
      </c>
      <c r="D69" s="2" t="s">
        <v>468</v>
      </c>
      <c r="E69" s="154">
        <v>0.64272669878650102</v>
      </c>
    </row>
    <row r="70" spans="1:5">
      <c r="A70" s="152" t="s">
        <v>735</v>
      </c>
      <c r="B70" s="153">
        <v>0.76</v>
      </c>
      <c r="D70" s="2" t="s">
        <v>469</v>
      </c>
      <c r="E70" s="154">
        <v>0.64241700430645199</v>
      </c>
    </row>
    <row r="71" spans="1:5">
      <c r="A71" s="152" t="s">
        <v>736</v>
      </c>
      <c r="B71" s="153">
        <v>0.76</v>
      </c>
      <c r="D71" s="2" t="s">
        <v>448</v>
      </c>
      <c r="E71" s="154">
        <v>0.63973950686717596</v>
      </c>
    </row>
    <row r="72" spans="1:5">
      <c r="A72" s="152" t="s">
        <v>737</v>
      </c>
      <c r="B72" s="153">
        <v>0.75</v>
      </c>
      <c r="D72" s="2" t="s">
        <v>475</v>
      </c>
      <c r="E72" s="154">
        <v>0.63928994784367799</v>
      </c>
    </row>
    <row r="73" spans="1:5">
      <c r="A73" s="152" t="s">
        <v>738</v>
      </c>
      <c r="B73" s="153">
        <v>0.75</v>
      </c>
      <c r="D73" s="2" t="s">
        <v>496</v>
      </c>
      <c r="E73" s="154">
        <v>0.62865650494517</v>
      </c>
    </row>
    <row r="74" spans="1:5">
      <c r="A74" s="152" t="s">
        <v>739</v>
      </c>
      <c r="B74" s="153">
        <v>0.75</v>
      </c>
      <c r="D74" s="2" t="s">
        <v>497</v>
      </c>
      <c r="E74" s="154">
        <v>0.62755124145040997</v>
      </c>
    </row>
    <row r="75" spans="1:5">
      <c r="A75" s="152" t="s">
        <v>740</v>
      </c>
      <c r="B75" s="153">
        <v>0.75</v>
      </c>
      <c r="D75" s="2" t="s">
        <v>515</v>
      </c>
      <c r="E75" s="154">
        <v>0.62542923522844596</v>
      </c>
    </row>
    <row r="76" spans="1:5">
      <c r="A76" s="152" t="s">
        <v>741</v>
      </c>
      <c r="B76" s="153">
        <v>0.75</v>
      </c>
      <c r="D76" s="2" t="s">
        <v>498</v>
      </c>
      <c r="E76" s="154">
        <v>0.62494007669455398</v>
      </c>
    </row>
    <row r="77" spans="1:5">
      <c r="A77" s="152" t="s">
        <v>742</v>
      </c>
      <c r="B77" s="153">
        <v>0.74</v>
      </c>
      <c r="D77" s="2" t="s">
        <v>516</v>
      </c>
      <c r="E77" s="154">
        <v>0.62359495761667405</v>
      </c>
    </row>
    <row r="78" spans="1:5">
      <c r="A78" s="152" t="s">
        <v>743</v>
      </c>
      <c r="B78" s="153">
        <v>0.74</v>
      </c>
      <c r="D78" s="2" t="s">
        <v>517</v>
      </c>
      <c r="E78" s="154">
        <v>0.62283704676792995</v>
      </c>
    </row>
    <row r="79" spans="1:5">
      <c r="A79" s="152" t="s">
        <v>744</v>
      </c>
      <c r="B79" s="153">
        <v>0.74</v>
      </c>
      <c r="D79" s="2" t="s">
        <v>518</v>
      </c>
      <c r="E79" s="154">
        <v>0.62252595050668402</v>
      </c>
    </row>
    <row r="80" spans="1:5">
      <c r="A80" s="152" t="s">
        <v>745</v>
      </c>
      <c r="B80" s="153">
        <v>0.74</v>
      </c>
      <c r="D80" s="2" t="s">
        <v>519</v>
      </c>
      <c r="E80" s="154">
        <v>0.62050416282700005</v>
      </c>
    </row>
    <row r="81" spans="1:5">
      <c r="A81" s="152" t="s">
        <v>746</v>
      </c>
      <c r="B81" s="153">
        <v>0.74</v>
      </c>
      <c r="D81" s="2" t="s">
        <v>434</v>
      </c>
      <c r="E81" s="154">
        <v>0.61566359921508995</v>
      </c>
    </row>
    <row r="82" spans="1:5">
      <c r="A82" s="152" t="s">
        <v>747</v>
      </c>
      <c r="B82" s="153">
        <v>0.74</v>
      </c>
      <c r="D82" s="2" t="s">
        <v>490</v>
      </c>
      <c r="E82" s="154">
        <v>0.614948408462486</v>
      </c>
    </row>
    <row r="83" spans="1:5">
      <c r="A83" s="152" t="s">
        <v>748</v>
      </c>
      <c r="B83" s="153">
        <v>0.74</v>
      </c>
      <c r="D83" s="2" t="s">
        <v>499</v>
      </c>
      <c r="E83" s="154">
        <v>0.61393198887399203</v>
      </c>
    </row>
    <row r="84" spans="1:5">
      <c r="A84" s="152" t="s">
        <v>749</v>
      </c>
      <c r="B84" s="153">
        <v>0.74</v>
      </c>
      <c r="D84" s="2" t="s">
        <v>500</v>
      </c>
      <c r="E84" s="154">
        <v>0.61290173980653795</v>
      </c>
    </row>
    <row r="85" spans="1:5">
      <c r="A85" s="152" t="s">
        <v>750</v>
      </c>
      <c r="B85" s="153">
        <v>0.74</v>
      </c>
      <c r="D85" s="2" t="s">
        <v>501</v>
      </c>
      <c r="E85" s="154">
        <v>0.61242919800987095</v>
      </c>
    </row>
    <row r="86" spans="1:5">
      <c r="A86" s="152" t="s">
        <v>751</v>
      </c>
      <c r="B86" s="153">
        <v>0.73</v>
      </c>
      <c r="D86" s="2" t="s">
        <v>502</v>
      </c>
      <c r="E86" s="154">
        <v>0.611721988470871</v>
      </c>
    </row>
    <row r="87" spans="1:5">
      <c r="A87" s="152" t="s">
        <v>752</v>
      </c>
      <c r="B87" s="153">
        <v>0.73</v>
      </c>
      <c r="D87" s="2" t="s">
        <v>470</v>
      </c>
      <c r="E87" s="154">
        <v>0.61155197496522096</v>
      </c>
    </row>
    <row r="88" spans="1:5">
      <c r="A88" s="152" t="s">
        <v>753</v>
      </c>
      <c r="B88" s="153">
        <v>0.73</v>
      </c>
      <c r="D88" s="2" t="s">
        <v>441</v>
      </c>
      <c r="E88" s="154">
        <v>0.61105881984519395</v>
      </c>
    </row>
    <row r="89" spans="1:5">
      <c r="A89" s="152" t="s">
        <v>754</v>
      </c>
      <c r="B89" s="153">
        <v>0.73</v>
      </c>
      <c r="D89" s="2" t="s">
        <v>442</v>
      </c>
      <c r="E89" s="154">
        <v>0.60847456005573297</v>
      </c>
    </row>
    <row r="90" spans="1:5">
      <c r="A90" s="152" t="s">
        <v>755</v>
      </c>
      <c r="B90" s="153">
        <v>0.73</v>
      </c>
      <c r="D90" s="2" t="s">
        <v>437</v>
      </c>
      <c r="E90" s="154">
        <v>0.60765553834734998</v>
      </c>
    </row>
    <row r="91" spans="1:5">
      <c r="A91" s="152" t="s">
        <v>756</v>
      </c>
      <c r="B91" s="153">
        <v>0.72</v>
      </c>
      <c r="D91" s="2" t="s">
        <v>457</v>
      </c>
      <c r="E91" s="154">
        <v>0.60669861599964603</v>
      </c>
    </row>
    <row r="92" spans="1:5">
      <c r="A92" s="152" t="s">
        <v>757</v>
      </c>
      <c r="B92" s="153">
        <v>0.72</v>
      </c>
      <c r="D92" s="2" t="s">
        <v>458</v>
      </c>
      <c r="E92" s="154">
        <v>0.60457023286412803</v>
      </c>
    </row>
    <row r="93" spans="1:5">
      <c r="A93" s="152" t="s">
        <v>758</v>
      </c>
      <c r="B93" s="153">
        <v>0.72</v>
      </c>
      <c r="D93" s="2" t="s">
        <v>471</v>
      </c>
      <c r="E93" s="154">
        <v>0.60098822672832497</v>
      </c>
    </row>
    <row r="94" spans="1:5">
      <c r="A94" s="152" t="s">
        <v>759</v>
      </c>
      <c r="B94" s="153">
        <v>0.72</v>
      </c>
      <c r="D94" s="2" t="s">
        <v>520</v>
      </c>
      <c r="E94" s="154">
        <v>0.59986847627892403</v>
      </c>
    </row>
    <row r="95" spans="1:5">
      <c r="A95" s="152" t="s">
        <v>270</v>
      </c>
      <c r="B95" s="153">
        <v>0.72</v>
      </c>
      <c r="D95" s="2" t="s">
        <v>459</v>
      </c>
      <c r="E95" s="154">
        <v>0.59524896375180103</v>
      </c>
    </row>
    <row r="96" spans="1:5">
      <c r="A96" s="152" t="s">
        <v>760</v>
      </c>
      <c r="B96" s="153">
        <v>0.72</v>
      </c>
      <c r="D96" s="2" t="s">
        <v>503</v>
      </c>
      <c r="E96" s="154">
        <v>0.59383827915319798</v>
      </c>
    </row>
    <row r="97" spans="1:5">
      <c r="A97" s="152" t="s">
        <v>761</v>
      </c>
      <c r="B97" s="153">
        <v>0.72</v>
      </c>
      <c r="D97" s="2" t="s">
        <v>472</v>
      </c>
      <c r="E97" s="154">
        <v>0.59329717545599603</v>
      </c>
    </row>
    <row r="98" spans="1:5">
      <c r="A98" s="152" t="s">
        <v>762</v>
      </c>
      <c r="B98" s="153">
        <v>0.71</v>
      </c>
      <c r="D98" s="2" t="s">
        <v>460</v>
      </c>
      <c r="E98" s="154">
        <v>0.59320703939316</v>
      </c>
    </row>
    <row r="99" spans="1:5">
      <c r="A99" s="152" t="s">
        <v>763</v>
      </c>
      <c r="B99" s="153">
        <v>0.71</v>
      </c>
      <c r="D99" s="2" t="s">
        <v>504</v>
      </c>
      <c r="E99" s="154">
        <v>0.59023149576026201</v>
      </c>
    </row>
    <row r="100" spans="1:5">
      <c r="A100" s="152" t="s">
        <v>764</v>
      </c>
      <c r="B100" s="153">
        <v>0.71</v>
      </c>
      <c r="D100" s="2" t="s">
        <v>505</v>
      </c>
      <c r="E100" s="154">
        <v>0.58716997556822603</v>
      </c>
    </row>
    <row r="101" spans="1:5">
      <c r="A101" s="152" t="s">
        <v>765</v>
      </c>
      <c r="B101" s="153">
        <v>0.71</v>
      </c>
      <c r="D101" s="2" t="s">
        <v>521</v>
      </c>
      <c r="E101" s="154">
        <v>0.58711805459143596</v>
      </c>
    </row>
    <row r="102" spans="1:5">
      <c r="A102" s="152" t="s">
        <v>766</v>
      </c>
      <c r="B102" s="153">
        <v>0.7</v>
      </c>
      <c r="D102" s="2" t="s">
        <v>438</v>
      </c>
      <c r="E102" s="154">
        <v>0.58645524786811998</v>
      </c>
    </row>
    <row r="103" spans="1:5">
      <c r="A103" s="152" t="s">
        <v>767</v>
      </c>
      <c r="B103" s="153">
        <v>0.7</v>
      </c>
      <c r="D103" s="2" t="s">
        <v>473</v>
      </c>
      <c r="E103" s="154">
        <v>0.58215157970090003</v>
      </c>
    </row>
    <row r="104" spans="1:5">
      <c r="A104" s="152" t="s">
        <v>768</v>
      </c>
      <c r="B104" s="153">
        <v>0.7</v>
      </c>
      <c r="D104" s="2" t="s">
        <v>491</v>
      </c>
      <c r="E104" s="154">
        <v>0.58197514284592999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EDB4-3E42-FC4B-9473-92A554142ACB}">
  <dimension ref="A1:BE44"/>
  <sheetViews>
    <sheetView topLeftCell="W1" workbookViewId="0">
      <selection activeCell="W15" sqref="W15:BE15"/>
    </sheetView>
  </sheetViews>
  <sheetFormatPr baseColWidth="10" defaultRowHeight="14"/>
  <cols>
    <col min="1" max="1" width="17.6640625" style="3" bestFit="1" customWidth="1"/>
    <col min="2" max="57" width="10.83203125" style="8"/>
    <col min="58" max="16384" width="10.83203125" style="3"/>
  </cols>
  <sheetData>
    <row r="1" spans="1:57">
      <c r="A1" s="6" t="s">
        <v>283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41</v>
      </c>
      <c r="AQ1" s="7" t="s">
        <v>40</v>
      </c>
      <c r="AR1" s="7" t="s">
        <v>42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</row>
    <row r="2" spans="1:57">
      <c r="A2" s="6" t="s">
        <v>62</v>
      </c>
      <c r="B2" s="8">
        <v>0.48431770000000002</v>
      </c>
      <c r="C2" s="8">
        <v>0</v>
      </c>
      <c r="D2" s="8">
        <v>0.4327915</v>
      </c>
      <c r="E2" s="8">
        <v>0</v>
      </c>
      <c r="F2" s="8">
        <v>0</v>
      </c>
      <c r="G2" s="8">
        <v>0</v>
      </c>
      <c r="H2" s="8">
        <v>0</v>
      </c>
      <c r="I2" s="8">
        <v>0.32682369999999999</v>
      </c>
      <c r="J2" s="8">
        <v>0</v>
      </c>
      <c r="K2" s="8">
        <v>0.69754490000000002</v>
      </c>
      <c r="L2" s="8">
        <v>0.37843880000000002</v>
      </c>
      <c r="M2" s="8">
        <v>0.48012110000000002</v>
      </c>
      <c r="N2" s="8">
        <v>0</v>
      </c>
      <c r="O2" s="8">
        <v>0.56207450000000003</v>
      </c>
      <c r="P2" s="8">
        <v>0.74243930000000002</v>
      </c>
      <c r="Q2" s="8">
        <v>0</v>
      </c>
      <c r="R2" s="8">
        <v>0.50201640000000003</v>
      </c>
      <c r="S2" s="8">
        <v>0</v>
      </c>
      <c r="T2" s="8">
        <v>0.60243829999999998</v>
      </c>
      <c r="U2" s="8">
        <v>0</v>
      </c>
      <c r="V2" s="8">
        <v>0.28230329999999998</v>
      </c>
      <c r="W2" s="8">
        <v>0</v>
      </c>
      <c r="X2" s="8">
        <v>0</v>
      </c>
      <c r="Y2" s="8">
        <v>0</v>
      </c>
      <c r="Z2" s="8">
        <v>1.150614</v>
      </c>
      <c r="AA2" s="8">
        <v>0</v>
      </c>
      <c r="AB2" s="8">
        <v>0.33148899999999998</v>
      </c>
      <c r="AC2" s="8">
        <v>0</v>
      </c>
      <c r="AD2" s="8">
        <v>0</v>
      </c>
      <c r="AE2" s="8">
        <v>0</v>
      </c>
      <c r="AF2" s="8">
        <v>0.49231550000000002</v>
      </c>
      <c r="AG2" s="8">
        <v>1.6302650000000001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0.79562960000000005</v>
      </c>
      <c r="AN2" s="8">
        <v>0.2270383</v>
      </c>
      <c r="AO2" s="8">
        <v>0</v>
      </c>
      <c r="AP2" s="8">
        <v>0.1405933</v>
      </c>
      <c r="AQ2" s="8">
        <v>1.6439410000000001</v>
      </c>
      <c r="AR2" s="8">
        <v>2.1709779999999999</v>
      </c>
      <c r="AS2" s="8">
        <v>0</v>
      </c>
      <c r="AT2" s="8">
        <v>0.59381159999999999</v>
      </c>
      <c r="AU2" s="8">
        <v>0</v>
      </c>
      <c r="AV2" s="8">
        <v>0.92437029999999998</v>
      </c>
      <c r="AW2" s="8">
        <v>0</v>
      </c>
      <c r="AX2" s="8">
        <v>0</v>
      </c>
      <c r="AY2" s="8">
        <v>0</v>
      </c>
      <c r="AZ2" s="8">
        <v>1.7570410000000001</v>
      </c>
      <c r="BA2" s="8">
        <v>0.94411089999999998</v>
      </c>
      <c r="BB2" s="8">
        <v>1.797663</v>
      </c>
      <c r="BC2" s="8">
        <v>1.316889</v>
      </c>
      <c r="BD2" s="8">
        <v>0</v>
      </c>
      <c r="BE2" s="8">
        <v>0.93324339999999995</v>
      </c>
    </row>
    <row r="3" spans="1:57">
      <c r="A3" s="6" t="s">
        <v>63</v>
      </c>
      <c r="B3" s="8">
        <v>0.48431770000000002</v>
      </c>
      <c r="C3" s="8">
        <v>0.42344209999999999</v>
      </c>
      <c r="D3" s="8">
        <v>0</v>
      </c>
      <c r="E3" s="8">
        <v>0.62790610000000002</v>
      </c>
      <c r="F3" s="8">
        <v>0.6049909</v>
      </c>
      <c r="G3" s="8">
        <v>0.64820040000000001</v>
      </c>
      <c r="H3" s="8">
        <v>0.50819340000000002</v>
      </c>
      <c r="I3" s="8">
        <v>0.32682369999999999</v>
      </c>
      <c r="J3" s="8">
        <v>0</v>
      </c>
      <c r="K3" s="8">
        <v>1.2770649999999999</v>
      </c>
      <c r="L3" s="8">
        <v>1.366303</v>
      </c>
      <c r="M3" s="8">
        <v>1.366026</v>
      </c>
      <c r="N3" s="8">
        <v>1.3936569999999999</v>
      </c>
      <c r="O3" s="8">
        <v>0.95155579999999995</v>
      </c>
      <c r="P3" s="8">
        <v>1.329777</v>
      </c>
      <c r="Q3" s="8">
        <v>0.92806509999999998</v>
      </c>
      <c r="R3" s="8">
        <v>1.1480459999999999</v>
      </c>
      <c r="S3" s="8">
        <v>1.023358</v>
      </c>
      <c r="T3" s="8">
        <v>0.84553029999999996</v>
      </c>
      <c r="U3" s="8">
        <v>0.94257469999999999</v>
      </c>
      <c r="V3" s="8">
        <v>0.84206959999999997</v>
      </c>
      <c r="W3" s="8">
        <v>0.55622130000000003</v>
      </c>
      <c r="X3" s="8">
        <v>0</v>
      </c>
      <c r="Y3" s="8">
        <v>0</v>
      </c>
      <c r="Z3" s="8">
        <v>0.87924950000000002</v>
      </c>
      <c r="AA3" s="8">
        <v>1.339429</v>
      </c>
      <c r="AB3" s="8">
        <v>0.51727639999999997</v>
      </c>
      <c r="AC3" s="8">
        <v>0</v>
      </c>
      <c r="AD3" s="8">
        <v>0</v>
      </c>
      <c r="AE3" s="8">
        <v>1.170939</v>
      </c>
      <c r="AF3" s="8">
        <v>0.71714029999999995</v>
      </c>
      <c r="AG3" s="8">
        <v>1.725136</v>
      </c>
      <c r="AH3" s="8">
        <v>1.222774</v>
      </c>
      <c r="AI3" s="8">
        <v>0.93758649999999999</v>
      </c>
      <c r="AJ3" s="8">
        <v>0</v>
      </c>
      <c r="AK3" s="8">
        <v>1.3946130000000001</v>
      </c>
      <c r="AL3" s="8">
        <v>0</v>
      </c>
      <c r="AM3" s="8">
        <v>0</v>
      </c>
      <c r="AN3" s="8">
        <v>1.5038119999999999</v>
      </c>
      <c r="AO3" s="8">
        <v>0.24149380000000001</v>
      </c>
      <c r="AP3" s="8">
        <v>0.6832916</v>
      </c>
      <c r="AQ3" s="8">
        <v>1.9200470000000001</v>
      </c>
      <c r="AR3" s="8">
        <v>1.431111</v>
      </c>
      <c r="AS3" s="8">
        <v>0.72862119999999997</v>
      </c>
      <c r="AT3" s="8">
        <v>0.66800669999999995</v>
      </c>
      <c r="AU3" s="8">
        <v>0</v>
      </c>
      <c r="AV3" s="8">
        <v>0.77338459999999998</v>
      </c>
      <c r="AW3" s="8">
        <v>0</v>
      </c>
      <c r="AX3" s="8">
        <v>0.72726369999999996</v>
      </c>
      <c r="AY3" s="8">
        <v>0.98145130000000003</v>
      </c>
      <c r="AZ3" s="8">
        <v>1.5402290000000001</v>
      </c>
      <c r="BA3" s="8">
        <v>0</v>
      </c>
      <c r="BB3" s="8">
        <v>1.98427</v>
      </c>
      <c r="BC3" s="8">
        <v>1.6073230000000001</v>
      </c>
      <c r="BD3" s="8">
        <v>0</v>
      </c>
      <c r="BE3" s="8">
        <v>1.5896809999999999</v>
      </c>
    </row>
    <row r="4" spans="1:57">
      <c r="A4" s="6" t="s">
        <v>64</v>
      </c>
      <c r="B4" s="8">
        <v>0.85432889999999995</v>
      </c>
      <c r="C4" s="8">
        <v>0.96642280000000003</v>
      </c>
      <c r="D4" s="8">
        <v>0</v>
      </c>
      <c r="E4" s="8">
        <v>1.1455420000000001</v>
      </c>
      <c r="F4" s="8">
        <v>0.78140659999999995</v>
      </c>
      <c r="G4" s="8">
        <v>0.43523620000000002</v>
      </c>
      <c r="H4" s="8">
        <v>0.24075750000000001</v>
      </c>
      <c r="I4" s="8">
        <v>0.51118339999999995</v>
      </c>
      <c r="J4" s="8">
        <v>1.1390070000000001</v>
      </c>
      <c r="K4" s="8">
        <v>0</v>
      </c>
      <c r="L4" s="8">
        <v>1.107783</v>
      </c>
      <c r="M4" s="8">
        <v>1.0454779999999999</v>
      </c>
      <c r="N4" s="8">
        <v>0.56103060000000005</v>
      </c>
      <c r="O4" s="8">
        <v>0.95155579999999995</v>
      </c>
      <c r="P4" s="8">
        <v>1.002284</v>
      </c>
      <c r="Q4" s="8">
        <v>1.26572</v>
      </c>
      <c r="R4" s="8">
        <v>0.87685159999999995</v>
      </c>
      <c r="S4" s="8">
        <v>0.46396929999999997</v>
      </c>
      <c r="T4" s="8">
        <v>0.39824270000000001</v>
      </c>
      <c r="U4" s="8">
        <v>1.2180850000000001</v>
      </c>
      <c r="V4" s="8">
        <v>1.125823</v>
      </c>
      <c r="W4" s="8">
        <v>1.056802</v>
      </c>
      <c r="X4" s="8">
        <v>1.470507</v>
      </c>
      <c r="Y4" s="8">
        <v>0.64522659999999998</v>
      </c>
      <c r="Z4" s="8">
        <v>0.87924950000000002</v>
      </c>
      <c r="AA4" s="8">
        <v>0</v>
      </c>
      <c r="AB4" s="8">
        <v>0</v>
      </c>
      <c r="AC4" s="8">
        <v>0.47028180000000003</v>
      </c>
      <c r="AD4" s="8">
        <v>0.89823629999999999</v>
      </c>
      <c r="AE4" s="8">
        <v>1.055658</v>
      </c>
      <c r="AF4" s="8">
        <v>0</v>
      </c>
      <c r="AG4" s="8">
        <v>1.508705</v>
      </c>
      <c r="AH4" s="8">
        <v>1.39011</v>
      </c>
      <c r="AI4" s="8">
        <v>1.212793</v>
      </c>
      <c r="AJ4" s="8">
        <v>1.208609</v>
      </c>
      <c r="AK4" s="8">
        <v>1.1107450000000001</v>
      </c>
      <c r="AL4" s="8">
        <v>0</v>
      </c>
      <c r="AM4" s="8">
        <v>0</v>
      </c>
      <c r="AN4" s="8">
        <v>0</v>
      </c>
      <c r="AO4" s="8">
        <v>0.92623370000000005</v>
      </c>
      <c r="AP4" s="8">
        <v>1.5249550000000001</v>
      </c>
      <c r="AQ4" s="8">
        <v>2.0733799999999998</v>
      </c>
      <c r="AR4" s="8">
        <v>1.515325</v>
      </c>
      <c r="AS4" s="8">
        <v>1.733778</v>
      </c>
      <c r="AT4" s="8">
        <v>1.4479930000000001</v>
      </c>
      <c r="AU4" s="8">
        <v>1.4609829999999999</v>
      </c>
      <c r="AV4" s="8">
        <v>1.5798840000000001</v>
      </c>
      <c r="AW4" s="8">
        <v>0</v>
      </c>
      <c r="AX4" s="8">
        <v>0.38837290000000002</v>
      </c>
      <c r="AY4" s="8">
        <v>1.0848070000000001</v>
      </c>
      <c r="AZ4" s="8">
        <v>1.797742</v>
      </c>
      <c r="BA4" s="8">
        <v>0.68986230000000004</v>
      </c>
      <c r="BB4" s="8">
        <v>1.869148</v>
      </c>
      <c r="BC4" s="8">
        <v>1.4859450000000001</v>
      </c>
      <c r="BD4" s="8">
        <v>1.4783740000000001</v>
      </c>
      <c r="BE4" s="8">
        <v>1.7895909999999999</v>
      </c>
    </row>
    <row r="5" spans="1:57">
      <c r="A5" s="6" t="s">
        <v>65</v>
      </c>
      <c r="B5" s="8">
        <v>0</v>
      </c>
      <c r="C5" s="8">
        <v>0.42344209999999999</v>
      </c>
      <c r="D5" s="8">
        <v>0.4327915</v>
      </c>
      <c r="E5" s="8">
        <v>0.46940470000000001</v>
      </c>
      <c r="F5" s="8">
        <v>0</v>
      </c>
      <c r="G5" s="8">
        <v>0.79046439999999996</v>
      </c>
      <c r="H5" s="8">
        <v>0.39474389999999998</v>
      </c>
      <c r="I5" s="8">
        <v>0.19345619999999999</v>
      </c>
      <c r="J5" s="8">
        <v>0</v>
      </c>
      <c r="K5" s="8">
        <v>0</v>
      </c>
      <c r="L5" s="8">
        <v>0.2291985</v>
      </c>
      <c r="M5" s="8">
        <v>0.48012110000000002</v>
      </c>
      <c r="N5" s="8">
        <v>0.56103060000000005</v>
      </c>
      <c r="O5" s="8">
        <v>0</v>
      </c>
      <c r="P5" s="8">
        <v>0.51364109999999996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0.87924950000000002</v>
      </c>
      <c r="AA5" s="8">
        <v>0</v>
      </c>
      <c r="AB5" s="8">
        <v>0.33148899999999998</v>
      </c>
      <c r="AC5" s="8">
        <v>0.47028180000000003</v>
      </c>
      <c r="AD5" s="8">
        <v>0</v>
      </c>
      <c r="AE5" s="8">
        <v>0</v>
      </c>
      <c r="AF5" s="8">
        <v>0</v>
      </c>
      <c r="AG5" s="8">
        <v>0</v>
      </c>
      <c r="AH5" s="8">
        <v>0.55835259999999998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0.2270383</v>
      </c>
      <c r="AO5" s="8">
        <v>0</v>
      </c>
      <c r="AP5" s="8">
        <v>0</v>
      </c>
      <c r="AQ5" s="8">
        <v>0.94582180000000005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1.2515400000000001</v>
      </c>
      <c r="BA5" s="8">
        <v>0</v>
      </c>
      <c r="BB5" s="8">
        <v>1.4634659999999999</v>
      </c>
      <c r="BC5" s="8">
        <v>1.0363059999999999</v>
      </c>
      <c r="BD5" s="8">
        <v>0</v>
      </c>
      <c r="BE5" s="8">
        <v>0</v>
      </c>
    </row>
    <row r="6" spans="1:57">
      <c r="A6" s="6" t="s">
        <v>66</v>
      </c>
      <c r="B6" s="8">
        <v>1.5017689999999999</v>
      </c>
      <c r="C6" s="8">
        <v>0.63371029999999995</v>
      </c>
      <c r="D6" s="8">
        <v>1.051282</v>
      </c>
      <c r="E6" s="8">
        <v>0.91060370000000002</v>
      </c>
      <c r="F6" s="8">
        <v>0.78140659999999995</v>
      </c>
      <c r="G6" s="8">
        <v>1.054808</v>
      </c>
      <c r="H6" s="8">
        <v>1.405646</v>
      </c>
      <c r="I6" s="8">
        <v>1.2082310000000001</v>
      </c>
      <c r="J6" s="8">
        <v>0.72077420000000003</v>
      </c>
      <c r="K6" s="8">
        <v>2.4214699999999998</v>
      </c>
      <c r="L6" s="8">
        <v>1.527247</v>
      </c>
      <c r="M6" s="8">
        <v>1.8037620000000001</v>
      </c>
      <c r="N6" s="8">
        <v>0.56103060000000005</v>
      </c>
      <c r="O6" s="8">
        <v>2.305911</v>
      </c>
      <c r="P6" s="8">
        <v>0.74243930000000002</v>
      </c>
      <c r="Q6" s="8">
        <v>1.3207580000000001</v>
      </c>
      <c r="R6" s="8">
        <v>1.887588</v>
      </c>
      <c r="S6" s="8">
        <v>1.736351</v>
      </c>
      <c r="T6" s="8">
        <v>2.3154219999999999</v>
      </c>
      <c r="U6" s="8">
        <v>0</v>
      </c>
      <c r="V6" s="8">
        <v>0.74647589999999997</v>
      </c>
      <c r="W6" s="8">
        <v>0.94438299999999997</v>
      </c>
      <c r="X6" s="8">
        <v>0</v>
      </c>
      <c r="Y6" s="8">
        <v>0</v>
      </c>
      <c r="Z6" s="8">
        <v>1.150614</v>
      </c>
      <c r="AA6" s="8">
        <v>2.1911200000000002</v>
      </c>
      <c r="AB6" s="8">
        <v>2.0451239999999999</v>
      </c>
      <c r="AC6" s="8">
        <v>0</v>
      </c>
      <c r="AD6" s="8">
        <v>1.958297</v>
      </c>
      <c r="AE6" s="8">
        <v>1.7504489999999999</v>
      </c>
      <c r="AF6" s="8">
        <v>2.1838129999999998</v>
      </c>
      <c r="AG6" s="8">
        <v>1.508705</v>
      </c>
      <c r="AH6" s="8">
        <v>1.474032</v>
      </c>
      <c r="AI6" s="8">
        <v>0.93758649999999999</v>
      </c>
      <c r="AJ6" s="8">
        <v>1.0457460000000001</v>
      </c>
      <c r="AK6" s="8">
        <v>0</v>
      </c>
      <c r="AL6" s="8">
        <v>0.75965819999999995</v>
      </c>
      <c r="AM6" s="8">
        <v>1.2237340000000001</v>
      </c>
      <c r="AN6" s="8">
        <v>1.639243</v>
      </c>
      <c r="AO6" s="8">
        <v>0.24149380000000001</v>
      </c>
      <c r="AP6" s="8">
        <v>1.869313</v>
      </c>
      <c r="AQ6" s="8">
        <v>0.69139870000000003</v>
      </c>
      <c r="AR6" s="8">
        <v>1.262993</v>
      </c>
      <c r="AS6" s="8">
        <v>0</v>
      </c>
      <c r="AT6" s="8">
        <v>1.5110950000000001</v>
      </c>
      <c r="AU6" s="8">
        <v>0</v>
      </c>
      <c r="AV6" s="8">
        <v>0</v>
      </c>
      <c r="AW6" s="8">
        <v>0</v>
      </c>
      <c r="AX6" s="8">
        <v>1.407799</v>
      </c>
      <c r="AY6" s="8">
        <v>0</v>
      </c>
      <c r="AZ6" s="8">
        <v>0.82055140000000004</v>
      </c>
      <c r="BA6" s="8">
        <v>0</v>
      </c>
      <c r="BB6" s="8">
        <v>1.540151</v>
      </c>
      <c r="BC6" s="8">
        <v>1.1988730000000001</v>
      </c>
      <c r="BD6" s="8">
        <v>0</v>
      </c>
      <c r="BE6" s="8">
        <v>0.93324339999999995</v>
      </c>
    </row>
    <row r="7" spans="1:57">
      <c r="A7" s="6" t="s">
        <v>68</v>
      </c>
      <c r="B7" s="8">
        <v>1.6232748789369735</v>
      </c>
      <c r="C7" s="8">
        <v>1.2003245079658467</v>
      </c>
      <c r="D7" s="8">
        <v>1.1664637465082426</v>
      </c>
      <c r="E7" s="8">
        <v>1.4201732947838135</v>
      </c>
      <c r="F7" s="8">
        <v>1.1497538757731478</v>
      </c>
      <c r="G7" s="8">
        <v>1.3362632702410169</v>
      </c>
      <c r="H7" s="8">
        <v>1.4755630909731869</v>
      </c>
      <c r="I7" s="8">
        <v>1.3263952183296548</v>
      </c>
      <c r="J7" s="8">
        <v>1.2559898290671292</v>
      </c>
      <c r="K7" s="8">
        <v>2.4561055137037591</v>
      </c>
      <c r="L7" s="8">
        <v>1.8439556948586244</v>
      </c>
      <c r="M7" s="8">
        <v>2.0000823932913332</v>
      </c>
      <c r="N7" s="8">
        <v>1.5141874482208373</v>
      </c>
      <c r="O7" s="8">
        <v>2.3439943849146241</v>
      </c>
      <c r="P7" s="8">
        <v>1.6205241337750775</v>
      </c>
      <c r="Q7" s="8">
        <v>1.6612566017830135</v>
      </c>
      <c r="R7" s="8">
        <v>1.995480453897855</v>
      </c>
      <c r="S7" s="8">
        <v>1.8192633016679594</v>
      </c>
      <c r="T7" s="8">
        <v>2.3369617917949799</v>
      </c>
      <c r="U7" s="8">
        <v>1.3853251521530443</v>
      </c>
      <c r="V7" s="8">
        <v>1.3945466850852157</v>
      </c>
      <c r="W7" s="8">
        <v>1.3383490639825897</v>
      </c>
      <c r="X7" s="8">
        <v>1.470507</v>
      </c>
      <c r="Y7" s="8">
        <v>0.64522659999999998</v>
      </c>
      <c r="Z7" s="8">
        <v>1.6721787418160325</v>
      </c>
      <c r="AA7" s="8">
        <v>2.2458344987731254</v>
      </c>
      <c r="AB7" s="8">
        <v>2.0626961819846028</v>
      </c>
      <c r="AC7" s="8">
        <v>0.69074963774672582</v>
      </c>
      <c r="AD7" s="8">
        <v>1.9901400761090962</v>
      </c>
      <c r="AE7" s="8">
        <v>1.9057026307339289</v>
      </c>
      <c r="AF7" s="8">
        <v>2.2014279674249297</v>
      </c>
      <c r="AG7" s="8">
        <v>2.1967704058376931</v>
      </c>
      <c r="AH7" s="8">
        <v>1.8552762750668039</v>
      </c>
      <c r="AI7" s="8">
        <v>1.5003116049808345</v>
      </c>
      <c r="AJ7" s="8">
        <v>1.4195767119034057</v>
      </c>
      <c r="AK7" s="8">
        <v>1.5648296588846045</v>
      </c>
      <c r="AL7" s="8">
        <v>0.75965820000000006</v>
      </c>
      <c r="AM7" s="8">
        <v>1.342137736118296</v>
      </c>
      <c r="AN7" s="8">
        <v>1.8799586292320651</v>
      </c>
      <c r="AO7" s="8">
        <v>0.99675081098605123</v>
      </c>
      <c r="AP7" s="8">
        <v>2.0441943448638531</v>
      </c>
      <c r="AQ7" s="8">
        <v>2.4071925957805997</v>
      </c>
      <c r="AR7" s="8">
        <v>2.3489081964030278</v>
      </c>
      <c r="AS7" s="8">
        <v>1.7673465109930766</v>
      </c>
      <c r="AT7" s="8">
        <v>1.82004125124657</v>
      </c>
      <c r="AU7" s="8">
        <v>1.4609829999999999</v>
      </c>
      <c r="AV7" s="8">
        <v>1.7019568028186407</v>
      </c>
      <c r="AW7" s="8">
        <v>0</v>
      </c>
      <c r="AX7" s="8">
        <v>1.4963225635501265</v>
      </c>
      <c r="AY7" s="8">
        <v>1.3167741813063392</v>
      </c>
      <c r="AZ7" s="8">
        <v>2.2432242835855374</v>
      </c>
      <c r="BA7" s="8">
        <v>1.1034173216475078</v>
      </c>
      <c r="BB7" s="8">
        <v>2.4667828935233254</v>
      </c>
      <c r="BC7" s="8">
        <v>2.0589080758471177</v>
      </c>
      <c r="BD7" s="8">
        <v>1.4783740000000001</v>
      </c>
      <c r="BE7" s="8">
        <v>2.0592898588526345</v>
      </c>
    </row>
    <row r="8" spans="1:57">
      <c r="A8" s="6"/>
    </row>
    <row r="9" spans="1:57">
      <c r="A9" s="6" t="s">
        <v>56</v>
      </c>
      <c r="B9" s="8">
        <v>0</v>
      </c>
      <c r="C9" s="8">
        <v>0</v>
      </c>
      <c r="D9" s="8">
        <v>0.4327915</v>
      </c>
      <c r="E9" s="8">
        <v>0.46940470000000001</v>
      </c>
      <c r="F9" s="8">
        <v>0.84844609999999998</v>
      </c>
      <c r="G9" s="8">
        <v>0</v>
      </c>
      <c r="H9" s="8">
        <v>0</v>
      </c>
      <c r="I9" s="8">
        <v>0.19345619999999999</v>
      </c>
      <c r="J9" s="8">
        <v>1.423977</v>
      </c>
      <c r="K9" s="8">
        <v>1.174428</v>
      </c>
      <c r="L9" s="8">
        <v>0.93682719999999997</v>
      </c>
      <c r="M9" s="8">
        <v>1.1180909999999999</v>
      </c>
      <c r="N9" s="8">
        <v>1.0628690000000001</v>
      </c>
      <c r="O9" s="8">
        <v>0.69655270000000002</v>
      </c>
      <c r="P9" s="8">
        <v>0.89151190000000002</v>
      </c>
      <c r="Q9" s="8">
        <v>0.77687269999999997</v>
      </c>
      <c r="R9" s="8">
        <v>1.527048</v>
      </c>
      <c r="S9" s="8">
        <v>1.378873</v>
      </c>
      <c r="T9" s="8">
        <v>0.39824270000000001</v>
      </c>
      <c r="U9" s="8">
        <v>1.2180850000000001</v>
      </c>
      <c r="V9" s="8">
        <v>0.16369690000000001</v>
      </c>
      <c r="W9" s="8">
        <v>2.3709560000000001</v>
      </c>
      <c r="X9" s="8">
        <v>2.2738119999999999</v>
      </c>
      <c r="Y9" s="8">
        <v>0.97977689999999995</v>
      </c>
      <c r="Z9" s="8">
        <v>2.4425620000000001</v>
      </c>
      <c r="AA9" s="8">
        <v>1.9043140000000001</v>
      </c>
      <c r="AB9" s="8">
        <v>1.286117</v>
      </c>
      <c r="AC9" s="8">
        <v>1.6801090000000001</v>
      </c>
      <c r="AD9" s="8">
        <v>2.2399930000000001</v>
      </c>
      <c r="AE9" s="8">
        <v>2.5810789999999999</v>
      </c>
      <c r="AF9" s="8">
        <v>2.2753269999999999</v>
      </c>
      <c r="AG9" s="8">
        <v>2.0220570000000002</v>
      </c>
      <c r="AH9" s="8">
        <v>2.074694</v>
      </c>
      <c r="AI9" s="8">
        <v>0</v>
      </c>
      <c r="AJ9" s="8">
        <v>0.78214340000000004</v>
      </c>
      <c r="AK9" s="8">
        <v>0</v>
      </c>
      <c r="AL9" s="8">
        <v>0</v>
      </c>
      <c r="AM9" s="8">
        <v>1.3421380000000001</v>
      </c>
      <c r="AN9" s="8">
        <v>1.147594</v>
      </c>
      <c r="AO9" s="8">
        <v>0</v>
      </c>
      <c r="AP9" s="8">
        <v>1.2119439999999999</v>
      </c>
      <c r="AQ9" s="8">
        <v>2.661708</v>
      </c>
      <c r="AR9" s="8">
        <v>3.094287</v>
      </c>
      <c r="AS9" s="8">
        <v>1.0140370000000001</v>
      </c>
      <c r="AT9" s="8">
        <v>1.4479930000000001</v>
      </c>
      <c r="AU9" s="8">
        <v>0</v>
      </c>
      <c r="AV9" s="8">
        <v>1.6071979999999999</v>
      </c>
      <c r="AW9" s="8">
        <v>1.1050789999999999</v>
      </c>
      <c r="AX9" s="8">
        <v>1.6023780000000001</v>
      </c>
      <c r="AY9" s="8">
        <v>1.351308</v>
      </c>
      <c r="AZ9" s="8">
        <v>2.5499420000000002</v>
      </c>
      <c r="BA9" s="8">
        <v>2.495126</v>
      </c>
      <c r="BB9" s="8">
        <v>1.958223</v>
      </c>
      <c r="BC9" s="8">
        <v>2.2399460000000002</v>
      </c>
      <c r="BD9" s="8">
        <v>2.9956119999999999</v>
      </c>
      <c r="BE9" s="8">
        <v>3.0865749999999998</v>
      </c>
    </row>
    <row r="10" spans="1:57">
      <c r="A10" s="6" t="s">
        <v>57</v>
      </c>
      <c r="B10" s="8">
        <v>0.70759159999999999</v>
      </c>
      <c r="C10" s="8">
        <v>0</v>
      </c>
      <c r="D10" s="8">
        <v>0</v>
      </c>
      <c r="E10" s="8">
        <v>0.361371</v>
      </c>
      <c r="F10" s="8">
        <v>0.70209569999999999</v>
      </c>
      <c r="G10" s="8">
        <v>0.64820040000000001</v>
      </c>
      <c r="H10" s="8">
        <v>0.24075750000000001</v>
      </c>
      <c r="I10" s="8">
        <v>0.64019800000000004</v>
      </c>
      <c r="J10" s="8">
        <v>0.72077420000000003</v>
      </c>
      <c r="K10" s="8">
        <v>0</v>
      </c>
      <c r="L10" s="8">
        <v>0.57754349999999999</v>
      </c>
      <c r="M10" s="8">
        <v>1.1180909999999999</v>
      </c>
      <c r="N10" s="8">
        <v>1.0628690000000001</v>
      </c>
      <c r="O10" s="8">
        <v>0.36625150000000001</v>
      </c>
      <c r="P10" s="8">
        <v>1.002284</v>
      </c>
      <c r="Q10" s="8">
        <v>0.77687269999999997</v>
      </c>
      <c r="R10" s="8">
        <v>1.1480459999999999</v>
      </c>
      <c r="S10" s="8">
        <v>0.46396929999999997</v>
      </c>
      <c r="T10" s="8">
        <v>0</v>
      </c>
      <c r="U10" s="8">
        <v>0.55474849999999998</v>
      </c>
      <c r="V10" s="8">
        <v>0.28230329999999998</v>
      </c>
      <c r="W10" s="8">
        <v>0.94438299999999997</v>
      </c>
      <c r="X10" s="8">
        <v>1.0561640000000001</v>
      </c>
      <c r="Y10" s="8">
        <v>0</v>
      </c>
      <c r="Z10" s="8">
        <v>1.150614</v>
      </c>
      <c r="AA10" s="8">
        <v>0.97032609999999997</v>
      </c>
      <c r="AB10" s="8">
        <v>0</v>
      </c>
      <c r="AC10" s="8">
        <v>0.94509909999999997</v>
      </c>
      <c r="AD10" s="8">
        <v>0.89823629999999999</v>
      </c>
      <c r="AE10" s="8">
        <v>1.3371519999999999</v>
      </c>
      <c r="AF10" s="8">
        <v>1.134843</v>
      </c>
      <c r="AG10" s="8">
        <v>1.508705</v>
      </c>
      <c r="AH10" s="8">
        <v>0.79477149999999996</v>
      </c>
      <c r="AI10" s="8">
        <v>1.212793</v>
      </c>
      <c r="AJ10" s="8">
        <v>0</v>
      </c>
      <c r="AK10" s="8">
        <v>0</v>
      </c>
      <c r="AL10" s="8">
        <v>0.75965819999999995</v>
      </c>
      <c r="AM10" s="8">
        <v>0</v>
      </c>
      <c r="AN10" s="8">
        <v>0</v>
      </c>
      <c r="AO10" s="8">
        <v>0</v>
      </c>
      <c r="AP10" s="8">
        <v>0.46409549999999999</v>
      </c>
      <c r="AQ10" s="8">
        <v>2.1637659999999999</v>
      </c>
      <c r="AR10" s="8">
        <v>2.1709779999999999</v>
      </c>
      <c r="AS10" s="8">
        <v>0.21002390000000001</v>
      </c>
      <c r="AT10" s="8">
        <v>1.1729689999999999</v>
      </c>
      <c r="AU10" s="8">
        <v>0</v>
      </c>
      <c r="AV10" s="8">
        <v>0.77338459999999998</v>
      </c>
      <c r="AW10" s="8">
        <v>1.6240829999999999</v>
      </c>
      <c r="AX10" s="8">
        <v>0.59006780000000003</v>
      </c>
      <c r="AY10" s="8">
        <v>0</v>
      </c>
      <c r="AZ10" s="8">
        <v>2.491142</v>
      </c>
      <c r="BA10" s="8">
        <v>1.9930209999999999</v>
      </c>
      <c r="BB10" s="8">
        <v>2.2431450000000002</v>
      </c>
      <c r="BC10" s="8">
        <v>2.0197600000000002</v>
      </c>
      <c r="BD10" s="8">
        <v>2.368646</v>
      </c>
      <c r="BE10" s="8">
        <v>2.4719250000000001</v>
      </c>
    </row>
    <row r="11" spans="1:57">
      <c r="A11" s="6" t="s">
        <v>58</v>
      </c>
      <c r="B11" s="8">
        <v>1.578665</v>
      </c>
      <c r="C11" s="8">
        <v>0.77477910000000005</v>
      </c>
      <c r="D11" s="8">
        <v>0.4327915</v>
      </c>
      <c r="E11" s="8">
        <v>0.87451409999999996</v>
      </c>
      <c r="F11" s="8">
        <v>0</v>
      </c>
      <c r="G11" s="8">
        <v>0.64820040000000001</v>
      </c>
      <c r="H11" s="8">
        <v>0</v>
      </c>
      <c r="I11" s="8">
        <v>0.97395279999999995</v>
      </c>
      <c r="J11" s="8">
        <v>1.6797169999999999</v>
      </c>
      <c r="K11" s="8">
        <v>1.783577</v>
      </c>
      <c r="L11" s="8">
        <v>1.1525069999999999</v>
      </c>
      <c r="M11" s="8">
        <v>1.657605</v>
      </c>
      <c r="N11" s="8">
        <v>1.437657</v>
      </c>
      <c r="O11" s="8">
        <v>0.79908749999999995</v>
      </c>
      <c r="P11" s="8">
        <v>1.1637299999999999</v>
      </c>
      <c r="Q11" s="8">
        <v>1.369599</v>
      </c>
      <c r="R11" s="8">
        <v>1.4980059999999999</v>
      </c>
      <c r="S11" s="8">
        <v>1.259943</v>
      </c>
      <c r="T11" s="8">
        <v>1.061158</v>
      </c>
      <c r="U11" s="8">
        <v>1.469211</v>
      </c>
      <c r="V11" s="8">
        <v>0.74647589999999997</v>
      </c>
      <c r="W11" s="8">
        <v>2.5621809999999998</v>
      </c>
      <c r="X11" s="8">
        <v>2.1250010000000001</v>
      </c>
      <c r="Y11" s="8">
        <v>0.64522659999999998</v>
      </c>
      <c r="Z11" s="8">
        <v>2.551358</v>
      </c>
      <c r="AA11" s="8">
        <v>2.2756340000000002</v>
      </c>
      <c r="AB11" s="8">
        <v>1.648571</v>
      </c>
      <c r="AC11" s="8">
        <v>1.7302519999999999</v>
      </c>
      <c r="AD11" s="8">
        <v>2.2399930000000001</v>
      </c>
      <c r="AE11" s="8">
        <v>2.5567850000000001</v>
      </c>
      <c r="AF11" s="8">
        <v>2.3342429999999998</v>
      </c>
      <c r="AG11" s="8">
        <v>2.1670039999999999</v>
      </c>
      <c r="AH11" s="8">
        <v>1.9413229999999999</v>
      </c>
      <c r="AI11" s="8">
        <v>1.212793</v>
      </c>
      <c r="AJ11" s="8">
        <v>1.208609</v>
      </c>
      <c r="AK11" s="8">
        <v>0</v>
      </c>
      <c r="AL11" s="8">
        <v>0.75965819999999995</v>
      </c>
      <c r="AM11" s="8">
        <v>1.3421380000000001</v>
      </c>
      <c r="AN11" s="8">
        <v>1.2909459999999999</v>
      </c>
      <c r="AO11" s="8">
        <v>0.24149380000000001</v>
      </c>
      <c r="AP11" s="8">
        <v>1.121648</v>
      </c>
      <c r="AQ11" s="8">
        <v>2.7576870000000002</v>
      </c>
      <c r="AR11" s="8">
        <v>2.870987</v>
      </c>
      <c r="AS11" s="8">
        <v>0.21002390000000001</v>
      </c>
      <c r="AT11" s="8">
        <v>1.6793910000000001</v>
      </c>
      <c r="AU11" s="8">
        <v>1.389157</v>
      </c>
      <c r="AV11" s="8">
        <v>1.0361899999999999</v>
      </c>
      <c r="AW11" s="8">
        <v>1.6240829999999999</v>
      </c>
      <c r="AX11" s="8">
        <v>1.864965</v>
      </c>
      <c r="AY11" s="8">
        <v>0</v>
      </c>
      <c r="AZ11" s="8">
        <v>2.0542549999999999</v>
      </c>
      <c r="BA11" s="8">
        <v>0</v>
      </c>
      <c r="BB11" s="8">
        <v>2.0541749999999999</v>
      </c>
      <c r="BC11" s="8">
        <v>2.3187099999999998</v>
      </c>
      <c r="BD11" s="8">
        <v>3.2121490000000001</v>
      </c>
      <c r="BE11" s="8">
        <v>2.879966</v>
      </c>
    </row>
    <row r="12" spans="1:57">
      <c r="A12" s="6" t="s">
        <v>59</v>
      </c>
      <c r="B12" s="8">
        <v>0.96381150000000004</v>
      </c>
      <c r="C12" s="8">
        <v>0</v>
      </c>
      <c r="D12" s="8">
        <v>0.97975100000000004</v>
      </c>
      <c r="E12" s="8">
        <v>0.91060370000000002</v>
      </c>
      <c r="F12" s="8">
        <v>0.78140659999999995</v>
      </c>
      <c r="G12" s="8">
        <v>1.336263</v>
      </c>
      <c r="H12" s="8">
        <v>0</v>
      </c>
      <c r="I12" s="8">
        <v>0.69270069999999995</v>
      </c>
      <c r="J12" s="8">
        <v>1.6797169999999999</v>
      </c>
      <c r="K12" s="8">
        <v>0.69754490000000002</v>
      </c>
      <c r="L12" s="8">
        <v>1.0015810000000001</v>
      </c>
      <c r="M12" s="8">
        <v>1.2346779999999999</v>
      </c>
      <c r="N12" s="8">
        <v>0.95027819999999996</v>
      </c>
      <c r="O12" s="8">
        <v>0.79908749999999995</v>
      </c>
      <c r="P12" s="8">
        <v>1.2811570000000001</v>
      </c>
      <c r="Q12" s="8">
        <v>0.77687269999999997</v>
      </c>
      <c r="R12" s="8">
        <v>1.4980059999999999</v>
      </c>
      <c r="S12" s="8">
        <v>1.023358</v>
      </c>
      <c r="T12" s="8">
        <v>1.061158</v>
      </c>
      <c r="U12" s="8">
        <v>1.2180850000000001</v>
      </c>
      <c r="V12" s="8">
        <v>0.62372229999999995</v>
      </c>
      <c r="W12" s="8">
        <v>2.0620940000000001</v>
      </c>
      <c r="X12" s="8">
        <v>1.628617</v>
      </c>
      <c r="Y12" s="8">
        <v>0</v>
      </c>
      <c r="Z12" s="8">
        <v>1.7792650000000001</v>
      </c>
      <c r="AA12" s="8">
        <v>1.6708719999999999</v>
      </c>
      <c r="AB12" s="8">
        <v>1.0952759999999999</v>
      </c>
      <c r="AC12" s="8">
        <v>1.3124150000000001</v>
      </c>
      <c r="AD12" s="8">
        <v>1.750421</v>
      </c>
      <c r="AE12" s="8">
        <v>2.1328200000000002</v>
      </c>
      <c r="AF12" s="8">
        <v>1.8611260000000001</v>
      </c>
      <c r="AG12" s="8">
        <v>1.3392930000000001</v>
      </c>
      <c r="AH12" s="8">
        <v>1.5756319999999999</v>
      </c>
      <c r="AI12" s="8">
        <v>1.212793</v>
      </c>
      <c r="AJ12" s="8">
        <v>0</v>
      </c>
      <c r="AK12" s="8">
        <v>0</v>
      </c>
      <c r="AL12" s="8">
        <v>0</v>
      </c>
      <c r="AM12" s="8">
        <v>0</v>
      </c>
      <c r="AN12" s="8">
        <v>1.3985399999999999</v>
      </c>
      <c r="AO12" s="8">
        <v>0</v>
      </c>
      <c r="AP12" s="8">
        <v>1.03898</v>
      </c>
      <c r="AQ12" s="8">
        <v>2.2937590000000001</v>
      </c>
      <c r="AR12" s="8">
        <v>2.2035580000000001</v>
      </c>
      <c r="AS12" s="8">
        <v>1.3631869999999999</v>
      </c>
      <c r="AT12" s="8">
        <v>1.050635</v>
      </c>
      <c r="AU12" s="8">
        <v>0</v>
      </c>
      <c r="AV12" s="8">
        <v>1.4094690000000001</v>
      </c>
      <c r="AW12" s="8">
        <v>0.94570949999999998</v>
      </c>
      <c r="AX12" s="8">
        <v>0.72726369999999996</v>
      </c>
      <c r="AY12" s="8">
        <v>0</v>
      </c>
      <c r="AZ12" s="8">
        <v>1.9009929999999999</v>
      </c>
      <c r="BA12" s="8">
        <v>2.0992649999999999</v>
      </c>
      <c r="BB12" s="8">
        <v>1.0873759999999999</v>
      </c>
      <c r="BC12" s="8">
        <v>1.7798229999999999</v>
      </c>
      <c r="BD12" s="8">
        <v>2.5441180000000001</v>
      </c>
      <c r="BE12" s="8">
        <v>2.2965659999999999</v>
      </c>
    </row>
    <row r="13" spans="1:57">
      <c r="A13" s="6" t="s">
        <v>61</v>
      </c>
      <c r="B13" s="8">
        <v>1.7007297030246449</v>
      </c>
      <c r="C13" s="8">
        <v>0.77477910000000005</v>
      </c>
      <c r="D13" s="8">
        <v>1.1126798459348466</v>
      </c>
      <c r="E13" s="8">
        <v>1.2522568959565656</v>
      </c>
      <c r="F13" s="8">
        <v>1.2077805948623939</v>
      </c>
      <c r="G13" s="8">
        <v>1.4561670912613536</v>
      </c>
      <c r="H13" s="8">
        <v>0.24075750000000004</v>
      </c>
      <c r="I13" s="8">
        <v>1.2374068251867871</v>
      </c>
      <c r="J13" s="8">
        <v>2.0950498567993954</v>
      </c>
      <c r="K13" s="8">
        <v>1.8958675511093954</v>
      </c>
      <c r="L13" s="8">
        <v>1.5272471100869218</v>
      </c>
      <c r="M13" s="8">
        <v>1.9338581109506718</v>
      </c>
      <c r="N13" s="8">
        <v>1.7514914974326756</v>
      </c>
      <c r="O13" s="8">
        <v>1.2276036752110999</v>
      </c>
      <c r="P13" s="8">
        <v>1.6859815213914999</v>
      </c>
      <c r="Q13" s="8">
        <v>1.5839662123882265</v>
      </c>
      <c r="R13" s="8">
        <v>2.032105510946427</v>
      </c>
      <c r="S13" s="8">
        <v>1.7208524281794073</v>
      </c>
      <c r="T13" s="8">
        <v>1.3715504142116648</v>
      </c>
      <c r="U13" s="8">
        <v>1.7999699553342201</v>
      </c>
      <c r="V13" s="8">
        <v>1.0067198325414879</v>
      </c>
      <c r="W13" s="8">
        <v>2.857943546593094</v>
      </c>
      <c r="X13" s="8">
        <v>2.5706663121235156</v>
      </c>
      <c r="Y13" s="8">
        <v>1.112706536060639</v>
      </c>
      <c r="Z13" s="8">
        <v>2.8477431825231077</v>
      </c>
      <c r="AA13" s="8">
        <v>2.5079542617248745</v>
      </c>
      <c r="AB13" s="8">
        <v>1.8709863037352004</v>
      </c>
      <c r="AC13" s="8">
        <v>2.1070508272278246</v>
      </c>
      <c r="AD13" s="8">
        <v>2.6114623609183187</v>
      </c>
      <c r="AE13" s="8">
        <v>2.9523298228132093</v>
      </c>
      <c r="AF13" s="8">
        <v>2.6881301022495441</v>
      </c>
      <c r="AG13" s="8">
        <v>2.4817421231274301</v>
      </c>
      <c r="AH13" s="8">
        <v>2.3926989563327301</v>
      </c>
      <c r="AI13" s="8">
        <v>1.6718040360028503</v>
      </c>
      <c r="AJ13" s="8">
        <v>1.3267790870445961</v>
      </c>
      <c r="AK13" s="8">
        <v>0</v>
      </c>
      <c r="AL13" s="8">
        <v>1.0211787358272673</v>
      </c>
      <c r="AM13" s="8">
        <v>1.6331771520523035</v>
      </c>
      <c r="AN13" s="8">
        <v>1.7529918307202095</v>
      </c>
      <c r="AO13" s="8">
        <v>0.24149380000000006</v>
      </c>
      <c r="AP13" s="8">
        <v>1.6061013751510242</v>
      </c>
      <c r="AQ13" s="8">
        <v>3.1369598498774565</v>
      </c>
      <c r="AR13" s="8">
        <v>3.3599316996230666</v>
      </c>
      <c r="AS13" s="8">
        <v>1.5269811858512803</v>
      </c>
      <c r="AT13" s="8">
        <v>1.9955429439329238</v>
      </c>
      <c r="AU13" s="8">
        <v>1.3891570000000002</v>
      </c>
      <c r="AV13" s="8">
        <v>1.9028299004547813</v>
      </c>
      <c r="AW13" s="8">
        <v>2.0116704434502379</v>
      </c>
      <c r="AX13" s="8">
        <v>2.0774896187927894</v>
      </c>
      <c r="AY13" s="8">
        <v>1.3513080000000002</v>
      </c>
      <c r="AZ13" s="8">
        <v>2.9317275308970996</v>
      </c>
      <c r="BA13" s="8">
        <v>2.7281785474958462</v>
      </c>
      <c r="BB13" s="8">
        <v>2.589263607010631</v>
      </c>
      <c r="BC13" s="8">
        <v>2.7355628370715768</v>
      </c>
      <c r="BD13" s="8">
        <v>3.5052226710975991</v>
      </c>
      <c r="BE13" s="8">
        <v>3.3927865298473989</v>
      </c>
    </row>
    <row r="14" spans="1:57">
      <c r="A14" s="6"/>
    </row>
    <row r="15" spans="1:57">
      <c r="A15" s="6" t="s">
        <v>268</v>
      </c>
      <c r="B15" s="3">
        <v>0.70759159999999999</v>
      </c>
      <c r="C15" s="3">
        <v>1.282467</v>
      </c>
      <c r="D15" s="3">
        <v>0.4327915</v>
      </c>
      <c r="E15" s="3">
        <v>0</v>
      </c>
      <c r="F15" s="3">
        <v>0.70209569999999999</v>
      </c>
      <c r="G15" s="3">
        <v>0.43523620000000002</v>
      </c>
      <c r="H15" s="3">
        <v>0.39474389999999998</v>
      </c>
      <c r="I15" s="3">
        <v>0.88842089999999996</v>
      </c>
      <c r="J15" s="3">
        <v>1.1390070000000001</v>
      </c>
      <c r="K15" s="3">
        <v>0</v>
      </c>
      <c r="L15" s="3">
        <v>0.2291985</v>
      </c>
      <c r="M15" s="3">
        <v>0.70256730000000001</v>
      </c>
      <c r="N15" s="3">
        <v>0</v>
      </c>
      <c r="O15" s="3">
        <v>0</v>
      </c>
      <c r="P15" s="3">
        <v>0</v>
      </c>
      <c r="Q15" s="3">
        <v>0.54297240000000002</v>
      </c>
      <c r="R15" s="3">
        <v>0.50201640000000003</v>
      </c>
      <c r="S15" s="3">
        <v>0</v>
      </c>
      <c r="T15" s="3">
        <v>0</v>
      </c>
      <c r="U15" s="3">
        <v>0</v>
      </c>
      <c r="V15" s="3">
        <v>0.16369690000000001</v>
      </c>
      <c r="W15" s="3">
        <v>1.2831950000000001</v>
      </c>
      <c r="X15" s="3">
        <v>1.430582</v>
      </c>
      <c r="Y15" s="3">
        <v>0</v>
      </c>
      <c r="Z15" s="3">
        <v>0</v>
      </c>
      <c r="AA15" s="3">
        <v>0.97032609999999997</v>
      </c>
      <c r="AB15" s="3">
        <v>0</v>
      </c>
      <c r="AC15" s="3">
        <v>0.47028180000000003</v>
      </c>
      <c r="AD15" s="3">
        <v>1.3371249999999999</v>
      </c>
      <c r="AE15" s="3">
        <v>1.3371519999999999</v>
      </c>
      <c r="AF15" s="3">
        <v>1.2517480000000001</v>
      </c>
      <c r="AG15" s="3">
        <v>0</v>
      </c>
      <c r="AH15" s="3">
        <v>0.79477149999999996</v>
      </c>
      <c r="AI15" s="3">
        <v>1.379923</v>
      </c>
      <c r="AJ15" s="3">
        <v>0</v>
      </c>
      <c r="AK15" s="3">
        <v>0</v>
      </c>
      <c r="AL15" s="3">
        <v>1.0211790000000001</v>
      </c>
      <c r="AM15" s="3">
        <v>0.79562960000000005</v>
      </c>
      <c r="AN15" s="3">
        <v>0</v>
      </c>
      <c r="AO15" s="3">
        <v>0</v>
      </c>
      <c r="AP15" s="3">
        <v>0</v>
      </c>
      <c r="AQ15" s="3">
        <v>1.3888389999999999</v>
      </c>
      <c r="AR15" s="3">
        <v>0</v>
      </c>
      <c r="AS15" s="3">
        <v>0</v>
      </c>
      <c r="AT15" s="3">
        <v>0.2383439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1.08745</v>
      </c>
      <c r="BA15" s="3">
        <v>0</v>
      </c>
      <c r="BB15" s="3">
        <v>1.3702749999999999</v>
      </c>
      <c r="BC15" s="3">
        <v>1.0363059999999999</v>
      </c>
      <c r="BD15" s="3">
        <v>2.0694710000000001</v>
      </c>
      <c r="BE15" s="3">
        <v>1.5896809999999999</v>
      </c>
    </row>
    <row r="16" spans="1:57">
      <c r="A16" s="6" t="s">
        <v>270</v>
      </c>
      <c r="B16" s="3">
        <v>1.7664390000000001</v>
      </c>
      <c r="C16" s="3">
        <v>0.88108730000000002</v>
      </c>
      <c r="D16" s="3">
        <v>0</v>
      </c>
      <c r="E16" s="3">
        <v>0</v>
      </c>
      <c r="F16" s="3">
        <v>0.78140659999999995</v>
      </c>
      <c r="G16" s="3">
        <v>0.79046439999999996</v>
      </c>
      <c r="H16" s="3">
        <v>0</v>
      </c>
      <c r="I16" s="3">
        <v>1.7349049999999999</v>
      </c>
      <c r="J16" s="3">
        <v>0</v>
      </c>
      <c r="K16" s="3">
        <v>1.1122989999999999</v>
      </c>
      <c r="L16" s="3">
        <v>0.57754349999999999</v>
      </c>
      <c r="M16" s="3">
        <v>0.95823769999999997</v>
      </c>
      <c r="N16" s="3">
        <v>0</v>
      </c>
      <c r="O16" s="3">
        <v>0.69655270000000002</v>
      </c>
      <c r="P16" s="3">
        <v>0.89151190000000002</v>
      </c>
      <c r="Q16" s="3">
        <v>1.039998</v>
      </c>
      <c r="R16" s="3">
        <v>0.72867740000000003</v>
      </c>
      <c r="S16" s="3">
        <v>1.3427309999999999</v>
      </c>
      <c r="T16" s="3">
        <v>0.39824270000000001</v>
      </c>
      <c r="U16" s="3">
        <v>0.55474849999999998</v>
      </c>
      <c r="V16" s="3">
        <v>0.4519685</v>
      </c>
      <c r="W16" s="3">
        <v>0.55622130000000003</v>
      </c>
      <c r="X16" s="3">
        <v>0</v>
      </c>
      <c r="Y16" s="3">
        <v>0</v>
      </c>
      <c r="Z16" s="3">
        <v>0</v>
      </c>
      <c r="AA16" s="3">
        <v>0.97032609999999997</v>
      </c>
      <c r="AB16" s="3">
        <v>1.1686049999999999</v>
      </c>
      <c r="AC16" s="3">
        <v>0</v>
      </c>
      <c r="AD16" s="3">
        <v>1.3371249999999999</v>
      </c>
      <c r="AE16" s="3">
        <v>0.89826119999999998</v>
      </c>
      <c r="AF16" s="3">
        <v>0.71714029999999995</v>
      </c>
      <c r="AG16" s="3">
        <v>1.3392930000000001</v>
      </c>
      <c r="AH16" s="3">
        <v>0.94699730000000004</v>
      </c>
      <c r="AI16" s="3">
        <v>1.6718040000000001</v>
      </c>
      <c r="AJ16" s="3">
        <v>1.3267789999999999</v>
      </c>
      <c r="AK16" s="3">
        <v>2.2821099999999999</v>
      </c>
      <c r="AL16" s="3">
        <v>1.3010189999999999</v>
      </c>
      <c r="AM16" s="3">
        <v>1.5115940000000001</v>
      </c>
      <c r="AN16" s="3">
        <v>1.078719</v>
      </c>
      <c r="AO16" s="3">
        <v>0</v>
      </c>
      <c r="AP16" s="3">
        <v>0.40296359999999998</v>
      </c>
      <c r="AQ16" s="3">
        <v>1.2215279999999999</v>
      </c>
      <c r="AR16" s="3">
        <v>1.846903</v>
      </c>
      <c r="AS16" s="3">
        <v>1.2187319999999999</v>
      </c>
      <c r="AT16" s="3">
        <v>1.2136480000000001</v>
      </c>
      <c r="AU16" s="3">
        <v>0</v>
      </c>
      <c r="AV16" s="3">
        <v>0</v>
      </c>
      <c r="AW16" s="3">
        <v>0</v>
      </c>
      <c r="AX16" s="3">
        <v>0.98556909999999998</v>
      </c>
      <c r="AY16" s="3">
        <v>0.78881409999999996</v>
      </c>
      <c r="AZ16" s="3">
        <v>1.958302</v>
      </c>
      <c r="BA16" s="3">
        <v>0</v>
      </c>
      <c r="BB16" s="3">
        <v>1.7569619999999999</v>
      </c>
      <c r="BC16" s="3">
        <v>1.1988730000000001</v>
      </c>
      <c r="BD16" s="3">
        <v>0</v>
      </c>
      <c r="BE16" s="3">
        <v>0.93324339999999995</v>
      </c>
    </row>
    <row r="17" spans="1:57">
      <c r="A17" s="6" t="s">
        <v>271</v>
      </c>
      <c r="B17" s="3">
        <v>1.663727</v>
      </c>
      <c r="C17" s="3">
        <v>1.4634499999999999</v>
      </c>
      <c r="D17" s="3">
        <v>1.7037880000000001</v>
      </c>
      <c r="E17" s="3">
        <v>1.859715</v>
      </c>
      <c r="F17" s="3">
        <v>1.7281059999999999</v>
      </c>
      <c r="G17" s="3">
        <v>2.0790679999999999</v>
      </c>
      <c r="H17" s="3">
        <v>1.2736959999999999</v>
      </c>
      <c r="I17" s="3">
        <v>1.326395</v>
      </c>
      <c r="J17" s="3">
        <v>1.782502</v>
      </c>
      <c r="K17" s="3">
        <v>1.174428</v>
      </c>
      <c r="L17" s="3">
        <v>1.2119869999999999</v>
      </c>
      <c r="M17" s="3">
        <v>1.2346779999999999</v>
      </c>
      <c r="N17" s="3">
        <v>1.437657</v>
      </c>
      <c r="O17" s="3">
        <v>1.260383</v>
      </c>
      <c r="P17" s="3">
        <v>1.373497</v>
      </c>
      <c r="Q17" s="3">
        <v>1.5235559999999999</v>
      </c>
      <c r="R17" s="3">
        <v>1.357362</v>
      </c>
      <c r="S17" s="3">
        <v>0.82811409999999996</v>
      </c>
      <c r="T17" s="3">
        <v>1.1618379999999999</v>
      </c>
      <c r="U17" s="3">
        <v>1.2812600000000001</v>
      </c>
      <c r="V17" s="3">
        <v>0.70928440000000004</v>
      </c>
      <c r="W17" s="3">
        <v>0</v>
      </c>
      <c r="X17" s="3">
        <v>0.94376320000000002</v>
      </c>
      <c r="Y17" s="3">
        <v>0</v>
      </c>
      <c r="Z17" s="3">
        <v>2.025973</v>
      </c>
      <c r="AA17" s="3">
        <v>1.5360309999999999</v>
      </c>
      <c r="AB17" s="3">
        <v>0.89607559999999997</v>
      </c>
      <c r="AC17" s="3">
        <v>0.83628449999999999</v>
      </c>
      <c r="AD17" s="3">
        <v>1.170912</v>
      </c>
      <c r="AE17" s="3">
        <v>1.6935579999999999</v>
      </c>
      <c r="AF17" s="3">
        <v>0.86453760000000002</v>
      </c>
      <c r="AG17" s="3">
        <v>1.3392930000000001</v>
      </c>
      <c r="AH17" s="3">
        <v>1.222774</v>
      </c>
      <c r="AI17" s="3">
        <v>2.3014540000000001</v>
      </c>
      <c r="AJ17" s="3">
        <v>2.4975309999999999</v>
      </c>
      <c r="AK17" s="3">
        <v>2.6330300000000002</v>
      </c>
      <c r="AL17" s="3">
        <v>2.060686</v>
      </c>
      <c r="AM17" s="3">
        <v>2.5661399999999999</v>
      </c>
      <c r="AN17" s="3">
        <v>0.8124865</v>
      </c>
      <c r="AO17" s="3">
        <v>0</v>
      </c>
      <c r="AP17" s="3">
        <v>0.40296359999999998</v>
      </c>
      <c r="AQ17" s="3">
        <v>0.69139870000000003</v>
      </c>
      <c r="AR17" s="3">
        <v>1.1885269999999999</v>
      </c>
      <c r="AS17" s="3">
        <v>0</v>
      </c>
      <c r="AT17" s="3">
        <v>0</v>
      </c>
      <c r="AU17" s="3">
        <v>0</v>
      </c>
      <c r="AV17" s="3">
        <v>0.53998559999999995</v>
      </c>
      <c r="AW17" s="3">
        <v>0</v>
      </c>
      <c r="AX17" s="3">
        <v>0.38837290000000002</v>
      </c>
      <c r="AY17" s="3">
        <v>0</v>
      </c>
      <c r="AZ17" s="3">
        <v>1.712127</v>
      </c>
      <c r="BA17" s="3">
        <v>0.68986230000000004</v>
      </c>
      <c r="BB17" s="3">
        <v>1.9305129999999999</v>
      </c>
      <c r="BC17" s="3">
        <v>1.6073230000000001</v>
      </c>
      <c r="BD17" s="3">
        <v>1.4783740000000001</v>
      </c>
      <c r="BE17" s="3">
        <v>1.495555</v>
      </c>
    </row>
    <row r="18" spans="1:57">
      <c r="A18" s="6" t="s">
        <v>272</v>
      </c>
      <c r="B18" s="3">
        <v>2.212081</v>
      </c>
      <c r="C18" s="3">
        <v>1.318363</v>
      </c>
      <c r="D18" s="3">
        <v>1.586538</v>
      </c>
      <c r="E18" s="3">
        <v>1.311153</v>
      </c>
      <c r="F18" s="3">
        <v>2.1561650000000001</v>
      </c>
      <c r="G18" s="3">
        <v>1.116252</v>
      </c>
      <c r="H18" s="3">
        <v>2.2395860000000001</v>
      </c>
      <c r="I18" s="3">
        <v>2.2916650000000001</v>
      </c>
      <c r="J18" s="3">
        <v>1.2559899999999999</v>
      </c>
      <c r="K18" s="3">
        <v>1.9850080000000001</v>
      </c>
      <c r="L18" s="3">
        <v>2.1461980000000001</v>
      </c>
      <c r="M18" s="3">
        <v>2.147475</v>
      </c>
      <c r="N18" s="3">
        <v>1.9577979999999999</v>
      </c>
      <c r="O18" s="3">
        <v>2.001328</v>
      </c>
      <c r="P18" s="3">
        <v>2.3939029999999999</v>
      </c>
      <c r="Q18" s="3">
        <v>2.0988479999999998</v>
      </c>
      <c r="R18" s="3">
        <v>1.689254</v>
      </c>
      <c r="S18" s="3">
        <v>2.4729450000000002</v>
      </c>
      <c r="T18" s="3">
        <v>2.0832850000000001</v>
      </c>
      <c r="U18" s="3">
        <v>2.1562239999999999</v>
      </c>
      <c r="V18" s="3">
        <v>1.8401799999999999</v>
      </c>
      <c r="W18" s="3">
        <v>2.420833</v>
      </c>
      <c r="X18" s="3">
        <v>2.3028200000000001</v>
      </c>
      <c r="Y18" s="3">
        <v>3.6762540000000001</v>
      </c>
      <c r="Z18" s="3">
        <v>1.8243</v>
      </c>
      <c r="AA18" s="3">
        <v>2.285129</v>
      </c>
      <c r="AB18" s="3">
        <v>2.2317369999999999</v>
      </c>
      <c r="AC18" s="3">
        <v>3.184221</v>
      </c>
      <c r="AD18" s="3">
        <v>2.0982959999999999</v>
      </c>
      <c r="AE18" s="3">
        <v>1.6620490000000001</v>
      </c>
      <c r="AF18" s="3">
        <v>1.197217</v>
      </c>
      <c r="AG18" s="3">
        <v>2.2246269999999999</v>
      </c>
      <c r="AH18" s="3">
        <v>2.1765859999999999</v>
      </c>
      <c r="AI18" s="3">
        <v>1.8899379999999999</v>
      </c>
      <c r="AJ18" s="3">
        <v>3.1256849999999998</v>
      </c>
      <c r="AK18" s="3">
        <v>2.120412</v>
      </c>
      <c r="AL18" s="3">
        <v>2.2588650000000001</v>
      </c>
      <c r="AM18" s="3">
        <v>2.9107270000000001</v>
      </c>
      <c r="AN18" s="3">
        <v>2.4737130000000001</v>
      </c>
      <c r="AO18" s="3">
        <v>3.8070249999999999</v>
      </c>
      <c r="AP18" s="3">
        <v>1.790856</v>
      </c>
      <c r="AQ18" s="3">
        <v>1.453244</v>
      </c>
      <c r="AR18" s="3">
        <v>0</v>
      </c>
      <c r="AS18" s="3">
        <v>2.452788</v>
      </c>
      <c r="AT18" s="3">
        <v>2.898002</v>
      </c>
      <c r="AU18" s="3">
        <v>3.206226</v>
      </c>
      <c r="AV18" s="3">
        <v>3.5860069999999999</v>
      </c>
      <c r="AW18" s="3">
        <v>2.5978680000000001</v>
      </c>
      <c r="AX18" s="3">
        <v>3.0195810000000001</v>
      </c>
      <c r="AY18" s="3">
        <v>3.3179660000000002</v>
      </c>
      <c r="AZ18" s="3">
        <v>1.08745</v>
      </c>
      <c r="BA18" s="3">
        <v>2.6251000000000002</v>
      </c>
      <c r="BB18" s="3">
        <v>0.82048310000000002</v>
      </c>
      <c r="BC18" s="3">
        <v>1.0363059999999999</v>
      </c>
      <c r="BD18" s="3">
        <v>0</v>
      </c>
      <c r="BE18" s="3">
        <v>1.7895909999999999</v>
      </c>
    </row>
    <row r="19" spans="1:57">
      <c r="A19" s="6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6" t="s">
        <v>261</v>
      </c>
      <c r="B20" s="3">
        <v>3.31717</v>
      </c>
      <c r="C20" s="3">
        <v>3.085623</v>
      </c>
      <c r="D20" s="3">
        <v>3.2079550000000001</v>
      </c>
      <c r="E20" s="3">
        <v>3.290638</v>
      </c>
      <c r="F20" s="3">
        <v>3.1422029999999999</v>
      </c>
      <c r="G20" s="3">
        <v>3.4105210000000001</v>
      </c>
      <c r="H20" s="3">
        <v>2.4622860000000002</v>
      </c>
      <c r="I20" s="3">
        <v>3.4034589999999998</v>
      </c>
      <c r="J20" s="3">
        <v>2.8173309999999998</v>
      </c>
      <c r="K20" s="3">
        <v>3.2857970000000001</v>
      </c>
      <c r="L20" s="3">
        <v>2.4688460000000001</v>
      </c>
      <c r="M20" s="3">
        <v>2.4944359999999999</v>
      </c>
      <c r="N20" s="3">
        <v>2.7987739999999999</v>
      </c>
      <c r="O20" s="3">
        <v>2.6348060000000002</v>
      </c>
      <c r="P20" s="3">
        <v>2.45661</v>
      </c>
      <c r="Q20" s="3">
        <v>2.8251900000000001</v>
      </c>
      <c r="R20" s="3">
        <v>3.0466679999999999</v>
      </c>
      <c r="S20" s="3">
        <v>3.0760019999999999</v>
      </c>
      <c r="T20" s="3">
        <v>3.1716449999999998</v>
      </c>
      <c r="U20" s="3">
        <v>1.6773199999999999</v>
      </c>
      <c r="V20" s="3">
        <v>2.8250799999999998</v>
      </c>
      <c r="W20" s="3">
        <v>2.031701</v>
      </c>
      <c r="X20" s="3">
        <v>2.2362340000000001</v>
      </c>
      <c r="Y20" s="3">
        <v>0.43280970000000002</v>
      </c>
      <c r="Z20" s="3">
        <v>2.7678739999999999</v>
      </c>
      <c r="AA20" s="3">
        <v>3.2180710000000001</v>
      </c>
      <c r="AB20" s="3">
        <v>3.2169439999999998</v>
      </c>
      <c r="AC20" s="3">
        <v>0.83628449999999999</v>
      </c>
      <c r="AD20" s="3">
        <v>3.20343</v>
      </c>
      <c r="AE20" s="3">
        <v>2.9767540000000001</v>
      </c>
      <c r="AF20" s="3">
        <v>3.1652830000000001</v>
      </c>
      <c r="AG20" s="3">
        <v>1.9261779999999999</v>
      </c>
      <c r="AH20" s="3">
        <v>2.9586169999999998</v>
      </c>
      <c r="AI20" s="3">
        <v>2.6845460000000001</v>
      </c>
      <c r="AJ20" s="3">
        <v>2.4760620000000002</v>
      </c>
      <c r="AK20" s="3">
        <v>2.4390269999999998</v>
      </c>
      <c r="AL20" s="3">
        <v>2.4842879999999998</v>
      </c>
      <c r="AM20" s="3">
        <v>2.741838</v>
      </c>
      <c r="AN20" s="3">
        <v>3.066055</v>
      </c>
      <c r="AO20" s="3">
        <v>1.4772339999999999</v>
      </c>
      <c r="AP20" s="3">
        <v>3.03959</v>
      </c>
      <c r="AQ20" s="3">
        <v>0.69139870000000003</v>
      </c>
      <c r="AR20" s="3">
        <v>1.098595</v>
      </c>
      <c r="AS20" s="3">
        <v>2.9870139999999998</v>
      </c>
      <c r="AT20" s="3">
        <v>1.470062</v>
      </c>
      <c r="AU20" s="3">
        <v>2.1826370000000002</v>
      </c>
      <c r="AV20" s="3">
        <v>1.316767</v>
      </c>
      <c r="AW20" s="3">
        <v>0.94570949999999998</v>
      </c>
      <c r="AX20" s="3">
        <v>2.5876619999999999</v>
      </c>
      <c r="AY20" s="3">
        <v>2.2477990000000001</v>
      </c>
      <c r="AZ20" s="3">
        <v>1.08745</v>
      </c>
      <c r="BA20" s="3">
        <v>1.219714</v>
      </c>
      <c r="BB20" s="3">
        <v>0.82048310000000002</v>
      </c>
      <c r="BC20" s="3">
        <v>0.77349069999999998</v>
      </c>
      <c r="BD20" s="3">
        <v>2.4195920000000002</v>
      </c>
      <c r="BE20" s="3">
        <v>2.0870820000000001</v>
      </c>
    </row>
    <row r="21" spans="1:57">
      <c r="A21" s="6" t="s">
        <v>262</v>
      </c>
      <c r="B21" s="3">
        <v>3.2342400606779602</v>
      </c>
      <c r="C21" s="3">
        <v>1.9930862910449201</v>
      </c>
      <c r="D21" s="3">
        <v>2.4437951789936401</v>
      </c>
      <c r="E21" s="3">
        <v>2.58792199692647</v>
      </c>
      <c r="F21" s="3">
        <v>2.2939182400602798</v>
      </c>
      <c r="G21" s="3">
        <v>2.9588715495301501</v>
      </c>
      <c r="H21" s="3">
        <v>2.2245014163595802</v>
      </c>
      <c r="I21" s="3">
        <v>3.1786666461734199</v>
      </c>
      <c r="J21" s="3">
        <v>1.78250231670667</v>
      </c>
      <c r="K21" s="3">
        <v>3.6484285969614598</v>
      </c>
      <c r="L21" s="3">
        <v>2.6319449505866301</v>
      </c>
      <c r="M21" s="3">
        <v>2.6990882123931601</v>
      </c>
      <c r="N21" s="3">
        <v>1.7306865059977801</v>
      </c>
      <c r="O21" s="3">
        <v>3.04503216937881</v>
      </c>
      <c r="P21" s="3">
        <v>2.1705748511960699</v>
      </c>
      <c r="Q21" s="3">
        <v>2.69613355902522</v>
      </c>
      <c r="R21" s="3">
        <v>2.2434337390985801</v>
      </c>
      <c r="S21" s="3">
        <v>3.4506840604298001</v>
      </c>
      <c r="T21" s="3">
        <v>3.5350379002271701</v>
      </c>
      <c r="U21" s="3">
        <v>1.70032017834076</v>
      </c>
      <c r="V21" s="3">
        <v>2.1859563703513101</v>
      </c>
      <c r="W21" s="3">
        <v>2.16602226987089</v>
      </c>
      <c r="X21" s="3">
        <v>1.8672555662810499</v>
      </c>
      <c r="Y21" s="3">
        <v>0.64522657705560504</v>
      </c>
      <c r="Z21" s="3">
        <v>2.18233354919336</v>
      </c>
      <c r="AA21" s="3">
        <v>3.5993149668764399</v>
      </c>
      <c r="AB21" s="3">
        <v>3.1084775477525701</v>
      </c>
      <c r="AC21" s="3">
        <v>0.83628454625823401</v>
      </c>
      <c r="AD21" s="3">
        <v>3.35956427782016</v>
      </c>
      <c r="AE21" s="3">
        <v>3.2638761223670598</v>
      </c>
      <c r="AF21" s="3">
        <v>3.6275726809245001</v>
      </c>
      <c r="AG21" s="3">
        <v>2.1005501026999598</v>
      </c>
      <c r="AH21" s="3">
        <v>3.0037008757951398</v>
      </c>
      <c r="AI21" s="3">
        <v>1.88993825075244</v>
      </c>
      <c r="AJ21" s="3">
        <v>1.2086085327621601</v>
      </c>
      <c r="AK21" s="3">
        <v>0</v>
      </c>
      <c r="AL21" s="3">
        <v>1.02117869003303</v>
      </c>
      <c r="AM21" s="3">
        <v>1.5766267072314499</v>
      </c>
      <c r="AN21" s="3">
        <v>3.0969484797422999</v>
      </c>
      <c r="AO21" s="3">
        <v>1.6932542460015001</v>
      </c>
      <c r="AP21" s="3">
        <v>3.2504423099442801</v>
      </c>
      <c r="AQ21" s="3">
        <v>2.1974005422117999</v>
      </c>
      <c r="AR21" s="3">
        <v>2.1357551308721301</v>
      </c>
      <c r="AS21" s="3">
        <v>2.9138357313832999</v>
      </c>
      <c r="AT21" s="3">
        <v>1.9372611944643201</v>
      </c>
      <c r="AU21" s="3">
        <v>3.06218452911178</v>
      </c>
      <c r="AV21" s="3">
        <v>1.6071981674151199</v>
      </c>
      <c r="AW21" s="3">
        <v>1.8881385990872099</v>
      </c>
      <c r="AX21" s="3">
        <v>2.8552386998007599</v>
      </c>
      <c r="AY21" s="3">
        <v>2.3194846252576702</v>
      </c>
      <c r="AZ21" s="3">
        <v>1.79774246696357</v>
      </c>
      <c r="BA21" s="3">
        <v>0</v>
      </c>
      <c r="BB21" s="3">
        <v>1.6053051610960001</v>
      </c>
      <c r="BC21" s="3">
        <v>1.7426899126309101</v>
      </c>
      <c r="BD21" s="3">
        <v>3.4415748733926201</v>
      </c>
      <c r="BE21" s="3">
        <v>1.96332592855606</v>
      </c>
    </row>
    <row r="22" spans="1:57">
      <c r="A22" s="6" t="s">
        <v>263</v>
      </c>
      <c r="B22" s="3">
        <v>2.8552124512362198</v>
      </c>
      <c r="C22" s="3">
        <v>1.1525812894320999</v>
      </c>
      <c r="D22" s="3">
        <v>0.89407015200826501</v>
      </c>
      <c r="E22" s="3">
        <v>1.20216886383485</v>
      </c>
      <c r="F22" s="3">
        <v>0.702095652353662</v>
      </c>
      <c r="G22" s="3">
        <v>1.7626637361411901</v>
      </c>
      <c r="H22" s="3">
        <v>0.50819342997689898</v>
      </c>
      <c r="I22" s="3">
        <v>2.9599061450652799</v>
      </c>
      <c r="J22" s="3">
        <v>0</v>
      </c>
      <c r="K22" s="3">
        <v>2.57686176456559</v>
      </c>
      <c r="L22" s="3">
        <v>1.6161238024009199</v>
      </c>
      <c r="M22" s="3">
        <v>1.87949371571534</v>
      </c>
      <c r="N22" s="3">
        <v>1.43765654096266</v>
      </c>
      <c r="O22" s="3">
        <v>2.0985182523839701</v>
      </c>
      <c r="P22" s="3">
        <v>1.22640050547251</v>
      </c>
      <c r="Q22" s="3">
        <v>1.90696931107266</v>
      </c>
      <c r="R22" s="3">
        <v>0.87685160321656197</v>
      </c>
      <c r="S22" s="3">
        <v>3.0675627810987298</v>
      </c>
      <c r="T22" s="3">
        <v>2.6920267881551201</v>
      </c>
      <c r="U22" s="3">
        <v>1.14412900508385</v>
      </c>
      <c r="V22" s="3">
        <v>2.0742814218588901</v>
      </c>
      <c r="W22" s="3">
        <v>1.6019503356687601</v>
      </c>
      <c r="X22" s="3">
        <v>1.7831051378546801</v>
      </c>
      <c r="Y22" s="3">
        <v>0</v>
      </c>
      <c r="Z22" s="3">
        <v>0.879249454908132</v>
      </c>
      <c r="AA22" s="3">
        <v>2.9550484636300198</v>
      </c>
      <c r="AB22" s="3">
        <v>2.9646485186211402</v>
      </c>
      <c r="AC22" s="3">
        <v>0</v>
      </c>
      <c r="AD22" s="3">
        <v>2.9228508767303798</v>
      </c>
      <c r="AE22" s="3">
        <v>2.0476045798881199</v>
      </c>
      <c r="AF22" s="3">
        <v>2.4681217950485399</v>
      </c>
      <c r="AG22" s="3">
        <v>1.92617811447091</v>
      </c>
      <c r="AH22" s="3">
        <v>2.3064499021401299</v>
      </c>
      <c r="AI22" s="3">
        <v>0</v>
      </c>
      <c r="AJ22" s="3">
        <v>0</v>
      </c>
      <c r="AK22" s="3">
        <v>0</v>
      </c>
      <c r="AL22" s="3">
        <v>0</v>
      </c>
      <c r="AM22" s="3">
        <v>1.06042562514266</v>
      </c>
      <c r="AN22" s="3">
        <v>2.5703315967284799</v>
      </c>
      <c r="AO22" s="3">
        <v>1.51828897910285</v>
      </c>
      <c r="AP22" s="3">
        <v>2.5069695113047201</v>
      </c>
      <c r="AQ22" s="3">
        <v>1.3131907943496499</v>
      </c>
      <c r="AR22" s="3">
        <v>1.9702939634143899</v>
      </c>
      <c r="AS22" s="3">
        <v>2.91777015538996</v>
      </c>
      <c r="AT22" s="3">
        <v>1.37413924081298</v>
      </c>
      <c r="AU22" s="3">
        <v>2.4946667724034799</v>
      </c>
      <c r="AV22" s="3">
        <v>0.53998558013537301</v>
      </c>
      <c r="AW22" s="3">
        <v>1.8034513529125</v>
      </c>
      <c r="AX22" s="3">
        <v>2.4690004961004801</v>
      </c>
      <c r="AY22" s="3">
        <v>1.4542663214249001</v>
      </c>
      <c r="AZ22" s="3">
        <v>0.82055135579078298</v>
      </c>
      <c r="BA22" s="3">
        <v>0</v>
      </c>
      <c r="BB22" s="3">
        <v>1.08737583290313</v>
      </c>
      <c r="BC22" s="3">
        <v>1.0363059261544001</v>
      </c>
      <c r="BD22" s="3">
        <v>0</v>
      </c>
      <c r="BE22" s="3">
        <v>0.93324343230222595</v>
      </c>
    </row>
    <row r="23" spans="1:57">
      <c r="A23" s="6" t="s">
        <v>282</v>
      </c>
      <c r="B23" s="3">
        <v>2.48347116206343</v>
      </c>
      <c r="C23" s="3">
        <v>1.93883122575644</v>
      </c>
      <c r="D23" s="3">
        <v>2.2085373078991299</v>
      </c>
      <c r="E23" s="3">
        <v>2.0441099586850102</v>
      </c>
      <c r="F23" s="3">
        <v>1.92293482747134</v>
      </c>
      <c r="G23" s="3">
        <v>2.3996849086320999</v>
      </c>
      <c r="H23" s="3">
        <v>1.5450396605471099</v>
      </c>
      <c r="I23" s="3">
        <v>2.2331002713938499</v>
      </c>
      <c r="J23" s="3">
        <v>1.4239767229685201</v>
      </c>
      <c r="K23" s="3">
        <v>3.77644176705271</v>
      </c>
      <c r="L23" s="3">
        <v>2.7634495079571901</v>
      </c>
      <c r="M23" s="3">
        <v>2.8915406234007901</v>
      </c>
      <c r="N23" s="3">
        <v>1.6357903586292299</v>
      </c>
      <c r="O23" s="3">
        <v>3.3294834780672198</v>
      </c>
      <c r="P23" s="3">
        <v>1.9825136108317001</v>
      </c>
      <c r="Q23" s="3">
        <v>2.61756233862141</v>
      </c>
      <c r="R23" s="3">
        <v>2.5591654165774398</v>
      </c>
      <c r="S23" s="3">
        <v>3.0343675551303502</v>
      </c>
      <c r="T23" s="3">
        <v>3.3795375126661198</v>
      </c>
      <c r="U23" s="3">
        <v>1.3364023134986101</v>
      </c>
      <c r="V23" s="3">
        <v>1.7785547175983201</v>
      </c>
      <c r="W23" s="3">
        <v>1.4312554624421601</v>
      </c>
      <c r="X23" s="3">
        <v>2.44510651850644</v>
      </c>
      <c r="Y23" s="3">
        <v>0</v>
      </c>
      <c r="Z23" s="3">
        <v>1.6067688782662</v>
      </c>
      <c r="AA23" s="3">
        <v>3.4084507586539998</v>
      </c>
      <c r="AB23" s="3">
        <v>2.9263138098464099</v>
      </c>
      <c r="AC23" s="3">
        <v>0</v>
      </c>
      <c r="AD23" s="3">
        <v>3.3529567946350198</v>
      </c>
      <c r="AE23" s="3">
        <v>3.04408752145928</v>
      </c>
      <c r="AF23" s="3">
        <v>3.8031261947126902</v>
      </c>
      <c r="AG23" s="3">
        <v>1.9767583025534701</v>
      </c>
      <c r="AH23" s="3">
        <v>2.8005144062176899</v>
      </c>
      <c r="AI23" s="3">
        <v>2.0641602955817602</v>
      </c>
      <c r="AJ23" s="3">
        <v>0.78214335745266705</v>
      </c>
      <c r="AK23" s="3">
        <v>1.1107452266393401</v>
      </c>
      <c r="AL23" s="3">
        <v>2.23551678928896</v>
      </c>
      <c r="AM23" s="3">
        <v>2.26628791204684</v>
      </c>
      <c r="AN23" s="3">
        <v>2.95847782148312</v>
      </c>
      <c r="AO23" s="3">
        <v>1.5646880011165101</v>
      </c>
      <c r="AP23" s="3">
        <v>3.1394717873370399</v>
      </c>
      <c r="AQ23" s="3">
        <v>0.69139873647074701</v>
      </c>
      <c r="AR23" s="3">
        <v>0</v>
      </c>
      <c r="AS23" s="3">
        <v>2.6609564504864198</v>
      </c>
      <c r="AT23" s="3">
        <v>2.1390345023486201</v>
      </c>
      <c r="AU23" s="3">
        <v>2.5608308098729098</v>
      </c>
      <c r="AV23" s="3">
        <v>1.40946873423317</v>
      </c>
      <c r="AW23" s="3">
        <v>1.0326638050169401</v>
      </c>
      <c r="AX23" s="3">
        <v>2.4625565778697101</v>
      </c>
      <c r="AY23" s="3">
        <v>1.7671461182538</v>
      </c>
      <c r="AZ23" s="3">
        <v>1.3703522652599001</v>
      </c>
      <c r="BA23" s="3">
        <v>0.68986229462521198</v>
      </c>
      <c r="BB23" s="3">
        <v>0</v>
      </c>
      <c r="BC23" s="3">
        <v>1.1988732984138799</v>
      </c>
      <c r="BD23" s="3">
        <v>1.4783742424083799</v>
      </c>
      <c r="BE23" s="3">
        <v>0.93324343230222595</v>
      </c>
    </row>
    <row r="24" spans="1:57">
      <c r="A24" s="6" t="s">
        <v>264</v>
      </c>
      <c r="B24" s="3">
        <v>2.4978539999999998</v>
      </c>
      <c r="C24" s="3">
        <v>3.251868</v>
      </c>
      <c r="D24" s="3">
        <v>3.0818789999999998</v>
      </c>
      <c r="E24" s="3">
        <v>2.6119949999999998</v>
      </c>
      <c r="F24" s="3">
        <v>2.916121</v>
      </c>
      <c r="G24" s="3">
        <v>2.0852650000000001</v>
      </c>
      <c r="H24" s="3">
        <v>3.3094250000000001</v>
      </c>
      <c r="I24" s="3">
        <v>2.552419</v>
      </c>
      <c r="J24" s="3">
        <v>2.6831290000000001</v>
      </c>
      <c r="K24" s="3">
        <v>1.7690999999999999</v>
      </c>
      <c r="L24" s="3">
        <v>3.3190949999999999</v>
      </c>
      <c r="M24" s="3">
        <v>3.2604850000000001</v>
      </c>
      <c r="N24" s="3">
        <v>3.1436289999999998</v>
      </c>
      <c r="O24" s="3">
        <v>3.4010699999999998</v>
      </c>
      <c r="P24" s="3">
        <v>3.0575299999999999</v>
      </c>
      <c r="Q24" s="3">
        <v>3.1869730000000001</v>
      </c>
      <c r="R24" s="3">
        <v>2.45994</v>
      </c>
      <c r="S24" s="3">
        <v>2.1534420000000001</v>
      </c>
      <c r="T24" s="3">
        <v>2.2005300000000001</v>
      </c>
      <c r="U24" s="3">
        <v>3.2537959999999999</v>
      </c>
      <c r="V24" s="3">
        <v>3.1467040000000002</v>
      </c>
      <c r="W24" s="3">
        <v>2.9272580000000001</v>
      </c>
      <c r="X24" s="3">
        <v>3.2963360000000002</v>
      </c>
      <c r="Y24" s="3">
        <v>2.3837609999999998</v>
      </c>
      <c r="Z24" s="3">
        <v>2.9355180000000001</v>
      </c>
      <c r="AA24" s="3">
        <v>1.967244</v>
      </c>
      <c r="AB24" s="3">
        <v>2.1483780000000001</v>
      </c>
      <c r="AC24" s="3">
        <v>2.2569279999999998</v>
      </c>
      <c r="AD24" s="3">
        <v>2.7797869999999998</v>
      </c>
      <c r="AE24" s="3">
        <v>2.6855699999999998</v>
      </c>
      <c r="AF24" s="3">
        <v>1.484235</v>
      </c>
      <c r="AG24" s="3">
        <v>2.5376850000000002</v>
      </c>
      <c r="AH24" s="3">
        <v>3.3078850000000002</v>
      </c>
      <c r="AI24" s="3">
        <v>2.3177639999999999</v>
      </c>
      <c r="AJ24" s="3">
        <v>1.560956</v>
      </c>
      <c r="AK24" s="3">
        <v>0</v>
      </c>
      <c r="AL24" s="3">
        <v>2.0951580000000001</v>
      </c>
      <c r="AM24" s="3">
        <v>1.2237340000000001</v>
      </c>
      <c r="AN24" s="3">
        <v>2.786381</v>
      </c>
      <c r="AO24" s="3">
        <v>2.8525179999999999</v>
      </c>
      <c r="AP24" s="3">
        <v>3.8787430000000001</v>
      </c>
      <c r="AQ24" s="3">
        <v>2.883178</v>
      </c>
      <c r="AR24" s="3">
        <v>2.2035580000000001</v>
      </c>
      <c r="AS24" s="3">
        <v>3.5780599999999998</v>
      </c>
      <c r="AT24" s="3">
        <v>3.273685</v>
      </c>
      <c r="AU24" s="3">
        <v>2.3782749999999999</v>
      </c>
      <c r="AV24" s="3">
        <v>2.8728030000000002</v>
      </c>
      <c r="AW24" s="3">
        <v>3.5714299999999999</v>
      </c>
      <c r="AX24" s="3">
        <v>2.4403589999999999</v>
      </c>
      <c r="AY24" s="3">
        <v>3.6549130000000001</v>
      </c>
      <c r="AZ24" s="3">
        <v>1.6053839999999999</v>
      </c>
      <c r="BA24" s="3">
        <v>3.279293</v>
      </c>
      <c r="BB24" s="3">
        <v>1.869148</v>
      </c>
      <c r="BC24" s="3">
        <v>1.316889</v>
      </c>
      <c r="BD24" s="3">
        <v>0</v>
      </c>
      <c r="BE24" s="3">
        <v>1.732605</v>
      </c>
    </row>
    <row r="25" spans="1:57">
      <c r="A25" s="6" t="s">
        <v>265</v>
      </c>
      <c r="B25" s="3">
        <v>2.3051629999999999</v>
      </c>
      <c r="C25" s="3">
        <v>3.174258</v>
      </c>
      <c r="D25" s="3">
        <v>2.934787</v>
      </c>
      <c r="E25" s="3">
        <v>2.083056</v>
      </c>
      <c r="F25" s="3">
        <v>2.5836769999999998</v>
      </c>
      <c r="G25" s="3">
        <v>1.9140079999999999</v>
      </c>
      <c r="H25" s="3">
        <v>2.920623</v>
      </c>
      <c r="I25" s="3">
        <v>2.3923480000000001</v>
      </c>
      <c r="J25" s="3">
        <v>2.5940439999999998</v>
      </c>
      <c r="K25" s="3">
        <v>1.516786</v>
      </c>
      <c r="L25" s="3">
        <v>2.793606</v>
      </c>
      <c r="M25" s="3">
        <v>2.8193980000000001</v>
      </c>
      <c r="N25" s="3">
        <v>2.4643920000000001</v>
      </c>
      <c r="O25" s="3">
        <v>2.9386570000000001</v>
      </c>
      <c r="P25" s="3">
        <v>2.4896669999999999</v>
      </c>
      <c r="Q25" s="3">
        <v>2.8268049999999998</v>
      </c>
      <c r="R25" s="3">
        <v>2.0049299999999999</v>
      </c>
      <c r="S25" s="3">
        <v>1.878004</v>
      </c>
      <c r="T25" s="3">
        <v>1.7164980000000001</v>
      </c>
      <c r="U25" s="3">
        <v>2.8026710000000001</v>
      </c>
      <c r="V25" s="3">
        <v>2.6207549999999999</v>
      </c>
      <c r="W25" s="3">
        <v>1.6293</v>
      </c>
      <c r="X25" s="3">
        <v>2.2554289999999999</v>
      </c>
      <c r="Y25" s="3">
        <v>1.4524619999999999</v>
      </c>
      <c r="Z25" s="3">
        <v>1.998216</v>
      </c>
      <c r="AA25" s="3">
        <v>0.71347179999999999</v>
      </c>
      <c r="AB25" s="3">
        <v>1.625631</v>
      </c>
      <c r="AC25" s="3">
        <v>1.481398</v>
      </c>
      <c r="AD25" s="3">
        <v>1.69353</v>
      </c>
      <c r="AE25" s="3">
        <v>1.866708</v>
      </c>
      <c r="AF25" s="3">
        <v>1.2517480000000001</v>
      </c>
      <c r="AG25" s="3">
        <v>1.6302650000000001</v>
      </c>
      <c r="AH25" s="3">
        <v>2.4983710000000001</v>
      </c>
      <c r="AI25" s="3">
        <v>2.2484920000000002</v>
      </c>
      <c r="AJ25" s="3">
        <v>1.0457460000000001</v>
      </c>
      <c r="AK25" s="3">
        <v>1.3946130000000001</v>
      </c>
      <c r="AL25" s="3">
        <v>2.060686</v>
      </c>
      <c r="AM25" s="3">
        <v>1.768715</v>
      </c>
      <c r="AN25" s="3">
        <v>1.8300110000000001</v>
      </c>
      <c r="AO25" s="3">
        <v>1.443676</v>
      </c>
      <c r="AP25" s="3">
        <v>2.7176999999999998</v>
      </c>
      <c r="AQ25" s="3">
        <v>1.50932</v>
      </c>
      <c r="AR25" s="3">
        <v>0</v>
      </c>
      <c r="AS25" s="3">
        <v>2.3958970000000002</v>
      </c>
      <c r="AT25" s="3">
        <v>2.2556120000000002</v>
      </c>
      <c r="AU25" s="3">
        <v>1.414442</v>
      </c>
      <c r="AV25" s="3">
        <v>2.166039</v>
      </c>
      <c r="AW25" s="3">
        <v>2.5644459999999998</v>
      </c>
      <c r="AX25" s="3">
        <v>0.72726369999999996</v>
      </c>
      <c r="AY25" s="3">
        <v>2.4065810000000001</v>
      </c>
      <c r="AZ25" s="3">
        <v>1.370352</v>
      </c>
      <c r="BA25" s="3">
        <v>2.5412859999999999</v>
      </c>
      <c r="BB25" s="3">
        <v>0</v>
      </c>
      <c r="BC25" s="3">
        <v>0.77349069999999998</v>
      </c>
      <c r="BD25" s="3">
        <v>0</v>
      </c>
      <c r="BE25" s="3">
        <v>0</v>
      </c>
    </row>
    <row r="27" spans="1:57" s="17" customFormat="1" ht="16">
      <c r="A27" s="6" t="s">
        <v>285</v>
      </c>
      <c r="B27" s="3">
        <v>1.472782</v>
      </c>
      <c r="C27" s="3">
        <v>1.7930520000000001</v>
      </c>
      <c r="D27" s="3">
        <v>1.2966169999999999</v>
      </c>
      <c r="E27" s="3">
        <v>1.461039</v>
      </c>
      <c r="F27" s="3">
        <v>1.2589600000000001</v>
      </c>
      <c r="G27" s="3">
        <v>1.1700699999999999</v>
      </c>
      <c r="H27" s="3">
        <v>0</v>
      </c>
      <c r="I27" s="3">
        <v>1.087207</v>
      </c>
      <c r="J27" s="3">
        <v>1.48858</v>
      </c>
      <c r="K27" s="3">
        <v>0.84357090000000001</v>
      </c>
      <c r="L27" s="3">
        <v>1.0835669999999999</v>
      </c>
      <c r="M27" s="3">
        <v>0.70256730000000001</v>
      </c>
      <c r="N27" s="3">
        <v>1.0628690000000001</v>
      </c>
      <c r="O27" s="3">
        <v>0.79908749999999995</v>
      </c>
      <c r="P27" s="3">
        <v>1.2264010000000001</v>
      </c>
      <c r="Q27" s="3">
        <v>0.54297240000000002</v>
      </c>
      <c r="R27" s="3">
        <v>0.98712869999999997</v>
      </c>
      <c r="S27" s="3">
        <v>0</v>
      </c>
      <c r="T27" s="3">
        <v>0.60243829999999998</v>
      </c>
      <c r="U27" s="3">
        <v>1.0549409999999999</v>
      </c>
      <c r="V27" s="3">
        <v>1.2858240000000001</v>
      </c>
      <c r="W27" s="3">
        <v>0.55622130000000003</v>
      </c>
      <c r="X27" s="3">
        <v>1.0561640000000001</v>
      </c>
      <c r="Y27" s="3">
        <v>0</v>
      </c>
      <c r="Z27" s="3">
        <v>1.436015</v>
      </c>
      <c r="AA27" s="3">
        <v>0.71347179999999999</v>
      </c>
      <c r="AB27" s="3">
        <v>1.3988320000000001</v>
      </c>
      <c r="AC27" s="3">
        <v>1.0320389999999999</v>
      </c>
      <c r="AD27" s="3">
        <v>1.170912</v>
      </c>
      <c r="AE27" s="3">
        <v>1.055658</v>
      </c>
      <c r="AF27" s="3">
        <v>0.86453760000000002</v>
      </c>
      <c r="AG27" s="3">
        <v>1.508705</v>
      </c>
      <c r="AH27" s="3">
        <v>1.28599</v>
      </c>
      <c r="AI27" s="3">
        <v>0</v>
      </c>
      <c r="AJ27" s="3">
        <v>0.78214340000000004</v>
      </c>
      <c r="AK27" s="3">
        <v>1.1107450000000001</v>
      </c>
      <c r="AL27" s="3">
        <v>0.75965819999999995</v>
      </c>
      <c r="AM27" s="3">
        <v>1.0604260000000001</v>
      </c>
      <c r="AN27" s="3">
        <v>0</v>
      </c>
      <c r="AO27" s="3">
        <v>1.0281340000000001</v>
      </c>
      <c r="AP27" s="3">
        <v>0.82827779999999995</v>
      </c>
      <c r="AQ27" s="3">
        <v>1.9200470000000001</v>
      </c>
      <c r="AR27" s="3">
        <v>0.83086369999999998</v>
      </c>
      <c r="AS27" s="3">
        <v>1.5798179999999999</v>
      </c>
      <c r="AT27" s="3">
        <v>0.39135389999999998</v>
      </c>
      <c r="AU27" s="3">
        <v>0.99177110000000002</v>
      </c>
      <c r="AV27" s="3">
        <v>0.77338459999999998</v>
      </c>
      <c r="AW27" s="3">
        <v>0</v>
      </c>
      <c r="AX27" s="3">
        <v>1.046054</v>
      </c>
      <c r="AY27" s="3">
        <v>1.3984490000000001</v>
      </c>
      <c r="AZ27" s="3">
        <v>1.08745</v>
      </c>
      <c r="BA27" s="3">
        <v>0.68986230000000004</v>
      </c>
      <c r="BB27" s="3">
        <v>1.3702749999999999</v>
      </c>
      <c r="BC27" s="3">
        <v>1.0363059999999999</v>
      </c>
      <c r="BD27" s="3">
        <v>0</v>
      </c>
      <c r="BE27" s="3">
        <v>0</v>
      </c>
    </row>
    <row r="28" spans="1:57" s="17" customFormat="1" ht="16">
      <c r="A28" s="6" t="s">
        <v>284</v>
      </c>
      <c r="B28" s="3">
        <v>0.85432889999999995</v>
      </c>
      <c r="C28" s="3">
        <v>1.0377130000000001</v>
      </c>
      <c r="D28" s="3">
        <v>1.1126799999999999</v>
      </c>
      <c r="E28" s="3">
        <v>1.0563290000000001</v>
      </c>
      <c r="F28" s="3">
        <v>0.78140659999999995</v>
      </c>
      <c r="G28" s="3">
        <v>1.217948</v>
      </c>
      <c r="H28" s="3">
        <v>0.79139879999999996</v>
      </c>
      <c r="I28" s="3">
        <v>1.143246</v>
      </c>
      <c r="J28" s="3">
        <v>1.7167479999999999</v>
      </c>
      <c r="K28" s="3">
        <v>1.0397730000000001</v>
      </c>
      <c r="L28" s="3">
        <v>1.4036169999999999</v>
      </c>
      <c r="M28" s="3">
        <v>1.4957100000000001</v>
      </c>
      <c r="N28" s="3">
        <v>1.477606</v>
      </c>
      <c r="O28" s="3">
        <v>1.1921470000000001</v>
      </c>
      <c r="P28" s="3">
        <v>1.373497</v>
      </c>
      <c r="Q28" s="3">
        <v>1.26572</v>
      </c>
      <c r="R28" s="3">
        <v>1.2651939999999999</v>
      </c>
      <c r="S28" s="3">
        <v>1.023358</v>
      </c>
      <c r="T28" s="3">
        <v>1.3122339999999999</v>
      </c>
      <c r="U28" s="3">
        <v>1.4292910000000001</v>
      </c>
      <c r="V28" s="3">
        <v>0.92037100000000005</v>
      </c>
      <c r="W28" s="3">
        <v>0</v>
      </c>
      <c r="X28" s="3">
        <v>1.337682</v>
      </c>
      <c r="Y28" s="3">
        <v>0</v>
      </c>
      <c r="Z28" s="3">
        <v>1.316349</v>
      </c>
      <c r="AA28" s="3">
        <v>0.97032609999999997</v>
      </c>
      <c r="AB28" s="3">
        <v>0.33148899999999998</v>
      </c>
      <c r="AC28" s="3">
        <v>0.83628449999999999</v>
      </c>
      <c r="AD28" s="3">
        <v>0.89823629999999999</v>
      </c>
      <c r="AE28" s="3">
        <v>1.401235</v>
      </c>
      <c r="AF28" s="3">
        <v>0.86453760000000002</v>
      </c>
      <c r="AG28" s="3">
        <v>1.508705</v>
      </c>
      <c r="AH28" s="3">
        <v>1.28599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0.56536370000000002</v>
      </c>
      <c r="AQ28" s="3">
        <v>0</v>
      </c>
      <c r="AR28" s="3">
        <v>0</v>
      </c>
      <c r="AS28" s="3">
        <v>0</v>
      </c>
      <c r="AT28" s="3">
        <v>1.050635</v>
      </c>
      <c r="AU28" s="3">
        <v>0</v>
      </c>
      <c r="AV28" s="3">
        <v>0</v>
      </c>
      <c r="AW28" s="3">
        <v>1.032664</v>
      </c>
      <c r="AX28" s="3">
        <v>0.83136540000000003</v>
      </c>
      <c r="AY28" s="3">
        <v>0</v>
      </c>
      <c r="AZ28" s="3">
        <v>1.6053839999999999</v>
      </c>
      <c r="BA28" s="3">
        <v>1.1034170000000001</v>
      </c>
      <c r="BB28" s="3">
        <v>1.9305129999999999</v>
      </c>
      <c r="BC28" s="3">
        <v>1.4859450000000001</v>
      </c>
      <c r="BD28" s="3">
        <v>2.0694710000000001</v>
      </c>
      <c r="BE28" s="3">
        <v>1.375216</v>
      </c>
    </row>
    <row r="29" spans="1:57" s="17" customFormat="1" ht="16">
      <c r="A29" s="6" t="s">
        <v>286</v>
      </c>
      <c r="B29" s="3">
        <v>0.48431770000000002</v>
      </c>
      <c r="C29" s="3">
        <v>1.2433350000000001</v>
      </c>
      <c r="D29" s="3">
        <v>0.4327915</v>
      </c>
      <c r="E29" s="3">
        <v>0.55584659999999997</v>
      </c>
      <c r="F29" s="3">
        <v>0.30298619999999998</v>
      </c>
      <c r="G29" s="3">
        <v>0.79046439999999996</v>
      </c>
      <c r="H29" s="3">
        <v>0</v>
      </c>
      <c r="I29" s="3">
        <v>0.32682369999999999</v>
      </c>
      <c r="J29" s="3">
        <v>1.348055</v>
      </c>
      <c r="K29" s="3">
        <v>0.69754490000000002</v>
      </c>
      <c r="L29" s="3">
        <v>0.86069799999999996</v>
      </c>
      <c r="M29" s="3">
        <v>0.70256730000000001</v>
      </c>
      <c r="N29" s="3">
        <v>0.95027819999999996</v>
      </c>
      <c r="O29" s="3">
        <v>0.56207450000000003</v>
      </c>
      <c r="P29" s="3">
        <v>0.89151190000000002</v>
      </c>
      <c r="Q29" s="3">
        <v>0.77687269999999997</v>
      </c>
      <c r="R29" s="3">
        <v>0.72867740000000003</v>
      </c>
      <c r="S29" s="3">
        <v>0.68313919999999995</v>
      </c>
      <c r="T29" s="3">
        <v>0.60243829999999998</v>
      </c>
      <c r="U29" s="3">
        <v>0.79058649999999997</v>
      </c>
      <c r="V29" s="3">
        <v>0.28230329999999998</v>
      </c>
      <c r="W29" s="3">
        <v>0.55622130000000003</v>
      </c>
      <c r="X29" s="3">
        <v>0.55571630000000005</v>
      </c>
      <c r="Y29" s="3">
        <v>0</v>
      </c>
      <c r="Z29" s="3">
        <v>0</v>
      </c>
      <c r="AA29" s="3">
        <v>0</v>
      </c>
      <c r="AB29" s="3">
        <v>0.64698319999999998</v>
      </c>
      <c r="AC29" s="3">
        <v>0.47028180000000003</v>
      </c>
      <c r="AD29" s="3">
        <v>1.170912</v>
      </c>
      <c r="AE29" s="3">
        <v>1.3371519999999999</v>
      </c>
      <c r="AF29" s="3">
        <v>1.0619829999999999</v>
      </c>
      <c r="AG29" s="3">
        <v>0</v>
      </c>
      <c r="AH29" s="3">
        <v>0.55835259999999998</v>
      </c>
      <c r="AI29" s="3">
        <v>0.93758649999999999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1.1051949999999999</v>
      </c>
      <c r="AR29" s="3">
        <v>0.98504159999999996</v>
      </c>
      <c r="AS29" s="3">
        <v>0</v>
      </c>
      <c r="AT29" s="3">
        <v>0.59381159999999999</v>
      </c>
      <c r="AU29" s="3">
        <v>0</v>
      </c>
      <c r="AV29" s="3">
        <v>0</v>
      </c>
      <c r="AW29" s="3">
        <v>0</v>
      </c>
      <c r="AX29" s="3">
        <v>0.59006780000000003</v>
      </c>
      <c r="AY29" s="3">
        <v>0</v>
      </c>
      <c r="AZ29" s="3">
        <v>1.2515400000000001</v>
      </c>
      <c r="BA29" s="3">
        <v>0</v>
      </c>
      <c r="BB29" s="3">
        <v>1.3702749999999999</v>
      </c>
      <c r="BC29" s="3">
        <v>1.316889</v>
      </c>
      <c r="BD29" s="3">
        <v>1.7721260000000001</v>
      </c>
      <c r="BE29" s="3">
        <v>1.375216</v>
      </c>
    </row>
    <row r="30" spans="1:57" s="17" customFormat="1" ht="16">
      <c r="A30" s="6" t="s">
        <v>287</v>
      </c>
      <c r="B30" s="3">
        <v>0</v>
      </c>
      <c r="C30" s="3">
        <v>0.42344209999999999</v>
      </c>
      <c r="D30" s="3">
        <v>0</v>
      </c>
      <c r="E30" s="3">
        <v>0.62790610000000002</v>
      </c>
      <c r="F30" s="3">
        <v>0.47972749999999997</v>
      </c>
      <c r="G30" s="3">
        <v>0.43523620000000002</v>
      </c>
      <c r="H30" s="3">
        <v>1.2189950000000001</v>
      </c>
      <c r="I30" s="3">
        <v>0</v>
      </c>
      <c r="J30" s="3">
        <v>0</v>
      </c>
      <c r="K30" s="3">
        <v>0</v>
      </c>
      <c r="L30" s="3">
        <v>0.76832630000000002</v>
      </c>
      <c r="M30" s="3">
        <v>0.48012110000000002</v>
      </c>
      <c r="N30" s="3">
        <v>0.56103060000000005</v>
      </c>
      <c r="O30" s="3">
        <v>0.56207450000000003</v>
      </c>
      <c r="P30" s="3">
        <v>0.51364109999999996</v>
      </c>
      <c r="Q30" s="3">
        <v>0.54297240000000002</v>
      </c>
      <c r="R30" s="3">
        <v>0</v>
      </c>
      <c r="S30" s="3">
        <v>0.68313919999999995</v>
      </c>
      <c r="T30" s="3">
        <v>0.39824270000000001</v>
      </c>
      <c r="U30" s="3">
        <v>0.55474849999999998</v>
      </c>
      <c r="V30" s="3">
        <v>0.16369690000000001</v>
      </c>
      <c r="W30" s="3">
        <v>0</v>
      </c>
      <c r="X30" s="3">
        <v>0</v>
      </c>
      <c r="Y30" s="3">
        <v>0</v>
      </c>
      <c r="Z30" s="3">
        <v>0.87924950000000002</v>
      </c>
      <c r="AA30" s="3">
        <v>0</v>
      </c>
      <c r="AB30" s="3">
        <v>0</v>
      </c>
      <c r="AC30" s="3">
        <v>0</v>
      </c>
      <c r="AD30" s="3">
        <v>0</v>
      </c>
      <c r="AE30" s="3">
        <v>0.64892289999999997</v>
      </c>
      <c r="AF30" s="3">
        <v>0.49231550000000002</v>
      </c>
      <c r="AG30" s="3">
        <v>0</v>
      </c>
      <c r="AH30" s="3">
        <v>0.79477149999999996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0.2466322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1.370352</v>
      </c>
      <c r="BA30" s="3">
        <v>0</v>
      </c>
      <c r="BB30" s="3">
        <v>1.834875</v>
      </c>
      <c r="BC30" s="3">
        <v>0.77349069999999998</v>
      </c>
      <c r="BD30" s="3">
        <v>0</v>
      </c>
      <c r="BE30" s="3">
        <v>0</v>
      </c>
    </row>
    <row r="32" spans="1:57">
      <c r="A32" s="6" t="s">
        <v>316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0.65084759999999997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0.50201640000000003</v>
      </c>
      <c r="S32" s="3">
        <v>0</v>
      </c>
      <c r="T32" s="3">
        <v>0.74077530000000003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0.64892289999999997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0.2270383</v>
      </c>
      <c r="AO32" s="3">
        <v>0</v>
      </c>
      <c r="AP32" s="3">
        <v>0.1405933</v>
      </c>
      <c r="AQ32" s="3">
        <v>1.2215279999999999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1.834954</v>
      </c>
      <c r="BA32" s="3">
        <v>0</v>
      </c>
      <c r="BB32" s="3">
        <v>1.605305</v>
      </c>
      <c r="BC32" s="3">
        <v>1.1988730000000001</v>
      </c>
      <c r="BD32" s="3">
        <v>0</v>
      </c>
      <c r="BE32" s="3">
        <v>0</v>
      </c>
    </row>
    <row r="33" spans="1:57">
      <c r="A33" s="6" t="s">
        <v>317</v>
      </c>
      <c r="B33" s="3">
        <v>0</v>
      </c>
      <c r="C33" s="3">
        <v>0.42344209999999999</v>
      </c>
      <c r="D33" s="3">
        <v>0.4327915</v>
      </c>
      <c r="E33" s="3">
        <v>0.68969360000000002</v>
      </c>
      <c r="F33" s="3">
        <v>0.30298619999999998</v>
      </c>
      <c r="G33" s="3">
        <v>0.43523620000000002</v>
      </c>
      <c r="H33" s="3">
        <v>0</v>
      </c>
      <c r="I33" s="3">
        <v>0.51118339999999995</v>
      </c>
      <c r="J33" s="3">
        <v>0</v>
      </c>
      <c r="K33" s="3">
        <v>0.84357090000000001</v>
      </c>
      <c r="L33" s="3">
        <v>0.37843880000000002</v>
      </c>
      <c r="M33" s="3">
        <v>0.48012110000000002</v>
      </c>
      <c r="N33" s="3">
        <v>0</v>
      </c>
      <c r="O33" s="3">
        <v>0.36625150000000001</v>
      </c>
      <c r="P33" s="3">
        <v>0</v>
      </c>
      <c r="Q33" s="3">
        <v>0</v>
      </c>
      <c r="R33" s="3">
        <v>1.1480459999999999</v>
      </c>
      <c r="S33" s="3">
        <v>0.68313919999999995</v>
      </c>
      <c r="T33" s="3">
        <v>0.39824270000000001</v>
      </c>
      <c r="U33" s="3">
        <v>0.55474849999999998</v>
      </c>
      <c r="V33" s="3">
        <v>0.70928440000000004</v>
      </c>
      <c r="W33" s="3">
        <v>0</v>
      </c>
      <c r="X33" s="3">
        <v>0</v>
      </c>
      <c r="Y33" s="3">
        <v>0</v>
      </c>
      <c r="Z33" s="3">
        <v>0</v>
      </c>
      <c r="AA33" s="3">
        <v>1.1306339999999999</v>
      </c>
      <c r="AB33" s="3">
        <v>0.33148899999999998</v>
      </c>
      <c r="AC33" s="3">
        <v>0</v>
      </c>
      <c r="AD33" s="3">
        <v>0</v>
      </c>
      <c r="AE33" s="3">
        <v>0</v>
      </c>
      <c r="AF33" s="3">
        <v>0.71714029999999995</v>
      </c>
      <c r="AG33" s="3">
        <v>0</v>
      </c>
      <c r="AH33" s="3">
        <v>0.55835259999999998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1.2909459999999999</v>
      </c>
      <c r="AO33" s="3">
        <v>0.24149380000000001</v>
      </c>
      <c r="AP33" s="3">
        <v>0.33179449999999999</v>
      </c>
      <c r="AQ33" s="3">
        <v>1.8295030000000001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0.72726369999999996</v>
      </c>
      <c r="AY33" s="3">
        <v>0.26909</v>
      </c>
      <c r="AZ33" s="3">
        <v>1.5402290000000001</v>
      </c>
      <c r="BA33" s="3">
        <v>0</v>
      </c>
      <c r="BB33" s="3">
        <v>2.0088439999999999</v>
      </c>
      <c r="BC33" s="3">
        <v>1.0363059999999999</v>
      </c>
      <c r="BD33" s="3">
        <v>0</v>
      </c>
      <c r="BE33" s="3">
        <v>0</v>
      </c>
    </row>
    <row r="34" spans="1:57">
      <c r="A34" s="6" t="s">
        <v>318</v>
      </c>
      <c r="B34" s="3">
        <v>0.48431770000000002</v>
      </c>
      <c r="C34" s="3">
        <v>0</v>
      </c>
      <c r="D34" s="3">
        <v>0</v>
      </c>
      <c r="E34" s="3">
        <v>0</v>
      </c>
      <c r="F34" s="3">
        <v>0.30298619999999998</v>
      </c>
      <c r="G34" s="3">
        <v>0</v>
      </c>
      <c r="H34" s="3">
        <v>0</v>
      </c>
      <c r="I34" s="3">
        <v>0.58046390000000003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0.54297240000000002</v>
      </c>
      <c r="R34" s="3">
        <v>0.50201640000000003</v>
      </c>
      <c r="S34" s="3">
        <v>0</v>
      </c>
      <c r="T34" s="3">
        <v>0</v>
      </c>
      <c r="U34" s="3">
        <v>0</v>
      </c>
      <c r="V34" s="3">
        <v>0.16369690000000001</v>
      </c>
      <c r="W34" s="3">
        <v>0</v>
      </c>
      <c r="X34" s="3">
        <v>0.7917109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1.170912</v>
      </c>
      <c r="AE34" s="3">
        <v>0.89826119999999998</v>
      </c>
      <c r="AF34" s="3">
        <v>0.71714029999999995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0.75965819999999995</v>
      </c>
      <c r="AM34" s="3">
        <v>0.79562960000000005</v>
      </c>
      <c r="AN34" s="3">
        <v>1.053099</v>
      </c>
      <c r="AO34" s="3">
        <v>0</v>
      </c>
      <c r="AP34" s="3">
        <v>0</v>
      </c>
      <c r="AQ34" s="3">
        <v>0</v>
      </c>
      <c r="AR34" s="3">
        <v>1.381966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1.4783740000000001</v>
      </c>
      <c r="BE34" s="3">
        <v>0</v>
      </c>
    </row>
    <row r="35" spans="1:57">
      <c r="A35" s="6" t="s">
        <v>319</v>
      </c>
      <c r="B35" s="3">
        <v>1.950148</v>
      </c>
      <c r="C35" s="3">
        <v>2.444671</v>
      </c>
      <c r="D35" s="3">
        <v>2.3316530000000002</v>
      </c>
      <c r="E35" s="3">
        <v>2.054179</v>
      </c>
      <c r="F35" s="3">
        <v>2.064568</v>
      </c>
      <c r="G35" s="3">
        <v>2.1481669999999999</v>
      </c>
      <c r="H35" s="3">
        <v>2.3356240000000001</v>
      </c>
      <c r="I35" s="3">
        <v>2.0708790000000001</v>
      </c>
      <c r="J35" s="3">
        <v>2.048028</v>
      </c>
      <c r="K35" s="3">
        <v>1.783577</v>
      </c>
      <c r="L35" s="3">
        <v>2.1055459999999999</v>
      </c>
      <c r="M35" s="3">
        <v>2.1347930000000002</v>
      </c>
      <c r="N35" s="3">
        <v>2.0276610000000002</v>
      </c>
      <c r="O35" s="3">
        <v>2.0344310000000001</v>
      </c>
      <c r="P35" s="3">
        <v>2.1063209999999999</v>
      </c>
      <c r="Q35" s="3">
        <v>2.139926</v>
      </c>
      <c r="R35" s="3">
        <v>1.9858199999999999</v>
      </c>
      <c r="S35" s="3">
        <v>1.8437209999999999</v>
      </c>
      <c r="T35" s="3">
        <v>1.7525440000000001</v>
      </c>
      <c r="U35" s="3">
        <v>1.9095629999999999</v>
      </c>
      <c r="V35" s="3">
        <v>2.051933</v>
      </c>
      <c r="W35" s="3">
        <v>1.9636769999999999</v>
      </c>
      <c r="X35" s="3">
        <v>1.0561640000000001</v>
      </c>
      <c r="Y35" s="3">
        <v>0.97977689999999995</v>
      </c>
      <c r="Z35" s="3">
        <v>1.7290140000000001</v>
      </c>
      <c r="AA35" s="3">
        <v>1.9472640000000001</v>
      </c>
      <c r="AB35" s="3">
        <v>1.6703589999999999</v>
      </c>
      <c r="AC35" s="3">
        <v>0.94509909999999997</v>
      </c>
      <c r="AD35" s="3">
        <v>1.845785</v>
      </c>
      <c r="AE35" s="3">
        <v>1.7229350000000001</v>
      </c>
      <c r="AF35" s="3">
        <v>1.7464569999999999</v>
      </c>
      <c r="AG35" s="3">
        <v>1.6302650000000001</v>
      </c>
      <c r="AH35" s="3">
        <v>2.0449920000000001</v>
      </c>
      <c r="AI35" s="3">
        <v>1.930822</v>
      </c>
      <c r="AJ35" s="3">
        <v>0.78214340000000004</v>
      </c>
      <c r="AK35" s="3">
        <v>1.3946130000000001</v>
      </c>
      <c r="AL35" s="3">
        <v>1.7976019999999999</v>
      </c>
      <c r="AM35" s="3">
        <v>1.576627</v>
      </c>
      <c r="AN35" s="3">
        <v>1.696844</v>
      </c>
      <c r="AO35" s="3">
        <v>0.99675080000000005</v>
      </c>
      <c r="AP35" s="3">
        <v>2.3168639999999998</v>
      </c>
      <c r="AQ35" s="3">
        <v>2.5893299999999999</v>
      </c>
      <c r="AR35" s="3">
        <v>1.6738900000000001</v>
      </c>
      <c r="AS35" s="3">
        <v>2.6188920000000002</v>
      </c>
      <c r="AT35" s="3">
        <v>2.421977</v>
      </c>
      <c r="AU35" s="3">
        <v>1.8072299999999999</v>
      </c>
      <c r="AV35" s="3">
        <v>2.0092699999999999</v>
      </c>
      <c r="AW35" s="3">
        <v>2.4969239999999999</v>
      </c>
      <c r="AX35" s="3">
        <v>1.905818</v>
      </c>
      <c r="AY35" s="3">
        <v>2.3587340000000001</v>
      </c>
      <c r="AZ35" s="3">
        <v>1.834954</v>
      </c>
      <c r="BA35" s="3">
        <v>1.9930209999999999</v>
      </c>
      <c r="BB35" s="3">
        <v>1.869148</v>
      </c>
      <c r="BC35" s="3">
        <v>1.6572819999999999</v>
      </c>
      <c r="BD35" s="3">
        <v>0</v>
      </c>
      <c r="BE35" s="3">
        <v>0</v>
      </c>
    </row>
    <row r="36" spans="1:57">
      <c r="A36" s="6" t="s">
        <v>320</v>
      </c>
      <c r="B36" s="3">
        <v>2.1838649999999999</v>
      </c>
      <c r="C36" s="3">
        <v>1.985738</v>
      </c>
      <c r="D36" s="3">
        <v>2.4411160000000001</v>
      </c>
      <c r="E36" s="3">
        <v>2.1712449999999999</v>
      </c>
      <c r="F36" s="3">
        <v>2.1211449999999998</v>
      </c>
      <c r="G36" s="3">
        <v>2.3389479999999998</v>
      </c>
      <c r="H36" s="3">
        <v>1.4534849999999999</v>
      </c>
      <c r="I36" s="3">
        <v>2.2302409999999999</v>
      </c>
      <c r="J36" s="3">
        <v>2.1374749999999998</v>
      </c>
      <c r="K36" s="3">
        <v>1.754124</v>
      </c>
      <c r="L36" s="3">
        <v>1.391532</v>
      </c>
      <c r="M36" s="3">
        <v>1.180285</v>
      </c>
      <c r="N36" s="3">
        <v>1.437657</v>
      </c>
      <c r="O36" s="3">
        <v>1.1921470000000001</v>
      </c>
      <c r="P36" s="3">
        <v>1.2811570000000001</v>
      </c>
      <c r="Q36" s="3">
        <v>1.6112869999999999</v>
      </c>
      <c r="R36" s="3">
        <v>1.8751640000000001</v>
      </c>
      <c r="S36" s="3">
        <v>1.7797829999999999</v>
      </c>
      <c r="T36" s="3">
        <v>1.7858259999999999</v>
      </c>
      <c r="U36" s="3">
        <v>1.3364020000000001</v>
      </c>
      <c r="V36" s="3">
        <v>1.487941</v>
      </c>
      <c r="W36" s="3">
        <v>1.1460239999999999</v>
      </c>
      <c r="X36" s="3">
        <v>1.337682</v>
      </c>
      <c r="Y36" s="3">
        <v>0</v>
      </c>
      <c r="Z36" s="3">
        <v>2.025973</v>
      </c>
      <c r="AA36" s="3">
        <v>1.5857760000000001</v>
      </c>
      <c r="AB36" s="3">
        <v>1.334765</v>
      </c>
      <c r="AC36" s="3">
        <v>0.94509909999999997</v>
      </c>
      <c r="AD36" s="3">
        <v>1.69353</v>
      </c>
      <c r="AE36" s="3">
        <v>1.776324</v>
      </c>
      <c r="AF36" s="3">
        <v>1.590203</v>
      </c>
      <c r="AG36" s="3">
        <v>1.508705</v>
      </c>
      <c r="AH36" s="3">
        <v>1.39011</v>
      </c>
      <c r="AI36" s="3">
        <v>2.2668729999999999</v>
      </c>
      <c r="AJ36" s="3">
        <v>2.2857949999999998</v>
      </c>
      <c r="AK36" s="3">
        <v>2.3996689999999998</v>
      </c>
      <c r="AL36" s="3">
        <v>2.1846800000000002</v>
      </c>
      <c r="AM36" s="3">
        <v>1.9014359999999999</v>
      </c>
      <c r="AN36" s="3">
        <v>1.955549</v>
      </c>
      <c r="AO36" s="3">
        <v>0</v>
      </c>
      <c r="AP36" s="3">
        <v>1.488793</v>
      </c>
      <c r="AQ36" s="3">
        <v>0.69139870000000003</v>
      </c>
      <c r="AR36" s="3">
        <v>0</v>
      </c>
      <c r="AS36" s="3">
        <v>0.85847660000000003</v>
      </c>
      <c r="AT36" s="3">
        <v>0.2383439</v>
      </c>
      <c r="AU36" s="3">
        <v>0.92135290000000003</v>
      </c>
      <c r="AV36" s="3">
        <v>0</v>
      </c>
      <c r="AW36" s="3">
        <v>1.6240829999999999</v>
      </c>
      <c r="AX36" s="3">
        <v>1.7362740000000001</v>
      </c>
      <c r="AY36" s="3">
        <v>0.98145130000000003</v>
      </c>
      <c r="AZ36" s="3">
        <v>0</v>
      </c>
      <c r="BA36" s="3">
        <v>1.311355</v>
      </c>
      <c r="BB36" s="3">
        <v>1.0873759999999999</v>
      </c>
      <c r="BC36" s="3">
        <v>0.77349069999999998</v>
      </c>
      <c r="BD36" s="3">
        <v>0</v>
      </c>
      <c r="BE36" s="3">
        <v>1.495555</v>
      </c>
    </row>
    <row r="37" spans="1:57">
      <c r="A37" s="6" t="s">
        <v>269</v>
      </c>
      <c r="B37" s="3">
        <v>0.85432889999999995</v>
      </c>
      <c r="C37" s="3">
        <v>1.0989340000000001</v>
      </c>
      <c r="D37" s="3">
        <v>1.051282</v>
      </c>
      <c r="E37" s="3">
        <v>1.080408</v>
      </c>
      <c r="F37" s="3">
        <v>1.0827610000000001</v>
      </c>
      <c r="G37" s="3">
        <v>1.550028</v>
      </c>
      <c r="H37" s="3">
        <v>0.24075750000000001</v>
      </c>
      <c r="I37" s="3">
        <v>1.087207</v>
      </c>
      <c r="J37" s="3">
        <v>1.9561980000000001</v>
      </c>
      <c r="K37" s="3">
        <v>0.95265869999999997</v>
      </c>
      <c r="L37" s="3">
        <v>0.7135473</v>
      </c>
      <c r="M37" s="3">
        <v>1.0454779999999999</v>
      </c>
      <c r="N37" s="3">
        <v>0.56103060000000005</v>
      </c>
      <c r="O37" s="3">
        <v>0.56207450000000003</v>
      </c>
      <c r="P37" s="3">
        <v>1.2264010000000001</v>
      </c>
      <c r="Q37" s="3">
        <v>0.77687269999999997</v>
      </c>
      <c r="R37" s="3">
        <v>1.3137179999999999</v>
      </c>
      <c r="S37" s="3">
        <v>0.68313919999999995</v>
      </c>
      <c r="T37" s="3">
        <v>1.000454</v>
      </c>
      <c r="U37" s="3">
        <v>1.0549409999999999</v>
      </c>
      <c r="V37" s="3">
        <v>0.28230329999999998</v>
      </c>
      <c r="W37" s="3">
        <v>1.338349</v>
      </c>
      <c r="X37" s="3">
        <v>1.386611</v>
      </c>
      <c r="Y37" s="3">
        <v>0</v>
      </c>
      <c r="Z37" s="3">
        <v>1.436015</v>
      </c>
      <c r="AA37" s="3">
        <v>1.24746</v>
      </c>
      <c r="AB37" s="3">
        <v>0.74672910000000003</v>
      </c>
      <c r="AC37" s="3">
        <v>1.2207619999999999</v>
      </c>
      <c r="AD37" s="3">
        <v>1.170912</v>
      </c>
      <c r="AE37" s="3">
        <v>1.6935579999999999</v>
      </c>
      <c r="AF37" s="3">
        <v>1.4196549999999999</v>
      </c>
      <c r="AG37" s="3">
        <v>1.725136</v>
      </c>
      <c r="AH37" s="3">
        <v>1.3411630000000001</v>
      </c>
      <c r="AI37" s="3">
        <v>0.93758649999999999</v>
      </c>
      <c r="AJ37" s="3">
        <v>0</v>
      </c>
      <c r="AK37" s="3">
        <v>1.3946130000000001</v>
      </c>
      <c r="AL37" s="3">
        <v>0.75965819999999995</v>
      </c>
      <c r="AM37" s="3">
        <v>0.79562960000000005</v>
      </c>
      <c r="AN37" s="3">
        <v>0</v>
      </c>
      <c r="AO37" s="3">
        <v>0</v>
      </c>
      <c r="AP37" s="3">
        <v>0</v>
      </c>
      <c r="AQ37" s="3">
        <v>0.69139870000000003</v>
      </c>
      <c r="AR37" s="3">
        <v>1.789792</v>
      </c>
      <c r="AS37" s="3">
        <v>0.45723039999999998</v>
      </c>
      <c r="AT37" s="3">
        <v>0.95631500000000003</v>
      </c>
      <c r="AU37" s="3">
        <v>0</v>
      </c>
      <c r="AV37" s="3">
        <v>0</v>
      </c>
      <c r="AW37" s="3">
        <v>0</v>
      </c>
      <c r="AX37" s="3">
        <v>0</v>
      </c>
      <c r="AY37" s="3">
        <v>0.84555230000000003</v>
      </c>
      <c r="AZ37" s="3">
        <v>1.869227</v>
      </c>
      <c r="BA37" s="3">
        <v>0</v>
      </c>
      <c r="BB37" s="3">
        <v>1.9009130000000001</v>
      </c>
      <c r="BC37" s="3">
        <v>1.6572819999999999</v>
      </c>
      <c r="BD37" s="3">
        <v>0</v>
      </c>
      <c r="BE37" s="3">
        <v>1.2081820000000001</v>
      </c>
    </row>
    <row r="38" spans="1:57">
      <c r="A38" s="6" t="s">
        <v>321</v>
      </c>
      <c r="B38" s="3">
        <v>0.48431770000000002</v>
      </c>
      <c r="C38" s="3">
        <v>1.282467</v>
      </c>
      <c r="D38" s="3">
        <v>0</v>
      </c>
      <c r="E38" s="3">
        <v>0.21723529999999999</v>
      </c>
      <c r="F38" s="3">
        <v>0.70209569999999999</v>
      </c>
      <c r="G38" s="3">
        <v>0.79046439999999996</v>
      </c>
      <c r="H38" s="3">
        <v>0</v>
      </c>
      <c r="I38" s="3">
        <v>0.42871359999999997</v>
      </c>
      <c r="J38" s="3">
        <v>1.2559899999999999</v>
      </c>
      <c r="K38" s="3">
        <v>0.84357090000000001</v>
      </c>
      <c r="L38" s="3">
        <v>0.57754349999999999</v>
      </c>
      <c r="M38" s="3">
        <v>0.70256730000000001</v>
      </c>
      <c r="N38" s="3">
        <v>0</v>
      </c>
      <c r="O38" s="3">
        <v>0.36625150000000001</v>
      </c>
      <c r="P38" s="3">
        <v>0.51364109999999996</v>
      </c>
      <c r="Q38" s="3">
        <v>0.54297240000000002</v>
      </c>
      <c r="R38" s="3">
        <v>0.87685159999999995</v>
      </c>
      <c r="S38" s="3">
        <v>0.46396929999999997</v>
      </c>
      <c r="T38" s="3">
        <v>0</v>
      </c>
      <c r="U38" s="3">
        <v>1.0549409999999999</v>
      </c>
      <c r="V38" s="3">
        <v>0.28230329999999998</v>
      </c>
      <c r="W38" s="3">
        <v>0</v>
      </c>
      <c r="X38" s="3">
        <v>0.55571630000000005</v>
      </c>
      <c r="Y38" s="3">
        <v>0</v>
      </c>
      <c r="Z38" s="3">
        <v>0</v>
      </c>
      <c r="AA38" s="3">
        <v>0</v>
      </c>
      <c r="AB38" s="3">
        <v>0.64698319999999998</v>
      </c>
      <c r="AC38" s="3">
        <v>0.69074970000000002</v>
      </c>
      <c r="AD38" s="3">
        <v>1.170912</v>
      </c>
      <c r="AE38" s="3">
        <v>0.89826119999999998</v>
      </c>
      <c r="AF38" s="3">
        <v>1.343766</v>
      </c>
      <c r="AG38" s="3">
        <v>1.6302650000000001</v>
      </c>
      <c r="AH38" s="3">
        <v>1.059493</v>
      </c>
      <c r="AI38" s="3">
        <v>0.93758649999999999</v>
      </c>
      <c r="AJ38" s="3">
        <v>0</v>
      </c>
      <c r="AK38" s="3">
        <v>1.1107450000000001</v>
      </c>
      <c r="AL38" s="3">
        <v>1.3010189999999999</v>
      </c>
      <c r="AM38" s="3">
        <v>1.2237340000000001</v>
      </c>
      <c r="AN38" s="3">
        <v>0</v>
      </c>
      <c r="AO38" s="3">
        <v>0</v>
      </c>
      <c r="AP38" s="3">
        <v>0.82827779999999995</v>
      </c>
      <c r="AQ38" s="3">
        <v>1.2215279999999999</v>
      </c>
      <c r="AR38" s="3">
        <v>1.326541</v>
      </c>
      <c r="AS38" s="3">
        <v>0</v>
      </c>
      <c r="AT38" s="3">
        <v>0</v>
      </c>
      <c r="AU38" s="3">
        <v>0</v>
      </c>
      <c r="AV38" s="3">
        <v>0.77338459999999998</v>
      </c>
      <c r="AW38" s="3">
        <v>0</v>
      </c>
      <c r="AX38" s="3">
        <v>0</v>
      </c>
      <c r="AY38" s="3">
        <v>0.26909</v>
      </c>
      <c r="AZ38" s="3">
        <v>1.370352</v>
      </c>
      <c r="BA38" s="3">
        <v>0</v>
      </c>
      <c r="BB38" s="3">
        <v>1.712048</v>
      </c>
      <c r="BC38" s="3">
        <v>1.409591</v>
      </c>
      <c r="BD38" s="3">
        <v>1.4783740000000001</v>
      </c>
      <c r="BE38" s="3">
        <v>0.93324339999999995</v>
      </c>
    </row>
    <row r="39" spans="1:57">
      <c r="A39" s="6" t="s">
        <v>322</v>
      </c>
      <c r="B39" s="3">
        <v>2.014967</v>
      </c>
      <c r="C39" s="3">
        <v>1.836951</v>
      </c>
      <c r="D39" s="3">
        <v>1.9101859999999999</v>
      </c>
      <c r="E39" s="3">
        <v>1.995668</v>
      </c>
      <c r="F39" s="3">
        <v>2.0124659999999999</v>
      </c>
      <c r="G39" s="3">
        <v>2.0043319999999998</v>
      </c>
      <c r="H39" s="3">
        <v>1.4861949999999999</v>
      </c>
      <c r="I39" s="3">
        <v>2.0296479999999999</v>
      </c>
      <c r="J39" s="3">
        <v>1.8900509999999999</v>
      </c>
      <c r="K39" s="3">
        <v>1.906725</v>
      </c>
      <c r="L39" s="3">
        <v>1.5533440000000001</v>
      </c>
      <c r="M39" s="3">
        <v>1.28301</v>
      </c>
      <c r="N39" s="3">
        <v>1.3936569999999999</v>
      </c>
      <c r="O39" s="3">
        <v>1.5652600000000001</v>
      </c>
      <c r="P39" s="3">
        <v>1.2811570000000001</v>
      </c>
      <c r="Q39" s="3">
        <v>1.684239</v>
      </c>
      <c r="R39" s="3">
        <v>1.7437050000000001</v>
      </c>
      <c r="S39" s="3">
        <v>1.9198729999999999</v>
      </c>
      <c r="T39" s="3">
        <v>1.8455950000000001</v>
      </c>
      <c r="U39" s="3">
        <v>1.4292910000000001</v>
      </c>
      <c r="V39" s="3">
        <v>1.7067159999999999</v>
      </c>
      <c r="W39" s="3">
        <v>0.79229740000000004</v>
      </c>
      <c r="X39" s="3">
        <v>2.0203850000000001</v>
      </c>
      <c r="Y39" s="3">
        <v>0.64522659999999998</v>
      </c>
      <c r="Z39" s="3">
        <v>1.436015</v>
      </c>
      <c r="AA39" s="3">
        <v>1.6708719999999999</v>
      </c>
      <c r="AB39" s="3">
        <v>1.7738640000000001</v>
      </c>
      <c r="AC39" s="3">
        <v>1.5581830000000001</v>
      </c>
      <c r="AD39" s="3">
        <v>1.750421</v>
      </c>
      <c r="AE39" s="3">
        <v>1.6620490000000001</v>
      </c>
      <c r="AF39" s="3">
        <v>1.694226</v>
      </c>
      <c r="AG39" s="3">
        <v>1.3392930000000001</v>
      </c>
      <c r="AH39" s="3">
        <v>1.632179</v>
      </c>
      <c r="AI39" s="3">
        <v>1.379923</v>
      </c>
      <c r="AJ39" s="3">
        <v>1.66744</v>
      </c>
      <c r="AK39" s="3">
        <v>2.1579259999999998</v>
      </c>
      <c r="AL39" s="3">
        <v>1.726308</v>
      </c>
      <c r="AM39" s="3">
        <v>1.8718619999999999</v>
      </c>
      <c r="AN39" s="3">
        <v>1.572816</v>
      </c>
      <c r="AO39" s="3">
        <v>0.59935400000000005</v>
      </c>
      <c r="AP39" s="3">
        <v>0.99088220000000005</v>
      </c>
      <c r="AQ39" s="3">
        <v>0</v>
      </c>
      <c r="AR39" s="3">
        <v>0</v>
      </c>
      <c r="AS39" s="3">
        <v>0.89436550000000004</v>
      </c>
      <c r="AT39" s="3">
        <v>1.6589879999999999</v>
      </c>
      <c r="AU39" s="3">
        <v>1.4609829999999999</v>
      </c>
      <c r="AV39" s="3">
        <v>0</v>
      </c>
      <c r="AW39" s="3">
        <v>0</v>
      </c>
      <c r="AX39" s="3">
        <v>1.046054</v>
      </c>
      <c r="AY39" s="3">
        <v>0.78881409999999996</v>
      </c>
      <c r="AZ39" s="3">
        <v>1.2515400000000001</v>
      </c>
      <c r="BA39" s="3">
        <v>0</v>
      </c>
      <c r="BB39" s="3">
        <v>0.82048310000000002</v>
      </c>
      <c r="BC39" s="3">
        <v>1.316889</v>
      </c>
      <c r="BD39" s="3">
        <v>1.4783740000000001</v>
      </c>
      <c r="BE39" s="3">
        <v>0.93324339999999995</v>
      </c>
    </row>
    <row r="40" spans="1:57">
      <c r="A40" s="6" t="s">
        <v>323</v>
      </c>
      <c r="B40" s="3">
        <v>1.6637269497228</v>
      </c>
      <c r="C40" s="3">
        <v>1.4634504224898</v>
      </c>
      <c r="D40" s="3">
        <v>1.25741227860598</v>
      </c>
      <c r="E40" s="3">
        <v>1.4511773243077399</v>
      </c>
      <c r="F40" s="3">
        <v>1.5352681636145</v>
      </c>
      <c r="G40" s="3">
        <v>1.5283955930954101</v>
      </c>
      <c r="H40" s="3">
        <v>1.08323446043375</v>
      </c>
      <c r="I40" s="3">
        <v>1.43736998286692</v>
      </c>
      <c r="J40" s="3">
        <v>1.8395975779234699</v>
      </c>
      <c r="K40" s="3">
        <v>1.32052216810481</v>
      </c>
      <c r="L40" s="3">
        <v>0.93682717453203301</v>
      </c>
      <c r="M40" s="3">
        <v>1.1180914970134701</v>
      </c>
      <c r="N40" s="3">
        <v>0.56103061084825601</v>
      </c>
      <c r="O40" s="3">
        <v>0.69655271472300895</v>
      </c>
      <c r="P40" s="3">
        <v>1.0904662887951799</v>
      </c>
      <c r="Q40" s="3">
        <v>1.0399977388657</v>
      </c>
      <c r="R40" s="3">
        <v>1.3137184736791301</v>
      </c>
      <c r="S40" s="3">
        <v>0.68313922773315805</v>
      </c>
      <c r="T40" s="3">
        <v>0.74077533510756299</v>
      </c>
      <c r="U40" s="3">
        <v>1.05494097086991</v>
      </c>
      <c r="V40" s="3">
        <v>0.51706165715485497</v>
      </c>
      <c r="W40" s="3">
        <v>0.94438298633142803</v>
      </c>
      <c r="X40" s="3">
        <v>1.3866113211373201</v>
      </c>
      <c r="Y40" s="3">
        <v>0.43280971080446801</v>
      </c>
      <c r="Z40" s="3">
        <v>1.6067688782662</v>
      </c>
      <c r="AA40" s="3">
        <v>1.2474603120452501</v>
      </c>
      <c r="AB40" s="3">
        <v>0.64698316368145004</v>
      </c>
      <c r="AC40" s="3">
        <v>0</v>
      </c>
      <c r="AD40" s="3">
        <v>1.1709120151619601</v>
      </c>
      <c r="AE40" s="3">
        <v>1.5509338215845601</v>
      </c>
      <c r="AF40" s="3">
        <v>1.19721737645225</v>
      </c>
      <c r="AG40" s="3">
        <v>1.6302654674942201</v>
      </c>
      <c r="AH40" s="3">
        <v>1.34116278282484</v>
      </c>
      <c r="AI40" s="3">
        <v>2.8487098440868102</v>
      </c>
      <c r="AJ40" s="3">
        <v>2.6492139397471299</v>
      </c>
      <c r="AK40" s="3">
        <v>2.8471854406156099</v>
      </c>
      <c r="AL40" s="3">
        <v>2.2700846185857402</v>
      </c>
      <c r="AM40" s="3">
        <v>2.1699655812345902</v>
      </c>
      <c r="AN40" s="3">
        <v>0</v>
      </c>
      <c r="AO40" s="3">
        <v>0</v>
      </c>
      <c r="AP40" s="3">
        <v>1.0958018154589899</v>
      </c>
      <c r="AQ40" s="3">
        <v>0.94582178360413105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1.08737583290313</v>
      </c>
      <c r="BC40" s="3">
        <v>1.1988732984138799</v>
      </c>
      <c r="BD40" s="3">
        <v>1.4783742424083799</v>
      </c>
      <c r="BE40" s="3">
        <v>0</v>
      </c>
    </row>
    <row r="41" spans="1:57">
      <c r="A41" s="6" t="s">
        <v>273</v>
      </c>
      <c r="B41" s="3">
        <v>1.2889448393744001</v>
      </c>
      <c r="C41" s="3">
        <v>1.62613438703946</v>
      </c>
      <c r="D41" s="3">
        <v>1.4254259193610199</v>
      </c>
      <c r="E41" s="3">
        <v>1.16524931633933</v>
      </c>
      <c r="F41" s="3">
        <v>0.95771406713066498</v>
      </c>
      <c r="G41" s="3">
        <v>1.40034031551285</v>
      </c>
      <c r="H41" s="3">
        <v>0.59806114623494</v>
      </c>
      <c r="I41" s="3">
        <v>1.33774040626552</v>
      </c>
      <c r="J41" s="3">
        <v>2.0642739286829799</v>
      </c>
      <c r="K41" s="3">
        <v>1.03977284469505</v>
      </c>
      <c r="L41" s="3">
        <v>1.4379767799252501</v>
      </c>
      <c r="M41" s="3">
        <v>1.23467800750679</v>
      </c>
      <c r="N41" s="3">
        <v>0.79787760031758903</v>
      </c>
      <c r="O41" s="3">
        <v>1.06418307196395</v>
      </c>
      <c r="P41" s="3">
        <v>1.1637302557664999</v>
      </c>
      <c r="Q41" s="3">
        <v>1.0399977388657</v>
      </c>
      <c r="R41" s="3">
        <v>1.21055815167467</v>
      </c>
      <c r="S41" s="3">
        <v>1.09562502766659</v>
      </c>
      <c r="T41" s="3">
        <v>1.16183753372771</v>
      </c>
      <c r="U41" s="3">
        <v>1.42929051839531</v>
      </c>
      <c r="V41" s="3">
        <v>0.81248283879637395</v>
      </c>
      <c r="W41" s="3">
        <v>1.76481244962378</v>
      </c>
      <c r="X41" s="3">
        <v>1.5407907871192399</v>
      </c>
      <c r="Y41" s="3">
        <v>0.43280971080446801</v>
      </c>
      <c r="Z41" s="3">
        <v>1.7290142112045399</v>
      </c>
      <c r="AA41" s="3">
        <v>0.97032610260668495</v>
      </c>
      <c r="AB41" s="3">
        <v>1.00699793393966</v>
      </c>
      <c r="AC41" s="3">
        <v>0.83628454625823401</v>
      </c>
      <c r="AD41" s="3">
        <v>1.6280468068413401</v>
      </c>
      <c r="AE41" s="3">
        <v>1.8667078251706399</v>
      </c>
      <c r="AF41" s="3">
        <v>1.8075652412568</v>
      </c>
      <c r="AG41" s="3">
        <v>2.2988512569942001</v>
      </c>
      <c r="AH41" s="3">
        <v>1.83911888305559</v>
      </c>
      <c r="AI41" s="3">
        <v>0.937586468727859</v>
      </c>
      <c r="AJ41" s="3">
        <v>0.78214335745266705</v>
      </c>
      <c r="AK41" s="3">
        <v>2.28210963522901</v>
      </c>
      <c r="AL41" s="3">
        <v>1.8864791516648201</v>
      </c>
      <c r="AM41" s="3">
        <v>1.06042562514266</v>
      </c>
      <c r="AN41" s="3">
        <v>0</v>
      </c>
      <c r="AO41" s="3">
        <v>0.24149383942701499</v>
      </c>
      <c r="AP41" s="3">
        <v>0.24663223251469599</v>
      </c>
      <c r="AQ41" s="3">
        <v>1.4532436447936401</v>
      </c>
      <c r="AR41" s="3">
        <v>1.6172103228090999</v>
      </c>
      <c r="AS41" s="3">
        <v>0</v>
      </c>
      <c r="AT41" s="3">
        <v>0</v>
      </c>
      <c r="AU41" s="3">
        <v>0</v>
      </c>
      <c r="AV41" s="3">
        <v>0.92437027872704303</v>
      </c>
      <c r="AW41" s="3">
        <v>1.9199217520634</v>
      </c>
      <c r="AX41" s="3">
        <v>0.727263729500641</v>
      </c>
      <c r="AY41" s="3">
        <v>0.26908996845327499</v>
      </c>
      <c r="AZ41" s="3">
        <v>1.5402289069447199</v>
      </c>
      <c r="BA41" s="3">
        <v>0.68986229462521198</v>
      </c>
      <c r="BB41" s="3">
        <v>1.46346648737209</v>
      </c>
      <c r="BC41" s="3">
        <v>1.8457389800550801</v>
      </c>
      <c r="BD41" s="3">
        <v>1.4783742424083799</v>
      </c>
      <c r="BE41" s="3">
        <v>1.49555453284104</v>
      </c>
    </row>
    <row r="42" spans="1:57">
      <c r="A42" s="6" t="s">
        <v>324</v>
      </c>
      <c r="B42" s="3">
        <v>1.5289429999999999</v>
      </c>
      <c r="C42" s="3">
        <v>2.1503009999999998</v>
      </c>
      <c r="D42" s="3">
        <v>1.3966259999999999</v>
      </c>
      <c r="E42" s="3">
        <v>1.4307559999999999</v>
      </c>
      <c r="F42" s="3">
        <v>1.62706</v>
      </c>
      <c r="G42" s="3">
        <v>0.98321630000000004</v>
      </c>
      <c r="H42" s="3">
        <v>0.84052490000000002</v>
      </c>
      <c r="I42" s="3">
        <v>1.264745</v>
      </c>
      <c r="J42" s="3">
        <v>1.1390070000000001</v>
      </c>
      <c r="K42" s="3">
        <v>0.69754490000000002</v>
      </c>
      <c r="L42" s="3">
        <v>1.8650549999999999</v>
      </c>
      <c r="M42" s="3">
        <v>2.3900800000000002</v>
      </c>
      <c r="N42" s="3">
        <v>2.07836</v>
      </c>
      <c r="O42" s="3">
        <v>1.9463999999999999</v>
      </c>
      <c r="P42" s="3">
        <v>1.596312</v>
      </c>
      <c r="Q42" s="3">
        <v>1.7060660000000001</v>
      </c>
      <c r="R42" s="3">
        <v>1.3137179999999999</v>
      </c>
      <c r="S42" s="3">
        <v>0.82811409999999996</v>
      </c>
      <c r="T42" s="3">
        <v>1.061158</v>
      </c>
      <c r="U42" s="3">
        <v>1.6773199999999999</v>
      </c>
      <c r="V42" s="3">
        <v>2.1564730000000001</v>
      </c>
      <c r="W42" s="3">
        <v>2.0521980000000002</v>
      </c>
      <c r="X42" s="3">
        <v>2.1653280000000001</v>
      </c>
      <c r="Y42" s="3">
        <v>0.78724879999999997</v>
      </c>
      <c r="Z42" s="3">
        <v>1.8651009999999999</v>
      </c>
      <c r="AA42" s="3">
        <v>1.1306339999999999</v>
      </c>
      <c r="AB42" s="3">
        <v>1.259584</v>
      </c>
      <c r="AC42" s="3">
        <v>1.0320389999999999</v>
      </c>
      <c r="AD42" s="3">
        <v>1.457039</v>
      </c>
      <c r="AE42" s="3">
        <v>1.170939</v>
      </c>
      <c r="AF42" s="3">
        <v>0.97438559999999996</v>
      </c>
      <c r="AG42" s="3">
        <v>2.1005500000000001</v>
      </c>
      <c r="AH42" s="3">
        <v>1.9144909999999999</v>
      </c>
      <c r="AI42" s="3">
        <v>1.6718040000000001</v>
      </c>
      <c r="AJ42" s="3">
        <v>0.78214340000000004</v>
      </c>
      <c r="AK42" s="3">
        <v>1.686801</v>
      </c>
      <c r="AL42" s="3">
        <v>1.5910530000000001</v>
      </c>
      <c r="AM42" s="3">
        <v>0</v>
      </c>
      <c r="AN42" s="3">
        <v>0</v>
      </c>
      <c r="AO42" s="3">
        <v>1.555796</v>
      </c>
      <c r="AP42" s="3">
        <v>2.2419229999999999</v>
      </c>
      <c r="AQ42" s="3">
        <v>1.8991180000000001</v>
      </c>
      <c r="AR42" s="3">
        <v>2.187573</v>
      </c>
      <c r="AS42" s="3">
        <v>2.199592</v>
      </c>
      <c r="AT42" s="3">
        <v>2.21692</v>
      </c>
      <c r="AU42" s="3">
        <v>1.33369</v>
      </c>
      <c r="AV42" s="3">
        <v>1.0361899999999999</v>
      </c>
      <c r="AW42" s="3">
        <v>1.9682139999999999</v>
      </c>
      <c r="AX42" s="3">
        <v>0.72726369999999996</v>
      </c>
      <c r="AY42" s="3">
        <v>2.0447289999999998</v>
      </c>
      <c r="AZ42" s="3">
        <v>1.08745</v>
      </c>
      <c r="BA42" s="3">
        <v>0</v>
      </c>
      <c r="BB42" s="3">
        <v>0.82048310000000002</v>
      </c>
      <c r="BC42" s="3">
        <v>1.409591</v>
      </c>
      <c r="BD42" s="3">
        <v>0</v>
      </c>
      <c r="BE42" s="3">
        <v>0.93324339999999995</v>
      </c>
    </row>
    <row r="43" spans="1:57">
      <c r="A43" s="6" t="s">
        <v>325</v>
      </c>
      <c r="B43" s="3">
        <v>0.854328922782009</v>
      </c>
      <c r="C43" s="3">
        <v>0.63371031978676895</v>
      </c>
      <c r="D43" s="3">
        <v>0.43279145059499502</v>
      </c>
      <c r="E43" s="3">
        <v>0.36137104840851902</v>
      </c>
      <c r="F43" s="3">
        <v>0.84844609016171502</v>
      </c>
      <c r="G43" s="3">
        <v>0.43523620222211801</v>
      </c>
      <c r="H43" s="3">
        <v>0</v>
      </c>
      <c r="I43" s="3">
        <v>0.73953530639451004</v>
      </c>
      <c r="J43" s="3">
        <v>1.59457981236272</v>
      </c>
      <c r="K43" s="3">
        <v>0.47593396280134997</v>
      </c>
      <c r="L43" s="3">
        <v>0.65084763834988202</v>
      </c>
      <c r="M43" s="3">
        <v>0.48012110568878102</v>
      </c>
      <c r="N43" s="3">
        <v>0.95027821165135595</v>
      </c>
      <c r="O43" s="3">
        <v>0.36625152387314902</v>
      </c>
      <c r="P43" s="3">
        <v>0.742439292660104</v>
      </c>
      <c r="Q43" s="3">
        <v>0.77687272090012205</v>
      </c>
      <c r="R43" s="3">
        <v>1.07499808309655</v>
      </c>
      <c r="S43" s="3">
        <v>0</v>
      </c>
      <c r="T43" s="3">
        <v>0.74077533510756299</v>
      </c>
      <c r="U43" s="3">
        <v>0.55474849505556001</v>
      </c>
      <c r="V43" s="3">
        <v>0.37536909522995199</v>
      </c>
      <c r="W43" s="3">
        <v>0.79229736371419501</v>
      </c>
      <c r="X43" s="3">
        <v>0</v>
      </c>
      <c r="Y43" s="3">
        <v>0.78724881648371303</v>
      </c>
      <c r="Z43" s="3">
        <v>0</v>
      </c>
      <c r="AA43" s="3">
        <v>0.71347177856842503</v>
      </c>
      <c r="AB43" s="3">
        <v>0.64698316368145004</v>
      </c>
      <c r="AC43" s="3">
        <v>1.85316566176229</v>
      </c>
      <c r="AD43" s="3">
        <v>0</v>
      </c>
      <c r="AE43" s="3">
        <v>0.64892289289894201</v>
      </c>
      <c r="AF43" s="3">
        <v>0.97438558594790103</v>
      </c>
      <c r="AG43" s="3">
        <v>0</v>
      </c>
      <c r="AH43" s="3">
        <v>1.2227737447174001</v>
      </c>
      <c r="AI43" s="3">
        <v>0</v>
      </c>
      <c r="AJ43" s="3">
        <v>1.56095640585814</v>
      </c>
      <c r="AK43" s="3">
        <v>0</v>
      </c>
      <c r="AL43" s="3">
        <v>0</v>
      </c>
      <c r="AM43" s="3">
        <v>0.79562958563006603</v>
      </c>
      <c r="AN43" s="3">
        <v>0</v>
      </c>
      <c r="AO43" s="3">
        <v>1.3083190084443499</v>
      </c>
      <c r="AP43" s="3">
        <v>0.64742632417691004</v>
      </c>
      <c r="AQ43" s="3">
        <v>0.94582178360413105</v>
      </c>
      <c r="AR43" s="3">
        <v>0.98504155710022201</v>
      </c>
      <c r="AS43" s="3">
        <v>0.117586003531466</v>
      </c>
      <c r="AT43" s="3">
        <v>1.4806889510305301</v>
      </c>
      <c r="AU43" s="3">
        <v>1.3030519415175701</v>
      </c>
      <c r="AV43" s="3">
        <v>0</v>
      </c>
      <c r="AW43" s="3">
        <v>1.53473413553605</v>
      </c>
      <c r="AX43" s="3">
        <v>0.98556914947180596</v>
      </c>
      <c r="AY43" s="3">
        <v>0.55322357209046202</v>
      </c>
      <c r="AZ43" s="3">
        <v>0.82055135579078298</v>
      </c>
      <c r="BA43" s="3">
        <v>2.13788633716067</v>
      </c>
      <c r="BB43" s="3">
        <v>1.6053051610960001</v>
      </c>
      <c r="BC43" s="3">
        <v>1.4095912963603601</v>
      </c>
      <c r="BD43" s="3">
        <v>0</v>
      </c>
      <c r="BE43" s="3">
        <v>0.93324343230222595</v>
      </c>
    </row>
    <row r="44" spans="1:57">
      <c r="A44" s="6" t="s">
        <v>326</v>
      </c>
      <c r="B44" s="3">
        <v>0</v>
      </c>
      <c r="C44" s="3">
        <v>0.96642280547967996</v>
      </c>
      <c r="D44" s="3">
        <v>0.78722459554980395</v>
      </c>
      <c r="E44" s="3">
        <v>0.217235305018639</v>
      </c>
      <c r="F44" s="3">
        <v>0.30298616028181002</v>
      </c>
      <c r="G44" s="3">
        <v>0.43523620222211801</v>
      </c>
      <c r="H44" s="3">
        <v>0</v>
      </c>
      <c r="I44" s="3">
        <v>0.42871364520781002</v>
      </c>
      <c r="J44" s="3">
        <v>0.72077422674094305</v>
      </c>
      <c r="K44" s="3">
        <v>0.84357092479900098</v>
      </c>
      <c r="L44" s="3">
        <v>0.22919853279539301</v>
      </c>
      <c r="M44" s="3">
        <v>0</v>
      </c>
      <c r="N44" s="3">
        <v>0</v>
      </c>
      <c r="O44" s="3">
        <v>0</v>
      </c>
      <c r="P44" s="3">
        <v>0.51364113231360098</v>
      </c>
      <c r="Q44" s="3">
        <v>0.77687272090012205</v>
      </c>
      <c r="R44" s="3">
        <v>0</v>
      </c>
      <c r="S44" s="3">
        <v>0</v>
      </c>
      <c r="T44" s="3">
        <v>0.398242653785783</v>
      </c>
      <c r="U44" s="3">
        <v>0.55474849505556001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0.69074967408932797</v>
      </c>
      <c r="AD44" s="3">
        <v>0.89823626169602599</v>
      </c>
      <c r="AE44" s="3">
        <v>0</v>
      </c>
      <c r="AF44" s="3">
        <v>0.49231546994826603</v>
      </c>
      <c r="AG44" s="3">
        <v>0</v>
      </c>
      <c r="AH44" s="3">
        <v>0.55835256102928499</v>
      </c>
      <c r="AI44" s="3">
        <v>0</v>
      </c>
      <c r="AJ44" s="3">
        <v>0</v>
      </c>
      <c r="AK44" s="3">
        <v>0</v>
      </c>
      <c r="AL44" s="3">
        <v>0</v>
      </c>
      <c r="AM44" s="3">
        <v>1.06042562514266</v>
      </c>
      <c r="AN44" s="3">
        <v>0</v>
      </c>
      <c r="AO44" s="3">
        <v>0</v>
      </c>
      <c r="AP44" s="3">
        <v>0</v>
      </c>
      <c r="AQ44" s="3">
        <v>0</v>
      </c>
      <c r="AR44" s="3">
        <v>0.98504155710022201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1.2515404699456101</v>
      </c>
      <c r="BA44" s="3">
        <v>0</v>
      </c>
      <c r="BB44" s="3">
        <v>1.66194794772562</v>
      </c>
      <c r="BC44" s="3">
        <v>0.77349067099330704</v>
      </c>
      <c r="BD44" s="3">
        <v>0</v>
      </c>
      <c r="BE44" s="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0B604-B51A-CD4D-8E07-0D1E49A23817}">
  <dimension ref="A1:BF25"/>
  <sheetViews>
    <sheetView workbookViewId="0">
      <selection activeCell="F33" sqref="F33"/>
    </sheetView>
  </sheetViews>
  <sheetFormatPr baseColWidth="10" defaultRowHeight="16"/>
  <sheetData>
    <row r="1" spans="1:58">
      <c r="A1" s="9"/>
      <c r="B1" s="9"/>
      <c r="C1" s="10" t="s">
        <v>0</v>
      </c>
      <c r="D1" s="10" t="s">
        <v>1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11</v>
      </c>
      <c r="O1" s="10" t="s">
        <v>12</v>
      </c>
      <c r="P1" s="10" t="s">
        <v>13</v>
      </c>
      <c r="Q1" s="10" t="s">
        <v>14</v>
      </c>
      <c r="R1" s="10" t="s">
        <v>15</v>
      </c>
      <c r="S1" s="10" t="s">
        <v>16</v>
      </c>
      <c r="T1" s="10" t="s">
        <v>17</v>
      </c>
      <c r="U1" s="10" t="s">
        <v>18</v>
      </c>
      <c r="V1" s="10" t="s">
        <v>19</v>
      </c>
      <c r="W1" s="10" t="s">
        <v>20</v>
      </c>
      <c r="X1" s="10" t="s">
        <v>21</v>
      </c>
      <c r="Y1" s="10" t="s">
        <v>22</v>
      </c>
      <c r="Z1" s="10" t="s">
        <v>23</v>
      </c>
      <c r="AA1" s="10" t="s">
        <v>24</v>
      </c>
      <c r="AB1" s="10" t="s">
        <v>25</v>
      </c>
      <c r="AC1" s="10" t="s">
        <v>26</v>
      </c>
      <c r="AD1" s="10" t="s">
        <v>27</v>
      </c>
      <c r="AE1" s="10" t="s">
        <v>28</v>
      </c>
      <c r="AF1" s="10" t="s">
        <v>29</v>
      </c>
      <c r="AG1" s="10" t="s">
        <v>30</v>
      </c>
      <c r="AH1" s="10" t="s">
        <v>31</v>
      </c>
      <c r="AI1" s="10" t="s">
        <v>32</v>
      </c>
      <c r="AJ1" s="10" t="s">
        <v>33</v>
      </c>
      <c r="AK1" s="10" t="s">
        <v>34</v>
      </c>
      <c r="AL1" s="10" t="s">
        <v>35</v>
      </c>
      <c r="AM1" s="10" t="s">
        <v>36</v>
      </c>
      <c r="AN1" s="10" t="s">
        <v>37</v>
      </c>
      <c r="AO1" s="10" t="s">
        <v>38</v>
      </c>
      <c r="AP1" s="10" t="s">
        <v>39</v>
      </c>
      <c r="AQ1" s="10" t="s">
        <v>41</v>
      </c>
      <c r="AR1" s="10" t="s">
        <v>40</v>
      </c>
      <c r="AS1" s="10" t="s">
        <v>42</v>
      </c>
      <c r="AT1" s="10" t="s">
        <v>43</v>
      </c>
      <c r="AU1" s="10" t="s">
        <v>44</v>
      </c>
      <c r="AV1" s="10" t="s">
        <v>45</v>
      </c>
      <c r="AW1" s="10" t="s">
        <v>46</v>
      </c>
      <c r="AX1" s="10" t="s">
        <v>47</v>
      </c>
      <c r="AY1" s="10" t="s">
        <v>48</v>
      </c>
      <c r="AZ1" s="10" t="s">
        <v>49</v>
      </c>
      <c r="BA1" s="10" t="s">
        <v>50</v>
      </c>
      <c r="BB1" s="10" t="s">
        <v>51</v>
      </c>
      <c r="BC1" s="10" t="s">
        <v>52</v>
      </c>
      <c r="BD1" s="10" t="s">
        <v>53</v>
      </c>
      <c r="BE1" s="10" t="s">
        <v>54</v>
      </c>
      <c r="BF1" s="10" t="s">
        <v>55</v>
      </c>
    </row>
    <row r="2" spans="1:58">
      <c r="A2" s="11" t="s">
        <v>62</v>
      </c>
      <c r="B2" s="12" t="s">
        <v>69</v>
      </c>
      <c r="C2" s="13">
        <v>0.48431770000000002</v>
      </c>
      <c r="D2" s="13">
        <v>0</v>
      </c>
      <c r="E2" s="13">
        <v>0.4327915</v>
      </c>
      <c r="F2" s="13">
        <v>0</v>
      </c>
      <c r="G2" s="13">
        <v>0</v>
      </c>
      <c r="H2" s="13">
        <v>0</v>
      </c>
      <c r="I2" s="13">
        <v>0</v>
      </c>
      <c r="J2" s="13">
        <v>0.32682369999999999</v>
      </c>
      <c r="K2" s="13">
        <v>0</v>
      </c>
      <c r="L2" s="13">
        <v>0.69754490000000002</v>
      </c>
      <c r="M2" s="13">
        <v>0.37843880000000002</v>
      </c>
      <c r="N2" s="13">
        <v>0.48012110000000002</v>
      </c>
      <c r="O2" s="13">
        <v>0</v>
      </c>
      <c r="P2" s="13">
        <v>0.56207450000000003</v>
      </c>
      <c r="Q2" s="13">
        <v>0.74243930000000002</v>
      </c>
      <c r="R2" s="13">
        <v>0</v>
      </c>
      <c r="S2" s="13">
        <v>0.50201640000000003</v>
      </c>
      <c r="T2" s="13">
        <v>0</v>
      </c>
      <c r="U2" s="13">
        <v>0.60243829999999998</v>
      </c>
      <c r="V2" s="13">
        <v>0</v>
      </c>
      <c r="W2" s="13">
        <v>0.28230329999999998</v>
      </c>
      <c r="X2" s="13">
        <v>0</v>
      </c>
      <c r="Y2" s="13">
        <v>0</v>
      </c>
      <c r="Z2" s="13">
        <v>0</v>
      </c>
      <c r="AA2" s="13">
        <v>1.150614</v>
      </c>
      <c r="AB2" s="13">
        <v>0</v>
      </c>
      <c r="AC2" s="13">
        <v>0.33148899999999998</v>
      </c>
      <c r="AD2" s="13">
        <v>0</v>
      </c>
      <c r="AE2" s="13">
        <v>0</v>
      </c>
      <c r="AF2" s="13">
        <v>0</v>
      </c>
      <c r="AG2" s="13">
        <v>0.49231550000000002</v>
      </c>
      <c r="AH2" s="13">
        <v>1.6302650000000001</v>
      </c>
      <c r="AI2" s="13">
        <v>0</v>
      </c>
      <c r="AJ2" s="13">
        <v>0</v>
      </c>
      <c r="AK2" s="13">
        <v>0</v>
      </c>
      <c r="AL2" s="13">
        <v>0</v>
      </c>
      <c r="AM2" s="13">
        <v>0</v>
      </c>
      <c r="AN2" s="13">
        <v>0.79562960000000005</v>
      </c>
      <c r="AO2" s="13">
        <v>0.2270383</v>
      </c>
      <c r="AP2" s="13">
        <v>0</v>
      </c>
      <c r="AQ2" s="13">
        <v>0.1405933</v>
      </c>
      <c r="AR2" s="13">
        <v>1.6439410000000001</v>
      </c>
      <c r="AS2" s="13">
        <v>2.1709779999999999</v>
      </c>
      <c r="AT2" s="13">
        <v>0</v>
      </c>
      <c r="AU2" s="13">
        <v>0.59381159999999999</v>
      </c>
      <c r="AV2" s="13">
        <v>0</v>
      </c>
      <c r="AW2" s="13">
        <v>0.92437029999999998</v>
      </c>
      <c r="AX2" s="13">
        <v>0</v>
      </c>
      <c r="AY2" s="13">
        <v>0</v>
      </c>
      <c r="AZ2" s="13">
        <v>0</v>
      </c>
      <c r="BA2" s="13">
        <v>1.7570410000000001</v>
      </c>
      <c r="BB2" s="13">
        <v>0.94411089999999998</v>
      </c>
      <c r="BC2" s="13">
        <v>1.797663</v>
      </c>
      <c r="BD2" s="13">
        <v>1.316889</v>
      </c>
      <c r="BE2" s="13">
        <v>0</v>
      </c>
      <c r="BF2" s="13">
        <v>0.93324339999999995</v>
      </c>
    </row>
    <row r="3" spans="1:58">
      <c r="A3" s="11"/>
      <c r="B3" s="12" t="s">
        <v>70</v>
      </c>
      <c r="C3" s="13">
        <v>2.05012544</v>
      </c>
      <c r="D3" s="13">
        <v>0</v>
      </c>
      <c r="E3" s="13">
        <v>1.70889081</v>
      </c>
      <c r="F3" s="13">
        <v>0</v>
      </c>
      <c r="G3" s="13">
        <v>0</v>
      </c>
      <c r="H3" s="13">
        <v>0</v>
      </c>
      <c r="I3" s="13">
        <v>0</v>
      </c>
      <c r="J3" s="13">
        <v>1.1223827099999999</v>
      </c>
      <c r="K3" s="13">
        <v>0</v>
      </c>
      <c r="L3" s="13">
        <v>3.9836197699999998</v>
      </c>
      <c r="M3" s="13">
        <v>1.3902250899999999</v>
      </c>
      <c r="N3" s="13">
        <v>2.02079393</v>
      </c>
      <c r="O3" s="13">
        <v>0</v>
      </c>
      <c r="P3" s="13">
        <v>2.64816523</v>
      </c>
      <c r="Q3" s="13">
        <v>4.5263616200000003</v>
      </c>
      <c r="R3" s="13">
        <v>0</v>
      </c>
      <c r="S3" s="13">
        <v>2.1769940399999999</v>
      </c>
      <c r="T3" s="13">
        <v>0</v>
      </c>
      <c r="U3" s="13">
        <v>3.00348587</v>
      </c>
      <c r="V3" s="13">
        <v>0</v>
      </c>
      <c r="W3" s="13">
        <v>0.91559325999999996</v>
      </c>
      <c r="X3" s="13">
        <v>0</v>
      </c>
      <c r="Y3" s="13">
        <v>0</v>
      </c>
      <c r="Z3" s="13">
        <v>0</v>
      </c>
      <c r="AA3" s="13">
        <v>13.1453598</v>
      </c>
      <c r="AB3" s="13">
        <v>0</v>
      </c>
      <c r="AC3" s="13">
        <v>1.14530478</v>
      </c>
      <c r="AD3" s="13">
        <v>0</v>
      </c>
      <c r="AE3" s="13">
        <v>0</v>
      </c>
      <c r="AF3" s="13">
        <v>0</v>
      </c>
      <c r="AG3" s="13">
        <v>2.1068157599999999</v>
      </c>
      <c r="AH3" s="13">
        <v>41.683989099999998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5.2463972400000003</v>
      </c>
      <c r="AO3" s="13">
        <v>0.68670176999999999</v>
      </c>
      <c r="AP3" s="13">
        <v>0</v>
      </c>
      <c r="AQ3" s="13">
        <v>0.38227133000000002</v>
      </c>
      <c r="AR3" s="13">
        <v>43.0495017</v>
      </c>
      <c r="AS3" s="13">
        <v>147.24429900000001</v>
      </c>
      <c r="AT3" s="13">
        <v>0</v>
      </c>
      <c r="AU3" s="13">
        <v>2.9247464000000001</v>
      </c>
      <c r="AV3" s="13">
        <v>0</v>
      </c>
      <c r="AW3" s="13">
        <v>7.4017605499999997</v>
      </c>
      <c r="AX3" s="13">
        <v>0</v>
      </c>
      <c r="AY3" s="13">
        <v>0</v>
      </c>
      <c r="AZ3" s="13">
        <v>0</v>
      </c>
      <c r="BA3" s="13">
        <v>56.153258999999998</v>
      </c>
      <c r="BB3" s="13">
        <v>7.7924701000000001</v>
      </c>
      <c r="BC3" s="13">
        <v>61.757119299999999</v>
      </c>
      <c r="BD3" s="13">
        <v>19.743832600000001</v>
      </c>
      <c r="BE3" s="13">
        <v>0</v>
      </c>
      <c r="BF3" s="13">
        <v>7.5751830599999996</v>
      </c>
    </row>
    <row r="4" spans="1:58">
      <c r="A4" s="11" t="s">
        <v>63</v>
      </c>
      <c r="B4" s="12" t="s">
        <v>69</v>
      </c>
      <c r="C4" s="13">
        <v>0.48431770000000002</v>
      </c>
      <c r="D4" s="13">
        <v>0.42344209999999999</v>
      </c>
      <c r="E4" s="13">
        <v>0</v>
      </c>
      <c r="F4" s="13">
        <v>0.62790610000000002</v>
      </c>
      <c r="G4" s="13">
        <v>0.6049909</v>
      </c>
      <c r="H4" s="13">
        <v>0.64820040000000001</v>
      </c>
      <c r="I4" s="13">
        <v>0.50819340000000002</v>
      </c>
      <c r="J4" s="13">
        <v>0.32682369999999999</v>
      </c>
      <c r="K4" s="13">
        <v>0</v>
      </c>
      <c r="L4" s="13">
        <v>1.2770649999999999</v>
      </c>
      <c r="M4" s="13">
        <v>1.366303</v>
      </c>
      <c r="N4" s="13">
        <v>1.366026</v>
      </c>
      <c r="O4" s="13">
        <v>1.3936569999999999</v>
      </c>
      <c r="P4" s="13">
        <v>0.95155579999999995</v>
      </c>
      <c r="Q4" s="13">
        <v>1.329777</v>
      </c>
      <c r="R4" s="13">
        <v>0.92806509999999998</v>
      </c>
      <c r="S4" s="13">
        <v>1.1480459999999999</v>
      </c>
      <c r="T4" s="13">
        <v>1.023358</v>
      </c>
      <c r="U4" s="13">
        <v>0.84553029999999996</v>
      </c>
      <c r="V4" s="13">
        <v>0.94257469999999999</v>
      </c>
      <c r="W4" s="13">
        <v>0.84206959999999997</v>
      </c>
      <c r="X4" s="13">
        <v>0.55622130000000003</v>
      </c>
      <c r="Y4" s="13">
        <v>0</v>
      </c>
      <c r="Z4" s="13">
        <v>0</v>
      </c>
      <c r="AA4" s="13">
        <v>0.87924950000000002</v>
      </c>
      <c r="AB4" s="13">
        <v>1.339429</v>
      </c>
      <c r="AC4" s="13">
        <v>0.51727639999999997</v>
      </c>
      <c r="AD4" s="13">
        <v>0</v>
      </c>
      <c r="AE4" s="13">
        <v>0</v>
      </c>
      <c r="AF4" s="13">
        <v>1.170939</v>
      </c>
      <c r="AG4" s="13">
        <v>0.71714029999999995</v>
      </c>
      <c r="AH4" s="13">
        <v>1.725136</v>
      </c>
      <c r="AI4" s="13">
        <v>1.222774</v>
      </c>
      <c r="AJ4" s="13">
        <v>0.93758649999999999</v>
      </c>
      <c r="AK4" s="13">
        <v>0</v>
      </c>
      <c r="AL4" s="13">
        <v>1.3946130000000001</v>
      </c>
      <c r="AM4" s="13">
        <v>0</v>
      </c>
      <c r="AN4" s="13">
        <v>0</v>
      </c>
      <c r="AO4" s="13">
        <v>1.5038119999999999</v>
      </c>
      <c r="AP4" s="13">
        <v>0.24149380000000001</v>
      </c>
      <c r="AQ4" s="13">
        <v>0.6832916</v>
      </c>
      <c r="AR4" s="13">
        <v>1.9200470000000001</v>
      </c>
      <c r="AS4" s="13">
        <v>1.431111</v>
      </c>
      <c r="AT4" s="13">
        <v>0.72862119999999997</v>
      </c>
      <c r="AU4" s="13">
        <v>0.66800669999999995</v>
      </c>
      <c r="AV4" s="13">
        <v>0</v>
      </c>
      <c r="AW4" s="13">
        <v>0.77338459999999998</v>
      </c>
      <c r="AX4" s="13">
        <v>0</v>
      </c>
      <c r="AY4" s="13">
        <v>0.72726369999999996</v>
      </c>
      <c r="AZ4" s="13">
        <v>0.98145130000000003</v>
      </c>
      <c r="BA4" s="13">
        <v>1.5402290000000001</v>
      </c>
      <c r="BB4" s="13">
        <v>0</v>
      </c>
      <c r="BC4" s="13">
        <v>1.98427</v>
      </c>
      <c r="BD4" s="13">
        <v>1.6073230000000001</v>
      </c>
      <c r="BE4" s="13">
        <v>0</v>
      </c>
      <c r="BF4" s="13">
        <v>1.5896809999999999</v>
      </c>
    </row>
    <row r="5" spans="1:58">
      <c r="A5" s="11"/>
      <c r="B5" s="12" t="s">
        <v>70</v>
      </c>
      <c r="C5" s="13">
        <v>2.05012544</v>
      </c>
      <c r="D5" s="13">
        <v>1.6511976100000001</v>
      </c>
      <c r="E5" s="13">
        <v>0</v>
      </c>
      <c r="F5" s="13">
        <v>3.2452776600000002</v>
      </c>
      <c r="G5" s="13">
        <v>3.02708596</v>
      </c>
      <c r="H5" s="13">
        <v>3.4483648499999999</v>
      </c>
      <c r="I5" s="13">
        <v>2.2225035200000001</v>
      </c>
      <c r="J5" s="13">
        <v>1.1223827099999999</v>
      </c>
      <c r="K5" s="13">
        <v>0</v>
      </c>
      <c r="L5" s="13">
        <v>17.9262686</v>
      </c>
      <c r="M5" s="13">
        <v>22.243579</v>
      </c>
      <c r="N5" s="13">
        <v>22.228758599999999</v>
      </c>
      <c r="O5" s="13">
        <v>23.754662</v>
      </c>
      <c r="P5" s="13">
        <v>7.9444944700000004</v>
      </c>
      <c r="Q5" s="13">
        <v>20.368645799999999</v>
      </c>
      <c r="R5" s="13">
        <v>7.47354422</v>
      </c>
      <c r="S5" s="13">
        <v>13.0619646</v>
      </c>
      <c r="T5" s="13">
        <v>9.5525641300000004</v>
      </c>
      <c r="U5" s="13">
        <v>6.0069706800000002</v>
      </c>
      <c r="V5" s="13">
        <v>7.7614240399999996</v>
      </c>
      <c r="W5" s="13">
        <v>5.95135711</v>
      </c>
      <c r="X5" s="13">
        <v>2.59932696</v>
      </c>
      <c r="Y5" s="13">
        <v>0</v>
      </c>
      <c r="Z5" s="13">
        <v>0</v>
      </c>
      <c r="AA5" s="13">
        <v>6.5726781699999997</v>
      </c>
      <c r="AB5" s="13">
        <v>20.848870999999999</v>
      </c>
      <c r="AC5" s="13">
        <v>2.2906099000000002</v>
      </c>
      <c r="AD5" s="13">
        <v>0</v>
      </c>
      <c r="AE5" s="13">
        <v>0</v>
      </c>
      <c r="AF5" s="13">
        <v>13.823098699999999</v>
      </c>
      <c r="AG5" s="13">
        <v>4.2136311199999996</v>
      </c>
      <c r="AH5" s="13">
        <v>52.105071799999997</v>
      </c>
      <c r="AI5" s="13">
        <v>15.702212299999999</v>
      </c>
      <c r="AJ5" s="13">
        <v>7.6613681800000002</v>
      </c>
      <c r="AK5" s="13">
        <v>0</v>
      </c>
      <c r="AL5" s="13">
        <v>23.809213700000001</v>
      </c>
      <c r="AM5" s="13">
        <v>0</v>
      </c>
      <c r="AN5" s="13">
        <v>0</v>
      </c>
      <c r="AO5" s="13">
        <v>30.9015658</v>
      </c>
      <c r="AP5" s="13">
        <v>0.74378845999999998</v>
      </c>
      <c r="AQ5" s="13">
        <v>3.82271502</v>
      </c>
      <c r="AR5" s="13">
        <v>82.185379100000006</v>
      </c>
      <c r="AS5" s="13">
        <v>25.984290300000001</v>
      </c>
      <c r="AT5" s="13">
        <v>4.3532952900000002</v>
      </c>
      <c r="AU5" s="13">
        <v>3.6559327599999998</v>
      </c>
      <c r="AV5" s="13">
        <v>0</v>
      </c>
      <c r="AW5" s="13">
        <v>4.9345063700000003</v>
      </c>
      <c r="AX5" s="13">
        <v>0</v>
      </c>
      <c r="AY5" s="13">
        <v>4.3365882999999998</v>
      </c>
      <c r="AZ5" s="13">
        <v>8.5818926300000005</v>
      </c>
      <c r="BA5" s="13">
        <v>33.691972999999997</v>
      </c>
      <c r="BB5" s="13">
        <v>0</v>
      </c>
      <c r="BC5" s="13">
        <v>95.442841999999999</v>
      </c>
      <c r="BD5" s="13">
        <v>39.487690100000002</v>
      </c>
      <c r="BE5" s="13">
        <v>0</v>
      </c>
      <c r="BF5" s="13">
        <v>37.875948700000002</v>
      </c>
    </row>
    <row r="6" spans="1:58">
      <c r="A6" s="11" t="s">
        <v>64</v>
      </c>
      <c r="B6" s="12" t="s">
        <v>69</v>
      </c>
      <c r="C6" s="13">
        <v>0.85432889999999995</v>
      </c>
      <c r="D6" s="13">
        <v>0.96642280000000003</v>
      </c>
      <c r="E6" s="13">
        <v>0</v>
      </c>
      <c r="F6" s="13">
        <v>1.1455420000000001</v>
      </c>
      <c r="G6" s="13">
        <v>0.78140659999999995</v>
      </c>
      <c r="H6" s="13">
        <v>0.43523620000000002</v>
      </c>
      <c r="I6" s="13">
        <v>0.24075750000000001</v>
      </c>
      <c r="J6" s="13">
        <v>0.51118339999999995</v>
      </c>
      <c r="K6" s="13">
        <v>1.1390070000000001</v>
      </c>
      <c r="L6" s="13">
        <v>0</v>
      </c>
      <c r="M6" s="13">
        <v>1.107783</v>
      </c>
      <c r="N6" s="13">
        <v>1.0454779999999999</v>
      </c>
      <c r="O6" s="13">
        <v>0.56103060000000005</v>
      </c>
      <c r="P6" s="13">
        <v>0.95155579999999995</v>
      </c>
      <c r="Q6" s="13">
        <v>1.002284</v>
      </c>
      <c r="R6" s="13">
        <v>1.26572</v>
      </c>
      <c r="S6" s="13">
        <v>0.87685159999999995</v>
      </c>
      <c r="T6" s="13">
        <v>0.46396929999999997</v>
      </c>
      <c r="U6" s="13">
        <v>0.39824270000000001</v>
      </c>
      <c r="V6" s="13">
        <v>1.2180850000000001</v>
      </c>
      <c r="W6" s="13">
        <v>1.125823</v>
      </c>
      <c r="X6" s="13">
        <v>1.056802</v>
      </c>
      <c r="Y6" s="13">
        <v>1.470507</v>
      </c>
      <c r="Z6" s="13">
        <v>0.64522659999999998</v>
      </c>
      <c r="AA6" s="13">
        <v>0.87924950000000002</v>
      </c>
      <c r="AB6" s="13">
        <v>0</v>
      </c>
      <c r="AC6" s="13">
        <v>0</v>
      </c>
      <c r="AD6" s="13">
        <v>0.47028180000000003</v>
      </c>
      <c r="AE6" s="13">
        <v>0.89823629999999999</v>
      </c>
      <c r="AF6" s="13">
        <v>1.055658</v>
      </c>
      <c r="AG6" s="13">
        <v>0</v>
      </c>
      <c r="AH6" s="13">
        <v>1.508705</v>
      </c>
      <c r="AI6" s="13">
        <v>1.39011</v>
      </c>
      <c r="AJ6" s="13">
        <v>1.212793</v>
      </c>
      <c r="AK6" s="13">
        <v>1.208609</v>
      </c>
      <c r="AL6" s="13">
        <v>1.1107450000000001</v>
      </c>
      <c r="AM6" s="13">
        <v>0</v>
      </c>
      <c r="AN6" s="13">
        <v>0</v>
      </c>
      <c r="AO6" s="13">
        <v>0</v>
      </c>
      <c r="AP6" s="13">
        <v>0.92623370000000005</v>
      </c>
      <c r="AQ6" s="13">
        <v>1.5249550000000001</v>
      </c>
      <c r="AR6" s="13">
        <v>2.0733799999999998</v>
      </c>
      <c r="AS6" s="13">
        <v>1.515325</v>
      </c>
      <c r="AT6" s="13">
        <v>1.733778</v>
      </c>
      <c r="AU6" s="13">
        <v>1.4479930000000001</v>
      </c>
      <c r="AV6" s="13">
        <v>1.4609829999999999</v>
      </c>
      <c r="AW6" s="13">
        <v>1.5798840000000001</v>
      </c>
      <c r="AX6" s="13">
        <v>0</v>
      </c>
      <c r="AY6" s="13">
        <v>0.38837290000000002</v>
      </c>
      <c r="AZ6" s="13">
        <v>1.0848070000000001</v>
      </c>
      <c r="BA6" s="13">
        <v>1.797742</v>
      </c>
      <c r="BB6" s="13">
        <v>0.68986230000000004</v>
      </c>
      <c r="BC6" s="13">
        <v>1.869148</v>
      </c>
      <c r="BD6" s="13">
        <v>1.4859450000000001</v>
      </c>
      <c r="BE6" s="13">
        <v>1.4783740000000001</v>
      </c>
      <c r="BF6" s="13">
        <v>1.7895909999999999</v>
      </c>
    </row>
    <row r="7" spans="1:58">
      <c r="A7" s="11"/>
      <c r="B7" s="12" t="s">
        <v>70</v>
      </c>
      <c r="C7" s="13">
        <v>6.1503763400000002</v>
      </c>
      <c r="D7" s="13">
        <v>8.2559883599999999</v>
      </c>
      <c r="E7" s="13">
        <v>0</v>
      </c>
      <c r="F7" s="13">
        <v>12.9811212</v>
      </c>
      <c r="G7" s="13">
        <v>5.0451433000000003</v>
      </c>
      <c r="H7" s="13">
        <v>1.7241825099999999</v>
      </c>
      <c r="I7" s="13">
        <v>0.74083456000000003</v>
      </c>
      <c r="J7" s="13">
        <v>2.2447661299999999</v>
      </c>
      <c r="K7" s="13">
        <v>12.772316699999999</v>
      </c>
      <c r="L7" s="13">
        <v>0</v>
      </c>
      <c r="M7" s="13">
        <v>11.8169001</v>
      </c>
      <c r="N7" s="13">
        <v>10.1039628</v>
      </c>
      <c r="O7" s="13">
        <v>2.6394067799999998</v>
      </c>
      <c r="P7" s="13">
        <v>7.9444944700000004</v>
      </c>
      <c r="Q7" s="13">
        <v>9.0527295799999994</v>
      </c>
      <c r="R7" s="13">
        <v>17.4382628</v>
      </c>
      <c r="S7" s="13">
        <v>6.53098183</v>
      </c>
      <c r="T7" s="13">
        <v>1.91051137</v>
      </c>
      <c r="U7" s="13">
        <v>1.50174304</v>
      </c>
      <c r="V7" s="13">
        <v>15.5228515</v>
      </c>
      <c r="W7" s="13">
        <v>12.360508899999999</v>
      </c>
      <c r="X7" s="13">
        <v>10.3973005</v>
      </c>
      <c r="Y7" s="13">
        <v>28.546565099999999</v>
      </c>
      <c r="Z7" s="13">
        <v>3.4180090399999998</v>
      </c>
      <c r="AA7" s="13">
        <v>6.5726781699999997</v>
      </c>
      <c r="AB7" s="13">
        <v>0</v>
      </c>
      <c r="AC7" s="13">
        <v>0</v>
      </c>
      <c r="AD7" s="13">
        <v>1.9531247899999999</v>
      </c>
      <c r="AE7" s="13">
        <v>6.9110895399999999</v>
      </c>
      <c r="AF7" s="13">
        <v>10.3673178</v>
      </c>
      <c r="AG7" s="13">
        <v>0</v>
      </c>
      <c r="AH7" s="13">
        <v>31.2630187</v>
      </c>
      <c r="AI7" s="13">
        <v>23.5533073</v>
      </c>
      <c r="AJ7" s="13">
        <v>15.3227376</v>
      </c>
      <c r="AK7" s="13">
        <v>15.1662392</v>
      </c>
      <c r="AL7" s="13">
        <v>11.904613400000001</v>
      </c>
      <c r="AM7" s="13">
        <v>0</v>
      </c>
      <c r="AN7" s="13">
        <v>0</v>
      </c>
      <c r="AO7" s="13">
        <v>0</v>
      </c>
      <c r="AP7" s="13">
        <v>7.4378868999999996</v>
      </c>
      <c r="AQ7" s="13">
        <v>32.493073299999999</v>
      </c>
      <c r="AR7" s="13">
        <v>117.407715</v>
      </c>
      <c r="AS7" s="13">
        <v>31.758574899999999</v>
      </c>
      <c r="AT7" s="13">
        <v>53.172390399999998</v>
      </c>
      <c r="AU7" s="13">
        <v>27.053884199999999</v>
      </c>
      <c r="AV7" s="13">
        <v>27.905667300000001</v>
      </c>
      <c r="AW7" s="13">
        <v>37.008786100000002</v>
      </c>
      <c r="AX7" s="13">
        <v>0</v>
      </c>
      <c r="AY7" s="13">
        <v>1.4455294700000001</v>
      </c>
      <c r="AZ7" s="13">
        <v>11.156456500000001</v>
      </c>
      <c r="BA7" s="13">
        <v>61.768536099999999</v>
      </c>
      <c r="BB7" s="13">
        <v>3.8962355199999998</v>
      </c>
      <c r="BC7" s="13">
        <v>72.985736299999999</v>
      </c>
      <c r="BD7" s="13">
        <v>29.6157568</v>
      </c>
      <c r="BE7" s="13">
        <v>29.086661500000002</v>
      </c>
      <c r="BF7" s="13">
        <v>60.601459200000001</v>
      </c>
    </row>
    <row r="8" spans="1:58">
      <c r="A8" s="11" t="s">
        <v>65</v>
      </c>
      <c r="B8" s="12" t="s">
        <v>69</v>
      </c>
      <c r="C8" s="13">
        <v>0</v>
      </c>
      <c r="D8" s="13">
        <v>0.42344209999999999</v>
      </c>
      <c r="E8" s="13">
        <v>0.4327915</v>
      </c>
      <c r="F8" s="13">
        <v>0.46940470000000001</v>
      </c>
      <c r="G8" s="13">
        <v>0</v>
      </c>
      <c r="H8" s="13">
        <v>0.79046439999999996</v>
      </c>
      <c r="I8" s="13">
        <v>0.39474389999999998</v>
      </c>
      <c r="J8" s="13">
        <v>0.19345619999999999</v>
      </c>
      <c r="K8" s="13">
        <v>0</v>
      </c>
      <c r="L8" s="13">
        <v>0</v>
      </c>
      <c r="M8" s="13">
        <v>0.2291985</v>
      </c>
      <c r="N8" s="13">
        <v>0.48012110000000002</v>
      </c>
      <c r="O8" s="13">
        <v>0.56103060000000005</v>
      </c>
      <c r="P8" s="13">
        <v>0</v>
      </c>
      <c r="Q8" s="13">
        <v>0.51364109999999996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0.87924950000000002</v>
      </c>
      <c r="AB8" s="13">
        <v>0</v>
      </c>
      <c r="AC8" s="13">
        <v>0.33148899999999998</v>
      </c>
      <c r="AD8" s="13">
        <v>0.47028180000000003</v>
      </c>
      <c r="AE8" s="13">
        <v>0</v>
      </c>
      <c r="AF8" s="13">
        <v>0</v>
      </c>
      <c r="AG8" s="13">
        <v>0</v>
      </c>
      <c r="AH8" s="13">
        <v>0</v>
      </c>
      <c r="AI8" s="13">
        <v>0.55835259999999998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0.2270383</v>
      </c>
      <c r="AP8" s="13">
        <v>0</v>
      </c>
      <c r="AQ8" s="13">
        <v>0</v>
      </c>
      <c r="AR8" s="13">
        <v>0.94582180000000005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1.2515400000000001</v>
      </c>
      <c r="BB8" s="13">
        <v>0</v>
      </c>
      <c r="BC8" s="13">
        <v>1.4634659999999999</v>
      </c>
      <c r="BD8" s="13">
        <v>1.0363059999999999</v>
      </c>
      <c r="BE8" s="13">
        <v>0</v>
      </c>
      <c r="BF8" s="13">
        <v>0</v>
      </c>
    </row>
    <row r="9" spans="1:58">
      <c r="A9" s="11"/>
      <c r="B9" s="12" t="s">
        <v>70</v>
      </c>
      <c r="C9" s="13">
        <v>0</v>
      </c>
      <c r="D9" s="13">
        <v>1.6511976100000001</v>
      </c>
      <c r="E9" s="13">
        <v>1.70889081</v>
      </c>
      <c r="F9" s="13">
        <v>1.94716669</v>
      </c>
      <c r="G9" s="13">
        <v>0</v>
      </c>
      <c r="H9" s="13">
        <v>5.1725469200000003</v>
      </c>
      <c r="I9" s="13">
        <v>1.4816692499999999</v>
      </c>
      <c r="J9" s="13">
        <v>0.56119158000000002</v>
      </c>
      <c r="K9" s="13">
        <v>0</v>
      </c>
      <c r="L9" s="13">
        <v>0</v>
      </c>
      <c r="M9" s="13">
        <v>0.69511239999999996</v>
      </c>
      <c r="N9" s="13">
        <v>2.02079393</v>
      </c>
      <c r="O9" s="13">
        <v>2.6394067799999998</v>
      </c>
      <c r="P9" s="13">
        <v>0</v>
      </c>
      <c r="Q9" s="13">
        <v>2.2631805200000001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6.5726781699999997</v>
      </c>
      <c r="AB9" s="13">
        <v>0</v>
      </c>
      <c r="AC9" s="13">
        <v>1.14530478</v>
      </c>
      <c r="AD9" s="13">
        <v>1.9531247899999999</v>
      </c>
      <c r="AE9" s="13">
        <v>0</v>
      </c>
      <c r="AF9" s="13">
        <v>0</v>
      </c>
      <c r="AG9" s="13">
        <v>0</v>
      </c>
      <c r="AH9" s="13">
        <v>0</v>
      </c>
      <c r="AI9" s="13">
        <v>2.6170340699999999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0.68670176999999999</v>
      </c>
      <c r="AP9" s="13">
        <v>0</v>
      </c>
      <c r="AQ9" s="13">
        <v>0</v>
      </c>
      <c r="AR9" s="13">
        <v>7.8271762899999997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16.8459635</v>
      </c>
      <c r="BB9" s="13">
        <v>0</v>
      </c>
      <c r="BC9" s="13">
        <v>28.0714036</v>
      </c>
      <c r="BD9" s="13">
        <v>9.8719137900000007</v>
      </c>
      <c r="BE9" s="13">
        <v>0</v>
      </c>
      <c r="BF9" s="13">
        <v>0</v>
      </c>
    </row>
    <row r="10" spans="1:58">
      <c r="A10" s="11" t="s">
        <v>66</v>
      </c>
      <c r="B10" s="12" t="s">
        <v>69</v>
      </c>
      <c r="C10" s="13">
        <v>1.5017689999999999</v>
      </c>
      <c r="D10" s="13">
        <v>0.63371029999999995</v>
      </c>
      <c r="E10" s="13">
        <v>1.051282</v>
      </c>
      <c r="F10" s="13">
        <v>0.91060370000000002</v>
      </c>
      <c r="G10" s="13">
        <v>0.78140659999999995</v>
      </c>
      <c r="H10" s="13">
        <v>1.054808</v>
      </c>
      <c r="I10" s="13">
        <v>1.405646</v>
      </c>
      <c r="J10" s="13">
        <v>1.2082310000000001</v>
      </c>
      <c r="K10" s="13">
        <v>0.72077420000000003</v>
      </c>
      <c r="L10" s="13">
        <v>2.4214699999999998</v>
      </c>
      <c r="M10" s="13">
        <v>1.527247</v>
      </c>
      <c r="N10" s="13">
        <v>1.8037620000000001</v>
      </c>
      <c r="O10" s="13">
        <v>0.56103060000000005</v>
      </c>
      <c r="P10" s="13">
        <v>2.305911</v>
      </c>
      <c r="Q10" s="13">
        <v>0.74243930000000002</v>
      </c>
      <c r="R10" s="13">
        <v>1.3207580000000001</v>
      </c>
      <c r="S10" s="13">
        <v>1.887588</v>
      </c>
      <c r="T10" s="13">
        <v>1.736351</v>
      </c>
      <c r="U10" s="13">
        <v>2.3154219999999999</v>
      </c>
      <c r="V10" s="13">
        <v>0</v>
      </c>
      <c r="W10" s="13">
        <v>0.74647589999999997</v>
      </c>
      <c r="X10" s="13">
        <v>0.94438299999999997</v>
      </c>
      <c r="Y10" s="13">
        <v>0</v>
      </c>
      <c r="Z10" s="13">
        <v>0</v>
      </c>
      <c r="AA10" s="13">
        <v>1.150614</v>
      </c>
      <c r="AB10" s="13">
        <v>2.1911200000000002</v>
      </c>
      <c r="AC10" s="13">
        <v>2.0451239999999999</v>
      </c>
      <c r="AD10" s="13">
        <v>0</v>
      </c>
      <c r="AE10" s="13">
        <v>1.958297</v>
      </c>
      <c r="AF10" s="13">
        <v>1.7504489999999999</v>
      </c>
      <c r="AG10" s="13">
        <v>2.1838129999999998</v>
      </c>
      <c r="AH10" s="13">
        <v>1.508705</v>
      </c>
      <c r="AI10" s="13">
        <v>1.474032</v>
      </c>
      <c r="AJ10" s="13">
        <v>0.93758649999999999</v>
      </c>
      <c r="AK10" s="13">
        <v>1.0457460000000001</v>
      </c>
      <c r="AL10" s="13">
        <v>0</v>
      </c>
      <c r="AM10" s="13">
        <v>0.75965819999999995</v>
      </c>
      <c r="AN10" s="13">
        <v>1.2237340000000001</v>
      </c>
      <c r="AO10" s="13">
        <v>1.639243</v>
      </c>
      <c r="AP10" s="13">
        <v>0.24149380000000001</v>
      </c>
      <c r="AQ10" s="13">
        <v>1.869313</v>
      </c>
      <c r="AR10" s="13">
        <v>0.69139870000000003</v>
      </c>
      <c r="AS10" s="13">
        <v>1.262993</v>
      </c>
      <c r="AT10" s="13">
        <v>0</v>
      </c>
      <c r="AU10" s="13">
        <v>1.5110950000000001</v>
      </c>
      <c r="AV10" s="13">
        <v>0</v>
      </c>
      <c r="AW10" s="13">
        <v>0</v>
      </c>
      <c r="AX10" s="13">
        <v>0</v>
      </c>
      <c r="AY10" s="13">
        <v>1.407799</v>
      </c>
      <c r="AZ10" s="13">
        <v>0</v>
      </c>
      <c r="BA10" s="13">
        <v>0.82055140000000004</v>
      </c>
      <c r="BB10" s="13">
        <v>0</v>
      </c>
      <c r="BC10" s="13">
        <v>1.540151</v>
      </c>
      <c r="BD10" s="13">
        <v>1.1988730000000001</v>
      </c>
      <c r="BE10" s="13">
        <v>0</v>
      </c>
      <c r="BF10" s="13">
        <v>0.93324339999999995</v>
      </c>
    </row>
    <row r="11" spans="1:58">
      <c r="A11" s="11"/>
      <c r="B11" s="12" t="s">
        <v>70</v>
      </c>
      <c r="C11" s="13">
        <v>30.7518475</v>
      </c>
      <c r="D11" s="13">
        <v>3.3023951999999999</v>
      </c>
      <c r="E11" s="13">
        <v>10.2533545</v>
      </c>
      <c r="F11" s="13">
        <v>7.13961194</v>
      </c>
      <c r="G11" s="13">
        <v>5.0451433000000003</v>
      </c>
      <c r="H11" s="13">
        <v>10.345091399999999</v>
      </c>
      <c r="I11" s="13">
        <v>24.447551399999998</v>
      </c>
      <c r="J11" s="13">
        <v>15.1521746</v>
      </c>
      <c r="K11" s="13">
        <v>4.2574384900000002</v>
      </c>
      <c r="L11" s="13">
        <v>262.91860100000002</v>
      </c>
      <c r="M11" s="13">
        <v>32.670301100000003</v>
      </c>
      <c r="N11" s="13">
        <v>62.644664300000002</v>
      </c>
      <c r="O11" s="13">
        <v>2.6394067799999998</v>
      </c>
      <c r="P11" s="13">
        <v>201.26046400000001</v>
      </c>
      <c r="Q11" s="13">
        <v>4.5263616200000003</v>
      </c>
      <c r="R11" s="13">
        <v>19.9294589</v>
      </c>
      <c r="S11" s="13">
        <v>76.194791800000004</v>
      </c>
      <c r="T11" s="13">
        <v>53.494290200000002</v>
      </c>
      <c r="U11" s="13">
        <v>205.73880399999999</v>
      </c>
      <c r="V11" s="13">
        <v>0</v>
      </c>
      <c r="W11" s="13">
        <v>4.5779664799999997</v>
      </c>
      <c r="X11" s="13">
        <v>7.7979805999999998</v>
      </c>
      <c r="Y11" s="13">
        <v>0</v>
      </c>
      <c r="Z11" s="13">
        <v>0</v>
      </c>
      <c r="AA11" s="13">
        <v>13.1453598</v>
      </c>
      <c r="AB11" s="13">
        <v>154.28160099999999</v>
      </c>
      <c r="AC11" s="13">
        <v>109.949155</v>
      </c>
      <c r="AD11" s="13">
        <v>0</v>
      </c>
      <c r="AE11" s="13">
        <v>89.844157199999998</v>
      </c>
      <c r="AF11" s="13">
        <v>55.2923008</v>
      </c>
      <c r="AG11" s="13">
        <v>151.69084599999999</v>
      </c>
      <c r="AH11" s="13">
        <v>31.2630187</v>
      </c>
      <c r="AI11" s="13">
        <v>28.787358999999999</v>
      </c>
      <c r="AJ11" s="13">
        <v>7.6613681800000002</v>
      </c>
      <c r="AK11" s="13">
        <v>10.1108171</v>
      </c>
      <c r="AL11" s="13">
        <v>0</v>
      </c>
      <c r="AM11" s="13">
        <v>4.7498723099999998</v>
      </c>
      <c r="AN11" s="13">
        <v>15.7391731</v>
      </c>
      <c r="AO11" s="13">
        <v>42.575562300000001</v>
      </c>
      <c r="AP11" s="13">
        <v>0.74378845999999998</v>
      </c>
      <c r="AQ11" s="13">
        <v>73.013850700000006</v>
      </c>
      <c r="AR11" s="13">
        <v>3.9135875599999999</v>
      </c>
      <c r="AS11" s="13">
        <v>17.3228489</v>
      </c>
      <c r="AT11" s="13">
        <v>0</v>
      </c>
      <c r="AU11" s="13">
        <v>31.441057300000001</v>
      </c>
      <c r="AV11" s="13">
        <v>0</v>
      </c>
      <c r="AW11" s="13">
        <v>0</v>
      </c>
      <c r="AX11" s="13">
        <v>0</v>
      </c>
      <c r="AY11" s="13">
        <v>24.574020000000001</v>
      </c>
      <c r="AZ11" s="13">
        <v>0</v>
      </c>
      <c r="BA11" s="13">
        <v>5.61532827</v>
      </c>
      <c r="BB11" s="13">
        <v>0</v>
      </c>
      <c r="BC11" s="13">
        <v>33.6857428</v>
      </c>
      <c r="BD11" s="13">
        <v>14.8078571</v>
      </c>
      <c r="BE11" s="13">
        <v>0</v>
      </c>
      <c r="BF11" s="13">
        <v>7.5751830599999996</v>
      </c>
    </row>
    <row r="12" spans="1:58">
      <c r="A12" s="11" t="s">
        <v>67</v>
      </c>
      <c r="B12" s="12" t="s">
        <v>69</v>
      </c>
      <c r="C12" s="13">
        <v>41.0024747</v>
      </c>
      <c r="D12" s="13">
        <v>14.8607788</v>
      </c>
      <c r="E12" s="13">
        <v>13.6711361</v>
      </c>
      <c r="F12" s="13">
        <v>25.313177499999998</v>
      </c>
      <c r="G12" s="13">
        <v>13.117372599999999</v>
      </c>
      <c r="H12" s="13">
        <v>20.690185700000001</v>
      </c>
      <c r="I12" s="13">
        <v>28.892558699999999</v>
      </c>
      <c r="J12" s="13">
        <v>20.202897700000001</v>
      </c>
      <c r="K12" s="13">
        <v>17.0297552</v>
      </c>
      <c r="L12" s="13">
        <v>284.82848899999999</v>
      </c>
      <c r="M12" s="13">
        <v>68.816117700000007</v>
      </c>
      <c r="N12" s="13">
        <v>99.018973599999995</v>
      </c>
      <c r="O12" s="13">
        <v>31.672882300000001</v>
      </c>
      <c r="P12" s="13">
        <v>219.797619</v>
      </c>
      <c r="Q12" s="13">
        <v>40.737279100000002</v>
      </c>
      <c r="R12" s="13">
        <v>44.841265900000003</v>
      </c>
      <c r="S12" s="13">
        <v>97.9647322</v>
      </c>
      <c r="T12" s="13">
        <v>64.957365699999997</v>
      </c>
      <c r="U12" s="13">
        <v>216.25100399999999</v>
      </c>
      <c r="V12" s="13">
        <v>23.284275600000001</v>
      </c>
      <c r="W12" s="13">
        <v>23.805425700000001</v>
      </c>
      <c r="X12" s="13">
        <v>20.794608100000001</v>
      </c>
      <c r="Y12" s="13">
        <v>28.546565099999999</v>
      </c>
      <c r="Z12" s="13">
        <v>3.4180090399999998</v>
      </c>
      <c r="AA12" s="13">
        <v>46.008754199999998</v>
      </c>
      <c r="AB12" s="13">
        <v>175.130472</v>
      </c>
      <c r="AC12" s="13">
        <v>114.53037500000001</v>
      </c>
      <c r="AD12" s="13">
        <v>3.9062495899999998</v>
      </c>
      <c r="AE12" s="13">
        <v>96.755246700000001</v>
      </c>
      <c r="AF12" s="13">
        <v>79.482717300000004</v>
      </c>
      <c r="AG12" s="13">
        <v>158.011292</v>
      </c>
      <c r="AH12" s="13">
        <v>156.31509800000001</v>
      </c>
      <c r="AI12" s="13">
        <v>70.659912800000001</v>
      </c>
      <c r="AJ12" s="13">
        <v>30.645474</v>
      </c>
      <c r="AK12" s="13">
        <v>25.277056300000002</v>
      </c>
      <c r="AL12" s="13">
        <v>35.713827100000003</v>
      </c>
      <c r="AM12" s="13">
        <v>4.7498723099999998</v>
      </c>
      <c r="AN12" s="13">
        <v>20.985570299999999</v>
      </c>
      <c r="AO12" s="13">
        <v>74.850531700000005</v>
      </c>
      <c r="AP12" s="13">
        <v>8.92546383</v>
      </c>
      <c r="AQ12" s="13">
        <v>109.71191</v>
      </c>
      <c r="AR12" s="13">
        <v>254.38336000000001</v>
      </c>
      <c r="AS12" s="13">
        <v>222.310013</v>
      </c>
      <c r="AT12" s="13">
        <v>57.525685699999997</v>
      </c>
      <c r="AU12" s="13">
        <v>65.075620700000002</v>
      </c>
      <c r="AV12" s="13">
        <v>27.905667300000001</v>
      </c>
      <c r="AW12" s="13">
        <v>49.345053</v>
      </c>
      <c r="AX12" s="13">
        <v>0</v>
      </c>
      <c r="AY12" s="13">
        <v>30.356137700000001</v>
      </c>
      <c r="AZ12" s="13">
        <v>19.738349100000001</v>
      </c>
      <c r="BA12" s="13">
        <v>174.07506000000001</v>
      </c>
      <c r="BB12" s="13">
        <v>11.6887056</v>
      </c>
      <c r="BC12" s="13">
        <v>291.94284399999998</v>
      </c>
      <c r="BD12" s="13">
        <v>113.52705</v>
      </c>
      <c r="BE12" s="13">
        <v>29.086661500000002</v>
      </c>
      <c r="BF12" s="13">
        <v>113.627774</v>
      </c>
    </row>
    <row r="13" spans="1:58">
      <c r="A13" s="11" t="s">
        <v>68</v>
      </c>
      <c r="B13" s="12" t="s">
        <v>70</v>
      </c>
      <c r="C13" s="13">
        <v>1.6232748800000001</v>
      </c>
      <c r="D13" s="13">
        <v>1.20032451</v>
      </c>
      <c r="E13" s="13">
        <v>1.1664637499999999</v>
      </c>
      <c r="F13" s="13">
        <v>1.4201732899999999</v>
      </c>
      <c r="G13" s="13">
        <v>1.14975388</v>
      </c>
      <c r="H13" s="13">
        <v>1.3362632699999999</v>
      </c>
      <c r="I13" s="13">
        <v>1.4755630900000001</v>
      </c>
      <c r="J13" s="13">
        <v>1.32639522</v>
      </c>
      <c r="K13" s="13">
        <v>1.2559898300000001</v>
      </c>
      <c r="L13" s="13">
        <v>2.45610551</v>
      </c>
      <c r="M13" s="13">
        <v>1.84395569</v>
      </c>
      <c r="N13" s="13">
        <v>2.0000823900000002</v>
      </c>
      <c r="O13" s="13">
        <v>1.5141874500000001</v>
      </c>
      <c r="P13" s="13">
        <v>2.3439943799999998</v>
      </c>
      <c r="Q13" s="13">
        <v>1.62052413</v>
      </c>
      <c r="R13" s="13">
        <v>1.6612566</v>
      </c>
      <c r="S13" s="13">
        <v>1.9954804500000001</v>
      </c>
      <c r="T13" s="13">
        <v>1.8192633</v>
      </c>
      <c r="U13" s="13">
        <v>2.3369617900000001</v>
      </c>
      <c r="V13" s="13">
        <v>1.3853251499999999</v>
      </c>
      <c r="W13" s="13">
        <v>1.3945466900000001</v>
      </c>
      <c r="X13" s="13">
        <v>1.3383490600000001</v>
      </c>
      <c r="Y13" s="13">
        <v>1.470507</v>
      </c>
      <c r="Z13" s="13">
        <v>0.64522659999999998</v>
      </c>
      <c r="AA13" s="13">
        <v>1.6721787400000001</v>
      </c>
      <c r="AB13" s="13">
        <v>2.2458345</v>
      </c>
      <c r="AC13" s="13">
        <v>2.0626961800000001</v>
      </c>
      <c r="AD13" s="13">
        <v>0.69074964000000005</v>
      </c>
      <c r="AE13" s="13">
        <v>1.99014008</v>
      </c>
      <c r="AF13" s="13">
        <v>1.90570263</v>
      </c>
      <c r="AG13" s="13">
        <v>2.2014279700000001</v>
      </c>
      <c r="AH13" s="13">
        <v>2.1967704100000001</v>
      </c>
      <c r="AI13" s="13">
        <v>1.85527628</v>
      </c>
      <c r="AJ13" s="13">
        <v>1.5003116000000001</v>
      </c>
      <c r="AK13" s="13">
        <v>1.4195767100000001</v>
      </c>
      <c r="AL13" s="13">
        <v>1.56482966</v>
      </c>
      <c r="AM13" s="13">
        <v>0.75965819999999995</v>
      </c>
      <c r="AN13" s="13">
        <v>1.3421377400000001</v>
      </c>
      <c r="AO13" s="13">
        <v>1.87995863</v>
      </c>
      <c r="AP13" s="13">
        <v>0.99675080999999999</v>
      </c>
      <c r="AQ13" s="13">
        <v>2.0441943400000002</v>
      </c>
      <c r="AR13" s="13">
        <v>2.4071926000000001</v>
      </c>
      <c r="AS13" s="13">
        <v>2.3489081999999999</v>
      </c>
      <c r="AT13" s="13">
        <v>1.7673465100000001</v>
      </c>
      <c r="AU13" s="13">
        <v>1.8200412500000001</v>
      </c>
      <c r="AV13" s="13">
        <v>1.4609829999999999</v>
      </c>
      <c r="AW13" s="13">
        <v>1.7019568</v>
      </c>
      <c r="AX13" s="13">
        <v>0</v>
      </c>
      <c r="AY13" s="13">
        <v>1.4963225600000001</v>
      </c>
      <c r="AZ13" s="13">
        <v>1.3167741799999999</v>
      </c>
      <c r="BA13" s="13">
        <v>2.2432242800000002</v>
      </c>
      <c r="BB13" s="13">
        <v>1.1034173199999999</v>
      </c>
      <c r="BC13" s="13">
        <v>2.4667828900000002</v>
      </c>
      <c r="BD13" s="13">
        <v>2.0589080800000001</v>
      </c>
      <c r="BE13" s="13">
        <v>1.4783740000000001</v>
      </c>
      <c r="BF13" s="13">
        <v>2.0592898599999998</v>
      </c>
    </row>
    <row r="14" spans="1:58">
      <c r="A14" s="11"/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</row>
    <row r="15" spans="1:58">
      <c r="A15" s="11"/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</row>
    <row r="16" spans="1:58">
      <c r="A16" s="11" t="s">
        <v>56</v>
      </c>
      <c r="B16" s="12" t="s">
        <v>69</v>
      </c>
      <c r="C16" s="13">
        <v>0</v>
      </c>
      <c r="D16" s="13">
        <v>0</v>
      </c>
      <c r="E16" s="13">
        <v>0.4327915</v>
      </c>
      <c r="F16" s="13">
        <v>0.46940470000000001</v>
      </c>
      <c r="G16" s="13">
        <v>0.84844609999999998</v>
      </c>
      <c r="H16" s="13">
        <v>0</v>
      </c>
      <c r="I16" s="13">
        <v>0</v>
      </c>
      <c r="J16" s="13">
        <v>0.19345619999999999</v>
      </c>
      <c r="K16" s="13">
        <v>1.423977</v>
      </c>
      <c r="L16" s="13">
        <v>1.174428</v>
      </c>
      <c r="M16" s="13">
        <v>0.93682719999999997</v>
      </c>
      <c r="N16" s="13">
        <v>1.1180909999999999</v>
      </c>
      <c r="O16" s="13">
        <v>1.0628690000000001</v>
      </c>
      <c r="P16" s="13">
        <v>0.69655270000000002</v>
      </c>
      <c r="Q16" s="13">
        <v>0.89151190000000002</v>
      </c>
      <c r="R16" s="13">
        <v>0.77687269999999997</v>
      </c>
      <c r="S16" s="13">
        <v>1.527048</v>
      </c>
      <c r="T16" s="13">
        <v>1.378873</v>
      </c>
      <c r="U16" s="13">
        <v>0.39824270000000001</v>
      </c>
      <c r="V16" s="13">
        <v>1.2180850000000001</v>
      </c>
      <c r="W16" s="13">
        <v>0.16369690000000001</v>
      </c>
      <c r="X16" s="13">
        <v>2.3709560000000001</v>
      </c>
      <c r="Y16" s="13">
        <v>2.2738119999999999</v>
      </c>
      <c r="Z16" s="13">
        <v>0.97977689999999995</v>
      </c>
      <c r="AA16" s="13">
        <v>2.4425620000000001</v>
      </c>
      <c r="AB16" s="13">
        <v>1.9043140000000001</v>
      </c>
      <c r="AC16" s="13">
        <v>1.286117</v>
      </c>
      <c r="AD16" s="13">
        <v>1.6801090000000001</v>
      </c>
      <c r="AE16" s="13">
        <v>2.2399930000000001</v>
      </c>
      <c r="AF16" s="13">
        <v>2.5810789999999999</v>
      </c>
      <c r="AG16" s="13">
        <v>2.2753269999999999</v>
      </c>
      <c r="AH16" s="13">
        <v>2.0220570000000002</v>
      </c>
      <c r="AI16" s="13">
        <v>2.074694</v>
      </c>
      <c r="AJ16" s="13">
        <v>0</v>
      </c>
      <c r="AK16" s="13">
        <v>0.78214340000000004</v>
      </c>
      <c r="AL16" s="13">
        <v>0</v>
      </c>
      <c r="AM16" s="13">
        <v>0</v>
      </c>
      <c r="AN16" s="13">
        <v>1.3421380000000001</v>
      </c>
      <c r="AO16" s="13">
        <v>1.147594</v>
      </c>
      <c r="AP16" s="13">
        <v>0</v>
      </c>
      <c r="AQ16" s="13">
        <v>1.2119439999999999</v>
      </c>
      <c r="AR16" s="13">
        <v>2.661708</v>
      </c>
      <c r="AS16" s="13">
        <v>3.094287</v>
      </c>
      <c r="AT16" s="13">
        <v>1.0140370000000001</v>
      </c>
      <c r="AU16" s="13">
        <v>1.4479930000000001</v>
      </c>
      <c r="AV16" s="13">
        <v>0</v>
      </c>
      <c r="AW16" s="13">
        <v>1.6071979999999999</v>
      </c>
      <c r="AX16" s="13">
        <v>1.1050789999999999</v>
      </c>
      <c r="AY16" s="13">
        <v>1.6023780000000001</v>
      </c>
      <c r="AZ16" s="13">
        <v>1.351308</v>
      </c>
      <c r="BA16" s="13">
        <v>2.5499420000000002</v>
      </c>
      <c r="BB16" s="13">
        <v>2.495126</v>
      </c>
      <c r="BC16" s="13">
        <v>1.958223</v>
      </c>
      <c r="BD16" s="13">
        <v>2.2399460000000002</v>
      </c>
      <c r="BE16" s="13">
        <v>2.9956119999999999</v>
      </c>
      <c r="BF16" s="13">
        <v>3.0865749999999998</v>
      </c>
    </row>
    <row r="17" spans="1:58">
      <c r="A17" s="11"/>
      <c r="B17" s="12" t="s">
        <v>70</v>
      </c>
      <c r="C17" s="13">
        <v>0</v>
      </c>
      <c r="D17" s="13">
        <v>0</v>
      </c>
      <c r="E17" s="13">
        <v>1.70889081</v>
      </c>
      <c r="F17" s="13">
        <v>1.94716669</v>
      </c>
      <c r="G17" s="13">
        <v>6.0541729000000002</v>
      </c>
      <c r="H17" s="13">
        <v>0</v>
      </c>
      <c r="I17" s="13">
        <v>0</v>
      </c>
      <c r="J17" s="13">
        <v>0.56119158000000002</v>
      </c>
      <c r="K17" s="13">
        <v>25.544649799999998</v>
      </c>
      <c r="L17" s="13">
        <v>13.9426629</v>
      </c>
      <c r="M17" s="13">
        <v>7.6462382800000004</v>
      </c>
      <c r="N17" s="13">
        <v>12.124748800000001</v>
      </c>
      <c r="O17" s="13">
        <v>10.557635700000001</v>
      </c>
      <c r="P17" s="13">
        <v>3.9722470599999999</v>
      </c>
      <c r="Q17" s="13">
        <v>6.7895415799999999</v>
      </c>
      <c r="R17" s="13">
        <v>4.9823621500000002</v>
      </c>
      <c r="S17" s="13">
        <v>32.654876399999999</v>
      </c>
      <c r="T17" s="13">
        <v>22.926159899999998</v>
      </c>
      <c r="U17" s="13">
        <v>1.50174304</v>
      </c>
      <c r="V17" s="13">
        <v>15.5228515</v>
      </c>
      <c r="W17" s="13">
        <v>0.45779649</v>
      </c>
      <c r="X17" s="13">
        <v>233.93947800000001</v>
      </c>
      <c r="Y17" s="13">
        <v>186.850346</v>
      </c>
      <c r="Z17" s="13">
        <v>8.5450212600000004</v>
      </c>
      <c r="AA17" s="13">
        <v>276.05245300000001</v>
      </c>
      <c r="AB17" s="13">
        <v>79.225789599999999</v>
      </c>
      <c r="AC17" s="13">
        <v>18.324888600000001</v>
      </c>
      <c r="AD17" s="13">
        <v>46.875023499999998</v>
      </c>
      <c r="AE17" s="13">
        <v>172.77728200000001</v>
      </c>
      <c r="AF17" s="13">
        <v>380.13514700000002</v>
      </c>
      <c r="AG17" s="13">
        <v>187.50679099999999</v>
      </c>
      <c r="AH17" s="13">
        <v>104.20999500000001</v>
      </c>
      <c r="AI17" s="13">
        <v>117.76651099999999</v>
      </c>
      <c r="AJ17" s="13">
        <v>0</v>
      </c>
      <c r="AK17" s="13">
        <v>5.0554078599999999</v>
      </c>
      <c r="AL17" s="13">
        <v>0</v>
      </c>
      <c r="AM17" s="13">
        <v>0</v>
      </c>
      <c r="AN17" s="13">
        <v>20.985583699999999</v>
      </c>
      <c r="AO17" s="13">
        <v>13.047337000000001</v>
      </c>
      <c r="AP17" s="13">
        <v>0</v>
      </c>
      <c r="AQ17" s="13">
        <v>15.290859599999999</v>
      </c>
      <c r="AR17" s="13">
        <v>457.88937299999998</v>
      </c>
      <c r="AS17" s="13">
        <v>1241.4731099999999</v>
      </c>
      <c r="AT17" s="13">
        <v>9.3284939599999994</v>
      </c>
      <c r="AU17" s="13">
        <v>27.053884199999999</v>
      </c>
      <c r="AV17" s="13">
        <v>0</v>
      </c>
      <c r="AW17" s="13">
        <v>39.476038500000001</v>
      </c>
      <c r="AX17" s="13">
        <v>11.7373476</v>
      </c>
      <c r="AY17" s="13">
        <v>39.029300399999997</v>
      </c>
      <c r="AZ17" s="13">
        <v>21.4547384</v>
      </c>
      <c r="BA17" s="13">
        <v>353.766007</v>
      </c>
      <c r="BB17" s="13">
        <v>311.698645</v>
      </c>
      <c r="BC17" s="13">
        <v>89.828679399999999</v>
      </c>
      <c r="BD17" s="13">
        <v>172.758476</v>
      </c>
      <c r="BE17" s="13">
        <v>988.94712800000002</v>
      </c>
      <c r="BF17" s="13">
        <v>1219.6045899999999</v>
      </c>
    </row>
    <row r="18" spans="1:58">
      <c r="A18" s="11" t="s">
        <v>57</v>
      </c>
      <c r="B18" s="12" t="s">
        <v>69</v>
      </c>
      <c r="C18" s="13">
        <v>0.70759159999999999</v>
      </c>
      <c r="D18" s="13">
        <v>0</v>
      </c>
      <c r="E18" s="13">
        <v>0</v>
      </c>
      <c r="F18" s="13">
        <v>0.361371</v>
      </c>
      <c r="G18" s="13">
        <v>0.70209569999999999</v>
      </c>
      <c r="H18" s="13">
        <v>0.64820040000000001</v>
      </c>
      <c r="I18" s="13">
        <v>0.24075750000000001</v>
      </c>
      <c r="J18" s="13">
        <v>0.64019800000000004</v>
      </c>
      <c r="K18" s="13">
        <v>0.72077420000000003</v>
      </c>
      <c r="L18" s="13">
        <v>0</v>
      </c>
      <c r="M18" s="13">
        <v>0.57754349999999999</v>
      </c>
      <c r="N18" s="13">
        <v>1.1180909999999999</v>
      </c>
      <c r="O18" s="13">
        <v>1.0628690000000001</v>
      </c>
      <c r="P18" s="13">
        <v>0.36625150000000001</v>
      </c>
      <c r="Q18" s="13">
        <v>1.002284</v>
      </c>
      <c r="R18" s="13">
        <v>0.77687269999999997</v>
      </c>
      <c r="S18" s="13">
        <v>1.1480459999999999</v>
      </c>
      <c r="T18" s="13">
        <v>0.46396929999999997</v>
      </c>
      <c r="U18" s="13">
        <v>0</v>
      </c>
      <c r="V18" s="13">
        <v>0.55474849999999998</v>
      </c>
      <c r="W18" s="13">
        <v>0.28230329999999998</v>
      </c>
      <c r="X18" s="13">
        <v>0.94438299999999997</v>
      </c>
      <c r="Y18" s="13">
        <v>1.0561640000000001</v>
      </c>
      <c r="Z18" s="13">
        <v>0</v>
      </c>
      <c r="AA18" s="13">
        <v>1.150614</v>
      </c>
      <c r="AB18" s="13">
        <v>0.97032609999999997</v>
      </c>
      <c r="AC18" s="13">
        <v>0</v>
      </c>
      <c r="AD18" s="13">
        <v>0.94509909999999997</v>
      </c>
      <c r="AE18" s="13">
        <v>0.89823629999999999</v>
      </c>
      <c r="AF18" s="13">
        <v>1.3371519999999999</v>
      </c>
      <c r="AG18" s="13">
        <v>1.134843</v>
      </c>
      <c r="AH18" s="13">
        <v>1.508705</v>
      </c>
      <c r="AI18" s="13">
        <v>0.79477149999999996</v>
      </c>
      <c r="AJ18" s="13">
        <v>1.212793</v>
      </c>
      <c r="AK18" s="13">
        <v>0</v>
      </c>
      <c r="AL18" s="13">
        <v>0</v>
      </c>
      <c r="AM18" s="13">
        <v>0.75965819999999995</v>
      </c>
      <c r="AN18" s="13">
        <v>0</v>
      </c>
      <c r="AO18" s="13">
        <v>0</v>
      </c>
      <c r="AP18" s="13">
        <v>0</v>
      </c>
      <c r="AQ18" s="13">
        <v>0.46409549999999999</v>
      </c>
      <c r="AR18" s="13">
        <v>2.1637659999999999</v>
      </c>
      <c r="AS18" s="13">
        <v>2.1709779999999999</v>
      </c>
      <c r="AT18" s="13">
        <v>0.21002390000000001</v>
      </c>
      <c r="AU18" s="13">
        <v>1.1729689999999999</v>
      </c>
      <c r="AV18" s="13">
        <v>0</v>
      </c>
      <c r="AW18" s="13">
        <v>0.77338459999999998</v>
      </c>
      <c r="AX18" s="13">
        <v>1.6240829999999999</v>
      </c>
      <c r="AY18" s="13">
        <v>0.59006780000000003</v>
      </c>
      <c r="AZ18" s="13">
        <v>0</v>
      </c>
      <c r="BA18" s="13">
        <v>2.491142</v>
      </c>
      <c r="BB18" s="13">
        <v>1.9930209999999999</v>
      </c>
      <c r="BC18" s="13">
        <v>2.2431450000000002</v>
      </c>
      <c r="BD18" s="13">
        <v>2.0197600000000002</v>
      </c>
      <c r="BE18" s="13">
        <v>2.368646</v>
      </c>
      <c r="BF18" s="13">
        <v>2.4719250000000001</v>
      </c>
    </row>
    <row r="19" spans="1:58">
      <c r="A19" s="11"/>
      <c r="B19" s="12" t="s">
        <v>70</v>
      </c>
      <c r="C19" s="13">
        <v>4.1002515900000001</v>
      </c>
      <c r="D19" s="13">
        <v>0</v>
      </c>
      <c r="E19" s="13">
        <v>0</v>
      </c>
      <c r="F19" s="13">
        <v>1.2981109900000001</v>
      </c>
      <c r="G19" s="13">
        <v>4.0361157099999998</v>
      </c>
      <c r="H19" s="13">
        <v>3.4483648499999999</v>
      </c>
      <c r="I19" s="13">
        <v>0.74083456000000003</v>
      </c>
      <c r="J19" s="13">
        <v>3.3671489000000001</v>
      </c>
      <c r="K19" s="13">
        <v>4.2574384900000002</v>
      </c>
      <c r="L19" s="13">
        <v>0</v>
      </c>
      <c r="M19" s="13">
        <v>2.78045001</v>
      </c>
      <c r="N19" s="13">
        <v>12.124748800000001</v>
      </c>
      <c r="O19" s="13">
        <v>10.557635700000001</v>
      </c>
      <c r="P19" s="13">
        <v>1.3240822800000001</v>
      </c>
      <c r="Q19" s="13">
        <v>9.0527295799999994</v>
      </c>
      <c r="R19" s="13">
        <v>4.9823621500000002</v>
      </c>
      <c r="S19" s="13">
        <v>13.0619646</v>
      </c>
      <c r="T19" s="13">
        <v>1.91051137</v>
      </c>
      <c r="U19" s="13">
        <v>0</v>
      </c>
      <c r="V19" s="13">
        <v>2.58714143</v>
      </c>
      <c r="W19" s="13">
        <v>0.91559325999999996</v>
      </c>
      <c r="X19" s="13">
        <v>7.7979805999999998</v>
      </c>
      <c r="Y19" s="13">
        <v>10.380569599999999</v>
      </c>
      <c r="Z19" s="13">
        <v>0</v>
      </c>
      <c r="AA19" s="13">
        <v>13.1453598</v>
      </c>
      <c r="AB19" s="13">
        <v>8.3395531900000002</v>
      </c>
      <c r="AC19" s="13">
        <v>0</v>
      </c>
      <c r="AD19" s="13">
        <v>7.8124993900000002</v>
      </c>
      <c r="AE19" s="13">
        <v>6.9110895399999999</v>
      </c>
      <c r="AF19" s="13">
        <v>20.734617400000001</v>
      </c>
      <c r="AG19" s="13">
        <v>12.6408992</v>
      </c>
      <c r="AH19" s="13">
        <v>31.2630187</v>
      </c>
      <c r="AI19" s="13">
        <v>5.2340675000000001</v>
      </c>
      <c r="AJ19" s="13">
        <v>15.3227376</v>
      </c>
      <c r="AK19" s="13">
        <v>0</v>
      </c>
      <c r="AL19" s="13">
        <v>0</v>
      </c>
      <c r="AM19" s="13">
        <v>4.7498723099999998</v>
      </c>
      <c r="AN19" s="13">
        <v>0</v>
      </c>
      <c r="AO19" s="13">
        <v>0</v>
      </c>
      <c r="AP19" s="13">
        <v>0</v>
      </c>
      <c r="AQ19" s="13">
        <v>1.91135725</v>
      </c>
      <c r="AR19" s="13">
        <v>144.80284599999999</v>
      </c>
      <c r="AS19" s="13">
        <v>147.24429900000001</v>
      </c>
      <c r="AT19" s="13">
        <v>0.62189934999999996</v>
      </c>
      <c r="AU19" s="13">
        <v>13.8925477</v>
      </c>
      <c r="AV19" s="13">
        <v>0</v>
      </c>
      <c r="AW19" s="13">
        <v>4.9345063700000003</v>
      </c>
      <c r="AX19" s="13">
        <v>41.080704300000001</v>
      </c>
      <c r="AY19" s="13">
        <v>2.8910588599999998</v>
      </c>
      <c r="AZ19" s="13">
        <v>0</v>
      </c>
      <c r="BA19" s="13">
        <v>308.84322200000003</v>
      </c>
      <c r="BB19" s="13">
        <v>97.405868799999993</v>
      </c>
      <c r="BC19" s="13">
        <v>174.043102</v>
      </c>
      <c r="BD19" s="13">
        <v>103.65500400000001</v>
      </c>
      <c r="BE19" s="13">
        <v>232.69315900000001</v>
      </c>
      <c r="BF19" s="13">
        <v>295.43194299999999</v>
      </c>
    </row>
    <row r="20" spans="1:58">
      <c r="A20" s="11" t="s">
        <v>58</v>
      </c>
      <c r="B20" s="12" t="s">
        <v>69</v>
      </c>
      <c r="C20" s="13">
        <v>1.578665</v>
      </c>
      <c r="D20" s="13">
        <v>0.77477910000000005</v>
      </c>
      <c r="E20" s="13">
        <v>0.4327915</v>
      </c>
      <c r="F20" s="13">
        <v>0.87451409999999996</v>
      </c>
      <c r="G20" s="13">
        <v>0</v>
      </c>
      <c r="H20" s="13">
        <v>0.64820040000000001</v>
      </c>
      <c r="I20" s="13">
        <v>0</v>
      </c>
      <c r="J20" s="13">
        <v>0.97395279999999995</v>
      </c>
      <c r="K20" s="13">
        <v>1.6797169999999999</v>
      </c>
      <c r="L20" s="13">
        <v>1.783577</v>
      </c>
      <c r="M20" s="13">
        <v>1.1525069999999999</v>
      </c>
      <c r="N20" s="13">
        <v>1.657605</v>
      </c>
      <c r="O20" s="13">
        <v>1.437657</v>
      </c>
      <c r="P20" s="13">
        <v>0.79908749999999995</v>
      </c>
      <c r="Q20" s="13">
        <v>1.1637299999999999</v>
      </c>
      <c r="R20" s="13">
        <v>1.369599</v>
      </c>
      <c r="S20" s="13">
        <v>1.4980059999999999</v>
      </c>
      <c r="T20" s="13">
        <v>1.259943</v>
      </c>
      <c r="U20" s="13">
        <v>1.061158</v>
      </c>
      <c r="V20" s="13">
        <v>1.469211</v>
      </c>
      <c r="W20" s="13">
        <v>0.74647589999999997</v>
      </c>
      <c r="X20" s="13">
        <v>2.5621809999999998</v>
      </c>
      <c r="Y20" s="13">
        <v>2.1250010000000001</v>
      </c>
      <c r="Z20" s="13">
        <v>0.64522659999999998</v>
      </c>
      <c r="AA20" s="13">
        <v>2.551358</v>
      </c>
      <c r="AB20" s="13">
        <v>2.2756340000000002</v>
      </c>
      <c r="AC20" s="13">
        <v>1.648571</v>
      </c>
      <c r="AD20" s="13">
        <v>1.7302519999999999</v>
      </c>
      <c r="AE20" s="13">
        <v>2.2399930000000001</v>
      </c>
      <c r="AF20" s="13">
        <v>2.5567850000000001</v>
      </c>
      <c r="AG20" s="13">
        <v>2.3342429999999998</v>
      </c>
      <c r="AH20" s="13">
        <v>2.1670039999999999</v>
      </c>
      <c r="AI20" s="13">
        <v>1.9413229999999999</v>
      </c>
      <c r="AJ20" s="13">
        <v>1.212793</v>
      </c>
      <c r="AK20" s="13">
        <v>1.208609</v>
      </c>
      <c r="AL20" s="13">
        <v>0</v>
      </c>
      <c r="AM20" s="13">
        <v>0.75965819999999995</v>
      </c>
      <c r="AN20" s="13">
        <v>1.3421380000000001</v>
      </c>
      <c r="AO20" s="13">
        <v>1.2909459999999999</v>
      </c>
      <c r="AP20" s="13">
        <v>0.24149380000000001</v>
      </c>
      <c r="AQ20" s="13">
        <v>1.121648</v>
      </c>
      <c r="AR20" s="13">
        <v>2.7576870000000002</v>
      </c>
      <c r="AS20" s="13">
        <v>2.870987</v>
      </c>
      <c r="AT20" s="13">
        <v>0.21002390000000001</v>
      </c>
      <c r="AU20" s="13">
        <v>1.6793910000000001</v>
      </c>
      <c r="AV20" s="13">
        <v>1.389157</v>
      </c>
      <c r="AW20" s="13">
        <v>1.0361899999999999</v>
      </c>
      <c r="AX20" s="13">
        <v>1.6240829999999999</v>
      </c>
      <c r="AY20" s="13">
        <v>1.864965</v>
      </c>
      <c r="AZ20" s="13">
        <v>0</v>
      </c>
      <c r="BA20" s="13">
        <v>2.0542549999999999</v>
      </c>
      <c r="BB20" s="13">
        <v>0</v>
      </c>
      <c r="BC20" s="13">
        <v>2.0541749999999999</v>
      </c>
      <c r="BD20" s="13">
        <v>2.3187099999999998</v>
      </c>
      <c r="BE20" s="13">
        <v>3.2121490000000001</v>
      </c>
      <c r="BF20" s="13">
        <v>2.879966</v>
      </c>
    </row>
    <row r="21" spans="1:58">
      <c r="A21" s="11"/>
      <c r="B21" s="12" t="s">
        <v>70</v>
      </c>
      <c r="C21" s="13">
        <v>36.902250700000003</v>
      </c>
      <c r="D21" s="13">
        <v>4.9535924199999997</v>
      </c>
      <c r="E21" s="13">
        <v>1.70889081</v>
      </c>
      <c r="F21" s="13">
        <v>6.4905567700000004</v>
      </c>
      <c r="G21" s="13">
        <v>0</v>
      </c>
      <c r="H21" s="13">
        <v>3.4483648499999999</v>
      </c>
      <c r="I21" s="13">
        <v>0</v>
      </c>
      <c r="J21" s="13">
        <v>8.4178723600000005</v>
      </c>
      <c r="K21" s="13">
        <v>46.8318303</v>
      </c>
      <c r="L21" s="13">
        <v>59.754297000000001</v>
      </c>
      <c r="M21" s="13">
        <v>13.207151100000001</v>
      </c>
      <c r="N21" s="13">
        <v>44.457442700000001</v>
      </c>
      <c r="O21" s="13">
        <v>26.3940977</v>
      </c>
      <c r="P21" s="13">
        <v>5.2963302600000004</v>
      </c>
      <c r="Q21" s="13">
        <v>13.579076000000001</v>
      </c>
      <c r="R21" s="13">
        <v>22.420653000000001</v>
      </c>
      <c r="S21" s="13">
        <v>30.477917999999999</v>
      </c>
      <c r="T21" s="13">
        <v>17.194620400000002</v>
      </c>
      <c r="U21" s="13">
        <v>10.512191400000001</v>
      </c>
      <c r="V21" s="13">
        <v>28.4585252</v>
      </c>
      <c r="W21" s="13">
        <v>4.5779664799999997</v>
      </c>
      <c r="X21" s="13">
        <v>363.90599600000002</v>
      </c>
      <c r="Y21" s="13">
        <v>132.35245</v>
      </c>
      <c r="Z21" s="13">
        <v>3.4180090399999998</v>
      </c>
      <c r="AA21" s="13">
        <v>354.92459500000001</v>
      </c>
      <c r="AB21" s="13">
        <v>187.64009200000001</v>
      </c>
      <c r="AC21" s="13">
        <v>43.521624199999998</v>
      </c>
      <c r="AD21" s="13">
        <v>52.734349999999999</v>
      </c>
      <c r="AE21" s="13">
        <v>172.77728200000001</v>
      </c>
      <c r="AF21" s="13">
        <v>359.40018099999998</v>
      </c>
      <c r="AG21" s="13">
        <v>214.895207</v>
      </c>
      <c r="AH21" s="13">
        <v>145.893981</v>
      </c>
      <c r="AI21" s="13">
        <v>86.362086899999994</v>
      </c>
      <c r="AJ21" s="13">
        <v>15.3227376</v>
      </c>
      <c r="AK21" s="13">
        <v>15.1662392</v>
      </c>
      <c r="AL21" s="13">
        <v>0</v>
      </c>
      <c r="AM21" s="13">
        <v>4.7498723099999998</v>
      </c>
      <c r="AN21" s="13">
        <v>20.985583699999999</v>
      </c>
      <c r="AO21" s="13">
        <v>18.5409647</v>
      </c>
      <c r="AP21" s="13">
        <v>0.74378845999999998</v>
      </c>
      <c r="AQ21" s="13">
        <v>12.2326858</v>
      </c>
      <c r="AR21" s="13">
        <v>571.38336000000004</v>
      </c>
      <c r="AS21" s="13">
        <v>741.99689699999999</v>
      </c>
      <c r="AT21" s="13">
        <v>0.62189934999999996</v>
      </c>
      <c r="AU21" s="13">
        <v>46.795939199999999</v>
      </c>
      <c r="AV21" s="13">
        <v>23.499487500000001</v>
      </c>
      <c r="AW21" s="13">
        <v>9.8690102900000003</v>
      </c>
      <c r="AX21" s="13">
        <v>41.080704300000001</v>
      </c>
      <c r="AY21" s="13">
        <v>72.276547699999995</v>
      </c>
      <c r="AZ21" s="13">
        <v>0</v>
      </c>
      <c r="BA21" s="13">
        <v>112.306546</v>
      </c>
      <c r="BB21" s="13">
        <v>0</v>
      </c>
      <c r="BC21" s="13">
        <v>112.285676</v>
      </c>
      <c r="BD21" s="13">
        <v>207.309943</v>
      </c>
      <c r="BE21" s="13">
        <v>1628.8551199999999</v>
      </c>
      <c r="BF21" s="13">
        <v>757.51819</v>
      </c>
    </row>
    <row r="22" spans="1:58">
      <c r="A22" s="11" t="s">
        <v>59</v>
      </c>
      <c r="B22" s="12" t="s">
        <v>69</v>
      </c>
      <c r="C22" s="13">
        <v>0.96381150000000004</v>
      </c>
      <c r="D22" s="13">
        <v>0</v>
      </c>
      <c r="E22" s="13">
        <v>0.97975100000000004</v>
      </c>
      <c r="F22" s="13">
        <v>0.91060370000000002</v>
      </c>
      <c r="G22" s="13">
        <v>0.78140659999999995</v>
      </c>
      <c r="H22" s="13">
        <v>1.336263</v>
      </c>
      <c r="I22" s="13">
        <v>0</v>
      </c>
      <c r="J22" s="13">
        <v>0.69270069999999995</v>
      </c>
      <c r="K22" s="13">
        <v>1.6797169999999999</v>
      </c>
      <c r="L22" s="13">
        <v>0.69754490000000002</v>
      </c>
      <c r="M22" s="13">
        <v>1.0015810000000001</v>
      </c>
      <c r="N22" s="13">
        <v>1.2346779999999999</v>
      </c>
      <c r="O22" s="13">
        <v>0.95027819999999996</v>
      </c>
      <c r="P22" s="13">
        <v>0.79908749999999995</v>
      </c>
      <c r="Q22" s="13">
        <v>1.2811570000000001</v>
      </c>
      <c r="R22" s="13">
        <v>0.77687269999999997</v>
      </c>
      <c r="S22" s="13">
        <v>1.4980059999999999</v>
      </c>
      <c r="T22" s="13">
        <v>1.023358</v>
      </c>
      <c r="U22" s="13">
        <v>1.061158</v>
      </c>
      <c r="V22" s="13">
        <v>1.2180850000000001</v>
      </c>
      <c r="W22" s="13">
        <v>0.62372229999999995</v>
      </c>
      <c r="X22" s="13">
        <v>2.0620940000000001</v>
      </c>
      <c r="Y22" s="13">
        <v>1.628617</v>
      </c>
      <c r="Z22" s="13">
        <v>0</v>
      </c>
      <c r="AA22" s="13">
        <v>1.7792650000000001</v>
      </c>
      <c r="AB22" s="13">
        <v>1.6708719999999999</v>
      </c>
      <c r="AC22" s="13">
        <v>1.0952759999999999</v>
      </c>
      <c r="AD22" s="13">
        <v>1.3124150000000001</v>
      </c>
      <c r="AE22" s="13">
        <v>1.750421</v>
      </c>
      <c r="AF22" s="13">
        <v>2.1328200000000002</v>
      </c>
      <c r="AG22" s="13">
        <v>1.8611260000000001</v>
      </c>
      <c r="AH22" s="13">
        <v>1.3392930000000001</v>
      </c>
      <c r="AI22" s="13">
        <v>1.5756319999999999</v>
      </c>
      <c r="AJ22" s="13">
        <v>1.212793</v>
      </c>
      <c r="AK22" s="13">
        <v>0</v>
      </c>
      <c r="AL22" s="13">
        <v>0</v>
      </c>
      <c r="AM22" s="13">
        <v>0</v>
      </c>
      <c r="AN22" s="13">
        <v>0</v>
      </c>
      <c r="AO22" s="13">
        <v>1.3985399999999999</v>
      </c>
      <c r="AP22" s="13">
        <v>0</v>
      </c>
      <c r="AQ22" s="13">
        <v>1.03898</v>
      </c>
      <c r="AR22" s="13">
        <v>2.2937590000000001</v>
      </c>
      <c r="AS22" s="13">
        <v>2.2035580000000001</v>
      </c>
      <c r="AT22" s="13">
        <v>1.3631869999999999</v>
      </c>
      <c r="AU22" s="13">
        <v>1.050635</v>
      </c>
      <c r="AV22" s="13">
        <v>0</v>
      </c>
      <c r="AW22" s="13">
        <v>1.4094690000000001</v>
      </c>
      <c r="AX22" s="13">
        <v>0.94570949999999998</v>
      </c>
      <c r="AY22" s="13">
        <v>0.72726369999999996</v>
      </c>
      <c r="AZ22" s="13">
        <v>0</v>
      </c>
      <c r="BA22" s="13">
        <v>1.9009929999999999</v>
      </c>
      <c r="BB22" s="13">
        <v>2.0992649999999999</v>
      </c>
      <c r="BC22" s="13">
        <v>1.0873759999999999</v>
      </c>
      <c r="BD22" s="13">
        <v>1.7798229999999999</v>
      </c>
      <c r="BE22" s="13">
        <v>2.5441180000000001</v>
      </c>
      <c r="BF22" s="13">
        <v>2.2965659999999999</v>
      </c>
    </row>
    <row r="23" spans="1:58">
      <c r="A23" s="11"/>
      <c r="B23" s="12" t="s">
        <v>70</v>
      </c>
      <c r="C23" s="13">
        <v>8.2005014900000006</v>
      </c>
      <c r="D23" s="13">
        <v>0</v>
      </c>
      <c r="E23" s="13">
        <v>8.5444520399999995</v>
      </c>
      <c r="F23" s="13">
        <v>7.13961194</v>
      </c>
      <c r="G23" s="13">
        <v>5.0451433000000003</v>
      </c>
      <c r="H23" s="13">
        <v>20.690172199999999</v>
      </c>
      <c r="I23" s="13">
        <v>0</v>
      </c>
      <c r="J23" s="13">
        <v>3.9283404399999999</v>
      </c>
      <c r="K23" s="13">
        <v>46.8318303</v>
      </c>
      <c r="L23" s="13">
        <v>3.9836197699999998</v>
      </c>
      <c r="M23" s="13">
        <v>9.0364702099999992</v>
      </c>
      <c r="N23" s="13">
        <v>16.166351500000001</v>
      </c>
      <c r="O23" s="13">
        <v>7.9182203800000002</v>
      </c>
      <c r="P23" s="13">
        <v>5.2963302600000004</v>
      </c>
      <c r="Q23" s="13">
        <v>18.105438100000001</v>
      </c>
      <c r="R23" s="13">
        <v>4.9823621500000002</v>
      </c>
      <c r="S23" s="13">
        <v>30.477917999999999</v>
      </c>
      <c r="T23" s="13">
        <v>9.5525641300000004</v>
      </c>
      <c r="U23" s="13">
        <v>10.512191400000001</v>
      </c>
      <c r="V23" s="13">
        <v>15.5228515</v>
      </c>
      <c r="W23" s="13">
        <v>3.2045769000000002</v>
      </c>
      <c r="X23" s="13">
        <v>114.370294</v>
      </c>
      <c r="Y23" s="13">
        <v>41.5223248</v>
      </c>
      <c r="Z23" s="13">
        <v>0</v>
      </c>
      <c r="AA23" s="13">
        <v>59.154067699999999</v>
      </c>
      <c r="AB23" s="13">
        <v>45.867522899999997</v>
      </c>
      <c r="AC23" s="13">
        <v>11.4530577</v>
      </c>
      <c r="AD23" s="13">
        <v>19.531231500000001</v>
      </c>
      <c r="AE23" s="13">
        <v>55.288671700000002</v>
      </c>
      <c r="AF23" s="13">
        <v>134.775059</v>
      </c>
      <c r="AG23" s="13">
        <v>71.631664999999998</v>
      </c>
      <c r="AH23" s="13">
        <v>20.842030000000001</v>
      </c>
      <c r="AI23" s="13">
        <v>36.638473400000002</v>
      </c>
      <c r="AJ23" s="13">
        <v>15.3227376</v>
      </c>
      <c r="AK23" s="13">
        <v>0</v>
      </c>
      <c r="AL23" s="13">
        <v>0</v>
      </c>
      <c r="AM23" s="13">
        <v>0</v>
      </c>
      <c r="AN23" s="13">
        <v>0</v>
      </c>
      <c r="AO23" s="13">
        <v>24.034562099999999</v>
      </c>
      <c r="AP23" s="13">
        <v>0</v>
      </c>
      <c r="AQ23" s="13">
        <v>9.9390598899999993</v>
      </c>
      <c r="AR23" s="13">
        <v>195.67945700000001</v>
      </c>
      <c r="AS23" s="13">
        <v>158.793092</v>
      </c>
      <c r="AT23" s="13">
        <v>22.077406499999999</v>
      </c>
      <c r="AU23" s="13">
        <v>10.236602</v>
      </c>
      <c r="AV23" s="13">
        <v>0</v>
      </c>
      <c r="AW23" s="13">
        <v>24.672549499999999</v>
      </c>
      <c r="AX23" s="13">
        <v>7.8248940500000002</v>
      </c>
      <c r="AY23" s="13">
        <v>4.3365882999999998</v>
      </c>
      <c r="AZ23" s="13">
        <v>0</v>
      </c>
      <c r="BA23" s="13">
        <v>78.614651800000004</v>
      </c>
      <c r="BB23" s="13">
        <v>124.679661</v>
      </c>
      <c r="BC23" s="13">
        <v>11.2285792</v>
      </c>
      <c r="BD23" s="13">
        <v>59.231405799999997</v>
      </c>
      <c r="BE23" s="13">
        <v>349.04026199999998</v>
      </c>
      <c r="BF23" s="13">
        <v>196.95478299999999</v>
      </c>
    </row>
    <row r="24" spans="1:58">
      <c r="A24" s="11" t="s">
        <v>60</v>
      </c>
      <c r="B24" s="12" t="s">
        <v>69</v>
      </c>
      <c r="C24" s="13">
        <v>49.203003799999998</v>
      </c>
      <c r="D24" s="13">
        <v>4.9535924199999997</v>
      </c>
      <c r="E24" s="13">
        <v>11.962233700000001</v>
      </c>
      <c r="F24" s="13">
        <v>16.875446400000001</v>
      </c>
      <c r="G24" s="13">
        <v>15.1354319</v>
      </c>
      <c r="H24" s="13">
        <v>27.586901900000001</v>
      </c>
      <c r="I24" s="13">
        <v>0.74083456000000003</v>
      </c>
      <c r="J24" s="13">
        <v>16.274553300000001</v>
      </c>
      <c r="K24" s="13">
        <v>123.465749</v>
      </c>
      <c r="L24" s="13">
        <v>77.680579699999996</v>
      </c>
      <c r="M24" s="13">
        <v>32.670309600000003</v>
      </c>
      <c r="N24" s="13">
        <v>84.873291800000004</v>
      </c>
      <c r="O24" s="13">
        <v>55.427589400000002</v>
      </c>
      <c r="P24" s="13">
        <v>15.8889899</v>
      </c>
      <c r="Q24" s="13">
        <v>47.526785199999999</v>
      </c>
      <c r="R24" s="13">
        <v>37.367739499999999</v>
      </c>
      <c r="S24" s="13">
        <v>106.67267699999999</v>
      </c>
      <c r="T24" s="13">
        <v>51.583855800000002</v>
      </c>
      <c r="U24" s="13">
        <v>22.526125799999999</v>
      </c>
      <c r="V24" s="13">
        <v>62.0913696</v>
      </c>
      <c r="W24" s="13">
        <v>9.1559331299999993</v>
      </c>
      <c r="X24" s="13">
        <v>720.01374899999996</v>
      </c>
      <c r="Y24" s="13">
        <v>371.10569099999998</v>
      </c>
      <c r="Z24" s="13">
        <v>11.9630303</v>
      </c>
      <c r="AA24" s="13">
        <v>703.276476</v>
      </c>
      <c r="AB24" s="13">
        <v>321.07295800000003</v>
      </c>
      <c r="AC24" s="13">
        <v>73.299570599999996</v>
      </c>
      <c r="AD24" s="13">
        <v>126.953104</v>
      </c>
      <c r="AE24" s="13">
        <v>407.75432499999999</v>
      </c>
      <c r="AF24" s="13">
        <v>895.04500399999995</v>
      </c>
      <c r="AG24" s="13">
        <v>486.67456199999998</v>
      </c>
      <c r="AH24" s="13">
        <v>302.209024</v>
      </c>
      <c r="AI24" s="13">
        <v>246.00113899999999</v>
      </c>
      <c r="AJ24" s="13">
        <v>45.968212899999997</v>
      </c>
      <c r="AK24" s="13">
        <v>20.221647000000001</v>
      </c>
      <c r="AL24" s="13">
        <v>0</v>
      </c>
      <c r="AM24" s="13">
        <v>9.4997446100000005</v>
      </c>
      <c r="AN24" s="13">
        <v>41.971167399999999</v>
      </c>
      <c r="AO24" s="13">
        <v>55.622863799999998</v>
      </c>
      <c r="AP24" s="13">
        <v>0.74378845999999998</v>
      </c>
      <c r="AQ24" s="13">
        <v>39.373962499999998</v>
      </c>
      <c r="AR24" s="13">
        <v>1369.75504</v>
      </c>
      <c r="AS24" s="13">
        <v>2289.5074</v>
      </c>
      <c r="AT24" s="13">
        <v>32.649699200000001</v>
      </c>
      <c r="AU24" s="13">
        <v>97.978973100000005</v>
      </c>
      <c r="AV24" s="13">
        <v>23.499487500000001</v>
      </c>
      <c r="AW24" s="13">
        <v>78.952104599999998</v>
      </c>
      <c r="AX24" s="13">
        <v>101.72365000000001</v>
      </c>
      <c r="AY24" s="13">
        <v>118.533495</v>
      </c>
      <c r="AZ24" s="13">
        <v>21.4547384</v>
      </c>
      <c r="BA24" s="13">
        <v>853.53042700000003</v>
      </c>
      <c r="BB24" s="13">
        <v>533.784175</v>
      </c>
      <c r="BC24" s="13">
        <v>387.38603599999999</v>
      </c>
      <c r="BD24" s="13">
        <v>542.95483000000002</v>
      </c>
      <c r="BE24" s="13">
        <v>3199.5356700000002</v>
      </c>
      <c r="BF24" s="13">
        <v>2469.5095099999999</v>
      </c>
    </row>
    <row r="25" spans="1:58">
      <c r="A25" s="11" t="s">
        <v>61</v>
      </c>
      <c r="B25" s="12" t="s">
        <v>70</v>
      </c>
      <c r="C25" s="13">
        <v>1.7007296999999999</v>
      </c>
      <c r="D25" s="13">
        <v>0.77477910000000005</v>
      </c>
      <c r="E25" s="13">
        <v>1.1126798499999999</v>
      </c>
      <c r="F25" s="13">
        <v>1.2522568999999999</v>
      </c>
      <c r="G25" s="13">
        <v>1.20778059</v>
      </c>
      <c r="H25" s="13">
        <v>1.4561670900000001</v>
      </c>
      <c r="I25" s="13">
        <v>0.24075750000000001</v>
      </c>
      <c r="J25" s="13">
        <v>1.2374068300000001</v>
      </c>
      <c r="K25" s="13">
        <v>2.09504986</v>
      </c>
      <c r="L25" s="13">
        <v>1.89586755</v>
      </c>
      <c r="M25" s="13">
        <v>1.52724711</v>
      </c>
      <c r="N25" s="13">
        <v>1.9338581100000001</v>
      </c>
      <c r="O25" s="13">
        <v>1.7514915</v>
      </c>
      <c r="P25" s="13">
        <v>1.2276036800000001</v>
      </c>
      <c r="Q25" s="13">
        <v>1.6859815199999999</v>
      </c>
      <c r="R25" s="13">
        <v>1.58396621</v>
      </c>
      <c r="S25" s="13">
        <v>2.0321055100000001</v>
      </c>
      <c r="T25" s="13">
        <v>1.7208524300000001</v>
      </c>
      <c r="U25" s="13">
        <v>1.37155041</v>
      </c>
      <c r="V25" s="13">
        <v>1.7999699600000001</v>
      </c>
      <c r="W25" s="13">
        <v>1.00671983</v>
      </c>
      <c r="X25" s="13">
        <v>2.8579435499999999</v>
      </c>
      <c r="Y25" s="13">
        <v>2.57066631</v>
      </c>
      <c r="Z25" s="13">
        <v>1.11270654</v>
      </c>
      <c r="AA25" s="13">
        <v>2.8477431800000002</v>
      </c>
      <c r="AB25" s="13">
        <v>2.50795426</v>
      </c>
      <c r="AC25" s="13">
        <v>1.8709863</v>
      </c>
      <c r="AD25" s="13">
        <v>2.1070508299999999</v>
      </c>
      <c r="AE25" s="13">
        <v>2.61146236</v>
      </c>
      <c r="AF25" s="13">
        <v>2.9523298200000001</v>
      </c>
      <c r="AG25" s="13">
        <v>2.6881301</v>
      </c>
      <c r="AH25" s="13">
        <v>2.4817421199999998</v>
      </c>
      <c r="AI25" s="13">
        <v>2.3926989600000002</v>
      </c>
      <c r="AJ25" s="13">
        <v>1.67180404</v>
      </c>
      <c r="AK25" s="13">
        <v>1.32677909</v>
      </c>
      <c r="AL25" s="13">
        <v>0</v>
      </c>
      <c r="AM25" s="13">
        <v>1.0211787400000001</v>
      </c>
      <c r="AN25" s="13">
        <v>1.6331771500000001</v>
      </c>
      <c r="AO25" s="13">
        <v>1.75299183</v>
      </c>
      <c r="AP25" s="13">
        <v>0.24149380000000001</v>
      </c>
      <c r="AQ25" s="13">
        <v>1.6061013799999999</v>
      </c>
      <c r="AR25" s="13">
        <v>3.1369598500000002</v>
      </c>
      <c r="AS25" s="13">
        <v>3.3599317000000002</v>
      </c>
      <c r="AT25" s="13">
        <v>1.5269811900000001</v>
      </c>
      <c r="AU25" s="13">
        <v>1.99554294</v>
      </c>
      <c r="AV25" s="13">
        <v>1.389157</v>
      </c>
      <c r="AW25" s="13">
        <v>1.9028299</v>
      </c>
      <c r="AX25" s="13">
        <v>2.0116704400000001</v>
      </c>
      <c r="AY25" s="13">
        <v>2.0774896200000001</v>
      </c>
      <c r="AZ25" s="13">
        <v>1.351308</v>
      </c>
      <c r="BA25" s="13">
        <v>2.9317275299999999</v>
      </c>
      <c r="BB25" s="13">
        <v>2.72817855</v>
      </c>
      <c r="BC25" s="13">
        <v>2.5892636100000002</v>
      </c>
      <c r="BD25" s="13">
        <v>2.7355628400000001</v>
      </c>
      <c r="BE25" s="13">
        <v>3.5052226700000002</v>
      </c>
      <c r="BF25" s="13">
        <v>3.39278653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06732-9E9A-8B42-BFA5-E1F7BC4DF19A}">
  <dimension ref="A1:L40"/>
  <sheetViews>
    <sheetView workbookViewId="0">
      <selection activeCell="L20" sqref="L20"/>
    </sheetView>
  </sheetViews>
  <sheetFormatPr baseColWidth="10" defaultRowHeight="16"/>
  <sheetData>
    <row r="1" spans="1:12">
      <c r="A1" s="19" t="s">
        <v>266</v>
      </c>
      <c r="B1" s="19" t="s">
        <v>267</v>
      </c>
      <c r="C1" s="19" t="s">
        <v>268</v>
      </c>
      <c r="D1" s="19" t="s">
        <v>269</v>
      </c>
      <c r="E1" s="19" t="s">
        <v>270</v>
      </c>
      <c r="F1" s="19" t="s">
        <v>271</v>
      </c>
      <c r="G1" s="19" t="s">
        <v>272</v>
      </c>
      <c r="H1" s="19" t="s">
        <v>273</v>
      </c>
      <c r="I1" s="19" t="s">
        <v>274</v>
      </c>
      <c r="K1" s="30" t="s">
        <v>280</v>
      </c>
      <c r="L1" s="31"/>
    </row>
    <row r="2" spans="1:12">
      <c r="A2" s="20" t="s">
        <v>55</v>
      </c>
      <c r="B2" s="21">
        <v>121</v>
      </c>
      <c r="C2" s="22">
        <v>37.875948667177724</v>
      </c>
      <c r="D2" s="23">
        <v>15.15035228629656</v>
      </c>
      <c r="E2" s="22">
        <v>30.300734792818513</v>
      </c>
      <c r="F2" s="23">
        <v>7.57518306039435</v>
      </c>
      <c r="G2" s="23">
        <v>30.300768462199965</v>
      </c>
      <c r="H2" s="22">
        <v>60.601459236080537</v>
      </c>
      <c r="I2" s="22">
        <v>465.08666150798422</v>
      </c>
      <c r="K2" s="32" t="s">
        <v>281</v>
      </c>
      <c r="L2" s="33"/>
    </row>
    <row r="3" spans="1:12">
      <c r="A3" s="20" t="s">
        <v>23</v>
      </c>
      <c r="B3" s="20">
        <v>208</v>
      </c>
      <c r="C3" s="23">
        <v>0</v>
      </c>
      <c r="D3" s="23">
        <v>0</v>
      </c>
      <c r="E3" s="23">
        <v>0</v>
      </c>
      <c r="F3" s="23">
        <v>0</v>
      </c>
      <c r="G3" s="22">
        <v>4744.1942994655265</v>
      </c>
      <c r="H3" s="23">
        <v>1.709004402395343</v>
      </c>
      <c r="I3" s="23">
        <v>4952.1942994655265</v>
      </c>
    </row>
    <row r="4" spans="1:12">
      <c r="A4" s="20" t="s">
        <v>35</v>
      </c>
      <c r="B4" s="20">
        <v>219</v>
      </c>
      <c r="C4" s="23">
        <v>0</v>
      </c>
      <c r="D4" s="22">
        <v>23.809213699007763</v>
      </c>
      <c r="E4" s="22">
        <v>190.47408375161532</v>
      </c>
      <c r="F4" s="22">
        <v>428.56609911491756</v>
      </c>
      <c r="G4" s="23">
        <v>130.95079160425087</v>
      </c>
      <c r="H4" s="22">
        <v>190.47392292948979</v>
      </c>
      <c r="I4" s="23">
        <v>2700.6264161928975</v>
      </c>
    </row>
    <row r="5" spans="1:12">
      <c r="A5" s="20" t="s">
        <v>22</v>
      </c>
      <c r="B5" s="20">
        <v>317</v>
      </c>
      <c r="C5" s="22">
        <v>25.951441598114027</v>
      </c>
      <c r="D5" s="22">
        <v>23.356282351860493</v>
      </c>
      <c r="E5" s="23">
        <v>0</v>
      </c>
      <c r="F5" s="23">
        <v>7.7854335855657659</v>
      </c>
      <c r="G5" s="22">
        <v>199.82602858584426</v>
      </c>
      <c r="H5" s="23">
        <v>33.73687830069958</v>
      </c>
      <c r="I5" s="22">
        <v>540.18231093770476</v>
      </c>
    </row>
    <row r="6" spans="1:12">
      <c r="A6" s="20" t="s">
        <v>29</v>
      </c>
      <c r="B6" s="20">
        <v>348</v>
      </c>
      <c r="C6" s="22">
        <v>20.734617420124341</v>
      </c>
      <c r="D6" s="22">
        <v>48.380786185424903</v>
      </c>
      <c r="E6" s="23">
        <v>6.9115431301190169</v>
      </c>
      <c r="F6" s="23">
        <v>48.380786185424903</v>
      </c>
      <c r="G6" s="23">
        <v>44.924982554219675</v>
      </c>
      <c r="H6" s="22">
        <v>72.571197528432322</v>
      </c>
      <c r="I6" s="22">
        <v>441.30576873964458</v>
      </c>
    </row>
    <row r="7" spans="1:12">
      <c r="A7" s="20" t="s">
        <v>54</v>
      </c>
      <c r="B7" s="24">
        <v>436</v>
      </c>
      <c r="C7" s="22">
        <v>116.34673216325521</v>
      </c>
      <c r="D7" s="23">
        <v>0</v>
      </c>
      <c r="E7" s="22">
        <v>29.086678301338051</v>
      </c>
      <c r="F7" s="23">
        <v>0</v>
      </c>
      <c r="G7" s="23">
        <v>29.086661507984203</v>
      </c>
      <c r="H7" s="23">
        <v>0</v>
      </c>
      <c r="I7" s="22">
        <v>1354.9113370686334</v>
      </c>
    </row>
    <row r="8" spans="1:12">
      <c r="A8" s="20" t="s">
        <v>42</v>
      </c>
      <c r="B8" s="21">
        <v>503</v>
      </c>
      <c r="C8" s="23">
        <v>0</v>
      </c>
      <c r="D8" s="22">
        <v>60.62997619762637</v>
      </c>
      <c r="E8" s="22">
        <v>40.420021769068896</v>
      </c>
      <c r="F8" s="22">
        <v>69.291530568632922</v>
      </c>
      <c r="G8" s="23">
        <v>14.435723839241277</v>
      </c>
      <c r="H8" s="23">
        <v>0</v>
      </c>
      <c r="I8" s="22">
        <v>757.82717512965883</v>
      </c>
    </row>
    <row r="9" spans="1:12">
      <c r="A9" s="20" t="s">
        <v>26</v>
      </c>
      <c r="B9" s="20">
        <v>524</v>
      </c>
      <c r="C9" s="23">
        <v>0</v>
      </c>
      <c r="D9" s="23">
        <v>4.581219462398006</v>
      </c>
      <c r="E9" s="23">
        <v>13.743649572175146</v>
      </c>
      <c r="F9" s="23">
        <v>6.8718280695707827</v>
      </c>
      <c r="G9" s="22">
        <v>169.50495326057384</v>
      </c>
      <c r="H9" s="23">
        <v>9.1624385830287789</v>
      </c>
      <c r="I9" s="22">
        <v>698.08617272297192</v>
      </c>
    </row>
    <row r="10" spans="1:12">
      <c r="A10" s="20" t="s">
        <v>44</v>
      </c>
      <c r="B10" s="21">
        <v>564</v>
      </c>
      <c r="C10" s="23">
        <v>0.73118667236661916</v>
      </c>
      <c r="D10" s="23">
        <v>8.0430514136547515</v>
      </c>
      <c r="E10" s="23">
        <v>0</v>
      </c>
      <c r="F10" s="23">
        <v>15.354904028351484</v>
      </c>
      <c r="G10" s="23">
        <v>0</v>
      </c>
      <c r="H10" s="22">
        <v>789.68226921785424</v>
      </c>
      <c r="I10" s="22">
        <v>726.86569786414452</v>
      </c>
    </row>
    <row r="11" spans="1:12">
      <c r="A11" s="20" t="s">
        <v>21</v>
      </c>
      <c r="B11" s="20">
        <v>601</v>
      </c>
      <c r="C11" s="22">
        <v>18.195304242234641</v>
      </c>
      <c r="D11" s="23">
        <v>20.794604880569207</v>
      </c>
      <c r="E11" s="23">
        <v>2.5993269648865502</v>
      </c>
      <c r="F11" s="23">
        <v>0</v>
      </c>
      <c r="G11" s="22">
        <v>262.5317827693176</v>
      </c>
      <c r="H11" s="23">
        <v>57.185189036039688</v>
      </c>
      <c r="I11" s="22">
        <v>884.32638764988678</v>
      </c>
    </row>
    <row r="12" spans="1:12">
      <c r="A12" s="20" t="s">
        <v>43</v>
      </c>
      <c r="B12" s="21">
        <v>725</v>
      </c>
      <c r="C12" s="23">
        <v>0</v>
      </c>
      <c r="D12" s="23">
        <v>1.8656978641444919</v>
      </c>
      <c r="E12" s="23">
        <v>0</v>
      </c>
      <c r="F12" s="23">
        <v>15.547485149351491</v>
      </c>
      <c r="G12" s="23">
        <v>0</v>
      </c>
      <c r="H12" s="22">
        <v>282.65340418976893</v>
      </c>
      <c r="I12" s="22">
        <v>578.06570003686761</v>
      </c>
    </row>
    <row r="13" spans="1:12">
      <c r="A13" s="20" t="s">
        <v>40</v>
      </c>
      <c r="B13" s="21">
        <v>750</v>
      </c>
      <c r="C13" s="22">
        <v>23.481555026934387</v>
      </c>
      <c r="D13" s="23">
        <v>3.9135875648293812</v>
      </c>
      <c r="E13" s="23">
        <v>27.395115842203982</v>
      </c>
      <c r="F13" s="23">
        <v>15.654361989635703</v>
      </c>
      <c r="G13" s="23">
        <v>3.9135875648293812</v>
      </c>
      <c r="H13" s="23">
        <v>27.395139066376242</v>
      </c>
      <c r="I13" s="23">
        <v>1975.5290860145012</v>
      </c>
    </row>
    <row r="14" spans="1:12">
      <c r="A14" s="20" t="s">
        <v>33</v>
      </c>
      <c r="B14" s="20">
        <v>1001</v>
      </c>
      <c r="C14" s="22">
        <v>22.984076459180308</v>
      </c>
      <c r="D14" s="23">
        <v>7.6613681777854943</v>
      </c>
      <c r="E14" s="22">
        <v>45.968209010222452</v>
      </c>
      <c r="F14" s="22">
        <v>199.19535656107664</v>
      </c>
      <c r="G14" s="23">
        <v>76.613630728603397</v>
      </c>
      <c r="H14" s="23">
        <v>7.6613675541084056</v>
      </c>
      <c r="I14" s="22">
        <v>1476.1072557995119</v>
      </c>
    </row>
    <row r="15" spans="1:12">
      <c r="A15" s="20" t="s">
        <v>25</v>
      </c>
      <c r="B15" s="20">
        <v>1016</v>
      </c>
      <c r="C15" s="23">
        <v>8.339553194075334</v>
      </c>
      <c r="D15" s="23">
        <v>16.679093797641254</v>
      </c>
      <c r="E15" s="23">
        <v>8.339553194075334</v>
      </c>
      <c r="F15" s="23">
        <v>33.358247198882246</v>
      </c>
      <c r="G15" s="22">
        <v>191.80975376580065</v>
      </c>
      <c r="H15" s="23">
        <v>8.3395532501324006</v>
      </c>
      <c r="I15" s="22">
        <v>1224.4888475634418</v>
      </c>
    </row>
    <row r="16" spans="1:12">
      <c r="A16" s="20" t="s">
        <v>45</v>
      </c>
      <c r="B16" s="21">
        <v>1016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2">
        <v>1606.7776975185068</v>
      </c>
      <c r="I16" s="22">
        <v>572.04305141365478</v>
      </c>
    </row>
    <row r="17" spans="1:9">
      <c r="A17" s="20" t="s">
        <v>28</v>
      </c>
      <c r="B17" s="20">
        <v>1090</v>
      </c>
      <c r="C17" s="22">
        <v>20.733266225362541</v>
      </c>
      <c r="D17" s="23">
        <v>13.822177166626576</v>
      </c>
      <c r="E17" s="23">
        <v>20.733266225362541</v>
      </c>
      <c r="F17" s="23">
        <v>13.822177166626576</v>
      </c>
      <c r="G17" s="23">
        <v>124.3995563468976</v>
      </c>
      <c r="H17" s="23">
        <v>41.466533052282486</v>
      </c>
      <c r="I17" s="22">
        <v>1228.221733513524</v>
      </c>
    </row>
    <row r="18" spans="1:9">
      <c r="A18" s="20" t="s">
        <v>24</v>
      </c>
      <c r="B18" s="20">
        <v>1139</v>
      </c>
      <c r="C18" s="23">
        <v>0</v>
      </c>
      <c r="D18" s="22">
        <v>26.290720399892233</v>
      </c>
      <c r="E18" s="23">
        <v>0</v>
      </c>
      <c r="F18" s="22">
        <v>105.16295538526448</v>
      </c>
      <c r="G18" s="23">
        <v>65.726754213864027</v>
      </c>
      <c r="H18" s="23">
        <v>52.581419041046608</v>
      </c>
      <c r="I18" s="22">
        <v>1231.0174746137563</v>
      </c>
    </row>
    <row r="19" spans="1:9">
      <c r="A19" s="20" t="s">
        <v>36</v>
      </c>
      <c r="B19" s="20">
        <v>1149</v>
      </c>
      <c r="C19" s="23">
        <v>9.4997510008608899</v>
      </c>
      <c r="D19" s="23">
        <v>4.7498723070361146</v>
      </c>
      <c r="E19" s="23">
        <v>18.999493637370772</v>
      </c>
      <c r="F19" s="22">
        <v>113.99686474924101</v>
      </c>
      <c r="G19" s="22">
        <v>180.49513992723882</v>
      </c>
      <c r="H19" s="22">
        <v>75.997948055402631</v>
      </c>
      <c r="I19" s="22">
        <v>373.76000530325859</v>
      </c>
    </row>
    <row r="20" spans="1:9">
      <c r="A20" s="20" t="s">
        <v>50</v>
      </c>
      <c r="B20" s="21">
        <v>1166</v>
      </c>
      <c r="C20" s="23">
        <v>11.230663002323716</v>
      </c>
      <c r="D20" s="22">
        <v>72.999195803287904</v>
      </c>
      <c r="E20" s="22">
        <v>33.69196558927262</v>
      </c>
      <c r="F20" s="22">
        <v>89.845203059334906</v>
      </c>
      <c r="G20" s="23">
        <v>50.53793340537716</v>
      </c>
      <c r="H20" s="23">
        <v>11.230663002323716</v>
      </c>
      <c r="I20" s="22">
        <v>1416.007325636439</v>
      </c>
    </row>
    <row r="21" spans="1:9">
      <c r="A21" s="20" t="s">
        <v>27</v>
      </c>
      <c r="B21" s="20">
        <v>1192</v>
      </c>
      <c r="C21" s="23">
        <v>1.9531247947177657</v>
      </c>
      <c r="D21" s="23">
        <v>15.625013246001949</v>
      </c>
      <c r="E21" s="23">
        <v>0</v>
      </c>
      <c r="F21" s="23">
        <v>5.85937426938386</v>
      </c>
      <c r="G21" s="22">
        <v>1527.3435905876177</v>
      </c>
      <c r="H21" s="23">
        <v>5.8593749999999991</v>
      </c>
      <c r="I21" s="23">
        <v>2734.9686038336195</v>
      </c>
    </row>
    <row r="22" spans="1:9">
      <c r="A22" s="20" t="s">
        <v>37</v>
      </c>
      <c r="B22" s="25">
        <v>1254</v>
      </c>
      <c r="C22" s="23">
        <v>5.2463972435157213</v>
      </c>
      <c r="D22" s="23">
        <v>5.2463972435157213</v>
      </c>
      <c r="E22" s="22">
        <v>31.478353168223073</v>
      </c>
      <c r="F22" s="22">
        <v>367.24766353223487</v>
      </c>
      <c r="G22" s="22">
        <v>813.19231716884087</v>
      </c>
      <c r="H22" s="23">
        <v>10.49279407367003</v>
      </c>
      <c r="I22" s="22">
        <v>1334.245012234275</v>
      </c>
    </row>
    <row r="23" spans="1:9">
      <c r="A23" s="20" t="s">
        <v>53</v>
      </c>
      <c r="B23" s="24">
        <v>1271</v>
      </c>
      <c r="C23" s="23">
        <v>9.8719137911596668</v>
      </c>
      <c r="D23" s="22">
        <v>44.423646982248449</v>
      </c>
      <c r="E23" s="22">
        <v>69.103383597818834</v>
      </c>
      <c r="F23" s="23">
        <v>14.807857051866945</v>
      </c>
      <c r="G23" s="23">
        <v>39.487690086384966</v>
      </c>
      <c r="H23" s="23">
        <v>9.8719137911596668</v>
      </c>
      <c r="I23" s="23">
        <v>2202.8143894587456</v>
      </c>
    </row>
    <row r="24" spans="1:9">
      <c r="A24" s="20" t="s">
        <v>31</v>
      </c>
      <c r="B24" s="20">
        <v>1298</v>
      </c>
      <c r="C24" s="23">
        <v>0</v>
      </c>
      <c r="D24" s="22">
        <v>52.105071756261225</v>
      </c>
      <c r="E24" s="23">
        <v>20.842030036609124</v>
      </c>
      <c r="F24" s="23">
        <v>20.842030036609124</v>
      </c>
      <c r="G24" s="23">
        <v>166.73627723917559</v>
      </c>
      <c r="H24" s="22">
        <v>197.99916631930083</v>
      </c>
      <c r="I24" s="22">
        <v>40.029488769046552</v>
      </c>
    </row>
    <row r="25" spans="1:9">
      <c r="A25" s="20" t="s">
        <v>32</v>
      </c>
      <c r="B25" s="25">
        <v>1306</v>
      </c>
      <c r="C25" s="23">
        <v>5.2340674952061939</v>
      </c>
      <c r="D25" s="23">
        <v>20.936280963685721</v>
      </c>
      <c r="E25" s="23">
        <v>7.8511010710211746</v>
      </c>
      <c r="F25" s="23">
        <v>15.70221231332636</v>
      </c>
      <c r="G25" s="23">
        <v>149.17097483582612</v>
      </c>
      <c r="H25" s="22">
        <v>68.042877480948249</v>
      </c>
      <c r="I25" s="23">
        <v>1516.8413489954369</v>
      </c>
    </row>
    <row r="26" spans="1:9">
      <c r="A26" s="20" t="s">
        <v>47</v>
      </c>
      <c r="B26" s="21">
        <v>1319</v>
      </c>
      <c r="C26" s="23">
        <v>0</v>
      </c>
      <c r="D26" s="23">
        <v>0</v>
      </c>
      <c r="E26" s="22">
        <v>82.161392361730165</v>
      </c>
      <c r="F26" s="23">
        <v>0</v>
      </c>
      <c r="G26" s="23">
        <v>0</v>
      </c>
      <c r="H26" s="22">
        <v>395.15760732366664</v>
      </c>
      <c r="I26" s="23">
        <v>1827.4672535381126</v>
      </c>
    </row>
    <row r="27" spans="1:9">
      <c r="A27" s="20" t="s">
        <v>34</v>
      </c>
      <c r="B27" s="25">
        <v>1366</v>
      </c>
      <c r="C27" s="23">
        <v>0</v>
      </c>
      <c r="D27" s="23">
        <v>0</v>
      </c>
      <c r="E27" s="23">
        <v>20.221642786792945</v>
      </c>
      <c r="F27" s="22">
        <v>313.43508564462434</v>
      </c>
      <c r="G27" s="22">
        <v>1334.6264161928973</v>
      </c>
      <c r="H27" s="23">
        <v>5.0554072636091583</v>
      </c>
      <c r="I27" s="22">
        <v>1085.2749989063889</v>
      </c>
    </row>
    <row r="28" spans="1:9">
      <c r="A28" s="20" t="s">
        <v>49</v>
      </c>
      <c r="B28" s="21">
        <v>1410</v>
      </c>
      <c r="C28" s="23">
        <v>0</v>
      </c>
      <c r="D28" s="23">
        <v>6.0073256364390168</v>
      </c>
      <c r="E28" s="23">
        <v>0.85818935776541139</v>
      </c>
      <c r="F28" s="23">
        <v>5.1491360225015459</v>
      </c>
      <c r="G28" s="23">
        <v>0</v>
      </c>
      <c r="H28" s="22">
        <v>2078.5338784047076</v>
      </c>
      <c r="I28" s="22">
        <v>1441.4455294661675</v>
      </c>
    </row>
    <row r="29" spans="1:9">
      <c r="A29" s="20" t="s">
        <v>51</v>
      </c>
      <c r="B29" s="21">
        <v>1422</v>
      </c>
      <c r="C29" s="23">
        <v>0</v>
      </c>
      <c r="D29" s="23">
        <v>0</v>
      </c>
      <c r="E29" s="23">
        <v>3.8962354573011542</v>
      </c>
      <c r="F29" s="23">
        <v>0</v>
      </c>
      <c r="G29" s="23">
        <v>3.8962355178965096</v>
      </c>
      <c r="H29" s="22">
        <v>420.79361381665632</v>
      </c>
      <c r="I29" s="22">
        <v>1289.537129208665</v>
      </c>
    </row>
    <row r="30" spans="1:9">
      <c r="A30" s="20" t="s">
        <v>39</v>
      </c>
      <c r="B30" s="21">
        <v>1434</v>
      </c>
      <c r="C30" s="23">
        <v>0</v>
      </c>
      <c r="D30" s="23">
        <v>0</v>
      </c>
      <c r="E30" s="23">
        <v>0.74378862122415512</v>
      </c>
      <c r="F30" s="23">
        <v>0</v>
      </c>
      <c r="G30" s="23">
        <v>0</v>
      </c>
      <c r="H30" s="22">
        <v>6411.4648863787907</v>
      </c>
      <c r="I30" s="23">
        <v>2279.4936144592766</v>
      </c>
    </row>
    <row r="31" spans="1:9">
      <c r="A31" s="20" t="s">
        <v>48</v>
      </c>
      <c r="B31" s="24">
        <v>1440</v>
      </c>
      <c r="C31" s="23">
        <v>0</v>
      </c>
      <c r="D31" s="23">
        <v>0</v>
      </c>
      <c r="E31" s="23">
        <v>4.336588665891866</v>
      </c>
      <c r="F31" s="23">
        <v>8.6731762298827331</v>
      </c>
      <c r="G31" s="23">
        <v>1.4455294661674261</v>
      </c>
      <c r="H31" s="22">
        <v>1045.1187832480655</v>
      </c>
      <c r="I31" s="22">
        <v>1319</v>
      </c>
    </row>
    <row r="32" spans="1:9">
      <c r="A32" s="20" t="s">
        <v>46</v>
      </c>
      <c r="B32" s="24">
        <v>1825</v>
      </c>
      <c r="C32" s="23">
        <v>0</v>
      </c>
      <c r="D32" s="23">
        <v>0</v>
      </c>
      <c r="E32" s="23">
        <v>7.4017601385609595</v>
      </c>
      <c r="F32" s="23">
        <v>0</v>
      </c>
      <c r="G32" s="23">
        <v>2.4672535381124718</v>
      </c>
      <c r="H32" s="22">
        <v>3853.8457089288472</v>
      </c>
      <c r="I32" s="22">
        <v>1016</v>
      </c>
    </row>
    <row r="33" spans="1:9">
      <c r="A33" s="20" t="s">
        <v>41</v>
      </c>
      <c r="B33" s="21">
        <v>1974</v>
      </c>
      <c r="C33" s="23">
        <v>0</v>
      </c>
      <c r="D33" s="23">
        <v>0</v>
      </c>
      <c r="E33" s="23">
        <v>0.76454294475947915</v>
      </c>
      <c r="F33" s="23">
        <v>1.5290860145012166</v>
      </c>
      <c r="G33" s="23">
        <v>1.5290860145012166</v>
      </c>
      <c r="H33" s="22">
        <v>60.781151701664569</v>
      </c>
      <c r="I33" s="22">
        <v>1434</v>
      </c>
    </row>
    <row r="34" spans="1:9">
      <c r="A34" s="20" t="s">
        <v>52</v>
      </c>
      <c r="B34" s="21">
        <v>2040</v>
      </c>
      <c r="C34" s="22">
        <v>22.457136766247892</v>
      </c>
      <c r="D34" s="22">
        <v>78.599987584649924</v>
      </c>
      <c r="E34" s="23">
        <v>28.071436190818346</v>
      </c>
      <c r="F34" s="22">
        <v>56.142863548819562</v>
      </c>
      <c r="G34" s="23">
        <v>84.2144018740955</v>
      </c>
      <c r="H34" s="23">
        <v>5.6142879834932078</v>
      </c>
      <c r="I34" s="22">
        <v>1425.8962355178965</v>
      </c>
    </row>
    <row r="35" spans="1:9">
      <c r="A35" s="20" t="s">
        <v>38</v>
      </c>
      <c r="B35" s="24">
        <v>2274</v>
      </c>
      <c r="C35" s="23">
        <v>0</v>
      </c>
      <c r="D35" s="23">
        <v>0</v>
      </c>
      <c r="E35" s="23">
        <v>0</v>
      </c>
      <c r="F35" s="23">
        <v>10.987234464470637</v>
      </c>
      <c r="G35" s="23">
        <v>5.4936144592767633</v>
      </c>
      <c r="H35" s="22">
        <v>296.65487511419428</v>
      </c>
      <c r="I35" s="23">
        <v>2072.4387144123566</v>
      </c>
    </row>
    <row r="36" spans="1:9">
      <c r="A36" s="26"/>
      <c r="B36" s="26" t="s">
        <v>275</v>
      </c>
      <c r="C36" s="27">
        <f t="shared" ref="C36:H36" si="0">MEDIAN(C2:C35)</f>
        <v>0.36559333618330958</v>
      </c>
      <c r="D36" s="27">
        <f t="shared" si="0"/>
        <v>6.8343469071122556</v>
      </c>
      <c r="E36" s="27">
        <f t="shared" si="0"/>
        <v>8.0953271325482543</v>
      </c>
      <c r="F36" s="27">
        <f t="shared" si="0"/>
        <v>14.31501710924676</v>
      </c>
      <c r="G36" s="27">
        <f t="shared" si="0"/>
        <v>47.731457979798421</v>
      </c>
      <c r="H36" s="27">
        <f t="shared" si="0"/>
        <v>58.893324136060116</v>
      </c>
      <c r="I36" s="27">
        <f>MEDIAN(I2:I35)</f>
        <v>1304.2685646043324</v>
      </c>
    </row>
    <row r="37" spans="1:9">
      <c r="A37" s="26"/>
      <c r="B37" s="26" t="s">
        <v>276</v>
      </c>
      <c r="C37" s="27">
        <f t="shared" ref="C37:H37" si="1">AVERAGE(C2:C35)</f>
        <v>10.613727522436973</v>
      </c>
      <c r="D37" s="27">
        <f t="shared" si="1"/>
        <v>16.931497734437752</v>
      </c>
      <c r="E37" s="27">
        <f t="shared" si="1"/>
        <v>21.952767240560174</v>
      </c>
      <c r="F37" s="27">
        <f t="shared" si="1"/>
        <v>58.552474558838007</v>
      </c>
      <c r="G37" s="27">
        <f t="shared" si="1"/>
        <v>307.31928632301651</v>
      </c>
      <c r="H37" s="27">
        <f t="shared" si="1"/>
        <v>535.13271796449226</v>
      </c>
      <c r="I37" s="28">
        <f>AVERAGE(I2:I35)</f>
        <v>1371.0619125286466</v>
      </c>
    </row>
    <row r="38" spans="1:9">
      <c r="A38" s="29"/>
      <c r="B38" s="29" t="s">
        <v>277</v>
      </c>
      <c r="C38" s="27">
        <f t="shared" ref="C38:H38" si="2">QUARTILE(C2:C35,1)</f>
        <v>0</v>
      </c>
      <c r="D38" s="27">
        <f t="shared" si="2"/>
        <v>0</v>
      </c>
      <c r="E38" s="27">
        <f t="shared" si="2"/>
        <v>0.74897720210798613</v>
      </c>
      <c r="F38" s="27">
        <f t="shared" si="2"/>
        <v>2.4340985165012992</v>
      </c>
      <c r="G38" s="27">
        <f t="shared" si="2"/>
        <v>2.8244990330584812</v>
      </c>
      <c r="H38" s="27">
        <f t="shared" si="2"/>
        <v>9.3398073850615013</v>
      </c>
      <c r="I38" s="28">
        <f>QUARTILE(I2:I35,1)</f>
        <v>734.60606718052304</v>
      </c>
    </row>
    <row r="39" spans="1:9">
      <c r="A39" s="29"/>
      <c r="B39" s="29" t="s">
        <v>278</v>
      </c>
      <c r="C39" s="27">
        <f t="shared" ref="C39:H39" si="3">QUARTILE(C2:C35,3)</f>
        <v>16.454143932256912</v>
      </c>
      <c r="D39" s="27">
        <f t="shared" si="3"/>
        <v>22.751282004816801</v>
      </c>
      <c r="E39" s="27">
        <f t="shared" si="3"/>
        <v>28.832867773708124</v>
      </c>
      <c r="F39" s="27">
        <f t="shared" si="3"/>
        <v>54.202344207970896</v>
      </c>
      <c r="G39" s="27">
        <f t="shared" si="3"/>
        <v>168.81278425522427</v>
      </c>
      <c r="H39" s="27">
        <f t="shared" si="3"/>
        <v>293.15450738308795</v>
      </c>
      <c r="I39" s="28">
        <f>QUARTILE(I2:I35,3)</f>
        <v>1506.6578256964556</v>
      </c>
    </row>
    <row r="40" spans="1:9">
      <c r="A40" s="29"/>
      <c r="B40" s="29" t="s">
        <v>279</v>
      </c>
      <c r="C40" s="28">
        <f t="shared" ref="C40:I40" si="4">MAX(C2:C35)</f>
        <v>116.34673216325521</v>
      </c>
      <c r="D40" s="28">
        <f t="shared" si="4"/>
        <v>78.599987584649924</v>
      </c>
      <c r="E40" s="28">
        <f t="shared" si="4"/>
        <v>190.47408375161532</v>
      </c>
      <c r="F40" s="28">
        <f t="shared" si="4"/>
        <v>428.56609911491756</v>
      </c>
      <c r="G40" s="28">
        <f t="shared" si="4"/>
        <v>4744.1942994655265</v>
      </c>
      <c r="H40" s="28">
        <f t="shared" si="4"/>
        <v>6411.4648863787907</v>
      </c>
      <c r="I40" s="28">
        <f t="shared" si="4"/>
        <v>4952.1942994655265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32E82-11D4-3140-B239-8EF915882E7F}">
  <dimension ref="A1:GE187"/>
  <sheetViews>
    <sheetView workbookViewId="0">
      <selection activeCell="D25" sqref="D25"/>
    </sheetView>
  </sheetViews>
  <sheetFormatPr baseColWidth="10" defaultRowHeight="16"/>
  <cols>
    <col min="1" max="1" width="21" bestFit="1" customWidth="1"/>
    <col min="2" max="2" width="11.1640625" style="17" bestFit="1" customWidth="1"/>
    <col min="3" max="3" width="12" bestFit="1" customWidth="1"/>
  </cols>
  <sheetData>
    <row r="1" spans="1:187">
      <c r="A1" t="s">
        <v>259</v>
      </c>
      <c r="B1" s="17" t="s">
        <v>223</v>
      </c>
      <c r="C1" t="s">
        <v>81</v>
      </c>
      <c r="D1" t="s">
        <v>98</v>
      </c>
      <c r="E1" t="s">
        <v>237</v>
      </c>
      <c r="F1" t="s">
        <v>200</v>
      </c>
      <c r="G1" t="s">
        <v>169</v>
      </c>
      <c r="H1" t="s">
        <v>186</v>
      </c>
      <c r="I1" t="s">
        <v>133</v>
      </c>
      <c r="J1" t="s">
        <v>125</v>
      </c>
      <c r="K1" t="s">
        <v>191</v>
      </c>
      <c r="L1" t="s">
        <v>103</v>
      </c>
      <c r="M1" t="s">
        <v>207</v>
      </c>
      <c r="N1" t="s">
        <v>231</v>
      </c>
      <c r="O1" t="s">
        <v>192</v>
      </c>
      <c r="P1" t="s">
        <v>73</v>
      </c>
      <c r="Q1" t="s">
        <v>130</v>
      </c>
      <c r="R1" t="s">
        <v>226</v>
      </c>
      <c r="S1" t="s">
        <v>199</v>
      </c>
      <c r="T1" t="s">
        <v>182</v>
      </c>
      <c r="U1" t="s">
        <v>148</v>
      </c>
      <c r="V1" t="s">
        <v>95</v>
      </c>
      <c r="W1" t="s">
        <v>208</v>
      </c>
      <c r="X1" t="s">
        <v>164</v>
      </c>
      <c r="Y1" t="s">
        <v>197</v>
      </c>
      <c r="Z1" t="s">
        <v>239</v>
      </c>
      <c r="AA1" t="s">
        <v>168</v>
      </c>
      <c r="AB1" t="s">
        <v>242</v>
      </c>
      <c r="AC1" t="s">
        <v>91</v>
      </c>
      <c r="AD1" t="s">
        <v>87</v>
      </c>
      <c r="AE1" t="s">
        <v>245</v>
      </c>
      <c r="AF1" t="s">
        <v>170</v>
      </c>
      <c r="AG1" t="s">
        <v>111</v>
      </c>
      <c r="AH1" t="s">
        <v>216</v>
      </c>
      <c r="AI1" t="s">
        <v>138</v>
      </c>
      <c r="AJ1" t="s">
        <v>193</v>
      </c>
      <c r="AK1" t="s">
        <v>89</v>
      </c>
      <c r="AL1" t="s">
        <v>247</v>
      </c>
      <c r="AM1" t="s">
        <v>194</v>
      </c>
      <c r="AN1" t="s">
        <v>227</v>
      </c>
      <c r="AO1" t="s">
        <v>88</v>
      </c>
      <c r="AP1" t="s">
        <v>175</v>
      </c>
      <c r="AQ1" t="s">
        <v>145</v>
      </c>
      <c r="AR1" t="s">
        <v>126</v>
      </c>
      <c r="AS1" t="s">
        <v>141</v>
      </c>
      <c r="AT1" t="s">
        <v>158</v>
      </c>
      <c r="AU1" t="s">
        <v>187</v>
      </c>
      <c r="AV1" t="s">
        <v>181</v>
      </c>
      <c r="AW1" t="s">
        <v>96</v>
      </c>
      <c r="AX1" t="s">
        <v>161</v>
      </c>
      <c r="AY1" t="s">
        <v>183</v>
      </c>
      <c r="AZ1" t="s">
        <v>110</v>
      </c>
      <c r="BA1" t="s">
        <v>190</v>
      </c>
      <c r="BB1" t="s">
        <v>100</v>
      </c>
      <c r="BC1" t="s">
        <v>225</v>
      </c>
      <c r="BD1" t="s">
        <v>220</v>
      </c>
      <c r="BE1" t="s">
        <v>153</v>
      </c>
      <c r="BF1" t="s">
        <v>92</v>
      </c>
      <c r="BG1" t="s">
        <v>109</v>
      </c>
      <c r="BH1" t="s">
        <v>122</v>
      </c>
      <c r="BI1" t="s">
        <v>253</v>
      </c>
      <c r="BJ1" t="s">
        <v>206</v>
      </c>
      <c r="BK1" t="s">
        <v>176</v>
      </c>
      <c r="BL1" t="s">
        <v>128</v>
      </c>
      <c r="BM1" t="s">
        <v>102</v>
      </c>
      <c r="BN1" t="s">
        <v>205</v>
      </c>
      <c r="BO1" t="s">
        <v>189</v>
      </c>
      <c r="BP1" t="s">
        <v>177</v>
      </c>
      <c r="BQ1" t="s">
        <v>140</v>
      </c>
      <c r="BR1" t="s">
        <v>210</v>
      </c>
      <c r="BS1" t="s">
        <v>137</v>
      </c>
      <c r="BT1" t="s">
        <v>171</v>
      </c>
      <c r="BU1" t="s">
        <v>104</v>
      </c>
      <c r="BV1" t="s">
        <v>160</v>
      </c>
      <c r="BW1" t="s">
        <v>203</v>
      </c>
      <c r="BX1" t="s">
        <v>117</v>
      </c>
      <c r="BY1" t="s">
        <v>166</v>
      </c>
      <c r="BZ1" t="s">
        <v>151</v>
      </c>
      <c r="CA1" t="s">
        <v>214</v>
      </c>
      <c r="CB1" t="s">
        <v>179</v>
      </c>
      <c r="CC1" t="s">
        <v>154</v>
      </c>
      <c r="CD1" t="s">
        <v>77</v>
      </c>
      <c r="CE1" t="s">
        <v>188</v>
      </c>
      <c r="CF1" t="s">
        <v>136</v>
      </c>
      <c r="CG1" t="s">
        <v>116</v>
      </c>
      <c r="CH1" t="s">
        <v>232</v>
      </c>
      <c r="CI1" t="s">
        <v>99</v>
      </c>
      <c r="CJ1" t="s">
        <v>132</v>
      </c>
      <c r="CK1" t="s">
        <v>209</v>
      </c>
      <c r="CL1" t="s">
        <v>80</v>
      </c>
      <c r="CM1" t="s">
        <v>146</v>
      </c>
      <c r="CN1" t="s">
        <v>163</v>
      </c>
      <c r="CO1" t="s">
        <v>241</v>
      </c>
      <c r="CP1" t="s">
        <v>79</v>
      </c>
      <c r="CQ1" t="s">
        <v>72</v>
      </c>
      <c r="CR1" t="s">
        <v>115</v>
      </c>
      <c r="CS1" t="s">
        <v>172</v>
      </c>
      <c r="CT1" t="s">
        <v>119</v>
      </c>
      <c r="CU1" t="s">
        <v>142</v>
      </c>
      <c r="CV1" t="s">
        <v>215</v>
      </c>
      <c r="CW1" t="s">
        <v>229</v>
      </c>
      <c r="CX1" t="s">
        <v>218</v>
      </c>
      <c r="CY1" t="s">
        <v>135</v>
      </c>
      <c r="CZ1" t="s">
        <v>252</v>
      </c>
      <c r="DA1" t="s">
        <v>180</v>
      </c>
      <c r="DB1" t="s">
        <v>74</v>
      </c>
      <c r="DC1" t="s">
        <v>75</v>
      </c>
      <c r="DD1" t="s">
        <v>155</v>
      </c>
      <c r="DE1" t="s">
        <v>121</v>
      </c>
      <c r="DF1" t="s">
        <v>114</v>
      </c>
      <c r="DG1" t="s">
        <v>85</v>
      </c>
      <c r="DH1" t="s">
        <v>221</v>
      </c>
      <c r="DI1" t="s">
        <v>184</v>
      </c>
      <c r="DJ1" t="s">
        <v>144</v>
      </c>
      <c r="DK1" t="s">
        <v>93</v>
      </c>
      <c r="DL1" t="s">
        <v>123</v>
      </c>
      <c r="DM1" t="s">
        <v>249</v>
      </c>
      <c r="DN1" t="s">
        <v>244</v>
      </c>
      <c r="DO1" t="s">
        <v>202</v>
      </c>
      <c r="DP1" t="s">
        <v>222</v>
      </c>
      <c r="DQ1" t="s">
        <v>257</v>
      </c>
      <c r="DR1" t="s">
        <v>251</v>
      </c>
      <c r="DS1" t="s">
        <v>248</v>
      </c>
      <c r="DT1" t="s">
        <v>256</v>
      </c>
      <c r="DU1" t="s">
        <v>255</v>
      </c>
      <c r="DV1" t="s">
        <v>84</v>
      </c>
      <c r="DW1" t="s">
        <v>94</v>
      </c>
      <c r="DX1" t="s">
        <v>112</v>
      </c>
      <c r="DY1" t="s">
        <v>134</v>
      </c>
      <c r="DZ1" t="s">
        <v>106</v>
      </c>
      <c r="EA1" t="s">
        <v>150</v>
      </c>
      <c r="EB1" t="s">
        <v>108</v>
      </c>
      <c r="EC1" t="s">
        <v>212</v>
      </c>
      <c r="ED1" t="s">
        <v>86</v>
      </c>
      <c r="EE1" t="s">
        <v>147</v>
      </c>
      <c r="EF1" t="s">
        <v>246</v>
      </c>
      <c r="EG1" t="s">
        <v>105</v>
      </c>
      <c r="EH1" t="s">
        <v>234</v>
      </c>
      <c r="EI1" t="s">
        <v>250</v>
      </c>
      <c r="EJ1" t="s">
        <v>254</v>
      </c>
      <c r="EK1" t="s">
        <v>233</v>
      </c>
      <c r="EL1" t="s">
        <v>159</v>
      </c>
      <c r="EM1" t="s">
        <v>107</v>
      </c>
      <c r="EN1" t="s">
        <v>185</v>
      </c>
      <c r="EO1" t="s">
        <v>129</v>
      </c>
      <c r="EP1" t="s">
        <v>120</v>
      </c>
      <c r="EQ1" t="s">
        <v>76</v>
      </c>
      <c r="ER1" t="s">
        <v>178</v>
      </c>
      <c r="ES1" t="s">
        <v>82</v>
      </c>
      <c r="ET1" t="s">
        <v>219</v>
      </c>
      <c r="EU1" t="s">
        <v>124</v>
      </c>
      <c r="EV1" t="s">
        <v>83</v>
      </c>
      <c r="EW1" t="s">
        <v>201</v>
      </c>
      <c r="EX1" t="s">
        <v>198</v>
      </c>
      <c r="EY1" t="s">
        <v>211</v>
      </c>
      <c r="EZ1" t="s">
        <v>213</v>
      </c>
      <c r="FA1" t="s">
        <v>243</v>
      </c>
      <c r="FB1" t="s">
        <v>230</v>
      </c>
      <c r="FC1" t="s">
        <v>173</v>
      </c>
      <c r="FD1" t="s">
        <v>157</v>
      </c>
      <c r="FE1" t="s">
        <v>162</v>
      </c>
      <c r="FF1" t="s">
        <v>156</v>
      </c>
      <c r="FG1" t="s">
        <v>131</v>
      </c>
      <c r="FH1" t="s">
        <v>118</v>
      </c>
      <c r="FI1" t="s">
        <v>204</v>
      </c>
      <c r="FJ1" t="s">
        <v>238</v>
      </c>
      <c r="FK1" t="s">
        <v>235</v>
      </c>
      <c r="FL1" t="s">
        <v>127</v>
      </c>
      <c r="FM1" t="s">
        <v>224</v>
      </c>
      <c r="FN1" t="s">
        <v>174</v>
      </c>
      <c r="FO1" t="s">
        <v>240</v>
      </c>
      <c r="FP1" t="s">
        <v>143</v>
      </c>
      <c r="FQ1" t="s">
        <v>236</v>
      </c>
      <c r="FR1" t="s">
        <v>217</v>
      </c>
      <c r="FS1" t="s">
        <v>167</v>
      </c>
      <c r="FT1" t="s">
        <v>90</v>
      </c>
      <c r="FU1" t="s">
        <v>97</v>
      </c>
      <c r="FV1" t="s">
        <v>78</v>
      </c>
      <c r="FW1" t="s">
        <v>113</v>
      </c>
      <c r="FX1" t="s">
        <v>228</v>
      </c>
      <c r="FY1" t="s">
        <v>195</v>
      </c>
      <c r="FZ1" t="s">
        <v>101</v>
      </c>
      <c r="GA1" t="s">
        <v>152</v>
      </c>
      <c r="GB1" t="s">
        <v>149</v>
      </c>
      <c r="GC1" t="s">
        <v>139</v>
      </c>
      <c r="GD1" t="s">
        <v>165</v>
      </c>
      <c r="GE1" t="s">
        <v>196</v>
      </c>
    </row>
    <row r="2" spans="1:187">
      <c r="A2" t="s">
        <v>62</v>
      </c>
      <c r="B2" s="17" t="s">
        <v>260</v>
      </c>
      <c r="C2" t="s">
        <v>260</v>
      </c>
      <c r="D2" t="s">
        <v>260</v>
      </c>
      <c r="E2" t="s">
        <v>260</v>
      </c>
      <c r="F2" t="s">
        <v>260</v>
      </c>
      <c r="G2" t="s">
        <v>260</v>
      </c>
      <c r="H2" t="s">
        <v>260</v>
      </c>
      <c r="I2">
        <v>-0.40360000000000001</v>
      </c>
      <c r="J2">
        <v>-0.97540000000000004</v>
      </c>
      <c r="K2">
        <v>-0.68569999999999998</v>
      </c>
      <c r="L2">
        <v>-0.24890000000000001</v>
      </c>
      <c r="M2">
        <v>-0.98409999999999997</v>
      </c>
      <c r="N2">
        <v>-0.91439999999999999</v>
      </c>
      <c r="O2">
        <v>0.27210000000000001</v>
      </c>
      <c r="P2">
        <v>0.24079999999999999</v>
      </c>
      <c r="Q2">
        <v>-0.91349999999999998</v>
      </c>
      <c r="R2">
        <v>-0.83479999999999999</v>
      </c>
      <c r="S2">
        <v>-0.83520000000000005</v>
      </c>
      <c r="T2">
        <v>0.6794</v>
      </c>
      <c r="U2">
        <v>-0.75929999999999997</v>
      </c>
      <c r="V2">
        <v>2.2037</v>
      </c>
      <c r="W2">
        <v>-0.45319999999999999</v>
      </c>
      <c r="X2">
        <v>-0.46689999999999998</v>
      </c>
      <c r="Y2">
        <v>-0.45989999999999998</v>
      </c>
      <c r="Z2">
        <v>-0.8427</v>
      </c>
      <c r="AA2">
        <v>-0.501</v>
      </c>
      <c r="AB2">
        <v>-0.30420000000000003</v>
      </c>
      <c r="AC2">
        <v>-0.60160000000000002</v>
      </c>
      <c r="AD2">
        <v>-0.6089</v>
      </c>
      <c r="AE2">
        <v>-0.87139999999999995</v>
      </c>
      <c r="AF2">
        <v>0.42680000000000001</v>
      </c>
      <c r="AG2">
        <v>-0.97389999999999999</v>
      </c>
      <c r="AH2">
        <v>9.1899999999999996E-2</v>
      </c>
      <c r="AI2">
        <v>-4.1999999999999997E-3</v>
      </c>
      <c r="AJ2">
        <v>-0.96560000000000001</v>
      </c>
      <c r="AK2">
        <v>1.1061000000000001</v>
      </c>
      <c r="AL2">
        <v>-0.87429999999999997</v>
      </c>
      <c r="AM2">
        <v>0.84040000000000004</v>
      </c>
      <c r="AN2">
        <v>-0.37519999999999998</v>
      </c>
      <c r="AO2">
        <v>0.1545</v>
      </c>
      <c r="AP2">
        <v>-0.96579999999999999</v>
      </c>
      <c r="AQ2">
        <v>0.66049999999999998</v>
      </c>
      <c r="AR2">
        <v>4.7999999999999996E-3</v>
      </c>
      <c r="AS2">
        <v>-0.40289999999999998</v>
      </c>
      <c r="AT2">
        <v>-1.0203</v>
      </c>
      <c r="AU2">
        <v>-0.67059999999999997</v>
      </c>
      <c r="AV2">
        <v>-1.0250999999999999</v>
      </c>
      <c r="AW2">
        <v>-0.73250000000000004</v>
      </c>
      <c r="AX2">
        <v>-1.03</v>
      </c>
      <c r="AY2">
        <v>0.88290000000000002</v>
      </c>
      <c r="AZ2">
        <v>0.25009999999999999</v>
      </c>
      <c r="BA2">
        <v>-0.65239999999999998</v>
      </c>
      <c r="BB2">
        <v>-6.4600000000000005E-2</v>
      </c>
      <c r="BC2">
        <v>-0.1633</v>
      </c>
      <c r="BD2">
        <v>0.49070000000000003</v>
      </c>
      <c r="BE2">
        <v>3.8999999999999998E-3</v>
      </c>
      <c r="BF2">
        <v>2.0310999999999999</v>
      </c>
      <c r="BG2">
        <v>-0.61609999999999998</v>
      </c>
      <c r="BH2">
        <v>-0.4803</v>
      </c>
      <c r="BI2">
        <v>0.85519999999999996</v>
      </c>
      <c r="BJ2">
        <v>-0.3715</v>
      </c>
      <c r="BK2">
        <v>-0.72719999999999996</v>
      </c>
      <c r="BL2">
        <v>-0.47189999999999999</v>
      </c>
      <c r="BM2">
        <v>0.94330000000000003</v>
      </c>
      <c r="BN2">
        <v>0.6351</v>
      </c>
      <c r="BO2">
        <v>1.2317</v>
      </c>
      <c r="BP2">
        <v>1.468</v>
      </c>
      <c r="BQ2">
        <v>3.3E-3</v>
      </c>
      <c r="BR2">
        <v>-0.76590000000000003</v>
      </c>
      <c r="BS2">
        <v>-0.23499999999999999</v>
      </c>
      <c r="BT2">
        <v>0.4516</v>
      </c>
      <c r="BU2">
        <v>-0.19620000000000001</v>
      </c>
      <c r="BV2">
        <v>2.8875000000000002</v>
      </c>
      <c r="BW2">
        <v>-0.90359999999999996</v>
      </c>
      <c r="BX2">
        <v>0.23810000000000001</v>
      </c>
      <c r="BY2">
        <v>1.0129999999999999</v>
      </c>
      <c r="BZ2">
        <v>-0.19939999999999999</v>
      </c>
      <c r="CA2">
        <v>-0.4965</v>
      </c>
      <c r="CB2">
        <v>1.3475999999999999</v>
      </c>
      <c r="CC2">
        <v>0.1265</v>
      </c>
      <c r="CD2">
        <v>0.11119999999999999</v>
      </c>
      <c r="CE2">
        <v>-6.8099999999999994E-2</v>
      </c>
      <c r="CF2">
        <v>0.24679999999999999</v>
      </c>
      <c r="CG2">
        <v>2.3742000000000001</v>
      </c>
      <c r="CH2">
        <v>-0.60170000000000001</v>
      </c>
      <c r="CI2">
        <v>1.3317000000000001</v>
      </c>
      <c r="CJ2">
        <v>-0.79769999999999996</v>
      </c>
      <c r="CK2">
        <v>2.6366000000000001</v>
      </c>
      <c r="CL2">
        <v>3.5901999999999998</v>
      </c>
      <c r="CM2">
        <v>-0.63690000000000002</v>
      </c>
      <c r="CN2">
        <v>-0.28299999999999997</v>
      </c>
      <c r="CO2">
        <v>-1.1469</v>
      </c>
      <c r="CP2">
        <v>-0.47039999999999998</v>
      </c>
      <c r="CQ2">
        <v>-0.20349999999999999</v>
      </c>
      <c r="CR2">
        <v>2.0446</v>
      </c>
      <c r="CS2">
        <v>2.3952</v>
      </c>
      <c r="CT2">
        <v>1.1348</v>
      </c>
      <c r="CU2">
        <v>-0.77400000000000002</v>
      </c>
      <c r="CV2">
        <v>-0.2954</v>
      </c>
      <c r="CW2">
        <v>1.19</v>
      </c>
      <c r="CX2">
        <v>-0.57930000000000004</v>
      </c>
      <c r="CY2">
        <v>-0.17530000000000001</v>
      </c>
      <c r="CZ2">
        <v>8.3299999999999999E-2</v>
      </c>
      <c r="DA2">
        <v>-0.3584</v>
      </c>
      <c r="DB2">
        <v>-0.98980000000000001</v>
      </c>
      <c r="DC2">
        <v>-0.90039999999999998</v>
      </c>
      <c r="DD2">
        <v>-0.72109999999999996</v>
      </c>
      <c r="DE2">
        <v>-0.4637</v>
      </c>
      <c r="DF2">
        <v>0.65920000000000001</v>
      </c>
      <c r="DG2">
        <v>0.85009999999999997</v>
      </c>
      <c r="DH2">
        <v>-0.62119999999999997</v>
      </c>
      <c r="DI2">
        <v>0.7984</v>
      </c>
      <c r="DJ2">
        <v>-0.1827</v>
      </c>
      <c r="DK2">
        <v>-7.2599999999999998E-2</v>
      </c>
      <c r="DL2">
        <v>0.62580000000000002</v>
      </c>
      <c r="DM2">
        <v>-0.33229999999999998</v>
      </c>
      <c r="DN2">
        <v>0.2074</v>
      </c>
      <c r="DO2">
        <v>-0.30420000000000003</v>
      </c>
      <c r="DP2">
        <v>-0.62180000000000002</v>
      </c>
      <c r="DQ2">
        <v>-1.1032</v>
      </c>
      <c r="DR2">
        <v>-1.1547000000000001</v>
      </c>
      <c r="DS2">
        <v>-1.1533</v>
      </c>
      <c r="DT2">
        <v>-0.30819999999999997</v>
      </c>
      <c r="DU2">
        <v>0.28320000000000001</v>
      </c>
      <c r="DV2">
        <v>2.0720000000000001</v>
      </c>
      <c r="DW2">
        <v>0.22739999999999999</v>
      </c>
      <c r="DX2">
        <v>3.0276999999999998</v>
      </c>
      <c r="DY2">
        <v>-0.68269999999999997</v>
      </c>
      <c r="DZ2">
        <v>-0.71930000000000005</v>
      </c>
      <c r="EA2">
        <v>-0.96060000000000001</v>
      </c>
      <c r="EB2">
        <v>-0.53449999999999998</v>
      </c>
      <c r="EC2">
        <v>2.1030000000000002</v>
      </c>
      <c r="ED2">
        <v>0.85370000000000001</v>
      </c>
      <c r="EE2">
        <v>0.22850000000000001</v>
      </c>
      <c r="EF2">
        <v>-1.1523000000000001</v>
      </c>
      <c r="EG2">
        <v>1.6757</v>
      </c>
      <c r="EH2">
        <v>1.9401999999999999</v>
      </c>
      <c r="EI2">
        <v>-1.1668000000000001</v>
      </c>
      <c r="EJ2">
        <v>-1.1677</v>
      </c>
      <c r="EK2">
        <v>-1.1685000000000001</v>
      </c>
      <c r="EL2">
        <v>1.0636000000000001</v>
      </c>
      <c r="EM2">
        <v>-0.85809999999999997</v>
      </c>
      <c r="EN2">
        <v>-0.78920000000000001</v>
      </c>
      <c r="EO2">
        <v>-0.1283</v>
      </c>
      <c r="EP2">
        <v>0.84889999999999999</v>
      </c>
      <c r="EQ2">
        <v>1.23E-2</v>
      </c>
      <c r="ER2">
        <v>2.7231999999999998</v>
      </c>
      <c r="ES2">
        <v>0.35039999999999999</v>
      </c>
      <c r="ET2">
        <v>-0.36409999999999998</v>
      </c>
      <c r="EU2">
        <v>3.6097999999999999</v>
      </c>
      <c r="EV2">
        <v>-0.62860000000000005</v>
      </c>
      <c r="EW2">
        <v>1.3073999999999999</v>
      </c>
      <c r="EX2">
        <v>-0.23280000000000001</v>
      </c>
      <c r="EY2">
        <v>-0.32219999999999999</v>
      </c>
      <c r="EZ2">
        <v>-6.0199999999999997E-2</v>
      </c>
      <c r="FA2">
        <v>0.3165</v>
      </c>
      <c r="FB2">
        <v>0.158</v>
      </c>
      <c r="FC2">
        <v>-0.42970000000000003</v>
      </c>
      <c r="FD2">
        <v>1.0097</v>
      </c>
      <c r="FE2">
        <v>-1.1620999999999999</v>
      </c>
      <c r="FF2">
        <v>0.19159999999999999</v>
      </c>
      <c r="FG2">
        <v>-0.93640000000000001</v>
      </c>
      <c r="FH2">
        <v>0.95</v>
      </c>
      <c r="FI2">
        <v>-3.0200000000000001E-2</v>
      </c>
      <c r="FJ2">
        <v>-1.1657999999999999</v>
      </c>
      <c r="FK2">
        <v>0.2787</v>
      </c>
      <c r="FL2">
        <v>0.15709999999999999</v>
      </c>
      <c r="FM2">
        <v>0.15310000000000001</v>
      </c>
      <c r="FN2">
        <v>-0.80210000000000004</v>
      </c>
      <c r="FO2">
        <v>-0.85829999999999995</v>
      </c>
      <c r="FP2">
        <v>-0.9738</v>
      </c>
      <c r="FQ2">
        <v>0.4572</v>
      </c>
      <c r="FR2">
        <v>1.0186999999999999</v>
      </c>
      <c r="FS2">
        <v>0.31</v>
      </c>
      <c r="FT2">
        <v>5.9996</v>
      </c>
      <c r="FU2">
        <v>2.2783000000000002</v>
      </c>
      <c r="FV2">
        <v>0.64849999999999997</v>
      </c>
      <c r="FW2">
        <v>-0.38750000000000001</v>
      </c>
      <c r="FX2">
        <v>-0.33189999999999997</v>
      </c>
      <c r="FY2">
        <v>0.31940000000000002</v>
      </c>
      <c r="FZ2">
        <v>1.7596000000000001</v>
      </c>
      <c r="GA2">
        <v>-0.7913</v>
      </c>
      <c r="GB2">
        <v>-0.75060000000000004</v>
      </c>
      <c r="GC2">
        <v>1.9335</v>
      </c>
      <c r="GD2">
        <v>-0.76139999999999997</v>
      </c>
      <c r="GE2">
        <v>0.96230000000000004</v>
      </c>
    </row>
    <row r="3" spans="1:187">
      <c r="A3" t="s">
        <v>63</v>
      </c>
      <c r="B3" s="17" t="s">
        <v>260</v>
      </c>
      <c r="C3" t="s">
        <v>260</v>
      </c>
      <c r="D3" t="s">
        <v>260</v>
      </c>
      <c r="E3" t="s">
        <v>260</v>
      </c>
      <c r="F3" t="s">
        <v>260</v>
      </c>
      <c r="G3" t="s">
        <v>260</v>
      </c>
      <c r="H3" t="s">
        <v>260</v>
      </c>
      <c r="I3">
        <v>-0.26400000000000001</v>
      </c>
      <c r="J3">
        <v>-0.9304</v>
      </c>
      <c r="K3">
        <v>-1.0052000000000001</v>
      </c>
      <c r="L3">
        <v>-0.44540000000000002</v>
      </c>
      <c r="M3">
        <v>3.0819999999999999</v>
      </c>
      <c r="N3">
        <v>-1.2563</v>
      </c>
      <c r="O3">
        <v>-0.44450000000000001</v>
      </c>
      <c r="P3">
        <v>0.67230000000000001</v>
      </c>
      <c r="Q3">
        <v>-1.4313</v>
      </c>
      <c r="R3">
        <v>1.2464999999999999</v>
      </c>
      <c r="S3">
        <v>-0.44850000000000001</v>
      </c>
      <c r="T3">
        <v>1.7141</v>
      </c>
      <c r="U3">
        <v>-0.70320000000000005</v>
      </c>
      <c r="V3">
        <v>0.41839999999999999</v>
      </c>
      <c r="W3">
        <v>-0.62770000000000004</v>
      </c>
      <c r="X3">
        <v>-0.60140000000000005</v>
      </c>
      <c r="Y3">
        <v>-0.20899999999999999</v>
      </c>
      <c r="Z3">
        <v>-0.877</v>
      </c>
      <c r="AA3">
        <v>-0.36159999999999998</v>
      </c>
      <c r="AB3">
        <v>-0.13739999999999999</v>
      </c>
      <c r="AC3">
        <v>-0.73170000000000002</v>
      </c>
      <c r="AD3">
        <v>-1.0519000000000001</v>
      </c>
      <c r="AE3">
        <v>-1.4083000000000001</v>
      </c>
      <c r="AF3">
        <v>-0.25209999999999999</v>
      </c>
      <c r="AG3">
        <v>-1.1759999999999999</v>
      </c>
      <c r="AH3">
        <v>-0.75880000000000003</v>
      </c>
      <c r="AI3">
        <v>-0.96840000000000004</v>
      </c>
      <c r="AJ3">
        <v>-1.4048</v>
      </c>
      <c r="AK3">
        <v>0.56299999999999994</v>
      </c>
      <c r="AL3">
        <v>-1.3123</v>
      </c>
      <c r="AM3">
        <v>-1.0767</v>
      </c>
      <c r="AN3">
        <v>-0.38369999999999999</v>
      </c>
      <c r="AO3">
        <v>-1.4195</v>
      </c>
      <c r="AP3">
        <v>-1.7000999999999999</v>
      </c>
      <c r="AQ3">
        <v>-0.88680000000000003</v>
      </c>
      <c r="AR3">
        <v>-0.2072</v>
      </c>
      <c r="AS3">
        <v>-0.2321</v>
      </c>
      <c r="AT3">
        <v>-1.3597999999999999</v>
      </c>
      <c r="AU3">
        <v>-1.1861999999999999</v>
      </c>
      <c r="AV3">
        <v>-1.173</v>
      </c>
      <c r="AW3">
        <v>0.30170000000000002</v>
      </c>
      <c r="AX3">
        <v>-1.3593</v>
      </c>
      <c r="AY3">
        <v>0.2172</v>
      </c>
      <c r="AZ3">
        <v>0.1714</v>
      </c>
      <c r="BA3">
        <v>-0.99280000000000002</v>
      </c>
      <c r="BB3">
        <v>-0.34279999999999999</v>
      </c>
      <c r="BC3">
        <v>-0.64670000000000005</v>
      </c>
      <c r="BD3">
        <v>0.31819999999999998</v>
      </c>
      <c r="BE3">
        <v>-0.12839999999999999</v>
      </c>
      <c r="BF3">
        <v>-0.18640000000000001</v>
      </c>
      <c r="BG3">
        <v>2.46E-2</v>
      </c>
      <c r="BH3">
        <v>0.30470000000000003</v>
      </c>
      <c r="BI3">
        <v>0.15959999999999999</v>
      </c>
      <c r="BJ3">
        <v>-0.3226</v>
      </c>
      <c r="BK3">
        <v>-0.7833</v>
      </c>
      <c r="BL3">
        <v>0.83399999999999996</v>
      </c>
      <c r="BM3">
        <v>0.64480000000000004</v>
      </c>
      <c r="BN3">
        <v>0.27460000000000001</v>
      </c>
      <c r="BO3">
        <v>0.78400000000000003</v>
      </c>
      <c r="BP3">
        <v>-0.66479999999999995</v>
      </c>
      <c r="BQ3">
        <v>1.0881000000000001</v>
      </c>
      <c r="BR3">
        <v>-1.2817000000000001</v>
      </c>
      <c r="BS3">
        <v>0.63180000000000003</v>
      </c>
      <c r="BT3">
        <v>0.90429999999999999</v>
      </c>
      <c r="BU3">
        <v>8.0399999999999999E-2</v>
      </c>
      <c r="BV3">
        <v>0.42520000000000002</v>
      </c>
      <c r="BW3">
        <v>-0.99260000000000004</v>
      </c>
      <c r="BX3">
        <v>2.4034</v>
      </c>
      <c r="BY3">
        <v>1.2639</v>
      </c>
      <c r="BZ3">
        <v>-0.2767</v>
      </c>
      <c r="CA3">
        <v>-0.14119999999999999</v>
      </c>
      <c r="CB3">
        <v>1.7335</v>
      </c>
      <c r="CC3">
        <v>-0.55640000000000001</v>
      </c>
      <c r="CD3">
        <v>0.25669999999999998</v>
      </c>
      <c r="CE3">
        <v>-2.4899999999999999E-2</v>
      </c>
      <c r="CF3">
        <v>-0.4138</v>
      </c>
      <c r="CG3">
        <v>2.8748999999999998</v>
      </c>
      <c r="CH3">
        <v>-0.1938</v>
      </c>
      <c r="CI3">
        <v>1.32E-2</v>
      </c>
      <c r="CJ3">
        <v>-1.0439000000000001</v>
      </c>
      <c r="CK3">
        <v>-0.51929999999999998</v>
      </c>
      <c r="CL3">
        <v>-0.121</v>
      </c>
      <c r="CM3">
        <v>-0.76849999999999996</v>
      </c>
      <c r="CN3">
        <v>5.1400000000000001E-2</v>
      </c>
      <c r="CO3">
        <v>2.0087000000000002</v>
      </c>
      <c r="CP3">
        <v>-0.99460000000000004</v>
      </c>
      <c r="CQ3">
        <v>0.4607</v>
      </c>
      <c r="CR3">
        <v>-0.13789999999999999</v>
      </c>
      <c r="CS3">
        <v>0.67220000000000002</v>
      </c>
      <c r="CT3">
        <v>0.55120000000000002</v>
      </c>
      <c r="CU3">
        <v>0.34179999999999999</v>
      </c>
      <c r="CV3">
        <v>0.1162</v>
      </c>
      <c r="CW3">
        <v>0.21190000000000001</v>
      </c>
      <c r="CX3">
        <v>-0.86439999999999995</v>
      </c>
      <c r="CY3">
        <v>-0.19850000000000001</v>
      </c>
      <c r="CZ3">
        <v>0.89319999999999999</v>
      </c>
      <c r="DA3">
        <v>-0.99719999999999998</v>
      </c>
      <c r="DB3">
        <v>1.7052</v>
      </c>
      <c r="DC3">
        <v>-1.0177</v>
      </c>
      <c r="DD3">
        <v>-0.94189999999999996</v>
      </c>
      <c r="DE3">
        <v>-0.70730000000000004</v>
      </c>
      <c r="DF3">
        <v>0.52500000000000002</v>
      </c>
      <c r="DG3">
        <v>1.4480999999999999</v>
      </c>
      <c r="DH3">
        <v>-0.24959999999999999</v>
      </c>
      <c r="DI3">
        <v>9.7000000000000003E-2</v>
      </c>
      <c r="DJ3">
        <v>-0.32779999999999998</v>
      </c>
      <c r="DK3">
        <v>0.15720000000000001</v>
      </c>
      <c r="DL3">
        <v>2.5785</v>
      </c>
      <c r="DM3">
        <v>0.88009999999999999</v>
      </c>
      <c r="DN3">
        <v>0.7843</v>
      </c>
      <c r="DO3">
        <v>0.13789999999999999</v>
      </c>
      <c r="DP3">
        <v>-0.52649999999999997</v>
      </c>
      <c r="DQ3">
        <v>-1.4671000000000001</v>
      </c>
      <c r="DR3">
        <v>-1.5237000000000001</v>
      </c>
      <c r="DS3">
        <v>-1.4158999999999999</v>
      </c>
      <c r="DT3">
        <v>0.27100000000000002</v>
      </c>
      <c r="DU3">
        <v>0.7167</v>
      </c>
      <c r="DV3">
        <v>2.1497000000000002</v>
      </c>
      <c r="DW3">
        <v>-0.2949</v>
      </c>
      <c r="DX3">
        <v>1.2921</v>
      </c>
      <c r="DY3">
        <v>-1.2149000000000001</v>
      </c>
      <c r="DZ3">
        <v>-1.1234999999999999</v>
      </c>
      <c r="EA3">
        <v>-1.5597000000000001</v>
      </c>
      <c r="EB3">
        <v>-0.24929999999999999</v>
      </c>
      <c r="EC3">
        <v>-6.2100000000000002E-2</v>
      </c>
      <c r="ED3">
        <v>1.2101</v>
      </c>
      <c r="EE3">
        <v>1.3366</v>
      </c>
      <c r="EF3">
        <v>-1.2463</v>
      </c>
      <c r="EG3">
        <v>0.91139999999999999</v>
      </c>
      <c r="EH3">
        <v>1.1653</v>
      </c>
      <c r="EI3">
        <v>-1.4743999999999999</v>
      </c>
      <c r="EJ3">
        <v>-1.542</v>
      </c>
      <c r="EK3">
        <v>-1.2142999999999999</v>
      </c>
      <c r="EL3">
        <v>1.5148999999999999</v>
      </c>
      <c r="EM3">
        <v>-1.3822000000000001</v>
      </c>
      <c r="EN3">
        <v>-0.70020000000000004</v>
      </c>
      <c r="EO3">
        <v>-0.49259999999999998</v>
      </c>
      <c r="EP3">
        <v>2.1802999999999999</v>
      </c>
      <c r="EQ3">
        <v>-0.05</v>
      </c>
      <c r="ER3">
        <v>1.8236000000000001</v>
      </c>
      <c r="ES3">
        <v>1.895</v>
      </c>
      <c r="ET3">
        <v>-0.4698</v>
      </c>
      <c r="EU3">
        <v>0.26179999999999998</v>
      </c>
      <c r="EV3">
        <v>6.13E-2</v>
      </c>
      <c r="EW3">
        <v>1.1376999999999999</v>
      </c>
      <c r="EX3">
        <v>0.44309999999999999</v>
      </c>
      <c r="EY3">
        <v>-0.58579999999999999</v>
      </c>
      <c r="EZ3">
        <v>0.1792</v>
      </c>
      <c r="FA3">
        <v>-6.93E-2</v>
      </c>
      <c r="FB3">
        <v>-1.5505</v>
      </c>
      <c r="FC3">
        <v>0.92669999999999997</v>
      </c>
      <c r="FD3">
        <v>1.397</v>
      </c>
      <c r="FE3">
        <v>-1.7581</v>
      </c>
      <c r="FF3">
        <v>0.23139999999999999</v>
      </c>
      <c r="FG3">
        <v>-0.55110000000000003</v>
      </c>
      <c r="FH3">
        <v>-0.70340000000000003</v>
      </c>
      <c r="FI3">
        <v>0.95799999999999996</v>
      </c>
      <c r="FJ3">
        <v>-1.6201000000000001</v>
      </c>
      <c r="FK3">
        <v>-0.28760000000000002</v>
      </c>
      <c r="FL3">
        <v>0.28789999999999999</v>
      </c>
      <c r="FM3">
        <v>0.68689999999999996</v>
      </c>
      <c r="FN3">
        <v>1.6981999999999999</v>
      </c>
      <c r="FO3">
        <v>2.4799999999999999E-2</v>
      </c>
      <c r="FP3">
        <v>1.3333999999999999</v>
      </c>
      <c r="FQ3">
        <v>1.448</v>
      </c>
      <c r="FR3">
        <v>0.1804</v>
      </c>
      <c r="FS3">
        <v>0.85750000000000004</v>
      </c>
      <c r="FT3">
        <v>1.7506999999999999</v>
      </c>
      <c r="FU3">
        <v>0.14979999999999999</v>
      </c>
      <c r="FV3">
        <v>0.79059999999999997</v>
      </c>
      <c r="FW3">
        <v>0.42720000000000002</v>
      </c>
      <c r="FX3">
        <v>-0.58530000000000004</v>
      </c>
      <c r="FY3">
        <v>1.5448</v>
      </c>
      <c r="FZ3">
        <v>1.2624</v>
      </c>
      <c r="GA3">
        <v>-1.2164999999999999</v>
      </c>
      <c r="GB3">
        <v>-1.3555999999999999</v>
      </c>
      <c r="GC3">
        <v>0.4577</v>
      </c>
      <c r="GD3">
        <v>-1.0513999999999999</v>
      </c>
      <c r="GE3">
        <v>1.3394999999999999</v>
      </c>
    </row>
    <row r="4" spans="1:187">
      <c r="A4" t="s">
        <v>64</v>
      </c>
      <c r="B4" s="17" t="s">
        <v>260</v>
      </c>
      <c r="C4" t="s">
        <v>260</v>
      </c>
      <c r="D4" t="s">
        <v>260</v>
      </c>
      <c r="E4" t="s">
        <v>260</v>
      </c>
      <c r="F4" t="s">
        <v>260</v>
      </c>
      <c r="G4" t="s">
        <v>260</v>
      </c>
      <c r="H4" t="s">
        <v>260</v>
      </c>
      <c r="I4">
        <v>-0.318</v>
      </c>
      <c r="J4">
        <v>-0.46850000000000003</v>
      </c>
      <c r="K4">
        <v>-1.1453</v>
      </c>
      <c r="L4">
        <v>-0.41410000000000002</v>
      </c>
      <c r="M4">
        <v>1.7976000000000001</v>
      </c>
      <c r="N4">
        <v>-0.98750000000000004</v>
      </c>
      <c r="O4">
        <v>-0.31259999999999999</v>
      </c>
      <c r="P4">
        <v>0.308</v>
      </c>
      <c r="Q4">
        <v>-1.4198</v>
      </c>
      <c r="R4">
        <v>1.01E-2</v>
      </c>
      <c r="S4">
        <v>-0.58979999999999999</v>
      </c>
      <c r="T4">
        <v>1.4804999999999999</v>
      </c>
      <c r="U4">
        <v>-0.70399999999999996</v>
      </c>
      <c r="V4">
        <v>2.8418999999999999</v>
      </c>
      <c r="W4">
        <v>-0.54920000000000002</v>
      </c>
      <c r="X4">
        <v>-0.26329999999999998</v>
      </c>
      <c r="Y4">
        <v>-0.72519999999999996</v>
      </c>
      <c r="Z4">
        <v>-1.0526</v>
      </c>
      <c r="AA4">
        <v>-0.67410000000000003</v>
      </c>
      <c r="AB4">
        <v>-0.34620000000000001</v>
      </c>
      <c r="AC4">
        <v>-0.51690000000000003</v>
      </c>
      <c r="AD4">
        <v>-1.0991</v>
      </c>
      <c r="AE4">
        <v>-1.3546</v>
      </c>
      <c r="AF4">
        <v>0.31659999999999999</v>
      </c>
      <c r="AG4">
        <v>-1.1693</v>
      </c>
      <c r="AH4">
        <v>-0.58540000000000003</v>
      </c>
      <c r="AI4">
        <v>-0.65780000000000005</v>
      </c>
      <c r="AJ4">
        <v>-1.3139000000000001</v>
      </c>
      <c r="AK4">
        <v>0.66900000000000004</v>
      </c>
      <c r="AL4">
        <v>-1.361</v>
      </c>
      <c r="AM4">
        <v>-1.2251000000000001</v>
      </c>
      <c r="AN4">
        <v>-0.108</v>
      </c>
      <c r="AO4">
        <v>-1.2528999999999999</v>
      </c>
      <c r="AP4">
        <v>-1.5934999999999999</v>
      </c>
      <c r="AQ4">
        <v>-0.88949999999999996</v>
      </c>
      <c r="AR4">
        <v>-0.2157</v>
      </c>
      <c r="AS4">
        <v>-0.25900000000000001</v>
      </c>
      <c r="AT4">
        <v>-1.375</v>
      </c>
      <c r="AU4">
        <v>-1.2818000000000001</v>
      </c>
      <c r="AV4">
        <v>-1.1793</v>
      </c>
      <c r="AW4">
        <v>-0.4914</v>
      </c>
      <c r="AX4">
        <v>-1.1604000000000001</v>
      </c>
      <c r="AY4">
        <v>0.1207</v>
      </c>
      <c r="AZ4">
        <v>0.24199999999999999</v>
      </c>
      <c r="BA4">
        <v>-0.8115</v>
      </c>
      <c r="BB4">
        <v>-0.61219999999999997</v>
      </c>
      <c r="BC4">
        <v>-0.59179999999999999</v>
      </c>
      <c r="BD4">
        <v>7.0999999999999994E-2</v>
      </c>
      <c r="BE4">
        <v>-0.53380000000000005</v>
      </c>
      <c r="BF4">
        <v>-0.13769999999999999</v>
      </c>
      <c r="BG4">
        <v>0.11899999999999999</v>
      </c>
      <c r="BH4">
        <v>0.184</v>
      </c>
      <c r="BI4">
        <v>0.84799999999999998</v>
      </c>
      <c r="BJ4">
        <v>-0.67349999999999999</v>
      </c>
      <c r="BK4">
        <v>-0.78139999999999998</v>
      </c>
      <c r="BL4">
        <v>0.30199999999999999</v>
      </c>
      <c r="BM4">
        <v>0.87990000000000002</v>
      </c>
      <c r="BN4">
        <v>0.25769999999999998</v>
      </c>
      <c r="BO4">
        <v>0.74750000000000005</v>
      </c>
      <c r="BP4">
        <v>2.9600000000000001E-2</v>
      </c>
      <c r="BQ4">
        <v>0.40610000000000002</v>
      </c>
      <c r="BR4">
        <v>-1.2021999999999999</v>
      </c>
      <c r="BS4">
        <v>7.2999999999999995E-2</v>
      </c>
      <c r="BT4">
        <v>0.6895</v>
      </c>
      <c r="BU4">
        <v>9.3799999999999994E-2</v>
      </c>
      <c r="BV4">
        <v>0.72309999999999997</v>
      </c>
      <c r="BW4">
        <v>-0.99029999999999996</v>
      </c>
      <c r="BX4">
        <v>2.2341000000000002</v>
      </c>
      <c r="BY4">
        <v>0.9012</v>
      </c>
      <c r="BZ4">
        <v>-0.34820000000000001</v>
      </c>
      <c r="CA4">
        <v>-0.46079999999999999</v>
      </c>
      <c r="CB4">
        <v>0.89539999999999997</v>
      </c>
      <c r="CC4">
        <v>-0.63680000000000003</v>
      </c>
      <c r="CD4">
        <v>-2.3E-2</v>
      </c>
      <c r="CE4">
        <v>-0.43480000000000002</v>
      </c>
      <c r="CF4">
        <v>0.40139999999999998</v>
      </c>
      <c r="CG4">
        <v>2.6059000000000001</v>
      </c>
      <c r="CH4">
        <v>0.34939999999999999</v>
      </c>
      <c r="CI4">
        <v>-0.19009999999999999</v>
      </c>
      <c r="CJ4">
        <v>-1.177</v>
      </c>
      <c r="CK4">
        <v>0.2616</v>
      </c>
      <c r="CL4">
        <v>0.92090000000000005</v>
      </c>
      <c r="CM4">
        <v>-0.77110000000000001</v>
      </c>
      <c r="CN4">
        <v>-0.15690000000000001</v>
      </c>
      <c r="CO4">
        <v>2.7288999999999999</v>
      </c>
      <c r="CP4">
        <v>-0.80659999999999998</v>
      </c>
      <c r="CQ4">
        <v>0.45519999999999999</v>
      </c>
      <c r="CR4">
        <v>0.42870000000000003</v>
      </c>
      <c r="CS4">
        <v>0.90080000000000005</v>
      </c>
      <c r="CT4">
        <v>2.726</v>
      </c>
      <c r="CU4">
        <v>0.58120000000000005</v>
      </c>
      <c r="CV4">
        <v>0.18820000000000001</v>
      </c>
      <c r="CW4">
        <v>0.40689999999999998</v>
      </c>
      <c r="CX4">
        <v>-0.76870000000000005</v>
      </c>
      <c r="CY4">
        <v>-0.56499999999999995</v>
      </c>
      <c r="CZ4">
        <v>1.2425999999999999</v>
      </c>
      <c r="DA4">
        <v>-0.98360000000000003</v>
      </c>
      <c r="DB4">
        <v>1.0714999999999999</v>
      </c>
      <c r="DC4">
        <v>-0.69330000000000003</v>
      </c>
      <c r="DD4">
        <v>-1.1649</v>
      </c>
      <c r="DE4">
        <v>-0.55630000000000002</v>
      </c>
      <c r="DF4">
        <v>0.16539999999999999</v>
      </c>
      <c r="DG4">
        <v>2.4693999999999998</v>
      </c>
      <c r="DH4">
        <v>-0.63749999999999996</v>
      </c>
      <c r="DI4">
        <v>-0.127</v>
      </c>
      <c r="DJ4">
        <v>-0.37940000000000002</v>
      </c>
      <c r="DK4">
        <v>0.1125</v>
      </c>
      <c r="DL4">
        <v>2.0640999999999998</v>
      </c>
      <c r="DM4">
        <v>2.1901000000000002</v>
      </c>
      <c r="DN4">
        <v>0.34339999999999998</v>
      </c>
      <c r="DO4">
        <v>0.63690000000000002</v>
      </c>
      <c r="DP4">
        <v>-0.1169</v>
      </c>
      <c r="DQ4">
        <v>-1.3472999999999999</v>
      </c>
      <c r="DR4">
        <v>-1.4815</v>
      </c>
      <c r="DS4">
        <v>-1.4601</v>
      </c>
      <c r="DT4">
        <v>5.1999999999999998E-3</v>
      </c>
      <c r="DU4">
        <v>0.85589999999999999</v>
      </c>
      <c r="DV4">
        <v>3.0274999999999999</v>
      </c>
      <c r="DW4">
        <v>-0.1885</v>
      </c>
      <c r="DX4">
        <v>1.895</v>
      </c>
      <c r="DY4">
        <v>-1.1877</v>
      </c>
      <c r="DZ4">
        <v>-1.0327</v>
      </c>
      <c r="EA4">
        <v>-1.5005999999999999</v>
      </c>
      <c r="EB4">
        <v>-0.55810000000000004</v>
      </c>
      <c r="EC4">
        <v>0.70440000000000003</v>
      </c>
      <c r="ED4">
        <v>6.6900000000000001E-2</v>
      </c>
      <c r="EE4">
        <v>0.48159999999999997</v>
      </c>
      <c r="EF4">
        <v>-1.3148</v>
      </c>
      <c r="EG4">
        <v>1.9198999999999999</v>
      </c>
      <c r="EH4">
        <v>0.68010000000000004</v>
      </c>
      <c r="EI4">
        <v>-1.4639</v>
      </c>
      <c r="EJ4">
        <v>-1.3354999999999999</v>
      </c>
      <c r="EK4">
        <v>-1.2742</v>
      </c>
      <c r="EL4">
        <v>1.5903</v>
      </c>
      <c r="EM4">
        <v>-1.3535999999999999</v>
      </c>
      <c r="EN4">
        <v>-0.88049999999999995</v>
      </c>
      <c r="EO4">
        <v>-0.45839999999999997</v>
      </c>
      <c r="EP4">
        <v>2.7269999999999999</v>
      </c>
      <c r="EQ4">
        <v>-0.3246</v>
      </c>
      <c r="ER4">
        <v>1.0409999999999999</v>
      </c>
      <c r="ES4">
        <v>1.5984</v>
      </c>
      <c r="ET4">
        <v>-0.45529999999999998</v>
      </c>
      <c r="EU4">
        <v>0.72199999999999998</v>
      </c>
      <c r="EV4">
        <v>0.7409</v>
      </c>
      <c r="EW4">
        <v>1.1158999999999999</v>
      </c>
      <c r="EX4">
        <v>0.94159999999999999</v>
      </c>
      <c r="EY4">
        <v>-0.36320000000000002</v>
      </c>
      <c r="EZ4">
        <v>-3.2500000000000001E-2</v>
      </c>
      <c r="FA4">
        <v>-0.44929999999999998</v>
      </c>
      <c r="FB4">
        <v>-0.92369999999999997</v>
      </c>
      <c r="FC4">
        <v>0.6996</v>
      </c>
      <c r="FD4">
        <v>1.0569</v>
      </c>
      <c r="FE4">
        <v>-1.6049</v>
      </c>
      <c r="FF4">
        <v>0.28120000000000001</v>
      </c>
      <c r="FG4">
        <v>-0.58520000000000005</v>
      </c>
      <c r="FH4">
        <v>-0.60040000000000004</v>
      </c>
      <c r="FI4">
        <v>2.2057000000000002</v>
      </c>
      <c r="FJ4">
        <v>-1.4421999999999999</v>
      </c>
      <c r="FK4">
        <v>0.2132</v>
      </c>
      <c r="FL4">
        <v>0.4385</v>
      </c>
      <c r="FM4">
        <v>-2.7400000000000001E-2</v>
      </c>
      <c r="FN4">
        <v>2.4948000000000001</v>
      </c>
      <c r="FO4">
        <v>0.15140000000000001</v>
      </c>
      <c r="FP4">
        <v>0.69369999999999998</v>
      </c>
      <c r="FQ4">
        <v>1.0512999999999999</v>
      </c>
      <c r="FR4">
        <v>0.9506</v>
      </c>
      <c r="FS4">
        <v>1.2224999999999999</v>
      </c>
      <c r="FT4">
        <v>1.8191999999999999</v>
      </c>
      <c r="FU4">
        <v>-0.1149</v>
      </c>
      <c r="FV4">
        <v>1.4323999999999999</v>
      </c>
      <c r="FW4">
        <v>0.9325</v>
      </c>
      <c r="FX4">
        <v>-0.89200000000000002</v>
      </c>
      <c r="FY4">
        <v>1.3576999999999999</v>
      </c>
      <c r="FZ4">
        <v>1.0958000000000001</v>
      </c>
      <c r="GA4">
        <v>-1.1180000000000001</v>
      </c>
      <c r="GB4">
        <v>-1.3697999999999999</v>
      </c>
      <c r="GC4">
        <v>0.57889999999999997</v>
      </c>
      <c r="GD4">
        <v>-1.0722</v>
      </c>
      <c r="GE4">
        <v>1.2302</v>
      </c>
    </row>
    <row r="5" spans="1:187">
      <c r="A5" t="s">
        <v>65</v>
      </c>
      <c r="B5" s="17" t="s">
        <v>260</v>
      </c>
      <c r="C5" t="s">
        <v>260</v>
      </c>
      <c r="D5" t="s">
        <v>260</v>
      </c>
      <c r="E5" t="s">
        <v>260</v>
      </c>
      <c r="F5" t="s">
        <v>260</v>
      </c>
      <c r="G5" t="s">
        <v>260</v>
      </c>
      <c r="H5" t="s">
        <v>260</v>
      </c>
      <c r="I5">
        <v>-0.61209999999999998</v>
      </c>
      <c r="J5">
        <v>-1.3557999999999999</v>
      </c>
      <c r="K5">
        <v>-0.99350000000000005</v>
      </c>
      <c r="L5">
        <v>-0.93069999999999997</v>
      </c>
      <c r="M5">
        <v>-0.28120000000000001</v>
      </c>
      <c r="N5">
        <v>-1.3001</v>
      </c>
      <c r="O5">
        <v>0.2324</v>
      </c>
      <c r="P5">
        <v>0.42859999999999998</v>
      </c>
      <c r="Q5">
        <v>-1.1433</v>
      </c>
      <c r="R5">
        <v>0.1145</v>
      </c>
      <c r="S5">
        <v>-0.70330000000000004</v>
      </c>
      <c r="T5">
        <v>0.4491</v>
      </c>
      <c r="U5">
        <v>-0.78569999999999995</v>
      </c>
      <c r="V5">
        <v>0.1817</v>
      </c>
      <c r="W5">
        <v>-0.73</v>
      </c>
      <c r="X5">
        <v>-0.61029999999999995</v>
      </c>
      <c r="Y5">
        <v>-0.70009999999999994</v>
      </c>
      <c r="Z5">
        <v>-1.0158</v>
      </c>
      <c r="AA5">
        <v>-0.43120000000000003</v>
      </c>
      <c r="AB5">
        <v>0.67169999999999996</v>
      </c>
      <c r="AC5">
        <v>-0.54069999999999996</v>
      </c>
      <c r="AD5">
        <v>-8.2000000000000003E-2</v>
      </c>
      <c r="AE5">
        <v>-1.0664</v>
      </c>
      <c r="AF5">
        <v>-2.1499999999999998E-2</v>
      </c>
      <c r="AG5">
        <v>-1.034</v>
      </c>
      <c r="AH5">
        <v>-8.6199999999999999E-2</v>
      </c>
      <c r="AI5">
        <v>-1.1447000000000001</v>
      </c>
      <c r="AJ5">
        <v>-1.1358999999999999</v>
      </c>
      <c r="AK5">
        <v>-0.1</v>
      </c>
      <c r="AL5">
        <v>-0.96679999999999999</v>
      </c>
      <c r="AM5">
        <v>0.70960000000000001</v>
      </c>
      <c r="AN5">
        <v>-0.98729999999999996</v>
      </c>
      <c r="AO5">
        <v>-0.30509999999999998</v>
      </c>
      <c r="AP5">
        <v>-1.2090000000000001</v>
      </c>
      <c r="AQ5">
        <v>1.2761</v>
      </c>
      <c r="AR5">
        <v>-0.38890000000000002</v>
      </c>
      <c r="AS5">
        <v>-0.64019999999999999</v>
      </c>
      <c r="AT5">
        <v>-1.1998</v>
      </c>
      <c r="AU5">
        <v>-0.76139999999999997</v>
      </c>
      <c r="AV5">
        <v>-1.1463000000000001</v>
      </c>
      <c r="AW5">
        <v>-8.3400000000000002E-2</v>
      </c>
      <c r="AX5">
        <v>-1.2906</v>
      </c>
      <c r="AY5">
        <v>-8.43E-2</v>
      </c>
      <c r="AZ5">
        <v>7.2900000000000006E-2</v>
      </c>
      <c r="BA5">
        <v>-0.85340000000000005</v>
      </c>
      <c r="BB5">
        <v>-0.3165</v>
      </c>
      <c r="BC5">
        <v>-0.9385</v>
      </c>
      <c r="BD5">
        <v>3.0283000000000002</v>
      </c>
      <c r="BE5">
        <v>-0.1991</v>
      </c>
      <c r="BF5">
        <v>1.3429</v>
      </c>
      <c r="BG5">
        <v>-0.42659999999999998</v>
      </c>
      <c r="BH5">
        <v>-0.36609999999999998</v>
      </c>
      <c r="BI5">
        <v>0.34520000000000001</v>
      </c>
      <c r="BJ5">
        <v>-0.34289999999999998</v>
      </c>
      <c r="BK5">
        <v>-0.88419999999999999</v>
      </c>
      <c r="BL5">
        <v>0.62660000000000005</v>
      </c>
      <c r="BM5">
        <v>-0.43790000000000001</v>
      </c>
      <c r="BN5">
        <v>0.44130000000000003</v>
      </c>
      <c r="BO5">
        <v>1.4500999999999999</v>
      </c>
      <c r="BP5">
        <v>1.3368</v>
      </c>
      <c r="BQ5">
        <v>0.55589999999999995</v>
      </c>
      <c r="BR5">
        <v>-0.89839999999999998</v>
      </c>
      <c r="BS5">
        <v>0.22320000000000001</v>
      </c>
      <c r="BT5">
        <v>1.0888</v>
      </c>
      <c r="BU5">
        <v>-0.20280000000000001</v>
      </c>
      <c r="BV5">
        <v>0.72309999999999997</v>
      </c>
      <c r="BW5">
        <v>-1.0248999999999999</v>
      </c>
      <c r="BX5">
        <v>1.9154</v>
      </c>
      <c r="BY5">
        <v>1.8974</v>
      </c>
      <c r="BZ5">
        <v>-0.48430000000000001</v>
      </c>
      <c r="CA5">
        <v>-0.36730000000000002</v>
      </c>
      <c r="CB5">
        <v>1.7000999999999999</v>
      </c>
      <c r="CC5">
        <v>-0.37209999999999999</v>
      </c>
      <c r="CD5">
        <v>0.40439999999999998</v>
      </c>
      <c r="CE5">
        <v>-0.24740000000000001</v>
      </c>
      <c r="CF5">
        <v>0.21240000000000001</v>
      </c>
      <c r="CG5">
        <v>3.9855999999999998</v>
      </c>
      <c r="CH5">
        <v>0.39179999999999998</v>
      </c>
      <c r="CI5">
        <v>1.0341</v>
      </c>
      <c r="CJ5">
        <v>-0.88949999999999996</v>
      </c>
      <c r="CK5">
        <v>-0.28499999999999998</v>
      </c>
      <c r="CL5">
        <v>-0.2092</v>
      </c>
      <c r="CM5">
        <v>-0.13089999999999999</v>
      </c>
      <c r="CN5">
        <v>0.2681</v>
      </c>
      <c r="CO5">
        <v>-0.82889999999999997</v>
      </c>
      <c r="CP5">
        <v>-0.66310000000000002</v>
      </c>
      <c r="CQ5">
        <v>0.44090000000000001</v>
      </c>
      <c r="CR5">
        <v>3.1122999999999998</v>
      </c>
      <c r="CS5">
        <v>2.2246999999999999</v>
      </c>
      <c r="CT5">
        <v>1.37E-2</v>
      </c>
      <c r="CU5">
        <v>0.44900000000000001</v>
      </c>
      <c r="CV5">
        <v>-9.69E-2</v>
      </c>
      <c r="CW5">
        <v>-8.3699999999999997E-2</v>
      </c>
      <c r="CX5">
        <v>-0.72260000000000002</v>
      </c>
      <c r="CY5">
        <v>3.7900000000000003E-2</v>
      </c>
      <c r="CZ5">
        <v>0.60460000000000003</v>
      </c>
      <c r="DA5">
        <v>-0.43709999999999999</v>
      </c>
      <c r="DB5">
        <v>0.72929999999999995</v>
      </c>
      <c r="DC5">
        <v>-1.1473</v>
      </c>
      <c r="DD5">
        <v>-0.81779999999999997</v>
      </c>
      <c r="DE5">
        <v>-0.91149999999999998</v>
      </c>
      <c r="DF5">
        <v>1.6395999999999999</v>
      </c>
      <c r="DG5">
        <v>0.39229999999999998</v>
      </c>
      <c r="DH5">
        <v>-9.9400000000000002E-2</v>
      </c>
      <c r="DI5">
        <v>0.53200000000000003</v>
      </c>
      <c r="DJ5">
        <v>1.1756</v>
      </c>
      <c r="DK5">
        <v>0.99</v>
      </c>
      <c r="DL5">
        <v>0.43640000000000001</v>
      </c>
      <c r="DM5">
        <v>-0.78549999999999998</v>
      </c>
      <c r="DN5">
        <v>0.19800000000000001</v>
      </c>
      <c r="DO5">
        <v>-0.68230000000000002</v>
      </c>
      <c r="DP5">
        <v>-6.7500000000000004E-2</v>
      </c>
      <c r="DQ5">
        <v>-1.3159000000000001</v>
      </c>
      <c r="DR5">
        <v>-1.3994</v>
      </c>
      <c r="DS5">
        <v>-1.4379999999999999</v>
      </c>
      <c r="DT5">
        <v>0.36680000000000001</v>
      </c>
      <c r="DU5">
        <v>0.34429999999999999</v>
      </c>
      <c r="DV5">
        <v>0.69850000000000001</v>
      </c>
      <c r="DW5">
        <v>0.3382</v>
      </c>
      <c r="DX5">
        <v>1.6848000000000001</v>
      </c>
      <c r="DY5">
        <v>-0.83589999999999998</v>
      </c>
      <c r="DZ5">
        <v>-0.89890000000000003</v>
      </c>
      <c r="EA5">
        <v>-1.3391999999999999</v>
      </c>
      <c r="EB5">
        <v>-0.67179999999999995</v>
      </c>
      <c r="EC5">
        <v>0.49480000000000002</v>
      </c>
      <c r="ED5">
        <v>1.6476999999999999</v>
      </c>
      <c r="EE5">
        <v>1.4440999999999999</v>
      </c>
      <c r="EF5">
        <v>-0.9698</v>
      </c>
      <c r="EG5">
        <v>1.3527</v>
      </c>
      <c r="EH5">
        <v>1.2733000000000001</v>
      </c>
      <c r="EI5">
        <v>-1.4238</v>
      </c>
      <c r="EJ5">
        <v>-1.4058999999999999</v>
      </c>
      <c r="EK5">
        <v>-1.4410000000000001</v>
      </c>
      <c r="EL5">
        <v>1.3933</v>
      </c>
      <c r="EM5">
        <v>-0.80020000000000002</v>
      </c>
      <c r="EN5">
        <v>-0.55820000000000003</v>
      </c>
      <c r="EO5">
        <v>0.36530000000000001</v>
      </c>
      <c r="EP5">
        <v>0.67949999999999999</v>
      </c>
      <c r="EQ5">
        <v>-0.40489999999999998</v>
      </c>
      <c r="ER5">
        <v>1.9288000000000001</v>
      </c>
      <c r="ES5">
        <v>1.236</v>
      </c>
      <c r="ET5">
        <v>-0.2727</v>
      </c>
      <c r="EU5">
        <v>1.2434000000000001</v>
      </c>
      <c r="EV5">
        <v>-0.36859999999999998</v>
      </c>
      <c r="EW5">
        <v>4.4200000000000003E-2</v>
      </c>
      <c r="EX5">
        <v>0.45040000000000002</v>
      </c>
      <c r="EY5">
        <v>-0.38</v>
      </c>
      <c r="EZ5">
        <v>-0.39660000000000001</v>
      </c>
      <c r="FA5">
        <v>0.64219999999999999</v>
      </c>
      <c r="FB5">
        <v>1.3902000000000001</v>
      </c>
      <c r="FC5">
        <v>9.3600000000000003E-2</v>
      </c>
      <c r="FD5">
        <v>1.5862000000000001</v>
      </c>
      <c r="FE5">
        <v>-1.4369000000000001</v>
      </c>
      <c r="FF5">
        <v>-0.28570000000000001</v>
      </c>
      <c r="FG5">
        <v>-0.92200000000000004</v>
      </c>
      <c r="FH5">
        <v>1.9541999999999999</v>
      </c>
      <c r="FI5">
        <v>-0.40229999999999999</v>
      </c>
      <c r="FJ5">
        <v>-1.3815999999999999</v>
      </c>
      <c r="FK5">
        <v>-0.59650000000000003</v>
      </c>
      <c r="FL5">
        <v>-0.34449999999999997</v>
      </c>
      <c r="FM5">
        <v>0.3876</v>
      </c>
      <c r="FN5">
        <v>-1.0348999999999999</v>
      </c>
      <c r="FO5">
        <v>-7.6300000000000007E-2</v>
      </c>
      <c r="FP5">
        <v>0.9335</v>
      </c>
      <c r="FQ5">
        <v>0.82389999999999997</v>
      </c>
      <c r="FR5">
        <v>1.7100000000000001E-2</v>
      </c>
      <c r="FS5">
        <v>0.79</v>
      </c>
      <c r="FT5">
        <v>2.4645000000000001</v>
      </c>
      <c r="FU5">
        <v>2.8515999999999999</v>
      </c>
      <c r="FV5">
        <v>1.5745</v>
      </c>
      <c r="FW5">
        <v>8.09E-2</v>
      </c>
      <c r="FX5">
        <v>-0.2213</v>
      </c>
      <c r="FY5">
        <v>1.8463000000000001</v>
      </c>
      <c r="FZ5">
        <v>0.63859999999999995</v>
      </c>
      <c r="GA5">
        <v>-1.095</v>
      </c>
      <c r="GB5">
        <v>-1.0960000000000001</v>
      </c>
      <c r="GC5">
        <v>0.47970000000000002</v>
      </c>
      <c r="GD5">
        <v>-0.76119999999999999</v>
      </c>
      <c r="GE5">
        <v>2.1682999999999999</v>
      </c>
    </row>
    <row r="6" spans="1:187">
      <c r="A6" t="s">
        <v>66</v>
      </c>
      <c r="B6" s="17" t="s">
        <v>260</v>
      </c>
      <c r="C6" t="s">
        <v>260</v>
      </c>
      <c r="D6" t="s">
        <v>260</v>
      </c>
      <c r="E6" t="s">
        <v>260</v>
      </c>
      <c r="F6" t="s">
        <v>260</v>
      </c>
      <c r="G6" t="s">
        <v>260</v>
      </c>
      <c r="H6" t="s">
        <v>260</v>
      </c>
      <c r="I6">
        <v>-0.65129999999999999</v>
      </c>
      <c r="J6">
        <v>-0.71020000000000005</v>
      </c>
      <c r="K6">
        <v>-0.46899999999999997</v>
      </c>
      <c r="L6">
        <v>0.1633</v>
      </c>
      <c r="M6">
        <v>-0.39369999999999999</v>
      </c>
      <c r="N6">
        <v>-0.67430000000000001</v>
      </c>
      <c r="O6">
        <v>0.40500000000000003</v>
      </c>
      <c r="P6">
        <v>-0.185</v>
      </c>
      <c r="Q6">
        <v>-0.29089999999999999</v>
      </c>
      <c r="R6">
        <v>-0.29010000000000002</v>
      </c>
      <c r="S6">
        <v>-7.3700000000000002E-2</v>
      </c>
      <c r="T6">
        <v>0.78749999999999998</v>
      </c>
      <c r="U6">
        <v>-0.66</v>
      </c>
      <c r="V6">
        <v>-0.63880000000000003</v>
      </c>
      <c r="W6">
        <v>1.5424</v>
      </c>
      <c r="X6">
        <v>-0.64190000000000003</v>
      </c>
      <c r="Y6">
        <v>-0.72729999999999995</v>
      </c>
      <c r="Z6">
        <v>-0.1545</v>
      </c>
      <c r="AA6">
        <v>-0.74639999999999995</v>
      </c>
      <c r="AB6">
        <v>2.2307000000000001</v>
      </c>
      <c r="AC6">
        <v>-0.50560000000000005</v>
      </c>
      <c r="AD6">
        <v>-0.26629999999999998</v>
      </c>
      <c r="AE6">
        <v>-0.53149999999999997</v>
      </c>
      <c r="AF6">
        <v>-0.29349999999999998</v>
      </c>
      <c r="AG6">
        <v>6.0600000000000001E-2</v>
      </c>
      <c r="AH6">
        <v>1.1258999999999999</v>
      </c>
      <c r="AI6">
        <v>-0.70379999999999998</v>
      </c>
      <c r="AJ6">
        <v>-0.33789999999999998</v>
      </c>
      <c r="AK6">
        <v>-0.74939999999999996</v>
      </c>
      <c r="AL6">
        <v>-0.52569999999999995</v>
      </c>
      <c r="AM6">
        <v>-0.65210000000000001</v>
      </c>
      <c r="AN6">
        <v>0.10929999999999999</v>
      </c>
      <c r="AO6">
        <v>-0.59570000000000001</v>
      </c>
      <c r="AP6">
        <v>-0.57909999999999995</v>
      </c>
      <c r="AQ6">
        <v>-0.56759999999999999</v>
      </c>
      <c r="AR6">
        <v>1.8004</v>
      </c>
      <c r="AS6">
        <v>-0.57869999999999999</v>
      </c>
      <c r="AT6">
        <v>-0.33260000000000001</v>
      </c>
      <c r="AU6">
        <v>0.24249999999999999</v>
      </c>
      <c r="AV6">
        <v>-0.7298</v>
      </c>
      <c r="AW6">
        <v>-0.63549999999999995</v>
      </c>
      <c r="AX6">
        <v>-0.62760000000000005</v>
      </c>
      <c r="AY6">
        <v>-0.37909999999999999</v>
      </c>
      <c r="AZ6">
        <v>-0.31919999999999998</v>
      </c>
      <c r="BA6">
        <v>-0.36280000000000001</v>
      </c>
      <c r="BB6">
        <v>-0.50109999999999999</v>
      </c>
      <c r="BC6">
        <v>-0.25069999999999998</v>
      </c>
      <c r="BD6">
        <v>-0.56610000000000005</v>
      </c>
      <c r="BE6">
        <v>-0.51259999999999994</v>
      </c>
      <c r="BF6">
        <v>0.24959999999999999</v>
      </c>
      <c r="BG6">
        <v>-0.47739999999999999</v>
      </c>
      <c r="BH6">
        <v>-0.33529999999999999</v>
      </c>
      <c r="BI6">
        <v>1.4146000000000001</v>
      </c>
      <c r="BJ6">
        <v>-0.64249999999999996</v>
      </c>
      <c r="BK6">
        <v>-0.69579999999999997</v>
      </c>
      <c r="BL6">
        <v>0.25119999999999998</v>
      </c>
      <c r="BM6">
        <v>-0.58320000000000005</v>
      </c>
      <c r="BN6">
        <v>-0.49619999999999997</v>
      </c>
      <c r="BO6">
        <v>-0.4289</v>
      </c>
      <c r="BP6">
        <v>1.1724000000000001</v>
      </c>
      <c r="BQ6">
        <v>-0.71430000000000005</v>
      </c>
      <c r="BR6">
        <v>-0.3992</v>
      </c>
      <c r="BS6">
        <v>0.8407</v>
      </c>
      <c r="BT6">
        <v>0.18329999999999999</v>
      </c>
      <c r="BU6">
        <v>2.6463999999999999</v>
      </c>
      <c r="BV6">
        <v>1.2527999999999999</v>
      </c>
      <c r="BW6">
        <v>0.12790000000000001</v>
      </c>
      <c r="BX6">
        <v>-0.55359999999999998</v>
      </c>
      <c r="BY6">
        <v>3.7464</v>
      </c>
      <c r="BZ6">
        <v>-0.5706</v>
      </c>
      <c r="CA6">
        <v>-0.36940000000000001</v>
      </c>
      <c r="CB6">
        <v>0.92979999999999996</v>
      </c>
      <c r="CC6">
        <v>-0.42270000000000002</v>
      </c>
      <c r="CD6">
        <v>-0.63729999999999998</v>
      </c>
      <c r="CE6">
        <v>-8.2600000000000007E-2</v>
      </c>
      <c r="CF6">
        <v>2.3089</v>
      </c>
      <c r="CG6">
        <v>0.71819999999999995</v>
      </c>
      <c r="CH6">
        <v>-0.51180000000000003</v>
      </c>
      <c r="CI6">
        <v>-0.58289999999999997</v>
      </c>
      <c r="CJ6">
        <v>2.87E-2</v>
      </c>
      <c r="CK6">
        <v>-0.5534</v>
      </c>
      <c r="CL6">
        <v>-0.55559999999999998</v>
      </c>
      <c r="CM6">
        <v>2.3527</v>
      </c>
      <c r="CN6">
        <v>-0.67659999999999998</v>
      </c>
      <c r="CO6">
        <v>-0.3357</v>
      </c>
      <c r="CP6">
        <v>1.7694000000000001</v>
      </c>
      <c r="CQ6">
        <v>-0.65069999999999995</v>
      </c>
      <c r="CR6">
        <v>-0.37769999999999998</v>
      </c>
      <c r="CS6">
        <v>0.745</v>
      </c>
      <c r="CT6">
        <v>-0.46350000000000002</v>
      </c>
      <c r="CU6">
        <v>0.55479999999999996</v>
      </c>
      <c r="CV6">
        <v>0.2109</v>
      </c>
      <c r="CW6">
        <v>-0.60209999999999997</v>
      </c>
      <c r="CX6">
        <v>3.0402</v>
      </c>
      <c r="CY6">
        <v>-0.19189999999999999</v>
      </c>
      <c r="CZ6">
        <v>-0.66400000000000003</v>
      </c>
      <c r="DA6">
        <v>0.76200000000000001</v>
      </c>
      <c r="DB6">
        <v>-0.71830000000000005</v>
      </c>
      <c r="DC6">
        <v>-0.64019999999999999</v>
      </c>
      <c r="DD6">
        <v>-7.4099999999999999E-2</v>
      </c>
      <c r="DE6">
        <v>-0.54779999999999995</v>
      </c>
      <c r="DF6">
        <v>-0.21590000000000001</v>
      </c>
      <c r="DG6">
        <v>0.15620000000000001</v>
      </c>
      <c r="DH6">
        <v>-0.70499999999999996</v>
      </c>
      <c r="DI6">
        <v>-0.73240000000000005</v>
      </c>
      <c r="DJ6">
        <v>-0.1862</v>
      </c>
      <c r="DK6">
        <v>-0.44379999999999997</v>
      </c>
      <c r="DL6">
        <v>-0.40910000000000002</v>
      </c>
      <c r="DM6">
        <v>5.1589</v>
      </c>
      <c r="DN6">
        <v>-0.4718</v>
      </c>
      <c r="DO6">
        <v>-0.34239999999999998</v>
      </c>
      <c r="DP6">
        <v>0.83889999999999998</v>
      </c>
      <c r="DQ6">
        <v>-0.69720000000000004</v>
      </c>
      <c r="DR6">
        <v>-0.74080000000000001</v>
      </c>
      <c r="DS6">
        <v>-0.29899999999999999</v>
      </c>
      <c r="DT6">
        <v>1.1874</v>
      </c>
      <c r="DU6">
        <v>-0.6996</v>
      </c>
      <c r="DV6">
        <v>-0.1</v>
      </c>
      <c r="DW6">
        <v>-0.58379999999999999</v>
      </c>
      <c r="DX6">
        <v>-0.57830000000000004</v>
      </c>
      <c r="DY6">
        <v>-0.1376</v>
      </c>
      <c r="DZ6">
        <v>-0.1671</v>
      </c>
      <c r="EA6">
        <v>-0.44230000000000003</v>
      </c>
      <c r="EB6">
        <v>-0.40429999999999999</v>
      </c>
      <c r="EC6">
        <v>1.1003000000000001</v>
      </c>
      <c r="ED6">
        <v>-0.41810000000000003</v>
      </c>
      <c r="EE6">
        <v>2.08</v>
      </c>
      <c r="EF6">
        <v>-0.76459999999999995</v>
      </c>
      <c r="EG6">
        <v>-0.50090000000000001</v>
      </c>
      <c r="EH6">
        <v>-0.35020000000000001</v>
      </c>
      <c r="EI6">
        <v>-0.74919999999999998</v>
      </c>
      <c r="EJ6">
        <v>-0.7651</v>
      </c>
      <c r="EK6">
        <v>-0.76470000000000005</v>
      </c>
      <c r="EL6">
        <v>3.8250999999999999</v>
      </c>
      <c r="EM6">
        <v>0.74680000000000002</v>
      </c>
      <c r="EN6">
        <v>-8.9200000000000002E-2</v>
      </c>
      <c r="EO6">
        <v>-0.2114</v>
      </c>
      <c r="EP6">
        <v>4.9200000000000001E-2</v>
      </c>
      <c r="EQ6">
        <v>0.1895</v>
      </c>
      <c r="ER6">
        <v>4.9824000000000002</v>
      </c>
      <c r="ES6">
        <v>-0.5272</v>
      </c>
      <c r="ET6">
        <v>1.7644</v>
      </c>
      <c r="EU6">
        <v>-0.27300000000000002</v>
      </c>
      <c r="EV6">
        <v>1.61E-2</v>
      </c>
      <c r="EW6">
        <v>-0.48020000000000002</v>
      </c>
      <c r="EX6">
        <v>1.8678999999999999</v>
      </c>
      <c r="EY6">
        <v>-0.13650000000000001</v>
      </c>
      <c r="EZ6">
        <v>-0.37290000000000001</v>
      </c>
      <c r="FA6">
        <v>-0.59289999999999998</v>
      </c>
      <c r="FB6">
        <v>4.9474999999999998</v>
      </c>
      <c r="FC6">
        <v>-0.55800000000000005</v>
      </c>
      <c r="FD6">
        <v>-0.30270000000000002</v>
      </c>
      <c r="FE6">
        <v>-0.76429999999999998</v>
      </c>
      <c r="FF6">
        <v>1.0438000000000001</v>
      </c>
      <c r="FG6">
        <v>-0.55449999999999999</v>
      </c>
      <c r="FH6">
        <v>-0.1895</v>
      </c>
      <c r="FI6">
        <v>-0.43669999999999998</v>
      </c>
      <c r="FJ6">
        <v>-0.72870000000000001</v>
      </c>
      <c r="FK6">
        <v>7.9699999999999993E-2</v>
      </c>
      <c r="FL6">
        <v>-0.28949999999999998</v>
      </c>
      <c r="FM6">
        <v>-0.41349999999999998</v>
      </c>
      <c r="FN6">
        <v>-0.75160000000000005</v>
      </c>
      <c r="FO6">
        <v>-0.69489999999999996</v>
      </c>
      <c r="FP6">
        <v>-0.65739999999999998</v>
      </c>
      <c r="FQ6">
        <v>2.1499999999999998E-2</v>
      </c>
      <c r="FR6">
        <v>-2.69E-2</v>
      </c>
      <c r="FS6">
        <v>-0.74519999999999997</v>
      </c>
      <c r="FT6">
        <v>-0.68289999999999995</v>
      </c>
      <c r="FU6">
        <v>-0.51319999999999999</v>
      </c>
      <c r="FV6">
        <v>1.802</v>
      </c>
      <c r="FW6">
        <v>-0.50919999999999999</v>
      </c>
      <c r="FX6">
        <v>1.2330000000000001</v>
      </c>
      <c r="FY6">
        <v>-0.47289999999999999</v>
      </c>
      <c r="FZ6">
        <v>-0.58230000000000004</v>
      </c>
      <c r="GA6">
        <v>-0.68459999999999999</v>
      </c>
      <c r="GB6">
        <v>-0.66310000000000002</v>
      </c>
      <c r="GC6">
        <v>-0.44240000000000002</v>
      </c>
      <c r="GD6">
        <v>-0.42820000000000003</v>
      </c>
      <c r="GE6">
        <v>-0.75629999999999997</v>
      </c>
    </row>
    <row r="7" spans="1:187">
      <c r="A7" t="s">
        <v>56</v>
      </c>
      <c r="B7" s="17" t="s">
        <v>260</v>
      </c>
      <c r="C7" t="s">
        <v>260</v>
      </c>
      <c r="D7" t="s">
        <v>260</v>
      </c>
      <c r="E7" t="s">
        <v>260</v>
      </c>
      <c r="F7" t="s">
        <v>260</v>
      </c>
      <c r="G7" t="s">
        <v>260</v>
      </c>
      <c r="H7" t="s">
        <v>260</v>
      </c>
      <c r="I7" t="s">
        <v>260</v>
      </c>
      <c r="J7" t="s">
        <v>260</v>
      </c>
      <c r="K7" t="s">
        <v>260</v>
      </c>
      <c r="L7" t="s">
        <v>260</v>
      </c>
      <c r="M7" t="s">
        <v>260</v>
      </c>
      <c r="N7" t="s">
        <v>260</v>
      </c>
      <c r="O7" t="s">
        <v>260</v>
      </c>
      <c r="P7" t="s">
        <v>260</v>
      </c>
      <c r="Q7" t="s">
        <v>260</v>
      </c>
      <c r="R7" t="s">
        <v>260</v>
      </c>
      <c r="S7" t="s">
        <v>260</v>
      </c>
      <c r="T7" t="s">
        <v>260</v>
      </c>
      <c r="U7" t="s">
        <v>260</v>
      </c>
      <c r="V7" t="s">
        <v>260</v>
      </c>
      <c r="W7" t="s">
        <v>260</v>
      </c>
      <c r="X7" t="s">
        <v>260</v>
      </c>
      <c r="Y7" t="s">
        <v>260</v>
      </c>
      <c r="Z7" t="s">
        <v>260</v>
      </c>
      <c r="AA7" t="s">
        <v>260</v>
      </c>
      <c r="AB7" t="s">
        <v>260</v>
      </c>
      <c r="AC7" t="s">
        <v>260</v>
      </c>
      <c r="AD7" t="s">
        <v>260</v>
      </c>
      <c r="AE7" t="s">
        <v>260</v>
      </c>
      <c r="AF7" t="s">
        <v>260</v>
      </c>
      <c r="AG7" t="s">
        <v>260</v>
      </c>
      <c r="AH7" t="s">
        <v>260</v>
      </c>
      <c r="AI7" t="s">
        <v>260</v>
      </c>
      <c r="AJ7" t="s">
        <v>260</v>
      </c>
      <c r="AK7" t="s">
        <v>260</v>
      </c>
      <c r="AL7" t="s">
        <v>260</v>
      </c>
      <c r="AM7" t="s">
        <v>260</v>
      </c>
      <c r="AN7" t="s">
        <v>260</v>
      </c>
      <c r="AO7" t="s">
        <v>260</v>
      </c>
      <c r="AP7" t="s">
        <v>260</v>
      </c>
      <c r="AQ7" t="s">
        <v>260</v>
      </c>
      <c r="AR7" t="s">
        <v>260</v>
      </c>
      <c r="AS7" t="s">
        <v>260</v>
      </c>
      <c r="AT7" t="s">
        <v>260</v>
      </c>
      <c r="AU7" t="s">
        <v>260</v>
      </c>
      <c r="AV7" t="s">
        <v>260</v>
      </c>
      <c r="AW7" t="s">
        <v>260</v>
      </c>
      <c r="AX7" t="s">
        <v>260</v>
      </c>
      <c r="AY7" t="s">
        <v>260</v>
      </c>
      <c r="AZ7" t="s">
        <v>260</v>
      </c>
      <c r="BA7" t="s">
        <v>260</v>
      </c>
      <c r="BB7" t="s">
        <v>260</v>
      </c>
      <c r="BC7" t="s">
        <v>260</v>
      </c>
      <c r="BD7" t="s">
        <v>260</v>
      </c>
      <c r="BE7" t="s">
        <v>260</v>
      </c>
      <c r="BF7" t="s">
        <v>260</v>
      </c>
      <c r="BG7" t="s">
        <v>260</v>
      </c>
      <c r="BH7" t="s">
        <v>260</v>
      </c>
      <c r="BI7" t="s">
        <v>260</v>
      </c>
      <c r="BJ7" t="s">
        <v>260</v>
      </c>
      <c r="BK7" t="s">
        <v>260</v>
      </c>
      <c r="BL7" t="s">
        <v>260</v>
      </c>
      <c r="BM7" t="s">
        <v>260</v>
      </c>
      <c r="BN7" t="s">
        <v>260</v>
      </c>
      <c r="BO7" t="s">
        <v>260</v>
      </c>
      <c r="BP7" t="s">
        <v>260</v>
      </c>
      <c r="BQ7" t="s">
        <v>260</v>
      </c>
      <c r="BR7" t="s">
        <v>260</v>
      </c>
      <c r="BS7" t="s">
        <v>260</v>
      </c>
      <c r="BT7" t="s">
        <v>260</v>
      </c>
      <c r="BU7" t="s">
        <v>260</v>
      </c>
      <c r="BV7" t="s">
        <v>260</v>
      </c>
      <c r="BW7" t="s">
        <v>260</v>
      </c>
      <c r="BX7" t="s">
        <v>260</v>
      </c>
      <c r="BY7" t="s">
        <v>260</v>
      </c>
      <c r="BZ7" t="s">
        <v>260</v>
      </c>
      <c r="CA7" t="s">
        <v>260</v>
      </c>
      <c r="CB7" t="s">
        <v>260</v>
      </c>
      <c r="CC7" t="s">
        <v>260</v>
      </c>
      <c r="CD7" t="s">
        <v>260</v>
      </c>
      <c r="CE7" t="s">
        <v>260</v>
      </c>
      <c r="CF7" t="s">
        <v>260</v>
      </c>
      <c r="CG7" t="s">
        <v>260</v>
      </c>
      <c r="CH7" t="s">
        <v>260</v>
      </c>
      <c r="CI7" t="s">
        <v>260</v>
      </c>
      <c r="CJ7" t="s">
        <v>260</v>
      </c>
      <c r="CK7" t="s">
        <v>260</v>
      </c>
      <c r="CL7" t="s">
        <v>260</v>
      </c>
      <c r="CM7" t="s">
        <v>260</v>
      </c>
      <c r="CN7" t="s">
        <v>260</v>
      </c>
      <c r="CO7" t="s">
        <v>260</v>
      </c>
      <c r="CP7" t="s">
        <v>260</v>
      </c>
      <c r="CQ7" t="s">
        <v>260</v>
      </c>
      <c r="CR7" t="s">
        <v>260</v>
      </c>
      <c r="CS7" t="s">
        <v>260</v>
      </c>
      <c r="CT7" t="s">
        <v>260</v>
      </c>
      <c r="CU7" t="s">
        <v>260</v>
      </c>
      <c r="CV7" t="s">
        <v>260</v>
      </c>
      <c r="CW7" t="s">
        <v>260</v>
      </c>
      <c r="CX7" t="s">
        <v>260</v>
      </c>
      <c r="CY7" t="s">
        <v>260</v>
      </c>
      <c r="CZ7" t="s">
        <v>260</v>
      </c>
      <c r="DA7" t="s">
        <v>260</v>
      </c>
      <c r="DB7" t="s">
        <v>260</v>
      </c>
      <c r="DC7" t="s">
        <v>260</v>
      </c>
      <c r="DD7" t="s">
        <v>260</v>
      </c>
      <c r="DE7" t="s">
        <v>260</v>
      </c>
      <c r="DF7" t="s">
        <v>260</v>
      </c>
      <c r="DG7" t="s">
        <v>260</v>
      </c>
      <c r="DH7" t="s">
        <v>260</v>
      </c>
      <c r="DI7" t="s">
        <v>260</v>
      </c>
      <c r="DJ7" t="s">
        <v>260</v>
      </c>
      <c r="DK7" t="s">
        <v>260</v>
      </c>
      <c r="DL7" t="s">
        <v>260</v>
      </c>
      <c r="DM7" t="s">
        <v>260</v>
      </c>
      <c r="DN7" t="s">
        <v>260</v>
      </c>
      <c r="DO7" t="s">
        <v>260</v>
      </c>
      <c r="DP7" t="s">
        <v>260</v>
      </c>
      <c r="DQ7" t="s">
        <v>260</v>
      </c>
      <c r="DR7" t="s">
        <v>260</v>
      </c>
      <c r="DS7" t="s">
        <v>260</v>
      </c>
      <c r="DT7" t="s">
        <v>260</v>
      </c>
      <c r="DU7" t="s">
        <v>260</v>
      </c>
      <c r="DV7" t="s">
        <v>260</v>
      </c>
      <c r="DW7" t="s">
        <v>260</v>
      </c>
      <c r="DX7" t="s">
        <v>260</v>
      </c>
      <c r="DY7" t="s">
        <v>260</v>
      </c>
      <c r="DZ7" t="s">
        <v>260</v>
      </c>
      <c r="EA7" t="s">
        <v>260</v>
      </c>
      <c r="EB7" t="s">
        <v>260</v>
      </c>
      <c r="EC7" t="s">
        <v>260</v>
      </c>
      <c r="ED7" t="s">
        <v>260</v>
      </c>
      <c r="EE7" t="s">
        <v>260</v>
      </c>
      <c r="EF7" t="s">
        <v>260</v>
      </c>
      <c r="EG7" t="s">
        <v>260</v>
      </c>
      <c r="EH7" t="s">
        <v>260</v>
      </c>
      <c r="EI7" t="s">
        <v>260</v>
      </c>
      <c r="EJ7" t="s">
        <v>260</v>
      </c>
      <c r="EK7" t="s">
        <v>260</v>
      </c>
      <c r="EL7" t="s">
        <v>260</v>
      </c>
      <c r="EM7" t="s">
        <v>260</v>
      </c>
      <c r="EN7" t="s">
        <v>260</v>
      </c>
      <c r="EO7" t="s">
        <v>260</v>
      </c>
      <c r="EP7" t="s">
        <v>260</v>
      </c>
      <c r="EQ7" t="s">
        <v>260</v>
      </c>
      <c r="ER7" t="s">
        <v>260</v>
      </c>
      <c r="ES7" t="s">
        <v>260</v>
      </c>
      <c r="ET7" t="s">
        <v>260</v>
      </c>
      <c r="EU7" t="s">
        <v>260</v>
      </c>
      <c r="EV7" t="s">
        <v>260</v>
      </c>
      <c r="EW7" t="s">
        <v>260</v>
      </c>
      <c r="EX7" t="s">
        <v>260</v>
      </c>
      <c r="EY7" t="s">
        <v>260</v>
      </c>
      <c r="EZ7" t="s">
        <v>260</v>
      </c>
      <c r="FA7" t="s">
        <v>260</v>
      </c>
      <c r="FB7" t="s">
        <v>260</v>
      </c>
      <c r="FC7" t="s">
        <v>260</v>
      </c>
      <c r="FD7" t="s">
        <v>260</v>
      </c>
      <c r="FE7" t="s">
        <v>260</v>
      </c>
      <c r="FF7" t="s">
        <v>260</v>
      </c>
      <c r="FG7" t="s">
        <v>260</v>
      </c>
      <c r="FH7" t="s">
        <v>260</v>
      </c>
      <c r="FI7" t="s">
        <v>260</v>
      </c>
      <c r="FJ7" t="s">
        <v>260</v>
      </c>
      <c r="FK7" t="s">
        <v>260</v>
      </c>
      <c r="FL7" t="s">
        <v>260</v>
      </c>
      <c r="FM7" t="s">
        <v>260</v>
      </c>
      <c r="FN7" t="s">
        <v>260</v>
      </c>
      <c r="FO7" t="s">
        <v>260</v>
      </c>
      <c r="FP7" t="s">
        <v>260</v>
      </c>
      <c r="FQ7" t="s">
        <v>260</v>
      </c>
      <c r="FR7" t="s">
        <v>260</v>
      </c>
      <c r="FS7" t="s">
        <v>260</v>
      </c>
      <c r="FT7" t="s">
        <v>260</v>
      </c>
      <c r="FU7" t="s">
        <v>260</v>
      </c>
      <c r="FV7" t="s">
        <v>260</v>
      </c>
      <c r="FW7" t="s">
        <v>260</v>
      </c>
      <c r="FX7" t="s">
        <v>260</v>
      </c>
      <c r="FY7" t="s">
        <v>260</v>
      </c>
      <c r="FZ7" t="s">
        <v>260</v>
      </c>
      <c r="GA7" t="s">
        <v>260</v>
      </c>
      <c r="GB7" t="s">
        <v>260</v>
      </c>
      <c r="GC7" t="s">
        <v>260</v>
      </c>
      <c r="GD7" t="s">
        <v>260</v>
      </c>
      <c r="GE7" t="s">
        <v>260</v>
      </c>
    </row>
    <row r="8" spans="1:187">
      <c r="A8" t="s">
        <v>57</v>
      </c>
      <c r="B8" s="17" t="s">
        <v>260</v>
      </c>
      <c r="C8" t="s">
        <v>260</v>
      </c>
      <c r="D8" t="s">
        <v>260</v>
      </c>
      <c r="E8" t="s">
        <v>260</v>
      </c>
      <c r="F8" t="s">
        <v>260</v>
      </c>
      <c r="G8" t="s">
        <v>260</v>
      </c>
      <c r="H8" t="s">
        <v>260</v>
      </c>
      <c r="I8">
        <v>-0.18360000000000001</v>
      </c>
      <c r="J8">
        <v>-0.59930000000000005</v>
      </c>
      <c r="K8">
        <v>-0.56169999999999998</v>
      </c>
      <c r="L8">
        <v>-0.51229999999999998</v>
      </c>
      <c r="M8">
        <v>0.49590000000000001</v>
      </c>
      <c r="N8">
        <v>-0.58760000000000001</v>
      </c>
      <c r="O8">
        <v>1.5650999999999999</v>
      </c>
      <c r="P8">
        <v>1.6776</v>
      </c>
      <c r="Q8">
        <v>3.5799999999999998E-2</v>
      </c>
      <c r="R8">
        <v>-0.43669999999999998</v>
      </c>
      <c r="S8">
        <v>-0.32029999999999997</v>
      </c>
      <c r="T8">
        <v>-0.1118</v>
      </c>
      <c r="U8">
        <v>-0.4582</v>
      </c>
      <c r="V8">
        <v>1.0019</v>
      </c>
      <c r="W8">
        <v>-0.32219999999999999</v>
      </c>
      <c r="X8">
        <v>-0.48330000000000001</v>
      </c>
      <c r="Y8">
        <v>-0.52569999999999995</v>
      </c>
      <c r="Z8">
        <v>-0.58830000000000005</v>
      </c>
      <c r="AA8">
        <v>-0.59960000000000002</v>
      </c>
      <c r="AB8">
        <v>-0.42570000000000002</v>
      </c>
      <c r="AC8">
        <v>0.14530000000000001</v>
      </c>
      <c r="AD8">
        <v>0.86260000000000003</v>
      </c>
      <c r="AE8">
        <v>-0.3659</v>
      </c>
      <c r="AF8">
        <v>5.1799999999999999E-2</v>
      </c>
      <c r="AG8">
        <v>-0.56699999999999995</v>
      </c>
      <c r="AH8">
        <v>-0.32240000000000002</v>
      </c>
      <c r="AI8">
        <v>-0.29570000000000002</v>
      </c>
      <c r="AJ8">
        <v>-0.1741</v>
      </c>
      <c r="AK8">
        <v>-2.3999999999999998E-3</v>
      </c>
      <c r="AL8">
        <v>-0.59370000000000001</v>
      </c>
      <c r="AM8">
        <v>3.3599999999999998E-2</v>
      </c>
      <c r="AN8">
        <v>-6.6600000000000006E-2</v>
      </c>
      <c r="AO8">
        <v>-0.54769999999999996</v>
      </c>
      <c r="AP8">
        <v>-0.59360000000000002</v>
      </c>
      <c r="AQ8">
        <v>0.48509999999999998</v>
      </c>
      <c r="AR8">
        <v>2.09</v>
      </c>
      <c r="AS8">
        <v>-0.54930000000000001</v>
      </c>
      <c r="AT8">
        <v>-0.30070000000000002</v>
      </c>
      <c r="AU8">
        <v>-0.50519999999999998</v>
      </c>
      <c r="AV8">
        <v>-0.56740000000000002</v>
      </c>
      <c r="AW8">
        <v>-0.34910000000000002</v>
      </c>
      <c r="AX8">
        <v>-0.58520000000000005</v>
      </c>
      <c r="AY8">
        <v>-0.34079999999999999</v>
      </c>
      <c r="AZ8">
        <v>-8.6699999999999999E-2</v>
      </c>
      <c r="BA8">
        <v>-0.501</v>
      </c>
      <c r="BB8">
        <v>-0.32019999999999998</v>
      </c>
      <c r="BC8">
        <v>0.56599999999999995</v>
      </c>
      <c r="BD8">
        <v>0.19919999999999999</v>
      </c>
      <c r="BE8">
        <v>0.4133</v>
      </c>
      <c r="BF8">
        <v>3.0236999999999998</v>
      </c>
      <c r="BG8">
        <v>0.70669999999999999</v>
      </c>
      <c r="BH8">
        <v>-0.34489999999999998</v>
      </c>
      <c r="BI8">
        <v>1.2265999999999999</v>
      </c>
      <c r="BJ8">
        <v>-0.48380000000000001</v>
      </c>
      <c r="BK8">
        <v>-0.54059999999999997</v>
      </c>
      <c r="BL8">
        <v>-0.47910000000000003</v>
      </c>
      <c r="BM8">
        <v>0.3921</v>
      </c>
      <c r="BN8">
        <v>-0.36680000000000001</v>
      </c>
      <c r="BO8">
        <v>1.3345</v>
      </c>
      <c r="BP8">
        <v>2.0552999999999999</v>
      </c>
      <c r="BQ8">
        <v>-0.29759999999999998</v>
      </c>
      <c r="BR8">
        <v>3.8999999999999998E-3</v>
      </c>
      <c r="BS8">
        <v>-3.4500000000000003E-2</v>
      </c>
      <c r="BT8">
        <v>3.4243999999999999</v>
      </c>
      <c r="BU8">
        <v>-0.45490000000000003</v>
      </c>
      <c r="BV8">
        <v>0.68240000000000001</v>
      </c>
      <c r="BW8">
        <v>-4.8599999999999997E-2</v>
      </c>
      <c r="BX8">
        <v>-0.37540000000000001</v>
      </c>
      <c r="BY8">
        <v>0.65629999999999999</v>
      </c>
      <c r="BZ8">
        <v>-0.29520000000000002</v>
      </c>
      <c r="CA8">
        <v>-0.1484</v>
      </c>
      <c r="CB8">
        <v>0.32669999999999999</v>
      </c>
      <c r="CC8">
        <v>0.61470000000000002</v>
      </c>
      <c r="CD8">
        <v>-0.52990000000000004</v>
      </c>
      <c r="CE8">
        <v>-0.57920000000000005</v>
      </c>
      <c r="CF8">
        <v>0.61040000000000005</v>
      </c>
      <c r="CG8">
        <v>-0.53180000000000005</v>
      </c>
      <c r="CH8">
        <v>-0.59299999999999997</v>
      </c>
      <c r="CI8">
        <v>-0.56599999999999995</v>
      </c>
      <c r="CJ8">
        <v>-0.28320000000000001</v>
      </c>
      <c r="CK8">
        <v>1.1041000000000001</v>
      </c>
      <c r="CL8">
        <v>-3.8E-3</v>
      </c>
      <c r="CM8">
        <v>3.6549999999999998</v>
      </c>
      <c r="CN8">
        <v>-0.54849999999999999</v>
      </c>
      <c r="CO8">
        <v>2.6381000000000001</v>
      </c>
      <c r="CP8">
        <v>1.1146</v>
      </c>
      <c r="CQ8">
        <v>-0.56169999999999998</v>
      </c>
      <c r="CR8">
        <v>1.9587000000000001</v>
      </c>
      <c r="CS8">
        <v>0.39240000000000003</v>
      </c>
      <c r="CT8">
        <v>0.59199999999999997</v>
      </c>
      <c r="CU8">
        <v>-0.59440000000000004</v>
      </c>
      <c r="CV8">
        <v>-9.7000000000000003E-2</v>
      </c>
      <c r="CW8">
        <v>-0.16</v>
      </c>
      <c r="CX8">
        <v>-0.1153</v>
      </c>
      <c r="CY8">
        <v>-0.23860000000000001</v>
      </c>
      <c r="CZ8">
        <v>0.22470000000000001</v>
      </c>
      <c r="DA8">
        <v>2.0577999999999999</v>
      </c>
      <c r="DB8">
        <v>-0.42299999999999999</v>
      </c>
      <c r="DC8">
        <v>-0.50980000000000003</v>
      </c>
      <c r="DD8">
        <v>0.78520000000000001</v>
      </c>
      <c r="DE8">
        <v>-0.53559999999999997</v>
      </c>
      <c r="DF8">
        <v>-0.42970000000000003</v>
      </c>
      <c r="DG8">
        <v>0.13550000000000001</v>
      </c>
      <c r="DH8">
        <v>-0.58250000000000002</v>
      </c>
      <c r="DI8">
        <v>-0.48159999999999997</v>
      </c>
      <c r="DJ8">
        <v>-0.3241</v>
      </c>
      <c r="DK8">
        <v>-7.8399999999999997E-2</v>
      </c>
      <c r="DL8">
        <v>-0.2979</v>
      </c>
      <c r="DM8">
        <v>-0.5988</v>
      </c>
      <c r="DN8">
        <v>-0.28170000000000001</v>
      </c>
      <c r="DO8">
        <v>-0.5605</v>
      </c>
      <c r="DP8">
        <v>0.17430000000000001</v>
      </c>
      <c r="DQ8">
        <v>-0.60040000000000004</v>
      </c>
      <c r="DR8">
        <v>-0.59619999999999995</v>
      </c>
      <c r="DS8">
        <v>-0.60189999999999999</v>
      </c>
      <c r="DT8">
        <v>-0.39200000000000002</v>
      </c>
      <c r="DU8">
        <v>-0.52049999999999996</v>
      </c>
      <c r="DV8">
        <v>0.2092</v>
      </c>
      <c r="DW8">
        <v>1.5716000000000001</v>
      </c>
      <c r="DX8">
        <v>-0.35770000000000002</v>
      </c>
      <c r="DY8">
        <v>-0.50339999999999996</v>
      </c>
      <c r="DZ8">
        <v>-0.49659999999999999</v>
      </c>
      <c r="EA8">
        <v>-0.57979999999999998</v>
      </c>
      <c r="EB8">
        <v>-0.5504</v>
      </c>
      <c r="EC8">
        <v>8.1538000000000004</v>
      </c>
      <c r="ED8">
        <v>-0.5242</v>
      </c>
      <c r="EE8">
        <v>0.11210000000000001</v>
      </c>
      <c r="EF8">
        <v>-0.5998</v>
      </c>
      <c r="EG8">
        <v>-0.45019999999999999</v>
      </c>
      <c r="EH8">
        <v>-0.2336</v>
      </c>
      <c r="EI8">
        <v>-0.60119999999999996</v>
      </c>
      <c r="EJ8">
        <v>-0.60150000000000003</v>
      </c>
      <c r="EK8">
        <v>-0.6018</v>
      </c>
      <c r="EL8">
        <v>0.189</v>
      </c>
      <c r="EM8">
        <v>-0.43990000000000001</v>
      </c>
      <c r="EN8">
        <v>3.5799999999999998E-2</v>
      </c>
      <c r="EO8">
        <v>-0.50290000000000001</v>
      </c>
      <c r="EP8">
        <v>7.1999999999999995E-2</v>
      </c>
      <c r="EQ8">
        <v>-0.4501</v>
      </c>
      <c r="ER8">
        <v>4.7100000000000003E-2</v>
      </c>
      <c r="ES8">
        <v>-0.49</v>
      </c>
      <c r="ET8">
        <v>2.2075999999999998</v>
      </c>
      <c r="EU8">
        <v>1.56</v>
      </c>
      <c r="EV8">
        <v>2.7900000000000001E-2</v>
      </c>
      <c r="EW8">
        <v>-0.42320000000000002</v>
      </c>
      <c r="EX8">
        <v>-0.37609999999999999</v>
      </c>
      <c r="EY8">
        <v>-5.0900000000000001E-2</v>
      </c>
      <c r="EZ8">
        <v>-0.1232</v>
      </c>
      <c r="FA8">
        <v>-0.35270000000000001</v>
      </c>
      <c r="FB8">
        <v>-0.56169999999999998</v>
      </c>
      <c r="FC8">
        <v>-0.40010000000000001</v>
      </c>
      <c r="FD8">
        <v>-0.58540000000000003</v>
      </c>
      <c r="FE8">
        <v>-0.60170000000000001</v>
      </c>
      <c r="FF8">
        <v>-0.45839999999999997</v>
      </c>
      <c r="FG8">
        <v>-0.36549999999999999</v>
      </c>
      <c r="FH8">
        <v>0.2666</v>
      </c>
      <c r="FI8">
        <v>-0.59809999999999997</v>
      </c>
      <c r="FJ8">
        <v>-0.59960000000000002</v>
      </c>
      <c r="FK8">
        <v>-0.21840000000000001</v>
      </c>
      <c r="FL8">
        <v>8.6699999999999999E-2</v>
      </c>
      <c r="FM8">
        <v>-0.54169999999999996</v>
      </c>
      <c r="FN8">
        <v>-0.57730000000000004</v>
      </c>
      <c r="FO8">
        <v>-0.31030000000000002</v>
      </c>
      <c r="FP8">
        <v>-0.33689999999999998</v>
      </c>
      <c r="FQ8">
        <v>-0.37540000000000001</v>
      </c>
      <c r="FR8">
        <v>1.5344</v>
      </c>
      <c r="FS8">
        <v>0.36420000000000002</v>
      </c>
      <c r="FT8">
        <v>-0.5141</v>
      </c>
      <c r="FU8">
        <v>-0.42349999999999999</v>
      </c>
      <c r="FV8">
        <v>-0.47320000000000001</v>
      </c>
      <c r="FW8">
        <v>-0.1008</v>
      </c>
      <c r="FX8">
        <v>0.49299999999999999</v>
      </c>
      <c r="FY8">
        <v>-0.42099999999999999</v>
      </c>
      <c r="FZ8">
        <v>0.86970000000000003</v>
      </c>
      <c r="GA8">
        <v>-0.4753</v>
      </c>
      <c r="GB8">
        <v>-0.37480000000000002</v>
      </c>
      <c r="GC8">
        <v>1.3100000000000001E-2</v>
      </c>
      <c r="GD8">
        <v>-0.25430000000000003</v>
      </c>
      <c r="GE8">
        <v>-0.3765</v>
      </c>
    </row>
    <row r="9" spans="1:187">
      <c r="A9" t="s">
        <v>58</v>
      </c>
      <c r="B9" s="17" t="s">
        <v>260</v>
      </c>
      <c r="C9" t="s">
        <v>260</v>
      </c>
      <c r="D9" t="s">
        <v>260</v>
      </c>
      <c r="E9" t="s">
        <v>260</v>
      </c>
      <c r="F9" t="s">
        <v>260</v>
      </c>
      <c r="G9" t="s">
        <v>260</v>
      </c>
      <c r="H9" t="s">
        <v>260</v>
      </c>
      <c r="I9">
        <v>-0.50580000000000003</v>
      </c>
      <c r="J9">
        <v>-0.5605</v>
      </c>
      <c r="K9">
        <v>-0.54400000000000004</v>
      </c>
      <c r="L9">
        <v>-0.49320000000000003</v>
      </c>
      <c r="M9">
        <v>-0.56310000000000004</v>
      </c>
      <c r="N9">
        <v>-0.53190000000000004</v>
      </c>
      <c r="O9">
        <v>0.40749999999999997</v>
      </c>
      <c r="P9">
        <v>0.21110000000000001</v>
      </c>
      <c r="Q9">
        <v>-0.48730000000000001</v>
      </c>
      <c r="R9">
        <v>-0.1792</v>
      </c>
      <c r="S9">
        <v>1.002</v>
      </c>
      <c r="T9">
        <v>6.7400000000000002E-2</v>
      </c>
      <c r="U9">
        <v>-0.55389999999999995</v>
      </c>
      <c r="V9">
        <v>0.81040000000000001</v>
      </c>
      <c r="W9">
        <v>-0.43930000000000002</v>
      </c>
      <c r="X9">
        <v>-0.39560000000000001</v>
      </c>
      <c r="Y9">
        <v>0.20810000000000001</v>
      </c>
      <c r="Z9">
        <v>-0.49969999999999998</v>
      </c>
      <c r="AA9">
        <v>-9.5299999999999996E-2</v>
      </c>
      <c r="AB9">
        <v>-0.26960000000000001</v>
      </c>
      <c r="AC9">
        <v>2.0089000000000001</v>
      </c>
      <c r="AD9">
        <v>0.1918</v>
      </c>
      <c r="AE9">
        <v>-0.5615</v>
      </c>
      <c r="AF9">
        <v>0.30459999999999998</v>
      </c>
      <c r="AG9">
        <v>-0.2167</v>
      </c>
      <c r="AH9">
        <v>0.93359999999999999</v>
      </c>
      <c r="AI9">
        <v>-0.22070000000000001</v>
      </c>
      <c r="AJ9">
        <v>-0.50390000000000001</v>
      </c>
      <c r="AK9">
        <v>1.2319</v>
      </c>
      <c r="AL9">
        <v>-0.54949999999999999</v>
      </c>
      <c r="AM9">
        <v>-0.53769999999999996</v>
      </c>
      <c r="AN9">
        <v>0.25600000000000001</v>
      </c>
      <c r="AO9">
        <v>-0.42980000000000002</v>
      </c>
      <c r="AP9">
        <v>-0.53290000000000004</v>
      </c>
      <c r="AQ9">
        <v>0.29949999999999999</v>
      </c>
      <c r="AR9">
        <v>0.52390000000000003</v>
      </c>
      <c r="AS9">
        <v>-0.51080000000000003</v>
      </c>
      <c r="AT9">
        <v>-0.31069999999999998</v>
      </c>
      <c r="AU9">
        <v>-0.25230000000000002</v>
      </c>
      <c r="AV9">
        <v>-0.52129999999999999</v>
      </c>
      <c r="AW9">
        <v>-0.54930000000000001</v>
      </c>
      <c r="AX9">
        <v>-0.55059999999999998</v>
      </c>
      <c r="AY9">
        <v>0.13239999999999999</v>
      </c>
      <c r="AZ9">
        <v>5.9499999999999997E-2</v>
      </c>
      <c r="BA9">
        <v>-0.55879999999999996</v>
      </c>
      <c r="BB9">
        <v>-0.37540000000000001</v>
      </c>
      <c r="BC9">
        <v>-0.17530000000000001</v>
      </c>
      <c r="BD9">
        <v>-0.30009999999999998</v>
      </c>
      <c r="BE9">
        <v>-6.25E-2</v>
      </c>
      <c r="BF9">
        <v>2.0265</v>
      </c>
      <c r="BG9">
        <v>-0.44890000000000002</v>
      </c>
      <c r="BH9">
        <v>-0.53559999999999997</v>
      </c>
      <c r="BI9">
        <v>0.14660000000000001</v>
      </c>
      <c r="BJ9">
        <v>9.1600000000000001E-2</v>
      </c>
      <c r="BK9">
        <v>-0.54479999999999995</v>
      </c>
      <c r="BL9">
        <v>-0.56169999999999998</v>
      </c>
      <c r="BM9">
        <v>0.2324</v>
      </c>
      <c r="BN9">
        <v>-4.7800000000000002E-2</v>
      </c>
      <c r="BO9">
        <v>-0.25750000000000001</v>
      </c>
      <c r="BP9">
        <v>1.6234</v>
      </c>
      <c r="BQ9">
        <v>-0.55620000000000003</v>
      </c>
      <c r="BR9">
        <v>-0.42980000000000002</v>
      </c>
      <c r="BS9">
        <v>0.1429</v>
      </c>
      <c r="BT9">
        <v>-0.55920000000000003</v>
      </c>
      <c r="BU9">
        <v>1.7434000000000001</v>
      </c>
      <c r="BV9">
        <v>8.9022000000000006</v>
      </c>
      <c r="BW9">
        <v>-0.55100000000000005</v>
      </c>
      <c r="BX9">
        <v>-0.16520000000000001</v>
      </c>
      <c r="BY9">
        <v>1.2191000000000001</v>
      </c>
      <c r="BZ9">
        <v>-0.2727</v>
      </c>
      <c r="CA9">
        <v>-0.42449999999999999</v>
      </c>
      <c r="CB9">
        <v>-0.5494</v>
      </c>
      <c r="CC9">
        <v>-0.32300000000000001</v>
      </c>
      <c r="CD9">
        <v>-0.5615</v>
      </c>
      <c r="CE9">
        <v>-0.54239999999999999</v>
      </c>
      <c r="CF9">
        <v>-0.29959999999999998</v>
      </c>
      <c r="CG9">
        <v>-0.55969999999999998</v>
      </c>
      <c r="CH9">
        <v>-0.5605</v>
      </c>
      <c r="CI9">
        <v>-0.53659999999999997</v>
      </c>
      <c r="CJ9">
        <v>-0.30609999999999998</v>
      </c>
      <c r="CK9">
        <v>0.70879999999999999</v>
      </c>
      <c r="CL9">
        <v>1.7739</v>
      </c>
      <c r="CM9">
        <v>7.7899999999999997E-2</v>
      </c>
      <c r="CN9">
        <v>-0.56059999999999999</v>
      </c>
      <c r="CO9">
        <v>-0.56310000000000004</v>
      </c>
      <c r="CP9">
        <v>-3.7900000000000003E-2</v>
      </c>
      <c r="CQ9">
        <v>-0.55969999999999998</v>
      </c>
      <c r="CR9">
        <v>6.0221</v>
      </c>
      <c r="CS9">
        <v>0.86170000000000002</v>
      </c>
      <c r="CT9">
        <v>3.4670000000000001</v>
      </c>
      <c r="CU9">
        <v>-0.56220000000000003</v>
      </c>
      <c r="CV9">
        <v>1.1806000000000001</v>
      </c>
      <c r="CW9">
        <v>0.60419999999999996</v>
      </c>
      <c r="CX9">
        <v>0.39789999999999998</v>
      </c>
      <c r="CY9">
        <v>-0.31809999999999999</v>
      </c>
      <c r="CZ9">
        <v>-0.55389999999999995</v>
      </c>
      <c r="DA9">
        <v>1.2537</v>
      </c>
      <c r="DB9">
        <v>-0.54859999999999998</v>
      </c>
      <c r="DC9">
        <v>-0.55979999999999996</v>
      </c>
      <c r="DD9">
        <v>-0.40179999999999999</v>
      </c>
      <c r="DE9">
        <v>-0.33850000000000002</v>
      </c>
      <c r="DF9">
        <v>-0.23089999999999999</v>
      </c>
      <c r="DG9">
        <v>-0.36859999999999998</v>
      </c>
      <c r="DH9">
        <v>-0.56200000000000006</v>
      </c>
      <c r="DI9">
        <v>-0.3196</v>
      </c>
      <c r="DJ9">
        <v>-7.4999999999999997E-3</v>
      </c>
      <c r="DK9">
        <v>7.8899999999999998E-2</v>
      </c>
      <c r="DL9">
        <v>-0.55789999999999995</v>
      </c>
      <c r="DM9">
        <v>-0.56059999999999999</v>
      </c>
      <c r="DN9">
        <v>-0.47289999999999999</v>
      </c>
      <c r="DO9">
        <v>-0.55659999999999998</v>
      </c>
      <c r="DP9">
        <v>-0.31969999999999998</v>
      </c>
      <c r="DQ9">
        <v>-0.55669999999999997</v>
      </c>
      <c r="DR9">
        <v>-0.56240000000000001</v>
      </c>
      <c r="DS9">
        <v>-0.56279999999999997</v>
      </c>
      <c r="DT9">
        <v>-0.54390000000000005</v>
      </c>
      <c r="DU9">
        <v>6.7400000000000002E-2</v>
      </c>
      <c r="DV9">
        <v>0.42359999999999998</v>
      </c>
      <c r="DW9">
        <v>2.9815999999999998</v>
      </c>
      <c r="DX9">
        <v>1.8613</v>
      </c>
      <c r="DY9">
        <v>-0.23849999999999999</v>
      </c>
      <c r="DZ9">
        <v>-0.15260000000000001</v>
      </c>
      <c r="EA9">
        <v>-0.5292</v>
      </c>
      <c r="EB9">
        <v>-0.45079999999999998</v>
      </c>
      <c r="EC9">
        <v>3.2768999999999999</v>
      </c>
      <c r="ED9">
        <v>-0.3125</v>
      </c>
      <c r="EE9">
        <v>-0.55889999999999995</v>
      </c>
      <c r="EF9">
        <v>-0.56310000000000004</v>
      </c>
      <c r="EG9">
        <v>-0.56289999999999996</v>
      </c>
      <c r="EH9">
        <v>4.7892000000000001</v>
      </c>
      <c r="EI9">
        <v>-0.56310000000000004</v>
      </c>
      <c r="EJ9">
        <v>-0.56310000000000004</v>
      </c>
      <c r="EK9">
        <v>-0.56310000000000004</v>
      </c>
      <c r="EL9">
        <v>2.9679000000000002</v>
      </c>
      <c r="EM9">
        <v>-0.53849999999999998</v>
      </c>
      <c r="EN9">
        <v>-0.4914</v>
      </c>
      <c r="EO9">
        <v>0.42549999999999999</v>
      </c>
      <c r="EP9">
        <v>0.33289999999999997</v>
      </c>
      <c r="EQ9">
        <v>-0.4849</v>
      </c>
      <c r="ER9">
        <v>1.2746</v>
      </c>
      <c r="ES9">
        <v>0.39529999999999998</v>
      </c>
      <c r="ET9">
        <v>0.16109999999999999</v>
      </c>
      <c r="EU9">
        <v>5.3078000000000003</v>
      </c>
      <c r="EV9">
        <v>-0.4929</v>
      </c>
      <c r="EW9">
        <v>-0.25119999999999998</v>
      </c>
      <c r="EX9">
        <v>2.3449</v>
      </c>
      <c r="EY9">
        <v>0.91069999999999995</v>
      </c>
      <c r="EZ9">
        <v>-0.17499999999999999</v>
      </c>
      <c r="FA9">
        <v>-0.54479999999999995</v>
      </c>
      <c r="FB9">
        <v>-0.19470000000000001</v>
      </c>
      <c r="FC9">
        <v>-0.53300000000000003</v>
      </c>
      <c r="FD9">
        <v>0.31530000000000002</v>
      </c>
      <c r="FE9">
        <v>-0.56310000000000004</v>
      </c>
      <c r="FF9">
        <v>-0.25800000000000001</v>
      </c>
      <c r="FG9">
        <v>-0.53600000000000003</v>
      </c>
      <c r="FH9">
        <v>0.82310000000000005</v>
      </c>
      <c r="FI9">
        <v>-0.56179999999999997</v>
      </c>
      <c r="FJ9">
        <v>-0.56310000000000004</v>
      </c>
      <c r="FK9">
        <v>0.23039999999999999</v>
      </c>
      <c r="FL9">
        <v>-0.38519999999999999</v>
      </c>
      <c r="FM9">
        <v>-3.1899999999999998E-2</v>
      </c>
      <c r="FN9">
        <v>-0.56310000000000004</v>
      </c>
      <c r="FO9">
        <v>-0.52580000000000005</v>
      </c>
      <c r="FP9">
        <v>-0.56210000000000004</v>
      </c>
      <c r="FQ9">
        <v>-0.1646</v>
      </c>
      <c r="FR9">
        <v>0.95140000000000002</v>
      </c>
      <c r="FS9">
        <v>-0.54069999999999996</v>
      </c>
      <c r="FT9">
        <v>-0.12790000000000001</v>
      </c>
      <c r="FU9">
        <v>3.4735999999999998</v>
      </c>
      <c r="FV9">
        <v>-0.1888</v>
      </c>
      <c r="FW9">
        <v>-0.37630000000000002</v>
      </c>
      <c r="FX9">
        <v>0.66500000000000004</v>
      </c>
      <c r="FY9">
        <v>-0.46929999999999999</v>
      </c>
      <c r="FZ9">
        <v>0.1598</v>
      </c>
      <c r="GA9">
        <v>-0.50149999999999995</v>
      </c>
      <c r="GB9">
        <v>-0.55869999999999997</v>
      </c>
      <c r="GC9">
        <v>0.66720000000000002</v>
      </c>
      <c r="GD9">
        <v>-0.42799999999999999</v>
      </c>
      <c r="GE9">
        <v>6.08E-2</v>
      </c>
    </row>
    <row r="10" spans="1:187">
      <c r="A10" t="s">
        <v>59</v>
      </c>
      <c r="B10" s="17" t="s">
        <v>260</v>
      </c>
      <c r="C10" t="s">
        <v>260</v>
      </c>
      <c r="D10" t="s">
        <v>260</v>
      </c>
      <c r="E10" t="s">
        <v>260</v>
      </c>
      <c r="F10" t="s">
        <v>260</v>
      </c>
      <c r="G10" t="s">
        <v>260</v>
      </c>
      <c r="H10" t="s">
        <v>260</v>
      </c>
      <c r="I10">
        <v>2.08</v>
      </c>
      <c r="J10">
        <v>-0.66379999999999995</v>
      </c>
      <c r="K10">
        <v>-0.58240000000000003</v>
      </c>
      <c r="L10">
        <v>-0.55049999999999999</v>
      </c>
      <c r="M10">
        <v>-0.42099999999999999</v>
      </c>
      <c r="N10">
        <v>-0.66469999999999996</v>
      </c>
      <c r="O10">
        <v>2.6787000000000001</v>
      </c>
      <c r="P10">
        <v>-0.30980000000000002</v>
      </c>
      <c r="Q10">
        <v>-0.66100000000000003</v>
      </c>
      <c r="R10">
        <v>2.0131999999999999</v>
      </c>
      <c r="S10">
        <v>2.6394000000000002</v>
      </c>
      <c r="T10">
        <v>-0.32579999999999998</v>
      </c>
      <c r="U10">
        <v>1.9041999999999999</v>
      </c>
      <c r="V10">
        <v>-0.62350000000000005</v>
      </c>
      <c r="W10">
        <v>5.1101000000000001</v>
      </c>
      <c r="X10">
        <v>-0.37909999999999999</v>
      </c>
      <c r="Y10">
        <v>2.6735000000000002</v>
      </c>
      <c r="Z10">
        <v>-0.64780000000000004</v>
      </c>
      <c r="AA10">
        <v>2.7035</v>
      </c>
      <c r="AB10">
        <v>-0.1137</v>
      </c>
      <c r="AC10">
        <v>5.2286000000000001</v>
      </c>
      <c r="AD10">
        <v>-0.64119999999999999</v>
      </c>
      <c r="AE10">
        <v>1.1748000000000001</v>
      </c>
      <c r="AF10">
        <v>-0.61990000000000001</v>
      </c>
      <c r="AG10">
        <v>-0.66</v>
      </c>
      <c r="AH10">
        <v>-0.66059999999999997</v>
      </c>
      <c r="AI10">
        <v>-0.66259999999999997</v>
      </c>
      <c r="AJ10">
        <v>-0.14069999999999999</v>
      </c>
      <c r="AK10">
        <v>-0.66069999999999995</v>
      </c>
      <c r="AL10">
        <v>1.994</v>
      </c>
      <c r="AM10">
        <v>0.14899999999999999</v>
      </c>
      <c r="AN10">
        <v>-0.39529999999999998</v>
      </c>
      <c r="AO10">
        <v>-0.66190000000000004</v>
      </c>
      <c r="AP10">
        <v>-0.62760000000000005</v>
      </c>
      <c r="AQ10">
        <v>-0.59740000000000004</v>
      </c>
      <c r="AR10">
        <v>-0.30130000000000001</v>
      </c>
      <c r="AS10">
        <v>4.41E-2</v>
      </c>
      <c r="AT10">
        <v>-0.57940000000000003</v>
      </c>
      <c r="AU10">
        <v>1.5136000000000001</v>
      </c>
      <c r="AV10">
        <v>-0.24060000000000001</v>
      </c>
      <c r="AW10">
        <v>0.56059999999999999</v>
      </c>
      <c r="AX10">
        <v>-0.65049999999999997</v>
      </c>
      <c r="AY10">
        <v>0.86599999999999999</v>
      </c>
      <c r="AZ10">
        <v>0.54779999999999995</v>
      </c>
      <c r="BA10">
        <v>-0.66290000000000004</v>
      </c>
      <c r="BB10">
        <v>-0.51229999999999998</v>
      </c>
      <c r="BC10">
        <v>6.3E-3</v>
      </c>
      <c r="BD10">
        <v>-0.17380000000000001</v>
      </c>
      <c r="BE10">
        <v>0.40139999999999998</v>
      </c>
      <c r="BF10">
        <v>2.7799999999999998E-2</v>
      </c>
      <c r="BG10">
        <v>2.1808000000000001</v>
      </c>
      <c r="BH10">
        <v>6.6799999999999998E-2</v>
      </c>
      <c r="BI10">
        <v>-0.6643</v>
      </c>
      <c r="BJ10">
        <v>5.96E-2</v>
      </c>
      <c r="BK10">
        <v>-0.65990000000000004</v>
      </c>
      <c r="BL10">
        <v>-0.65249999999999997</v>
      </c>
      <c r="BM10">
        <v>4.3018000000000001</v>
      </c>
      <c r="BN10">
        <v>0.57469999999999999</v>
      </c>
      <c r="BO10">
        <v>0.49120000000000003</v>
      </c>
      <c r="BP10">
        <v>-0.66559999999999997</v>
      </c>
      <c r="BQ10">
        <v>0.3634</v>
      </c>
      <c r="BR10">
        <v>-1.77E-2</v>
      </c>
      <c r="BS10">
        <v>-0.2228</v>
      </c>
      <c r="BT10">
        <v>3.1151</v>
      </c>
      <c r="BU10">
        <v>-0.66110000000000002</v>
      </c>
      <c r="BV10">
        <v>-0.66449999999999998</v>
      </c>
      <c r="BW10">
        <v>0.50119999999999998</v>
      </c>
      <c r="BX10">
        <v>-0.42730000000000001</v>
      </c>
      <c r="BY10">
        <v>9.9699999999999997E-2</v>
      </c>
      <c r="BZ10">
        <v>-0.56999999999999995</v>
      </c>
      <c r="CA10">
        <v>0.81120000000000003</v>
      </c>
      <c r="CB10">
        <v>0.53610000000000002</v>
      </c>
      <c r="CC10">
        <v>3.1352000000000002</v>
      </c>
      <c r="CD10">
        <v>2.3462000000000001</v>
      </c>
      <c r="CE10">
        <v>-0.66520000000000001</v>
      </c>
      <c r="CF10">
        <v>-0.36399999999999999</v>
      </c>
      <c r="CG10">
        <v>0.45829999999999999</v>
      </c>
      <c r="CH10">
        <v>-0.66080000000000005</v>
      </c>
      <c r="CI10">
        <v>-0.50119999999999998</v>
      </c>
      <c r="CJ10">
        <v>-0.47589999999999999</v>
      </c>
      <c r="CK10">
        <v>-0.66049999999999998</v>
      </c>
      <c r="CL10">
        <v>-0.66559999999999997</v>
      </c>
      <c r="CM10">
        <v>-0.65720000000000001</v>
      </c>
      <c r="CN10">
        <v>0.84789999999999999</v>
      </c>
      <c r="CO10">
        <v>-0.66039999999999999</v>
      </c>
      <c r="CP10">
        <v>-0.48349999999999999</v>
      </c>
      <c r="CQ10">
        <v>-0.66390000000000005</v>
      </c>
      <c r="CR10">
        <v>-0.6633</v>
      </c>
      <c r="CS10">
        <v>0.05</v>
      </c>
      <c r="CT10">
        <v>-0.66610000000000003</v>
      </c>
      <c r="CU10">
        <v>-0.66610000000000003</v>
      </c>
      <c r="CV10">
        <v>-0.224</v>
      </c>
      <c r="CW10">
        <v>-0.66610000000000003</v>
      </c>
      <c r="CX10">
        <v>-0.62929999999999997</v>
      </c>
      <c r="CY10">
        <v>0.55800000000000005</v>
      </c>
      <c r="CZ10">
        <v>-4.8999999999999998E-3</v>
      </c>
      <c r="DA10">
        <v>-0.57089999999999996</v>
      </c>
      <c r="DB10">
        <v>1.0711999999999999</v>
      </c>
      <c r="DC10">
        <v>-0.59</v>
      </c>
      <c r="DD10">
        <v>3.3300000000000003E-2</v>
      </c>
      <c r="DE10">
        <v>-0.66469999999999996</v>
      </c>
      <c r="DF10">
        <v>0.84650000000000003</v>
      </c>
      <c r="DG10">
        <v>-0.47970000000000002</v>
      </c>
      <c r="DH10">
        <v>4.0987</v>
      </c>
      <c r="DI10">
        <v>-5.9999999999999995E-4</v>
      </c>
      <c r="DJ10">
        <v>0.1196</v>
      </c>
      <c r="DK10">
        <v>1.3406</v>
      </c>
      <c r="DL10">
        <v>0.16320000000000001</v>
      </c>
      <c r="DM10">
        <v>-0.66490000000000005</v>
      </c>
      <c r="DN10">
        <v>2.3883000000000001</v>
      </c>
      <c r="DO10">
        <v>-2.81E-2</v>
      </c>
      <c r="DP10">
        <v>-0.64159999999999995</v>
      </c>
      <c r="DQ10">
        <v>-0.66610000000000003</v>
      </c>
      <c r="DR10">
        <v>-0.66610000000000003</v>
      </c>
      <c r="DS10">
        <v>-0.66610000000000003</v>
      </c>
      <c r="DT10">
        <v>-0.2117</v>
      </c>
      <c r="DU10">
        <v>-0.50949999999999995</v>
      </c>
      <c r="DV10">
        <v>-0.66220000000000001</v>
      </c>
      <c r="DW10">
        <v>-0.54449999999999998</v>
      </c>
      <c r="DX10">
        <v>-0.54779999999999995</v>
      </c>
      <c r="DY10">
        <v>-0.60650000000000004</v>
      </c>
      <c r="DZ10">
        <v>-0.49109999999999998</v>
      </c>
      <c r="EA10">
        <v>-0.60740000000000005</v>
      </c>
      <c r="EB10">
        <v>-0.62939999999999996</v>
      </c>
      <c r="EC10">
        <v>-0.54890000000000005</v>
      </c>
      <c r="ED10">
        <v>0.87649999999999995</v>
      </c>
      <c r="EE10">
        <v>0.46179999999999999</v>
      </c>
      <c r="EF10">
        <v>-0.66610000000000003</v>
      </c>
      <c r="EG10">
        <v>-0.37759999999999999</v>
      </c>
      <c r="EH10">
        <v>-0.66120000000000001</v>
      </c>
      <c r="EI10">
        <v>-0.66610000000000003</v>
      </c>
      <c r="EJ10">
        <v>-0.66520000000000001</v>
      </c>
      <c r="EK10">
        <v>-0.66610000000000003</v>
      </c>
      <c r="EL10">
        <v>-0.66159999999999997</v>
      </c>
      <c r="EM10">
        <v>-0.34660000000000002</v>
      </c>
      <c r="EN10">
        <v>2.2465999999999999</v>
      </c>
      <c r="EO10">
        <v>-6.9099999999999995E-2</v>
      </c>
      <c r="EP10">
        <v>-0.65810000000000002</v>
      </c>
      <c r="EQ10">
        <v>-0.63970000000000005</v>
      </c>
      <c r="ER10">
        <v>-0.35210000000000002</v>
      </c>
      <c r="ES10">
        <v>2.2656000000000001</v>
      </c>
      <c r="ET10">
        <v>1.3875</v>
      </c>
      <c r="EU10">
        <v>-0.5927</v>
      </c>
      <c r="EV10">
        <v>0.1547</v>
      </c>
      <c r="EW10">
        <v>-0.33739999999999998</v>
      </c>
      <c r="EX10">
        <v>-0.66490000000000005</v>
      </c>
      <c r="EY10">
        <v>-0.6089</v>
      </c>
      <c r="EZ10">
        <v>0.22620000000000001</v>
      </c>
      <c r="FA10">
        <v>0.15390000000000001</v>
      </c>
      <c r="FB10">
        <v>-0.66610000000000003</v>
      </c>
      <c r="FC10">
        <v>1.5545</v>
      </c>
      <c r="FD10">
        <v>-0.48530000000000001</v>
      </c>
      <c r="FE10">
        <v>-0.66610000000000003</v>
      </c>
      <c r="FF10">
        <v>-0.66400000000000003</v>
      </c>
      <c r="FG10">
        <v>1.8204</v>
      </c>
      <c r="FH10">
        <v>-0.2722</v>
      </c>
      <c r="FI10">
        <v>-0.66169999999999995</v>
      </c>
      <c r="FJ10">
        <v>-0.66610000000000003</v>
      </c>
      <c r="FK10">
        <v>-0.58620000000000005</v>
      </c>
      <c r="FL10">
        <v>-0.6623</v>
      </c>
      <c r="FM10">
        <v>-0.33360000000000001</v>
      </c>
      <c r="FN10">
        <v>0.47560000000000002</v>
      </c>
      <c r="FO10">
        <v>0.46239999999999998</v>
      </c>
      <c r="FP10">
        <v>7.4256000000000002</v>
      </c>
      <c r="FQ10">
        <v>3.27E-2</v>
      </c>
      <c r="FR10">
        <v>-0.44240000000000002</v>
      </c>
      <c r="FS10">
        <v>2.5783</v>
      </c>
      <c r="FT10">
        <v>-0.50339999999999996</v>
      </c>
      <c r="FU10">
        <v>-0.53910000000000002</v>
      </c>
      <c r="FV10">
        <v>-0.4229</v>
      </c>
      <c r="FW10">
        <v>-0.19939999999999999</v>
      </c>
      <c r="FX10">
        <v>-0.65239999999999998</v>
      </c>
      <c r="FY10">
        <v>-8.7800000000000003E-2</v>
      </c>
      <c r="FZ10">
        <v>0.5595</v>
      </c>
      <c r="GA10">
        <v>-0.61070000000000002</v>
      </c>
      <c r="GB10">
        <v>-0.48620000000000002</v>
      </c>
      <c r="GC10">
        <v>-0.18640000000000001</v>
      </c>
      <c r="GD10">
        <v>-0.41089999999999999</v>
      </c>
      <c r="GE10">
        <v>4.2000000000000003E-2</v>
      </c>
    </row>
    <row r="183" spans="2:3">
      <c r="B183" s="18"/>
      <c r="C183" s="16"/>
    </row>
    <row r="184" spans="2:3">
      <c r="B184" s="18"/>
      <c r="C184" s="16"/>
    </row>
    <row r="185" spans="2:3">
      <c r="B185" s="18"/>
      <c r="C185" s="16"/>
    </row>
    <row r="186" spans="2:3">
      <c r="B186" s="18"/>
      <c r="C186" s="16"/>
    </row>
    <row r="187" spans="2:3">
      <c r="B187" s="18"/>
      <c r="C187" s="1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843B1-3CB6-4B4E-B246-327F14E23FAF}">
  <dimension ref="A1:Z187"/>
  <sheetViews>
    <sheetView workbookViewId="0">
      <selection activeCell="N20" sqref="N20"/>
    </sheetView>
  </sheetViews>
  <sheetFormatPr baseColWidth="10" defaultRowHeight="16"/>
  <cols>
    <col min="1" max="1" width="18.33203125" style="17" bestFit="1" customWidth="1"/>
    <col min="2" max="16384" width="10.83203125" style="17"/>
  </cols>
  <sheetData>
    <row r="1" spans="1:26">
      <c r="A1" s="14" t="s">
        <v>71</v>
      </c>
      <c r="B1" s="14" t="s">
        <v>288</v>
      </c>
      <c r="C1" s="14" t="s">
        <v>289</v>
      </c>
      <c r="D1" s="14" t="s">
        <v>290</v>
      </c>
      <c r="E1" s="14" t="s">
        <v>291</v>
      </c>
      <c r="F1" s="14" t="s">
        <v>292</v>
      </c>
      <c r="G1" s="14" t="s">
        <v>293</v>
      </c>
      <c r="H1" s="14" t="s">
        <v>294</v>
      </c>
      <c r="I1" s="14" t="s">
        <v>258</v>
      </c>
      <c r="J1" s="14" t="s">
        <v>327</v>
      </c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customFormat="1">
      <c r="A2" t="s">
        <v>72</v>
      </c>
      <c r="B2" t="s">
        <v>295</v>
      </c>
      <c r="C2" t="s">
        <v>296</v>
      </c>
      <c r="D2">
        <v>76</v>
      </c>
      <c r="E2" t="s">
        <v>297</v>
      </c>
      <c r="F2" t="s">
        <v>298</v>
      </c>
      <c r="G2" t="s">
        <v>299</v>
      </c>
      <c r="H2" t="s">
        <v>300</v>
      </c>
      <c r="I2">
        <v>0</v>
      </c>
      <c r="J2">
        <v>-0.53859999999999997</v>
      </c>
    </row>
    <row r="3" spans="1:26" customFormat="1">
      <c r="A3" t="s">
        <v>73</v>
      </c>
      <c r="B3" t="s">
        <v>295</v>
      </c>
      <c r="C3" t="s">
        <v>296</v>
      </c>
      <c r="D3">
        <v>61</v>
      </c>
      <c r="E3" t="s">
        <v>301</v>
      </c>
      <c r="F3" t="s">
        <v>298</v>
      </c>
      <c r="G3" t="s">
        <v>299</v>
      </c>
      <c r="H3" t="s">
        <v>300</v>
      </c>
      <c r="I3">
        <v>0.13</v>
      </c>
      <c r="J3">
        <v>-0.16109999999999999</v>
      </c>
    </row>
    <row r="4" spans="1:26" customFormat="1">
      <c r="A4" t="s">
        <v>74</v>
      </c>
      <c r="B4" t="s">
        <v>295</v>
      </c>
      <c r="C4" t="s">
        <v>296</v>
      </c>
      <c r="D4">
        <v>81</v>
      </c>
      <c r="E4" t="s">
        <v>297</v>
      </c>
      <c r="F4" t="s">
        <v>298</v>
      </c>
      <c r="G4" t="s">
        <v>302</v>
      </c>
      <c r="H4" t="s">
        <v>300</v>
      </c>
      <c r="I4">
        <v>0.23</v>
      </c>
      <c r="J4">
        <v>-3.7199999999999997E-2</v>
      </c>
    </row>
    <row r="5" spans="1:26" customFormat="1">
      <c r="A5" t="s">
        <v>75</v>
      </c>
      <c r="B5" t="s">
        <v>295</v>
      </c>
      <c r="C5" t="s">
        <v>296</v>
      </c>
      <c r="D5">
        <v>76</v>
      </c>
      <c r="E5" t="s">
        <v>297</v>
      </c>
      <c r="F5" t="s">
        <v>303</v>
      </c>
      <c r="G5" t="s">
        <v>302</v>
      </c>
      <c r="H5" t="s">
        <v>304</v>
      </c>
      <c r="I5">
        <v>0.26</v>
      </c>
      <c r="J5">
        <v>-0.45889999999999997</v>
      </c>
    </row>
    <row r="6" spans="1:26" customFormat="1">
      <c r="A6" t="s">
        <v>76</v>
      </c>
      <c r="B6" t="s">
        <v>295</v>
      </c>
      <c r="C6" t="s">
        <v>296</v>
      </c>
      <c r="D6">
        <v>60</v>
      </c>
      <c r="E6" t="s">
        <v>301</v>
      </c>
      <c r="F6" t="s">
        <v>303</v>
      </c>
      <c r="G6" t="s">
        <v>302</v>
      </c>
      <c r="H6" t="s">
        <v>305</v>
      </c>
      <c r="I6">
        <v>0.3</v>
      </c>
      <c r="J6">
        <v>-0.52110000000000001</v>
      </c>
    </row>
    <row r="7" spans="1:26" customFormat="1">
      <c r="A7" t="s">
        <v>77</v>
      </c>
      <c r="B7" t="s">
        <v>295</v>
      </c>
      <c r="C7" t="s">
        <v>296</v>
      </c>
      <c r="D7">
        <v>64</v>
      </c>
      <c r="E7" t="s">
        <v>297</v>
      </c>
      <c r="F7" t="s">
        <v>298</v>
      </c>
      <c r="G7" t="s">
        <v>299</v>
      </c>
      <c r="H7" t="s">
        <v>305</v>
      </c>
      <c r="I7">
        <v>0.39</v>
      </c>
      <c r="J7">
        <v>-0.54120000000000001</v>
      </c>
    </row>
    <row r="8" spans="1:26" customFormat="1">
      <c r="A8" t="s">
        <v>78</v>
      </c>
      <c r="B8" t="s">
        <v>295</v>
      </c>
      <c r="C8" t="s">
        <v>296</v>
      </c>
      <c r="D8">
        <v>65</v>
      </c>
      <c r="E8" t="s">
        <v>301</v>
      </c>
      <c r="F8" t="s">
        <v>298</v>
      </c>
      <c r="G8" t="s">
        <v>299</v>
      </c>
      <c r="H8" t="s">
        <v>305</v>
      </c>
      <c r="I8">
        <v>1.02</v>
      </c>
      <c r="J8">
        <v>-0.34510000000000002</v>
      </c>
    </row>
    <row r="9" spans="1:26" customFormat="1">
      <c r="A9" t="s">
        <v>79</v>
      </c>
      <c r="B9" t="s">
        <v>295</v>
      </c>
      <c r="C9" t="s">
        <v>296</v>
      </c>
      <c r="D9">
        <v>55</v>
      </c>
      <c r="E9" t="s">
        <v>301</v>
      </c>
      <c r="F9" t="s">
        <v>298</v>
      </c>
      <c r="G9" t="s">
        <v>299</v>
      </c>
      <c r="H9" t="s">
        <v>305</v>
      </c>
      <c r="I9">
        <v>1.08</v>
      </c>
      <c r="J9">
        <v>-0.46899999999999997</v>
      </c>
    </row>
    <row r="10" spans="1:26" customFormat="1">
      <c r="A10" t="s">
        <v>80</v>
      </c>
      <c r="B10" t="s">
        <v>295</v>
      </c>
      <c r="C10" t="s">
        <v>296</v>
      </c>
      <c r="D10">
        <v>65</v>
      </c>
      <c r="E10" t="s">
        <v>297</v>
      </c>
      <c r="F10" t="s">
        <v>303</v>
      </c>
      <c r="G10" t="s">
        <v>299</v>
      </c>
      <c r="H10" t="s">
        <v>304</v>
      </c>
      <c r="I10">
        <v>1.35</v>
      </c>
      <c r="J10" s="15">
        <v>0.4143</v>
      </c>
    </row>
    <row r="11" spans="1:26" customFormat="1">
      <c r="A11" t="s">
        <v>81</v>
      </c>
      <c r="B11" t="s">
        <v>295</v>
      </c>
      <c r="C11" t="s">
        <v>296</v>
      </c>
      <c r="D11">
        <v>52</v>
      </c>
      <c r="E11" t="s">
        <v>297</v>
      </c>
      <c r="F11" t="s">
        <v>303</v>
      </c>
      <c r="G11" t="s">
        <v>299</v>
      </c>
      <c r="H11" t="s">
        <v>304</v>
      </c>
      <c r="I11">
        <v>2</v>
      </c>
    </row>
    <row r="12" spans="1:26" customFormat="1">
      <c r="A12" t="s">
        <v>82</v>
      </c>
      <c r="B12" t="s">
        <v>295</v>
      </c>
      <c r="C12" t="s">
        <v>296</v>
      </c>
      <c r="D12">
        <v>65</v>
      </c>
      <c r="E12" t="s">
        <v>297</v>
      </c>
      <c r="F12" t="s">
        <v>303</v>
      </c>
      <c r="G12" t="s">
        <v>299</v>
      </c>
      <c r="H12" t="s">
        <v>304</v>
      </c>
      <c r="I12">
        <v>2.17</v>
      </c>
      <c r="J12">
        <v>-0.25719999999999998</v>
      </c>
    </row>
    <row r="13" spans="1:26" customFormat="1">
      <c r="A13" t="s">
        <v>83</v>
      </c>
      <c r="B13" t="s">
        <v>295</v>
      </c>
      <c r="C13" t="s">
        <v>296</v>
      </c>
      <c r="D13">
        <v>71</v>
      </c>
      <c r="E13" t="s">
        <v>297</v>
      </c>
      <c r="F13" t="s">
        <v>303</v>
      </c>
      <c r="G13" t="s">
        <v>299</v>
      </c>
      <c r="H13" t="s">
        <v>304</v>
      </c>
      <c r="I13">
        <v>2.63</v>
      </c>
      <c r="J13">
        <v>-0.3322</v>
      </c>
    </row>
    <row r="14" spans="1:26">
      <c r="A14" t="s">
        <v>84</v>
      </c>
      <c r="B14" t="s">
        <v>295</v>
      </c>
      <c r="C14" t="s">
        <v>296</v>
      </c>
      <c r="D14">
        <v>77</v>
      </c>
      <c r="E14" t="s">
        <v>297</v>
      </c>
      <c r="F14" t="s">
        <v>303</v>
      </c>
      <c r="G14" t="s">
        <v>299</v>
      </c>
      <c r="H14" t="s">
        <v>304</v>
      </c>
      <c r="I14">
        <v>3.12</v>
      </c>
      <c r="J14" s="15">
        <v>2.5276999999999998</v>
      </c>
    </row>
    <row r="15" spans="1:26">
      <c r="A15" t="s">
        <v>85</v>
      </c>
      <c r="B15" t="s">
        <v>295</v>
      </c>
      <c r="C15" t="s">
        <v>296</v>
      </c>
      <c r="D15">
        <v>64</v>
      </c>
      <c r="E15" t="s">
        <v>301</v>
      </c>
      <c r="F15" t="s">
        <v>298</v>
      </c>
      <c r="G15" t="s">
        <v>299</v>
      </c>
      <c r="H15" t="s">
        <v>300</v>
      </c>
      <c r="I15">
        <v>3.12</v>
      </c>
      <c r="J15" s="15">
        <v>0.43859999999999999</v>
      </c>
    </row>
    <row r="16" spans="1:26">
      <c r="A16" t="s">
        <v>86</v>
      </c>
      <c r="B16" t="s">
        <v>295</v>
      </c>
      <c r="C16" t="s">
        <v>296</v>
      </c>
      <c r="D16">
        <v>66</v>
      </c>
      <c r="E16" t="s">
        <v>297</v>
      </c>
      <c r="F16" t="s">
        <v>298</v>
      </c>
      <c r="G16" t="s">
        <v>299</v>
      </c>
      <c r="H16" t="s">
        <v>304</v>
      </c>
      <c r="I16">
        <v>3.38</v>
      </c>
      <c r="J16">
        <v>-0.39879999999999999</v>
      </c>
    </row>
    <row r="17" spans="1:10">
      <c r="A17" t="s">
        <v>87</v>
      </c>
      <c r="B17" t="s">
        <v>295</v>
      </c>
      <c r="C17" t="s">
        <v>296</v>
      </c>
      <c r="D17">
        <v>62</v>
      </c>
      <c r="E17" t="s">
        <v>301</v>
      </c>
      <c r="F17" t="s">
        <v>303</v>
      </c>
      <c r="G17" t="s">
        <v>299</v>
      </c>
      <c r="H17" t="s">
        <v>305</v>
      </c>
      <c r="I17">
        <v>3.61</v>
      </c>
      <c r="J17">
        <v>-0.50980000000000003</v>
      </c>
    </row>
    <row r="18" spans="1:10">
      <c r="A18" t="s">
        <v>88</v>
      </c>
      <c r="B18" t="s">
        <v>295</v>
      </c>
      <c r="C18" t="s">
        <v>296</v>
      </c>
      <c r="D18">
        <v>64</v>
      </c>
      <c r="E18" t="s">
        <v>297</v>
      </c>
      <c r="F18" t="s">
        <v>303</v>
      </c>
      <c r="G18" t="s">
        <v>299</v>
      </c>
      <c r="H18" t="s">
        <v>304</v>
      </c>
      <c r="I18">
        <v>3.84</v>
      </c>
      <c r="J18" s="15">
        <v>1.1480999999999999</v>
      </c>
    </row>
    <row r="19" spans="1:10">
      <c r="A19" t="s">
        <v>89</v>
      </c>
      <c r="B19" t="s">
        <v>295</v>
      </c>
      <c r="C19" t="s">
        <v>296</v>
      </c>
      <c r="D19">
        <v>81</v>
      </c>
      <c r="E19" t="s">
        <v>297</v>
      </c>
      <c r="F19" t="s">
        <v>298</v>
      </c>
      <c r="G19" t="s">
        <v>299</v>
      </c>
      <c r="H19" t="s">
        <v>304</v>
      </c>
      <c r="I19">
        <v>3.94</v>
      </c>
      <c r="J19" s="15">
        <v>12.6119</v>
      </c>
    </row>
    <row r="20" spans="1:10">
      <c r="A20" t="s">
        <v>90</v>
      </c>
      <c r="B20" t="s">
        <v>295</v>
      </c>
      <c r="C20" t="s">
        <v>296</v>
      </c>
      <c r="D20">
        <v>49</v>
      </c>
      <c r="E20" t="s">
        <v>297</v>
      </c>
      <c r="F20" t="s">
        <v>298</v>
      </c>
      <c r="G20" t="s">
        <v>299</v>
      </c>
      <c r="H20" t="s">
        <v>305</v>
      </c>
      <c r="I20">
        <v>4.04</v>
      </c>
      <c r="J20" s="15">
        <v>4.0475000000000003</v>
      </c>
    </row>
    <row r="21" spans="1:10">
      <c r="A21" t="s">
        <v>91</v>
      </c>
      <c r="B21" t="s">
        <v>295</v>
      </c>
      <c r="C21" t="s">
        <v>296</v>
      </c>
      <c r="D21">
        <v>80</v>
      </c>
      <c r="E21" t="s">
        <v>297</v>
      </c>
      <c r="F21" t="s">
        <v>303</v>
      </c>
      <c r="G21" t="s">
        <v>299</v>
      </c>
      <c r="H21" t="s">
        <v>304</v>
      </c>
      <c r="I21">
        <v>4.04</v>
      </c>
      <c r="J21" s="15">
        <v>0.68240000000000001</v>
      </c>
    </row>
    <row r="22" spans="1:10">
      <c r="A22" t="s">
        <v>92</v>
      </c>
      <c r="B22" t="s">
        <v>295</v>
      </c>
      <c r="C22" t="s">
        <v>296</v>
      </c>
      <c r="D22">
        <v>50</v>
      </c>
      <c r="E22" t="s">
        <v>297</v>
      </c>
      <c r="F22" t="s">
        <v>298</v>
      </c>
      <c r="G22" t="s">
        <v>299</v>
      </c>
      <c r="H22" t="s">
        <v>305</v>
      </c>
      <c r="I22">
        <v>4.2</v>
      </c>
      <c r="J22" s="15">
        <v>1.2379</v>
      </c>
    </row>
    <row r="23" spans="1:10">
      <c r="A23" t="s">
        <v>93</v>
      </c>
      <c r="B23" t="s">
        <v>295</v>
      </c>
      <c r="C23" t="s">
        <v>296</v>
      </c>
      <c r="D23">
        <v>76</v>
      </c>
      <c r="E23" t="s">
        <v>297</v>
      </c>
      <c r="F23" t="s">
        <v>298</v>
      </c>
      <c r="G23" t="s">
        <v>299</v>
      </c>
      <c r="H23" t="s">
        <v>305</v>
      </c>
      <c r="I23">
        <v>4.7</v>
      </c>
      <c r="J23">
        <v>-0.21609999999999999</v>
      </c>
    </row>
    <row r="24" spans="1:10">
      <c r="A24" t="s">
        <v>94</v>
      </c>
      <c r="B24" t="s">
        <v>295</v>
      </c>
      <c r="C24" t="s">
        <v>296</v>
      </c>
      <c r="D24">
        <v>74</v>
      </c>
      <c r="E24" t="s">
        <v>301</v>
      </c>
      <c r="F24" t="s">
        <v>303</v>
      </c>
      <c r="G24" t="s">
        <v>302</v>
      </c>
      <c r="H24" t="s">
        <v>305</v>
      </c>
      <c r="I24">
        <v>4.7300000000000004</v>
      </c>
      <c r="J24">
        <v>-0.18210000000000001</v>
      </c>
    </row>
    <row r="25" spans="1:10">
      <c r="A25" t="s">
        <v>95</v>
      </c>
      <c r="B25" t="s">
        <v>295</v>
      </c>
      <c r="C25" t="s">
        <v>296</v>
      </c>
      <c r="D25">
        <v>60</v>
      </c>
      <c r="E25" t="s">
        <v>297</v>
      </c>
      <c r="F25" t="s">
        <v>303</v>
      </c>
      <c r="G25" t="s">
        <v>299</v>
      </c>
      <c r="H25" t="s">
        <v>305</v>
      </c>
      <c r="I25">
        <v>4.76</v>
      </c>
      <c r="J25" s="15">
        <v>6.1376999999999997</v>
      </c>
    </row>
    <row r="26" spans="1:10">
      <c r="A26" t="s">
        <v>96</v>
      </c>
      <c r="B26" t="s">
        <v>295</v>
      </c>
      <c r="C26" t="s">
        <v>296</v>
      </c>
      <c r="D26">
        <v>84</v>
      </c>
      <c r="E26" t="s">
        <v>301</v>
      </c>
      <c r="F26" t="s">
        <v>298</v>
      </c>
      <c r="G26" t="s">
        <v>306</v>
      </c>
      <c r="H26" t="s">
        <v>307</v>
      </c>
      <c r="I26">
        <v>4.96</v>
      </c>
      <c r="J26">
        <v>-0.3347</v>
      </c>
    </row>
    <row r="27" spans="1:10">
      <c r="A27" t="s">
        <v>97</v>
      </c>
      <c r="B27" t="s">
        <v>295</v>
      </c>
      <c r="C27" t="s">
        <v>296</v>
      </c>
      <c r="D27">
        <v>81</v>
      </c>
      <c r="E27" t="s">
        <v>301</v>
      </c>
      <c r="F27" t="s">
        <v>298</v>
      </c>
      <c r="G27" t="s">
        <v>299</v>
      </c>
      <c r="H27" t="s">
        <v>304</v>
      </c>
      <c r="I27">
        <v>5.03</v>
      </c>
      <c r="J27" s="15">
        <v>8.3000000000000004E-2</v>
      </c>
    </row>
    <row r="28" spans="1:10">
      <c r="A28" t="s">
        <v>98</v>
      </c>
      <c r="B28" t="s">
        <v>295</v>
      </c>
      <c r="C28" t="s">
        <v>296</v>
      </c>
      <c r="D28">
        <v>85</v>
      </c>
      <c r="E28" t="s">
        <v>301</v>
      </c>
      <c r="F28" t="s">
        <v>303</v>
      </c>
      <c r="G28" t="s">
        <v>299</v>
      </c>
      <c r="H28" t="s">
        <v>307</v>
      </c>
      <c r="I28">
        <v>5.09</v>
      </c>
      <c r="J28"/>
    </row>
    <row r="29" spans="1:10">
      <c r="A29" t="s">
        <v>99</v>
      </c>
      <c r="B29" t="s">
        <v>295</v>
      </c>
      <c r="C29" t="s">
        <v>296</v>
      </c>
      <c r="D29">
        <v>77</v>
      </c>
      <c r="E29" t="s">
        <v>301</v>
      </c>
      <c r="F29" t="s">
        <v>298</v>
      </c>
      <c r="G29" t="s">
        <v>302</v>
      </c>
      <c r="H29" t="s">
        <v>305</v>
      </c>
      <c r="I29">
        <v>5.26</v>
      </c>
      <c r="J29" s="15">
        <v>0.99529999999999996</v>
      </c>
    </row>
    <row r="30" spans="1:10">
      <c r="A30" t="s">
        <v>100</v>
      </c>
      <c r="B30" t="s">
        <v>295</v>
      </c>
      <c r="C30" t="s">
        <v>296</v>
      </c>
      <c r="D30">
        <v>69</v>
      </c>
      <c r="E30" t="s">
        <v>301</v>
      </c>
      <c r="F30" t="s">
        <v>298</v>
      </c>
      <c r="G30" t="s">
        <v>299</v>
      </c>
      <c r="H30" t="s">
        <v>305</v>
      </c>
      <c r="I30">
        <v>5.88</v>
      </c>
      <c r="J30">
        <v>-0.3856</v>
      </c>
    </row>
    <row r="31" spans="1:10">
      <c r="A31" t="s">
        <v>101</v>
      </c>
      <c r="B31" t="s">
        <v>295</v>
      </c>
      <c r="C31" t="s">
        <v>296</v>
      </c>
      <c r="D31">
        <v>50</v>
      </c>
      <c r="E31" t="s">
        <v>297</v>
      </c>
      <c r="F31" t="s">
        <v>303</v>
      </c>
      <c r="G31" t="s">
        <v>299</v>
      </c>
      <c r="H31" t="s">
        <v>305</v>
      </c>
      <c r="I31">
        <v>6.01</v>
      </c>
      <c r="J31">
        <v>-4.7999999999999996E-3</v>
      </c>
    </row>
    <row r="32" spans="1:10">
      <c r="A32" t="s">
        <v>102</v>
      </c>
      <c r="B32" t="s">
        <v>295</v>
      </c>
      <c r="C32" t="s">
        <v>296</v>
      </c>
      <c r="D32">
        <v>75</v>
      </c>
      <c r="E32" t="s">
        <v>297</v>
      </c>
      <c r="F32" t="s">
        <v>298</v>
      </c>
      <c r="G32" t="s">
        <v>299</v>
      </c>
      <c r="H32" t="s">
        <v>304</v>
      </c>
      <c r="I32">
        <v>6.37</v>
      </c>
      <c r="J32" s="15">
        <v>4.8000000000000001E-2</v>
      </c>
    </row>
    <row r="33" spans="1:10">
      <c r="A33" t="s">
        <v>103</v>
      </c>
      <c r="B33" t="s">
        <v>295</v>
      </c>
      <c r="C33" t="s">
        <v>296</v>
      </c>
      <c r="D33">
        <v>64</v>
      </c>
      <c r="E33" t="s">
        <v>297</v>
      </c>
      <c r="F33" t="s">
        <v>303</v>
      </c>
      <c r="G33" t="s">
        <v>299</v>
      </c>
      <c r="H33" t="s">
        <v>300</v>
      </c>
      <c r="I33">
        <v>7.1</v>
      </c>
      <c r="J33">
        <v>-0.29060000000000002</v>
      </c>
    </row>
    <row r="34" spans="1:10">
      <c r="A34" t="s">
        <v>104</v>
      </c>
      <c r="B34" t="s">
        <v>295</v>
      </c>
      <c r="C34" t="s">
        <v>296</v>
      </c>
      <c r="D34">
        <v>56</v>
      </c>
      <c r="E34" t="s">
        <v>301</v>
      </c>
      <c r="F34" t="s">
        <v>303</v>
      </c>
      <c r="G34" t="s">
        <v>302</v>
      </c>
      <c r="H34" t="s">
        <v>305</v>
      </c>
      <c r="I34">
        <v>7.19</v>
      </c>
      <c r="J34" s="15">
        <v>0.155</v>
      </c>
    </row>
    <row r="35" spans="1:10">
      <c r="A35" t="s">
        <v>105</v>
      </c>
      <c r="B35" t="s">
        <v>295</v>
      </c>
      <c r="C35" t="s">
        <v>296</v>
      </c>
      <c r="D35">
        <v>69</v>
      </c>
      <c r="E35" t="s">
        <v>301</v>
      </c>
      <c r="F35" t="s">
        <v>298</v>
      </c>
      <c r="G35" t="s">
        <v>299</v>
      </c>
      <c r="H35" t="s">
        <v>304</v>
      </c>
      <c r="I35">
        <v>7.36</v>
      </c>
      <c r="J35" s="15">
        <v>6.3994999999999997</v>
      </c>
    </row>
    <row r="36" spans="1:10">
      <c r="A36" t="s">
        <v>106</v>
      </c>
      <c r="B36" t="s">
        <v>295</v>
      </c>
      <c r="C36" t="s">
        <v>296</v>
      </c>
      <c r="D36">
        <v>84</v>
      </c>
      <c r="E36" t="s">
        <v>301</v>
      </c>
      <c r="F36" t="s">
        <v>303</v>
      </c>
      <c r="G36" t="s">
        <v>299</v>
      </c>
      <c r="H36" t="s">
        <v>305</v>
      </c>
      <c r="I36">
        <v>7.39</v>
      </c>
      <c r="J36">
        <v>-0.4375</v>
      </c>
    </row>
    <row r="37" spans="1:10">
      <c r="A37" t="s">
        <v>107</v>
      </c>
      <c r="B37" t="s">
        <v>295</v>
      </c>
      <c r="C37" t="s">
        <v>296</v>
      </c>
      <c r="D37">
        <v>62</v>
      </c>
      <c r="E37" t="s">
        <v>301</v>
      </c>
      <c r="F37" t="s">
        <v>298</v>
      </c>
      <c r="G37" t="s">
        <v>302</v>
      </c>
      <c r="H37" t="s">
        <v>305</v>
      </c>
      <c r="I37">
        <v>7.49</v>
      </c>
      <c r="J37">
        <v>-0.1971</v>
      </c>
    </row>
    <row r="38" spans="1:10">
      <c r="A38" t="s">
        <v>108</v>
      </c>
      <c r="B38" t="s">
        <v>295</v>
      </c>
      <c r="C38" t="s">
        <v>296</v>
      </c>
      <c r="D38">
        <v>63</v>
      </c>
      <c r="E38" t="s">
        <v>301</v>
      </c>
      <c r="F38" t="s">
        <v>303</v>
      </c>
      <c r="G38" t="s">
        <v>299</v>
      </c>
      <c r="H38" t="s">
        <v>304</v>
      </c>
      <c r="I38">
        <v>7.56</v>
      </c>
      <c r="J38">
        <v>-0.56899999999999995</v>
      </c>
    </row>
    <row r="39" spans="1:10">
      <c r="A39" t="s">
        <v>109</v>
      </c>
      <c r="B39" t="s">
        <v>295</v>
      </c>
      <c r="C39" t="s">
        <v>296</v>
      </c>
      <c r="D39">
        <v>72</v>
      </c>
      <c r="E39" t="s">
        <v>301</v>
      </c>
      <c r="F39" t="s">
        <v>298</v>
      </c>
      <c r="G39" t="s">
        <v>299</v>
      </c>
      <c r="H39" t="s">
        <v>305</v>
      </c>
      <c r="I39">
        <v>7.62</v>
      </c>
      <c r="J39">
        <v>-0.40839999999999999</v>
      </c>
    </row>
    <row r="40" spans="1:10">
      <c r="A40" t="s">
        <v>110</v>
      </c>
      <c r="B40" t="s">
        <v>295</v>
      </c>
      <c r="C40" t="s">
        <v>296</v>
      </c>
      <c r="D40">
        <v>79</v>
      </c>
      <c r="E40" t="s">
        <v>301</v>
      </c>
      <c r="F40" t="s">
        <v>303</v>
      </c>
      <c r="G40" t="s">
        <v>299</v>
      </c>
      <c r="H40" t="s">
        <v>305</v>
      </c>
      <c r="I40">
        <v>7.65</v>
      </c>
      <c r="J40" s="15">
        <v>0.40920000000000001</v>
      </c>
    </row>
    <row r="41" spans="1:10">
      <c r="A41" t="s">
        <v>111</v>
      </c>
      <c r="B41" t="s">
        <v>295</v>
      </c>
      <c r="C41" t="s">
        <v>296</v>
      </c>
      <c r="D41">
        <v>71</v>
      </c>
      <c r="E41" t="s">
        <v>297</v>
      </c>
      <c r="F41" t="s">
        <v>298</v>
      </c>
      <c r="G41" t="s">
        <v>302</v>
      </c>
      <c r="H41" t="s">
        <v>305</v>
      </c>
      <c r="I41">
        <v>7.75</v>
      </c>
      <c r="J41">
        <v>-0.52310000000000001</v>
      </c>
    </row>
    <row r="42" spans="1:10">
      <c r="A42" t="s">
        <v>112</v>
      </c>
      <c r="B42" t="s">
        <v>295</v>
      </c>
      <c r="C42" t="s">
        <v>296</v>
      </c>
      <c r="D42">
        <v>64</v>
      </c>
      <c r="E42" t="s">
        <v>301</v>
      </c>
      <c r="F42" t="s">
        <v>303</v>
      </c>
      <c r="G42" t="s">
        <v>299</v>
      </c>
      <c r="H42" t="s">
        <v>304</v>
      </c>
      <c r="I42">
        <v>7.85</v>
      </c>
      <c r="J42" s="15">
        <v>0.1031</v>
      </c>
    </row>
    <row r="43" spans="1:10">
      <c r="A43" t="s">
        <v>113</v>
      </c>
      <c r="B43" t="s">
        <v>295</v>
      </c>
      <c r="C43" t="s">
        <v>296</v>
      </c>
      <c r="D43">
        <v>85</v>
      </c>
      <c r="E43" t="s">
        <v>297</v>
      </c>
      <c r="F43" t="s">
        <v>298</v>
      </c>
      <c r="G43" t="s">
        <v>306</v>
      </c>
      <c r="H43" t="s">
        <v>305</v>
      </c>
      <c r="I43">
        <v>8.02</v>
      </c>
      <c r="J43">
        <v>-0.35270000000000001</v>
      </c>
    </row>
    <row r="44" spans="1:10">
      <c r="A44" t="s">
        <v>114</v>
      </c>
      <c r="B44" t="s">
        <v>295</v>
      </c>
      <c r="C44" t="s">
        <v>296</v>
      </c>
      <c r="D44">
        <v>35</v>
      </c>
      <c r="E44" t="s">
        <v>297</v>
      </c>
      <c r="F44" t="s">
        <v>303</v>
      </c>
      <c r="G44" t="s">
        <v>299</v>
      </c>
      <c r="H44" t="s">
        <v>304</v>
      </c>
      <c r="I44">
        <v>8.0500000000000007</v>
      </c>
      <c r="J44" s="15">
        <v>0.17829999999999999</v>
      </c>
    </row>
    <row r="45" spans="1:10">
      <c r="A45" t="s">
        <v>115</v>
      </c>
      <c r="B45" t="s">
        <v>295</v>
      </c>
      <c r="C45" t="s">
        <v>296</v>
      </c>
      <c r="D45">
        <v>57</v>
      </c>
      <c r="E45" t="s">
        <v>297</v>
      </c>
      <c r="F45" t="s">
        <v>298</v>
      </c>
      <c r="G45" t="s">
        <v>299</v>
      </c>
      <c r="H45" t="s">
        <v>305</v>
      </c>
      <c r="I45">
        <v>8.2100000000000009</v>
      </c>
      <c r="J45" s="15">
        <v>6.9638</v>
      </c>
    </row>
    <row r="46" spans="1:10">
      <c r="A46" t="s">
        <v>116</v>
      </c>
      <c r="B46" t="s">
        <v>295</v>
      </c>
      <c r="C46" t="s">
        <v>296</v>
      </c>
      <c r="D46">
        <v>70</v>
      </c>
      <c r="E46" t="s">
        <v>297</v>
      </c>
      <c r="F46" t="s">
        <v>298</v>
      </c>
      <c r="G46" t="s">
        <v>299</v>
      </c>
      <c r="H46" t="s">
        <v>305</v>
      </c>
      <c r="I46">
        <v>8.2799999999999994</v>
      </c>
      <c r="J46">
        <v>-0.48230000000000001</v>
      </c>
    </row>
    <row r="47" spans="1:10">
      <c r="A47" t="s">
        <v>117</v>
      </c>
      <c r="B47" t="s">
        <v>295</v>
      </c>
      <c r="C47" t="s">
        <v>296</v>
      </c>
      <c r="D47">
        <v>75</v>
      </c>
      <c r="E47" t="s">
        <v>297</v>
      </c>
      <c r="F47" t="s">
        <v>303</v>
      </c>
      <c r="G47" t="s">
        <v>299</v>
      </c>
      <c r="H47" t="s">
        <v>300</v>
      </c>
      <c r="I47">
        <v>8.77</v>
      </c>
      <c r="J47" s="15">
        <v>3.56E-2</v>
      </c>
    </row>
    <row r="48" spans="1:10">
      <c r="A48" t="s">
        <v>118</v>
      </c>
      <c r="B48" t="s">
        <v>295</v>
      </c>
      <c r="C48" t="s">
        <v>296</v>
      </c>
      <c r="D48">
        <v>56</v>
      </c>
      <c r="E48" t="s">
        <v>297</v>
      </c>
      <c r="F48" t="s">
        <v>303</v>
      </c>
      <c r="G48" t="s">
        <v>299</v>
      </c>
      <c r="H48" t="s">
        <v>304</v>
      </c>
      <c r="I48">
        <v>9.1</v>
      </c>
      <c r="J48" s="15">
        <v>7.4300000000000005E-2</v>
      </c>
    </row>
    <row r="49" spans="1:10">
      <c r="A49" t="s">
        <v>119</v>
      </c>
      <c r="B49" t="s">
        <v>295</v>
      </c>
      <c r="C49" t="s">
        <v>296</v>
      </c>
      <c r="D49">
        <v>48</v>
      </c>
      <c r="E49" t="s">
        <v>301</v>
      </c>
      <c r="F49" t="s">
        <v>303</v>
      </c>
      <c r="G49" t="s">
        <v>299</v>
      </c>
      <c r="H49" t="s">
        <v>304</v>
      </c>
      <c r="I49">
        <v>9.1300000000000008</v>
      </c>
      <c r="J49" s="15">
        <v>1.8976999999999999</v>
      </c>
    </row>
    <row r="50" spans="1:10">
      <c r="A50" t="s">
        <v>120</v>
      </c>
      <c r="B50" t="s">
        <v>295</v>
      </c>
      <c r="C50" t="s">
        <v>296</v>
      </c>
      <c r="D50">
        <v>43</v>
      </c>
      <c r="E50" t="s">
        <v>297</v>
      </c>
      <c r="F50" t="s">
        <v>298</v>
      </c>
      <c r="G50" t="s">
        <v>306</v>
      </c>
      <c r="H50" t="s">
        <v>304</v>
      </c>
      <c r="I50">
        <v>9.4</v>
      </c>
      <c r="J50" s="15">
        <v>3.7000000000000002E-3</v>
      </c>
    </row>
    <row r="51" spans="1:10">
      <c r="A51" t="s">
        <v>121</v>
      </c>
      <c r="B51" t="s">
        <v>295</v>
      </c>
      <c r="C51" t="s">
        <v>296</v>
      </c>
      <c r="D51">
        <v>65</v>
      </c>
      <c r="E51" t="s">
        <v>297</v>
      </c>
      <c r="F51" t="s">
        <v>303</v>
      </c>
      <c r="G51" t="s">
        <v>302</v>
      </c>
      <c r="H51" t="s">
        <v>300</v>
      </c>
      <c r="I51">
        <v>9.43</v>
      </c>
      <c r="J51">
        <v>-0.54069999999999996</v>
      </c>
    </row>
    <row r="52" spans="1:10">
      <c r="A52" t="s">
        <v>122</v>
      </c>
      <c r="B52" t="s">
        <v>295</v>
      </c>
      <c r="C52" t="s">
        <v>296</v>
      </c>
      <c r="D52">
        <v>61</v>
      </c>
      <c r="E52" t="s">
        <v>301</v>
      </c>
      <c r="F52" t="s">
        <v>303</v>
      </c>
      <c r="G52" t="s">
        <v>299</v>
      </c>
      <c r="H52" t="s">
        <v>305</v>
      </c>
      <c r="I52">
        <v>9.49</v>
      </c>
      <c r="J52">
        <v>-0.50970000000000004</v>
      </c>
    </row>
    <row r="53" spans="1:10">
      <c r="A53" t="s">
        <v>123</v>
      </c>
      <c r="B53" t="s">
        <v>295</v>
      </c>
      <c r="C53" t="s">
        <v>296</v>
      </c>
      <c r="D53">
        <v>82</v>
      </c>
      <c r="E53" t="s">
        <v>297</v>
      </c>
      <c r="F53" t="s">
        <v>298</v>
      </c>
      <c r="G53" t="s">
        <v>299</v>
      </c>
      <c r="H53" t="s">
        <v>304</v>
      </c>
      <c r="I53">
        <v>9.59</v>
      </c>
      <c r="J53">
        <v>-0.50119999999999998</v>
      </c>
    </row>
    <row r="54" spans="1:10">
      <c r="A54" t="s">
        <v>124</v>
      </c>
      <c r="B54" t="s">
        <v>295</v>
      </c>
      <c r="C54" t="s">
        <v>296</v>
      </c>
      <c r="D54">
        <v>75</v>
      </c>
      <c r="E54" t="s">
        <v>297</v>
      </c>
      <c r="F54" t="s">
        <v>303</v>
      </c>
      <c r="G54" t="s">
        <v>299</v>
      </c>
      <c r="H54" t="s">
        <v>305</v>
      </c>
      <c r="I54">
        <v>9.6300000000000008</v>
      </c>
      <c r="J54" s="15">
        <v>2.4655999999999998</v>
      </c>
    </row>
    <row r="55" spans="1:10">
      <c r="A55" t="s">
        <v>125</v>
      </c>
      <c r="B55" t="s">
        <v>295</v>
      </c>
      <c r="C55" t="s">
        <v>296</v>
      </c>
      <c r="D55">
        <v>70</v>
      </c>
      <c r="E55" t="s">
        <v>297</v>
      </c>
      <c r="F55" t="s">
        <v>303</v>
      </c>
      <c r="G55" t="s">
        <v>299</v>
      </c>
      <c r="H55" t="s">
        <v>300</v>
      </c>
      <c r="I55">
        <v>9.69</v>
      </c>
      <c r="J55">
        <v>-0.56259999999999999</v>
      </c>
    </row>
    <row r="56" spans="1:10">
      <c r="A56" t="s">
        <v>126</v>
      </c>
      <c r="B56" t="s">
        <v>295</v>
      </c>
      <c r="C56" t="s">
        <v>296</v>
      </c>
      <c r="D56">
        <v>54</v>
      </c>
      <c r="E56" t="s">
        <v>301</v>
      </c>
      <c r="F56" t="s">
        <v>298</v>
      </c>
      <c r="G56" t="s">
        <v>299</v>
      </c>
      <c r="H56" t="s">
        <v>305</v>
      </c>
      <c r="I56">
        <v>9.82</v>
      </c>
      <c r="J56" s="15">
        <v>0.1244</v>
      </c>
    </row>
    <row r="57" spans="1:10">
      <c r="A57" t="s">
        <v>127</v>
      </c>
      <c r="B57" t="s">
        <v>295</v>
      </c>
      <c r="C57" t="s">
        <v>296</v>
      </c>
      <c r="D57">
        <v>47</v>
      </c>
      <c r="E57" t="s">
        <v>297</v>
      </c>
      <c r="F57" t="s">
        <v>298</v>
      </c>
      <c r="G57" t="s">
        <v>299</v>
      </c>
      <c r="H57" t="s">
        <v>305</v>
      </c>
      <c r="I57">
        <v>10.119999999999999</v>
      </c>
      <c r="J57">
        <v>-0.45379999999999998</v>
      </c>
    </row>
    <row r="58" spans="1:10">
      <c r="A58" t="s">
        <v>128</v>
      </c>
      <c r="B58" t="s">
        <v>295</v>
      </c>
      <c r="C58" t="s">
        <v>296</v>
      </c>
      <c r="D58">
        <v>77</v>
      </c>
      <c r="E58" t="s">
        <v>297</v>
      </c>
      <c r="F58" t="s">
        <v>298</v>
      </c>
      <c r="G58" t="s">
        <v>299</v>
      </c>
      <c r="H58" t="s">
        <v>305</v>
      </c>
      <c r="I58">
        <v>10.119999999999999</v>
      </c>
      <c r="J58">
        <v>-0.30270000000000002</v>
      </c>
    </row>
    <row r="59" spans="1:10">
      <c r="A59" t="s">
        <v>129</v>
      </c>
      <c r="B59" t="s">
        <v>295</v>
      </c>
      <c r="C59" t="s">
        <v>296</v>
      </c>
      <c r="D59">
        <v>63</v>
      </c>
      <c r="E59" t="s">
        <v>301</v>
      </c>
      <c r="F59" t="s">
        <v>298</v>
      </c>
      <c r="G59" t="s">
        <v>299</v>
      </c>
      <c r="H59" t="s">
        <v>304</v>
      </c>
      <c r="I59">
        <v>10.28</v>
      </c>
      <c r="J59" s="15">
        <v>2.1497999999999999</v>
      </c>
    </row>
    <row r="60" spans="1:10">
      <c r="A60" t="s">
        <v>130</v>
      </c>
      <c r="B60" t="s">
        <v>295</v>
      </c>
      <c r="C60" t="s">
        <v>296</v>
      </c>
      <c r="D60">
        <v>65</v>
      </c>
      <c r="E60" t="s">
        <v>297</v>
      </c>
      <c r="F60" t="s">
        <v>298</v>
      </c>
      <c r="G60" t="s">
        <v>299</v>
      </c>
      <c r="H60" t="s">
        <v>305</v>
      </c>
      <c r="I60">
        <v>10.32</v>
      </c>
      <c r="J60">
        <v>-0.56930000000000003</v>
      </c>
    </row>
    <row r="61" spans="1:10">
      <c r="A61" t="s">
        <v>131</v>
      </c>
      <c r="B61" t="s">
        <v>295</v>
      </c>
      <c r="C61" t="s">
        <v>296</v>
      </c>
      <c r="D61">
        <v>72</v>
      </c>
      <c r="E61" t="s">
        <v>301</v>
      </c>
      <c r="F61" t="s">
        <v>303</v>
      </c>
      <c r="G61" t="s">
        <v>299</v>
      </c>
      <c r="H61" t="s">
        <v>305</v>
      </c>
      <c r="I61">
        <v>10.48</v>
      </c>
      <c r="J61">
        <v>-0.5242</v>
      </c>
    </row>
    <row r="62" spans="1:10">
      <c r="A62" t="s">
        <v>132</v>
      </c>
      <c r="B62" t="s">
        <v>295</v>
      </c>
      <c r="C62" t="s">
        <v>296</v>
      </c>
      <c r="D62">
        <v>77</v>
      </c>
      <c r="E62" t="s">
        <v>297</v>
      </c>
      <c r="F62" t="s">
        <v>298</v>
      </c>
      <c r="G62" t="s">
        <v>299</v>
      </c>
      <c r="H62" t="s">
        <v>300</v>
      </c>
      <c r="I62">
        <v>10.84</v>
      </c>
      <c r="J62">
        <v>-0.51859999999999995</v>
      </c>
    </row>
    <row r="63" spans="1:10">
      <c r="A63" t="s">
        <v>133</v>
      </c>
      <c r="B63" t="s">
        <v>295</v>
      </c>
      <c r="C63" t="s">
        <v>296</v>
      </c>
      <c r="D63">
        <v>57</v>
      </c>
      <c r="E63" t="s">
        <v>297</v>
      </c>
      <c r="F63" t="s">
        <v>303</v>
      </c>
      <c r="G63" t="s">
        <v>299</v>
      </c>
      <c r="H63" t="s">
        <v>305</v>
      </c>
      <c r="I63">
        <v>10.97</v>
      </c>
      <c r="J63" s="15">
        <v>0.75049999999999994</v>
      </c>
    </row>
    <row r="64" spans="1:10">
      <c r="A64" t="s">
        <v>134</v>
      </c>
      <c r="B64" t="s">
        <v>295</v>
      </c>
      <c r="C64" t="s">
        <v>296</v>
      </c>
      <c r="D64">
        <v>67</v>
      </c>
      <c r="E64" t="s">
        <v>297</v>
      </c>
      <c r="F64" t="s">
        <v>303</v>
      </c>
      <c r="G64" t="s">
        <v>299</v>
      </c>
      <c r="H64" t="s">
        <v>300</v>
      </c>
      <c r="I64">
        <v>11.1</v>
      </c>
      <c r="J64">
        <v>-0.37580000000000002</v>
      </c>
    </row>
    <row r="65" spans="1:10">
      <c r="A65" t="s">
        <v>135</v>
      </c>
      <c r="B65" t="s">
        <v>295</v>
      </c>
      <c r="C65" t="s">
        <v>296</v>
      </c>
      <c r="D65">
        <v>59</v>
      </c>
      <c r="E65" t="s">
        <v>297</v>
      </c>
      <c r="F65" t="s">
        <v>298</v>
      </c>
      <c r="G65" t="s">
        <v>299</v>
      </c>
      <c r="H65" t="s">
        <v>305</v>
      </c>
      <c r="I65">
        <v>11.5</v>
      </c>
      <c r="J65">
        <v>-0.25850000000000001</v>
      </c>
    </row>
    <row r="66" spans="1:10">
      <c r="A66" t="s">
        <v>136</v>
      </c>
      <c r="B66" t="s">
        <v>295</v>
      </c>
      <c r="C66" t="s">
        <v>296</v>
      </c>
      <c r="D66">
        <v>48</v>
      </c>
      <c r="E66" t="s">
        <v>297</v>
      </c>
      <c r="F66" t="s">
        <v>303</v>
      </c>
      <c r="G66" t="s">
        <v>299</v>
      </c>
      <c r="H66" t="s">
        <v>305</v>
      </c>
      <c r="I66">
        <v>11.6</v>
      </c>
      <c r="J66">
        <v>-0.37340000000000001</v>
      </c>
    </row>
    <row r="67" spans="1:10">
      <c r="A67" t="s">
        <v>137</v>
      </c>
      <c r="B67" t="s">
        <v>295</v>
      </c>
      <c r="C67" t="s">
        <v>296</v>
      </c>
      <c r="D67">
        <v>71</v>
      </c>
      <c r="E67" t="s">
        <v>297</v>
      </c>
      <c r="F67" t="s">
        <v>303</v>
      </c>
      <c r="G67" t="s">
        <v>299</v>
      </c>
      <c r="H67" t="s">
        <v>305</v>
      </c>
      <c r="I67">
        <v>11.99</v>
      </c>
      <c r="J67">
        <v>-0.57430000000000003</v>
      </c>
    </row>
    <row r="68" spans="1:10">
      <c r="A68" t="s">
        <v>138</v>
      </c>
      <c r="B68" t="s">
        <v>295</v>
      </c>
      <c r="C68" t="s">
        <v>296</v>
      </c>
      <c r="D68">
        <v>61</v>
      </c>
      <c r="E68" t="s">
        <v>297</v>
      </c>
      <c r="F68" t="s">
        <v>298</v>
      </c>
      <c r="G68" t="s">
        <v>299</v>
      </c>
      <c r="H68" t="s">
        <v>305</v>
      </c>
      <c r="I68">
        <v>12.02</v>
      </c>
      <c r="J68" s="15">
        <v>3.0343</v>
      </c>
    </row>
    <row r="69" spans="1:10">
      <c r="A69" t="s">
        <v>139</v>
      </c>
      <c r="B69" t="s">
        <v>295</v>
      </c>
      <c r="C69" t="s">
        <v>296</v>
      </c>
      <c r="D69">
        <v>50</v>
      </c>
      <c r="E69" t="s">
        <v>301</v>
      </c>
      <c r="F69" t="s">
        <v>298</v>
      </c>
      <c r="G69" t="s">
        <v>299</v>
      </c>
      <c r="H69" t="s">
        <v>305</v>
      </c>
      <c r="I69">
        <v>12.02</v>
      </c>
      <c r="J69" s="15">
        <v>1.1467000000000001</v>
      </c>
    </row>
    <row r="70" spans="1:10">
      <c r="A70" t="s">
        <v>140</v>
      </c>
      <c r="B70" t="s">
        <v>295</v>
      </c>
      <c r="C70" t="s">
        <v>296</v>
      </c>
      <c r="D70">
        <v>71</v>
      </c>
      <c r="E70" t="s">
        <v>301</v>
      </c>
      <c r="F70" t="s">
        <v>303</v>
      </c>
      <c r="G70" t="s">
        <v>299</v>
      </c>
      <c r="H70" t="s">
        <v>305</v>
      </c>
      <c r="I70">
        <v>12.32</v>
      </c>
      <c r="J70">
        <v>-0.51559999999999995</v>
      </c>
    </row>
    <row r="71" spans="1:10">
      <c r="A71" t="s">
        <v>141</v>
      </c>
      <c r="B71" t="s">
        <v>295</v>
      </c>
      <c r="C71" t="s">
        <v>296</v>
      </c>
      <c r="D71">
        <v>69</v>
      </c>
      <c r="E71" t="s">
        <v>301</v>
      </c>
      <c r="F71" t="s">
        <v>298</v>
      </c>
      <c r="G71" t="s">
        <v>299</v>
      </c>
      <c r="H71" t="s">
        <v>300</v>
      </c>
      <c r="I71">
        <v>12.42</v>
      </c>
      <c r="J71">
        <v>-0.36480000000000001</v>
      </c>
    </row>
    <row r="72" spans="1:10">
      <c r="A72" t="s">
        <v>142</v>
      </c>
      <c r="B72" t="s">
        <v>295</v>
      </c>
      <c r="C72" t="s">
        <v>296</v>
      </c>
      <c r="D72">
        <v>64</v>
      </c>
      <c r="E72" t="s">
        <v>301</v>
      </c>
      <c r="F72" t="s">
        <v>298</v>
      </c>
      <c r="G72" t="s">
        <v>299</v>
      </c>
      <c r="H72" t="s">
        <v>300</v>
      </c>
      <c r="I72">
        <v>12.45</v>
      </c>
      <c r="J72" s="15">
        <v>5.2066999999999997</v>
      </c>
    </row>
    <row r="73" spans="1:10">
      <c r="A73" t="s">
        <v>143</v>
      </c>
      <c r="B73" t="s">
        <v>295</v>
      </c>
      <c r="C73" t="s">
        <v>296</v>
      </c>
      <c r="D73">
        <v>41</v>
      </c>
      <c r="E73" t="s">
        <v>301</v>
      </c>
      <c r="F73" t="s">
        <v>298</v>
      </c>
      <c r="G73" t="s">
        <v>299</v>
      </c>
      <c r="H73" t="s">
        <v>305</v>
      </c>
      <c r="I73">
        <v>12.52</v>
      </c>
      <c r="J73">
        <v>-0.1545</v>
      </c>
    </row>
    <row r="74" spans="1:10">
      <c r="A74" t="s">
        <v>144</v>
      </c>
      <c r="B74" t="s">
        <v>295</v>
      </c>
      <c r="C74" t="s">
        <v>296</v>
      </c>
      <c r="D74">
        <v>73</v>
      </c>
      <c r="E74" t="s">
        <v>301</v>
      </c>
      <c r="F74" t="s">
        <v>298</v>
      </c>
      <c r="G74" t="s">
        <v>299</v>
      </c>
      <c r="H74" t="s">
        <v>305</v>
      </c>
      <c r="I74">
        <v>12.75</v>
      </c>
      <c r="J74">
        <v>-0.13619999999999999</v>
      </c>
    </row>
    <row r="75" spans="1:10">
      <c r="A75" t="s">
        <v>145</v>
      </c>
      <c r="B75" t="s">
        <v>295</v>
      </c>
      <c r="C75" t="s">
        <v>296</v>
      </c>
      <c r="D75">
        <v>56</v>
      </c>
      <c r="E75" t="s">
        <v>301</v>
      </c>
      <c r="F75" t="s">
        <v>303</v>
      </c>
      <c r="G75" t="s">
        <v>299</v>
      </c>
      <c r="H75" t="s">
        <v>304</v>
      </c>
      <c r="I75">
        <v>12.88</v>
      </c>
      <c r="J75">
        <v>0.74319999999999997</v>
      </c>
    </row>
    <row r="76" spans="1:10">
      <c r="A76" t="s">
        <v>146</v>
      </c>
      <c r="B76" t="s">
        <v>295</v>
      </c>
      <c r="C76" t="s">
        <v>296</v>
      </c>
      <c r="D76">
        <v>74</v>
      </c>
      <c r="E76" t="s">
        <v>301</v>
      </c>
      <c r="F76" t="s">
        <v>298</v>
      </c>
      <c r="G76" t="s">
        <v>299</v>
      </c>
      <c r="H76" t="s">
        <v>305</v>
      </c>
      <c r="I76">
        <v>12.91</v>
      </c>
      <c r="J76">
        <v>-0.46289999999999998</v>
      </c>
    </row>
    <row r="77" spans="1:10">
      <c r="A77" t="s">
        <v>147</v>
      </c>
      <c r="B77" t="s">
        <v>295</v>
      </c>
      <c r="C77" t="s">
        <v>296</v>
      </c>
      <c r="D77">
        <v>49</v>
      </c>
      <c r="E77" t="s">
        <v>301</v>
      </c>
      <c r="F77" t="s">
        <v>298</v>
      </c>
      <c r="G77" t="s">
        <v>308</v>
      </c>
      <c r="H77" t="s">
        <v>305</v>
      </c>
      <c r="I77">
        <v>12.94</v>
      </c>
      <c r="J77">
        <v>-0.3322</v>
      </c>
    </row>
    <row r="78" spans="1:10">
      <c r="A78" t="s">
        <v>148</v>
      </c>
      <c r="B78" t="s">
        <v>295</v>
      </c>
      <c r="C78" t="s">
        <v>296</v>
      </c>
      <c r="D78">
        <v>65</v>
      </c>
      <c r="E78" t="s">
        <v>301</v>
      </c>
      <c r="F78" t="s">
        <v>309</v>
      </c>
      <c r="G78" t="s">
        <v>299</v>
      </c>
      <c r="H78" t="s">
        <v>305</v>
      </c>
      <c r="I78">
        <v>12.94</v>
      </c>
      <c r="J78">
        <v>-0.3952</v>
      </c>
    </row>
    <row r="79" spans="1:10">
      <c r="A79" t="s">
        <v>149</v>
      </c>
      <c r="B79" t="s">
        <v>295</v>
      </c>
      <c r="C79" t="s">
        <v>296</v>
      </c>
      <c r="D79">
        <v>57</v>
      </c>
      <c r="E79" t="s">
        <v>301</v>
      </c>
      <c r="F79" t="s">
        <v>303</v>
      </c>
      <c r="G79" t="s">
        <v>299</v>
      </c>
      <c r="H79" t="s">
        <v>305</v>
      </c>
      <c r="I79">
        <v>12.98</v>
      </c>
      <c r="J79">
        <v>-0.39950000000000002</v>
      </c>
    </row>
    <row r="80" spans="1:10">
      <c r="A80" t="s">
        <v>150</v>
      </c>
      <c r="B80" t="s">
        <v>295</v>
      </c>
      <c r="C80" t="s">
        <v>296</v>
      </c>
      <c r="D80">
        <v>49</v>
      </c>
      <c r="E80" t="s">
        <v>297</v>
      </c>
      <c r="F80" t="s">
        <v>303</v>
      </c>
      <c r="G80" t="s">
        <v>299</v>
      </c>
      <c r="H80" t="s">
        <v>305</v>
      </c>
      <c r="I80">
        <v>13.27</v>
      </c>
      <c r="J80">
        <v>-0.58320000000000005</v>
      </c>
    </row>
    <row r="81" spans="1:10">
      <c r="A81" t="s">
        <v>151</v>
      </c>
      <c r="B81" t="s">
        <v>295</v>
      </c>
      <c r="C81" t="s">
        <v>296</v>
      </c>
      <c r="D81">
        <v>58</v>
      </c>
      <c r="E81" t="s">
        <v>297</v>
      </c>
      <c r="F81" t="s">
        <v>298</v>
      </c>
      <c r="G81" t="s">
        <v>299</v>
      </c>
      <c r="H81" t="s">
        <v>305</v>
      </c>
      <c r="I81">
        <v>13.67</v>
      </c>
      <c r="J81">
        <v>-0.53690000000000004</v>
      </c>
    </row>
    <row r="82" spans="1:10">
      <c r="A82" t="s">
        <v>152</v>
      </c>
      <c r="B82" t="s">
        <v>295</v>
      </c>
      <c r="C82" t="s">
        <v>296</v>
      </c>
      <c r="D82">
        <v>66</v>
      </c>
      <c r="E82" t="s">
        <v>301</v>
      </c>
      <c r="F82" t="s">
        <v>309</v>
      </c>
      <c r="G82" t="s">
        <v>299</v>
      </c>
      <c r="H82" t="s">
        <v>305</v>
      </c>
      <c r="I82">
        <v>13.8</v>
      </c>
      <c r="J82">
        <v>-0.47339999999999999</v>
      </c>
    </row>
    <row r="83" spans="1:10">
      <c r="A83" t="s">
        <v>153</v>
      </c>
      <c r="B83" t="s">
        <v>295</v>
      </c>
      <c r="C83" t="s">
        <v>296</v>
      </c>
      <c r="D83">
        <v>88</v>
      </c>
      <c r="E83" t="s">
        <v>301</v>
      </c>
      <c r="F83" t="s">
        <v>298</v>
      </c>
      <c r="G83" t="s">
        <v>299</v>
      </c>
      <c r="H83" t="s">
        <v>304</v>
      </c>
      <c r="I83">
        <v>13.83</v>
      </c>
      <c r="J83">
        <v>-0.5111</v>
      </c>
    </row>
    <row r="84" spans="1:10">
      <c r="A84" t="s">
        <v>154</v>
      </c>
      <c r="B84" t="s">
        <v>295</v>
      </c>
      <c r="C84" t="s">
        <v>296</v>
      </c>
      <c r="D84">
        <v>73</v>
      </c>
      <c r="E84" t="s">
        <v>297</v>
      </c>
      <c r="F84" t="s">
        <v>298</v>
      </c>
      <c r="G84" t="s">
        <v>299</v>
      </c>
      <c r="H84" t="s">
        <v>304</v>
      </c>
      <c r="I84">
        <v>14.13</v>
      </c>
      <c r="J84">
        <v>-0.37040000000000001</v>
      </c>
    </row>
    <row r="85" spans="1:10">
      <c r="A85" t="s">
        <v>155</v>
      </c>
      <c r="B85" t="s">
        <v>295</v>
      </c>
      <c r="C85" t="s">
        <v>296</v>
      </c>
      <c r="D85">
        <v>68</v>
      </c>
      <c r="E85" t="s">
        <v>297</v>
      </c>
      <c r="F85" t="s">
        <v>303</v>
      </c>
      <c r="G85" t="s">
        <v>299</v>
      </c>
      <c r="H85" t="s">
        <v>305</v>
      </c>
      <c r="I85">
        <v>14.16</v>
      </c>
      <c r="J85">
        <v>-4.48E-2</v>
      </c>
    </row>
    <row r="86" spans="1:10">
      <c r="A86" t="s">
        <v>156</v>
      </c>
      <c r="B86" t="s">
        <v>295</v>
      </c>
      <c r="C86" t="s">
        <v>296</v>
      </c>
      <c r="D86">
        <v>60</v>
      </c>
      <c r="E86" t="s">
        <v>301</v>
      </c>
      <c r="F86" t="s">
        <v>303</v>
      </c>
      <c r="G86" t="s">
        <v>299</v>
      </c>
      <c r="H86" t="s">
        <v>304</v>
      </c>
      <c r="I86">
        <v>14.39</v>
      </c>
      <c r="J86">
        <v>-0.38769999999999999</v>
      </c>
    </row>
    <row r="87" spans="1:10">
      <c r="A87" t="s">
        <v>157</v>
      </c>
      <c r="B87" t="s">
        <v>295</v>
      </c>
      <c r="C87" t="s">
        <v>296</v>
      </c>
      <c r="D87">
        <v>43</v>
      </c>
      <c r="E87" t="s">
        <v>297</v>
      </c>
      <c r="F87" t="s">
        <v>303</v>
      </c>
      <c r="G87" t="s">
        <v>299</v>
      </c>
      <c r="H87" t="s">
        <v>305</v>
      </c>
      <c r="I87">
        <v>14.45</v>
      </c>
      <c r="J87" s="15">
        <v>1.0345</v>
      </c>
    </row>
    <row r="88" spans="1:10">
      <c r="A88" t="s">
        <v>158</v>
      </c>
      <c r="B88" t="s">
        <v>295</v>
      </c>
      <c r="C88" t="s">
        <v>296</v>
      </c>
      <c r="D88">
        <v>73</v>
      </c>
      <c r="E88" t="s">
        <v>297</v>
      </c>
      <c r="F88" t="s">
        <v>298</v>
      </c>
      <c r="G88" t="s">
        <v>306</v>
      </c>
      <c r="H88" t="s">
        <v>304</v>
      </c>
      <c r="I88">
        <v>14.91</v>
      </c>
      <c r="J88">
        <v>-0.48470000000000002</v>
      </c>
    </row>
    <row r="89" spans="1:10">
      <c r="A89" t="s">
        <v>159</v>
      </c>
      <c r="B89" t="s">
        <v>295</v>
      </c>
      <c r="C89" t="s">
        <v>296</v>
      </c>
      <c r="D89">
        <v>65</v>
      </c>
      <c r="E89" t="s">
        <v>297</v>
      </c>
      <c r="F89" t="s">
        <v>298</v>
      </c>
      <c r="G89" t="s">
        <v>299</v>
      </c>
      <c r="H89" t="s">
        <v>304</v>
      </c>
      <c r="I89">
        <v>15.05</v>
      </c>
      <c r="J89">
        <v>-0.35370000000000001</v>
      </c>
    </row>
    <row r="90" spans="1:10">
      <c r="A90" t="s">
        <v>160</v>
      </c>
      <c r="B90" t="s">
        <v>295</v>
      </c>
      <c r="C90" t="s">
        <v>296</v>
      </c>
      <c r="D90">
        <v>64</v>
      </c>
      <c r="E90" t="s">
        <v>301</v>
      </c>
      <c r="F90" t="s">
        <v>303</v>
      </c>
      <c r="G90" t="s">
        <v>299</v>
      </c>
      <c r="H90" t="s">
        <v>304</v>
      </c>
      <c r="I90">
        <v>15.11</v>
      </c>
      <c r="J90" s="15">
        <v>3.2317</v>
      </c>
    </row>
    <row r="91" spans="1:10">
      <c r="A91" t="s">
        <v>161</v>
      </c>
      <c r="B91" t="s">
        <v>295</v>
      </c>
      <c r="C91" t="s">
        <v>296</v>
      </c>
      <c r="D91">
        <v>79</v>
      </c>
      <c r="E91" t="s">
        <v>301</v>
      </c>
      <c r="F91" t="s">
        <v>303</v>
      </c>
      <c r="G91" t="s">
        <v>308</v>
      </c>
      <c r="H91" t="s">
        <v>300</v>
      </c>
      <c r="I91">
        <v>15.18</v>
      </c>
      <c r="J91">
        <v>-0.4844</v>
      </c>
    </row>
    <row r="92" spans="1:10">
      <c r="A92" t="s">
        <v>162</v>
      </c>
      <c r="B92" t="s">
        <v>295</v>
      </c>
      <c r="C92" t="s">
        <v>310</v>
      </c>
      <c r="D92">
        <v>58</v>
      </c>
      <c r="E92" t="s">
        <v>301</v>
      </c>
      <c r="F92" t="s">
        <v>303</v>
      </c>
      <c r="G92" t="s">
        <v>299</v>
      </c>
      <c r="H92" t="s">
        <v>311</v>
      </c>
      <c r="I92">
        <v>15.21</v>
      </c>
      <c r="J92" s="15">
        <v>0.1517</v>
      </c>
    </row>
    <row r="93" spans="1:10">
      <c r="A93" t="s">
        <v>163</v>
      </c>
      <c r="B93" t="s">
        <v>295</v>
      </c>
      <c r="C93" t="s">
        <v>296</v>
      </c>
      <c r="D93">
        <v>81</v>
      </c>
      <c r="E93" t="s">
        <v>301</v>
      </c>
      <c r="F93" t="s">
        <v>298</v>
      </c>
      <c r="G93" t="s">
        <v>299</v>
      </c>
      <c r="H93" t="s">
        <v>305</v>
      </c>
      <c r="I93">
        <v>15.31</v>
      </c>
      <c r="J93">
        <v>-0.45550000000000002</v>
      </c>
    </row>
    <row r="94" spans="1:10">
      <c r="A94" t="s">
        <v>164</v>
      </c>
      <c r="B94" t="s">
        <v>295</v>
      </c>
      <c r="C94" t="s">
        <v>296</v>
      </c>
      <c r="D94">
        <v>73</v>
      </c>
      <c r="E94" t="s">
        <v>301</v>
      </c>
      <c r="F94" t="s">
        <v>303</v>
      </c>
      <c r="G94" t="s">
        <v>299</v>
      </c>
      <c r="H94" t="s">
        <v>305</v>
      </c>
      <c r="I94">
        <v>15.34</v>
      </c>
      <c r="J94">
        <v>-0.31709999999999999</v>
      </c>
    </row>
    <row r="95" spans="1:10">
      <c r="A95" t="s">
        <v>165</v>
      </c>
      <c r="B95" t="s">
        <v>295</v>
      </c>
      <c r="C95" t="s">
        <v>296</v>
      </c>
      <c r="D95">
        <v>74</v>
      </c>
      <c r="E95" t="s">
        <v>301</v>
      </c>
      <c r="F95" t="s">
        <v>303</v>
      </c>
      <c r="G95" t="s">
        <v>299</v>
      </c>
      <c r="H95" t="s">
        <v>300</v>
      </c>
      <c r="I95">
        <v>15.34</v>
      </c>
      <c r="J95">
        <v>-0.5615</v>
      </c>
    </row>
    <row r="96" spans="1:10">
      <c r="A96" t="s">
        <v>166</v>
      </c>
      <c r="B96" t="s">
        <v>295</v>
      </c>
      <c r="C96" t="s">
        <v>296</v>
      </c>
      <c r="D96">
        <v>44</v>
      </c>
      <c r="E96" t="s">
        <v>301</v>
      </c>
      <c r="F96" t="s">
        <v>298</v>
      </c>
      <c r="G96" t="s">
        <v>299</v>
      </c>
      <c r="H96" t="s">
        <v>304</v>
      </c>
      <c r="I96">
        <v>15.44</v>
      </c>
      <c r="J96" s="15">
        <v>1.0492999999999999</v>
      </c>
    </row>
    <row r="97" spans="1:10">
      <c r="A97" t="s">
        <v>167</v>
      </c>
      <c r="B97" t="s">
        <v>295</v>
      </c>
      <c r="C97" t="s">
        <v>296</v>
      </c>
      <c r="D97">
        <v>68</v>
      </c>
      <c r="E97" t="s">
        <v>297</v>
      </c>
      <c r="F97" t="s">
        <v>298</v>
      </c>
      <c r="G97" t="s">
        <v>299</v>
      </c>
      <c r="H97" t="s">
        <v>304</v>
      </c>
      <c r="I97">
        <v>15.54</v>
      </c>
      <c r="J97" s="15">
        <v>0.75680000000000003</v>
      </c>
    </row>
    <row r="98" spans="1:10">
      <c r="A98" t="s">
        <v>168</v>
      </c>
      <c r="B98" t="s">
        <v>295</v>
      </c>
      <c r="C98" t="s">
        <v>296</v>
      </c>
      <c r="D98">
        <v>80</v>
      </c>
      <c r="E98" t="s">
        <v>297</v>
      </c>
      <c r="F98" t="s">
        <v>303</v>
      </c>
      <c r="G98" t="s">
        <v>302</v>
      </c>
      <c r="H98" t="s">
        <v>305</v>
      </c>
      <c r="I98">
        <v>15.64</v>
      </c>
      <c r="J98">
        <v>-0.55710000000000004</v>
      </c>
    </row>
    <row r="99" spans="1:10">
      <c r="A99" t="s">
        <v>169</v>
      </c>
      <c r="B99" t="s">
        <v>295</v>
      </c>
      <c r="C99" t="s">
        <v>296</v>
      </c>
      <c r="D99">
        <v>83</v>
      </c>
      <c r="E99" t="s">
        <v>297</v>
      </c>
      <c r="F99" t="s">
        <v>303</v>
      </c>
      <c r="G99" t="s">
        <v>299</v>
      </c>
      <c r="H99" t="s">
        <v>304</v>
      </c>
      <c r="I99">
        <v>15.77</v>
      </c>
      <c r="J99"/>
    </row>
    <row r="100" spans="1:10">
      <c r="A100" t="s">
        <v>170</v>
      </c>
      <c r="B100" t="s">
        <v>295</v>
      </c>
      <c r="C100" t="s">
        <v>296</v>
      </c>
      <c r="D100">
        <v>85</v>
      </c>
      <c r="E100" t="s">
        <v>301</v>
      </c>
      <c r="F100" t="s">
        <v>303</v>
      </c>
      <c r="G100" t="s">
        <v>299</v>
      </c>
      <c r="H100" t="s">
        <v>300</v>
      </c>
      <c r="I100">
        <v>15.8</v>
      </c>
      <c r="J100">
        <v>-0.27079999999999999</v>
      </c>
    </row>
    <row r="101" spans="1:10">
      <c r="A101" t="s">
        <v>171</v>
      </c>
      <c r="B101" t="s">
        <v>295</v>
      </c>
      <c r="C101" t="s">
        <v>296</v>
      </c>
      <c r="D101">
        <v>77</v>
      </c>
      <c r="E101" t="s">
        <v>297</v>
      </c>
      <c r="F101" t="s">
        <v>303</v>
      </c>
      <c r="G101" t="s">
        <v>299</v>
      </c>
      <c r="H101" t="s">
        <v>305</v>
      </c>
      <c r="I101">
        <v>15.83</v>
      </c>
      <c r="J101">
        <v>-0.24329999999999999</v>
      </c>
    </row>
    <row r="102" spans="1:10">
      <c r="A102" t="s">
        <v>172</v>
      </c>
      <c r="B102" t="s">
        <v>295</v>
      </c>
      <c r="C102" t="s">
        <v>296</v>
      </c>
      <c r="D102">
        <v>81</v>
      </c>
      <c r="E102" t="s">
        <v>297</v>
      </c>
      <c r="F102" t="s">
        <v>298</v>
      </c>
      <c r="G102" t="s">
        <v>299</v>
      </c>
      <c r="H102" t="s">
        <v>304</v>
      </c>
      <c r="I102">
        <v>15.87</v>
      </c>
      <c r="J102" s="15">
        <v>3.9216000000000002</v>
      </c>
    </row>
    <row r="103" spans="1:10">
      <c r="A103" t="s">
        <v>173</v>
      </c>
      <c r="B103" t="s">
        <v>295</v>
      </c>
      <c r="C103" t="s">
        <v>296</v>
      </c>
      <c r="D103">
        <v>71</v>
      </c>
      <c r="E103" t="s">
        <v>297</v>
      </c>
      <c r="F103" t="s">
        <v>303</v>
      </c>
      <c r="G103" t="s">
        <v>299</v>
      </c>
      <c r="H103" t="s">
        <v>305</v>
      </c>
      <c r="I103">
        <v>15.9</v>
      </c>
      <c r="J103">
        <v>-0.54449999999999998</v>
      </c>
    </row>
    <row r="104" spans="1:10">
      <c r="A104" t="s">
        <v>174</v>
      </c>
      <c r="B104" t="s">
        <v>295</v>
      </c>
      <c r="C104" t="s">
        <v>296</v>
      </c>
      <c r="D104">
        <v>71</v>
      </c>
      <c r="E104" t="s">
        <v>297</v>
      </c>
      <c r="F104" t="s">
        <v>298</v>
      </c>
      <c r="G104" t="s">
        <v>299</v>
      </c>
      <c r="H104" t="s">
        <v>304</v>
      </c>
      <c r="I104">
        <v>15.93</v>
      </c>
      <c r="J104">
        <v>-0.23350000000000001</v>
      </c>
    </row>
    <row r="105" spans="1:10">
      <c r="A105" t="s">
        <v>175</v>
      </c>
      <c r="B105" t="s">
        <v>295</v>
      </c>
      <c r="C105" t="s">
        <v>296</v>
      </c>
      <c r="D105">
        <v>53</v>
      </c>
      <c r="E105" t="s">
        <v>301</v>
      </c>
      <c r="F105" t="s">
        <v>303</v>
      </c>
      <c r="G105" t="s">
        <v>299</v>
      </c>
      <c r="H105" t="s">
        <v>305</v>
      </c>
      <c r="I105">
        <v>15.97</v>
      </c>
      <c r="J105">
        <v>-0.30869999999999997</v>
      </c>
    </row>
    <row r="106" spans="1:10">
      <c r="A106" t="s">
        <v>176</v>
      </c>
      <c r="B106" t="s">
        <v>295</v>
      </c>
      <c r="C106" t="s">
        <v>296</v>
      </c>
      <c r="D106">
        <v>68</v>
      </c>
      <c r="E106" t="s">
        <v>301</v>
      </c>
      <c r="F106" t="s">
        <v>298</v>
      </c>
      <c r="G106" t="s">
        <v>299</v>
      </c>
      <c r="H106" t="s">
        <v>305</v>
      </c>
      <c r="I106">
        <v>16.13</v>
      </c>
      <c r="J106">
        <v>-0.4869</v>
      </c>
    </row>
    <row r="107" spans="1:10">
      <c r="A107" t="s">
        <v>177</v>
      </c>
      <c r="B107" t="s">
        <v>295</v>
      </c>
      <c r="C107" t="s">
        <v>296</v>
      </c>
      <c r="D107">
        <v>74</v>
      </c>
      <c r="E107" t="s">
        <v>297</v>
      </c>
      <c r="F107" t="s">
        <v>303</v>
      </c>
      <c r="G107" t="s">
        <v>302</v>
      </c>
      <c r="H107" t="s">
        <v>304</v>
      </c>
      <c r="I107">
        <v>16.36</v>
      </c>
      <c r="J107" s="15">
        <v>3.1297000000000001</v>
      </c>
    </row>
    <row r="108" spans="1:10">
      <c r="A108" t="s">
        <v>178</v>
      </c>
      <c r="B108" t="s">
        <v>295</v>
      </c>
      <c r="C108" t="s">
        <v>296</v>
      </c>
      <c r="D108">
        <v>56</v>
      </c>
      <c r="E108" t="s">
        <v>297</v>
      </c>
      <c r="F108" t="s">
        <v>298</v>
      </c>
      <c r="G108" t="s">
        <v>299</v>
      </c>
      <c r="H108" t="s">
        <v>305</v>
      </c>
      <c r="I108">
        <v>16.36</v>
      </c>
      <c r="J108">
        <v>-0.26119999999999999</v>
      </c>
    </row>
    <row r="109" spans="1:10">
      <c r="A109" t="s">
        <v>179</v>
      </c>
      <c r="B109" t="s">
        <v>295</v>
      </c>
      <c r="C109" t="s">
        <v>296</v>
      </c>
      <c r="D109">
        <v>54</v>
      </c>
      <c r="E109" t="s">
        <v>301</v>
      </c>
      <c r="F109" t="s">
        <v>298</v>
      </c>
      <c r="G109" t="s">
        <v>299</v>
      </c>
      <c r="H109" t="s">
        <v>300</v>
      </c>
      <c r="I109">
        <v>16.79</v>
      </c>
      <c r="J109">
        <v>-0.51929999999999998</v>
      </c>
    </row>
    <row r="110" spans="1:10">
      <c r="A110" t="s">
        <v>180</v>
      </c>
      <c r="B110" t="s">
        <v>295</v>
      </c>
      <c r="C110" t="s">
        <v>296</v>
      </c>
      <c r="D110">
        <v>76</v>
      </c>
      <c r="E110" t="s">
        <v>297</v>
      </c>
      <c r="F110" t="s">
        <v>303</v>
      </c>
      <c r="G110" t="s">
        <v>299</v>
      </c>
      <c r="H110" t="s">
        <v>305</v>
      </c>
      <c r="I110">
        <v>16.98</v>
      </c>
      <c r="J110">
        <v>-0.37380000000000002</v>
      </c>
    </row>
    <row r="111" spans="1:10">
      <c r="A111" t="s">
        <v>181</v>
      </c>
      <c r="B111" t="s">
        <v>295</v>
      </c>
      <c r="C111" t="s">
        <v>296</v>
      </c>
      <c r="D111">
        <v>76</v>
      </c>
      <c r="E111" t="s">
        <v>301</v>
      </c>
      <c r="F111" t="s">
        <v>298</v>
      </c>
      <c r="G111" t="s">
        <v>299</v>
      </c>
      <c r="H111" t="s">
        <v>304</v>
      </c>
      <c r="I111">
        <v>16.98</v>
      </c>
      <c r="J111">
        <v>-0.54690000000000005</v>
      </c>
    </row>
    <row r="112" spans="1:10">
      <c r="A112" t="s">
        <v>182</v>
      </c>
      <c r="B112" t="s">
        <v>295</v>
      </c>
      <c r="C112" t="s">
        <v>296</v>
      </c>
      <c r="D112">
        <v>57</v>
      </c>
      <c r="E112" t="s">
        <v>297</v>
      </c>
      <c r="F112" t="s">
        <v>298</v>
      </c>
      <c r="G112" t="s">
        <v>299</v>
      </c>
      <c r="H112" t="s">
        <v>300</v>
      </c>
      <c r="I112">
        <v>17.02</v>
      </c>
      <c r="J112" s="15">
        <v>2.4075000000000002</v>
      </c>
    </row>
    <row r="113" spans="1:10">
      <c r="A113" t="s">
        <v>183</v>
      </c>
      <c r="B113" t="s">
        <v>295</v>
      </c>
      <c r="C113" t="s">
        <v>296</v>
      </c>
      <c r="D113">
        <v>59</v>
      </c>
      <c r="E113" t="s">
        <v>297</v>
      </c>
      <c r="F113" t="s">
        <v>303</v>
      </c>
      <c r="G113" t="s">
        <v>299</v>
      </c>
      <c r="H113" t="s">
        <v>305</v>
      </c>
      <c r="I113">
        <v>17.149999999999999</v>
      </c>
      <c r="J113" s="15">
        <v>3.7778</v>
      </c>
    </row>
    <row r="114" spans="1:10">
      <c r="A114" t="s">
        <v>184</v>
      </c>
      <c r="B114" t="s">
        <v>295</v>
      </c>
      <c r="C114" t="s">
        <v>296</v>
      </c>
      <c r="D114">
        <v>75</v>
      </c>
      <c r="E114" t="s">
        <v>301</v>
      </c>
      <c r="F114" t="s">
        <v>298</v>
      </c>
      <c r="G114" t="s">
        <v>299</v>
      </c>
      <c r="H114" t="s">
        <v>305</v>
      </c>
      <c r="I114">
        <v>17.25</v>
      </c>
      <c r="J114">
        <v>-0.48249999999999998</v>
      </c>
    </row>
    <row r="115" spans="1:10">
      <c r="A115" t="s">
        <v>185</v>
      </c>
      <c r="B115" t="s">
        <v>295</v>
      </c>
      <c r="C115" t="s">
        <v>296</v>
      </c>
      <c r="D115">
        <v>75</v>
      </c>
      <c r="E115" t="s">
        <v>301</v>
      </c>
      <c r="F115" t="s">
        <v>298</v>
      </c>
      <c r="G115" t="s">
        <v>302</v>
      </c>
      <c r="H115" t="s">
        <v>305</v>
      </c>
      <c r="I115">
        <v>17.48</v>
      </c>
      <c r="J115">
        <v>-0.57540000000000002</v>
      </c>
    </row>
    <row r="116" spans="1:10">
      <c r="A116" t="s">
        <v>186</v>
      </c>
      <c r="B116" t="s">
        <v>295</v>
      </c>
      <c r="C116" t="s">
        <v>296</v>
      </c>
      <c r="D116">
        <v>73</v>
      </c>
      <c r="E116" t="s">
        <v>301</v>
      </c>
      <c r="F116" t="s">
        <v>303</v>
      </c>
      <c r="G116" t="s">
        <v>299</v>
      </c>
      <c r="H116" t="s">
        <v>305</v>
      </c>
      <c r="I116">
        <v>17.77</v>
      </c>
      <c r="J116"/>
    </row>
    <row r="117" spans="1:10">
      <c r="A117" t="s">
        <v>187</v>
      </c>
      <c r="B117" t="s">
        <v>295</v>
      </c>
      <c r="C117" t="s">
        <v>296</v>
      </c>
      <c r="D117">
        <v>58</v>
      </c>
      <c r="E117" t="s">
        <v>301</v>
      </c>
      <c r="F117" t="s">
        <v>309</v>
      </c>
      <c r="G117" t="s">
        <v>299</v>
      </c>
      <c r="H117" t="s">
        <v>304</v>
      </c>
      <c r="I117">
        <v>17.899999999999999</v>
      </c>
      <c r="J117" s="15">
        <v>0.52249999999999996</v>
      </c>
    </row>
    <row r="118" spans="1:10">
      <c r="A118" t="s">
        <v>188</v>
      </c>
      <c r="B118" t="s">
        <v>295</v>
      </c>
      <c r="C118" t="s">
        <v>296</v>
      </c>
      <c r="D118">
        <v>81</v>
      </c>
      <c r="E118" t="s">
        <v>301</v>
      </c>
      <c r="F118" t="s">
        <v>298</v>
      </c>
      <c r="G118" t="s">
        <v>299</v>
      </c>
      <c r="H118" t="s">
        <v>305</v>
      </c>
      <c r="I118">
        <v>18.66</v>
      </c>
      <c r="J118">
        <v>-0.52810000000000001</v>
      </c>
    </row>
    <row r="119" spans="1:10">
      <c r="A119" t="s">
        <v>189</v>
      </c>
      <c r="B119" t="s">
        <v>295</v>
      </c>
      <c r="C119" t="s">
        <v>296</v>
      </c>
      <c r="D119">
        <v>48</v>
      </c>
      <c r="E119" t="s">
        <v>301</v>
      </c>
      <c r="F119" t="s">
        <v>303</v>
      </c>
      <c r="G119" t="s">
        <v>299</v>
      </c>
      <c r="H119" t="s">
        <v>305</v>
      </c>
      <c r="I119">
        <v>19.190000000000001</v>
      </c>
      <c r="J119" s="15">
        <v>0.15679999999999999</v>
      </c>
    </row>
    <row r="120" spans="1:10">
      <c r="A120" t="s">
        <v>190</v>
      </c>
      <c r="B120" t="s">
        <v>295</v>
      </c>
      <c r="C120" t="s">
        <v>296</v>
      </c>
      <c r="D120">
        <v>65</v>
      </c>
      <c r="E120" t="s">
        <v>297</v>
      </c>
      <c r="F120" t="s">
        <v>303</v>
      </c>
      <c r="G120" t="s">
        <v>299</v>
      </c>
      <c r="H120" t="s">
        <v>305</v>
      </c>
      <c r="I120">
        <v>19.25</v>
      </c>
      <c r="J120">
        <v>-0.2392</v>
      </c>
    </row>
    <row r="121" spans="1:10">
      <c r="A121" t="s">
        <v>191</v>
      </c>
      <c r="B121" t="s">
        <v>295</v>
      </c>
      <c r="C121" t="s">
        <v>296</v>
      </c>
      <c r="D121">
        <v>54</v>
      </c>
      <c r="E121" t="s">
        <v>297</v>
      </c>
      <c r="F121" t="s">
        <v>303</v>
      </c>
      <c r="G121" t="s">
        <v>299</v>
      </c>
      <c r="H121" t="s">
        <v>304</v>
      </c>
      <c r="I121">
        <v>19.45</v>
      </c>
      <c r="J121">
        <v>-0.50970000000000004</v>
      </c>
    </row>
    <row r="122" spans="1:10">
      <c r="A122" t="s">
        <v>192</v>
      </c>
      <c r="B122" t="s">
        <v>295</v>
      </c>
      <c r="C122" t="s">
        <v>296</v>
      </c>
      <c r="D122">
        <v>52</v>
      </c>
      <c r="E122" t="s">
        <v>301</v>
      </c>
      <c r="F122" t="s">
        <v>303</v>
      </c>
      <c r="G122" t="s">
        <v>299</v>
      </c>
      <c r="H122" t="s">
        <v>305</v>
      </c>
      <c r="I122">
        <v>19.48</v>
      </c>
      <c r="J122">
        <v>-4.7199999999999999E-2</v>
      </c>
    </row>
    <row r="123" spans="1:10">
      <c r="A123" t="s">
        <v>193</v>
      </c>
      <c r="B123" t="s">
        <v>295</v>
      </c>
      <c r="C123" t="s">
        <v>296</v>
      </c>
      <c r="D123">
        <v>65</v>
      </c>
      <c r="E123" t="s">
        <v>301</v>
      </c>
      <c r="F123" t="s">
        <v>298</v>
      </c>
      <c r="G123" t="s">
        <v>299</v>
      </c>
      <c r="H123" t="s">
        <v>305</v>
      </c>
      <c r="I123">
        <v>19.579999999999998</v>
      </c>
      <c r="J123">
        <v>-0.27160000000000001</v>
      </c>
    </row>
    <row r="124" spans="1:10">
      <c r="A124" t="s">
        <v>194</v>
      </c>
      <c r="B124" t="s">
        <v>295</v>
      </c>
      <c r="C124" t="s">
        <v>296</v>
      </c>
      <c r="D124">
        <v>73</v>
      </c>
      <c r="E124" t="s">
        <v>297</v>
      </c>
      <c r="F124" t="s">
        <v>303</v>
      </c>
      <c r="G124" t="s">
        <v>302</v>
      </c>
      <c r="H124" t="s">
        <v>304</v>
      </c>
      <c r="I124">
        <v>19.649999999999999</v>
      </c>
      <c r="J124" s="15">
        <v>0.49980000000000002</v>
      </c>
    </row>
    <row r="125" spans="1:10">
      <c r="A125" t="s">
        <v>195</v>
      </c>
      <c r="B125" t="s">
        <v>295</v>
      </c>
      <c r="C125" t="s">
        <v>296</v>
      </c>
      <c r="D125">
        <v>70</v>
      </c>
      <c r="E125" t="s">
        <v>297</v>
      </c>
      <c r="F125" t="s">
        <v>309</v>
      </c>
      <c r="G125" t="s">
        <v>299</v>
      </c>
      <c r="H125" t="s">
        <v>305</v>
      </c>
      <c r="I125">
        <v>19.809999999999999</v>
      </c>
      <c r="J125">
        <v>-3.61E-2</v>
      </c>
    </row>
    <row r="126" spans="1:10">
      <c r="A126" t="s">
        <v>196</v>
      </c>
      <c r="B126" t="s">
        <v>312</v>
      </c>
      <c r="C126" t="s">
        <v>313</v>
      </c>
      <c r="D126">
        <v>70</v>
      </c>
      <c r="E126" t="s">
        <v>297</v>
      </c>
      <c r="F126" t="s">
        <v>309</v>
      </c>
      <c r="G126" t="s">
        <v>299</v>
      </c>
      <c r="H126" t="s">
        <v>305</v>
      </c>
      <c r="I126">
        <v>19.809999999999999</v>
      </c>
      <c r="J126" s="15">
        <v>9.2899999999999996E-2</v>
      </c>
    </row>
    <row r="127" spans="1:10">
      <c r="A127" t="s">
        <v>197</v>
      </c>
      <c r="B127" t="s">
        <v>295</v>
      </c>
      <c r="C127" t="s">
        <v>296</v>
      </c>
      <c r="D127">
        <v>64</v>
      </c>
      <c r="E127" t="s">
        <v>301</v>
      </c>
      <c r="F127" t="s">
        <v>303</v>
      </c>
      <c r="G127" t="s">
        <v>299</v>
      </c>
      <c r="H127" t="s">
        <v>305</v>
      </c>
      <c r="I127">
        <v>19.809999999999999</v>
      </c>
      <c r="J127">
        <v>-4.1000000000000003E-3</v>
      </c>
    </row>
    <row r="128" spans="1:10">
      <c r="A128" t="s">
        <v>198</v>
      </c>
      <c r="B128" t="s">
        <v>295</v>
      </c>
      <c r="C128" t="s">
        <v>296</v>
      </c>
      <c r="D128">
        <v>55</v>
      </c>
      <c r="E128" t="s">
        <v>297</v>
      </c>
      <c r="F128" t="s">
        <v>303</v>
      </c>
      <c r="G128" t="s">
        <v>299</v>
      </c>
      <c r="H128" t="s">
        <v>305</v>
      </c>
      <c r="I128">
        <v>19.940000000000001</v>
      </c>
      <c r="J128">
        <v>-0.52810000000000001</v>
      </c>
    </row>
    <row r="129" spans="1:10">
      <c r="A129" t="s">
        <v>199</v>
      </c>
      <c r="B129" t="s">
        <v>295</v>
      </c>
      <c r="C129" t="s">
        <v>296</v>
      </c>
      <c r="D129">
        <v>66</v>
      </c>
      <c r="E129" t="s">
        <v>297</v>
      </c>
      <c r="F129" t="s">
        <v>298</v>
      </c>
      <c r="G129" t="s">
        <v>299</v>
      </c>
      <c r="H129" t="s">
        <v>305</v>
      </c>
      <c r="I129">
        <v>20.170000000000002</v>
      </c>
      <c r="J129">
        <v>-0.31990000000000002</v>
      </c>
    </row>
    <row r="130" spans="1:10">
      <c r="A130" t="s">
        <v>200</v>
      </c>
      <c r="B130" t="s">
        <v>295</v>
      </c>
      <c r="C130" t="s">
        <v>296</v>
      </c>
      <c r="D130">
        <v>71</v>
      </c>
      <c r="E130" t="s">
        <v>297</v>
      </c>
      <c r="F130" t="s">
        <v>309</v>
      </c>
      <c r="G130" t="s">
        <v>308</v>
      </c>
      <c r="H130" t="s">
        <v>300</v>
      </c>
      <c r="I130">
        <v>20.34</v>
      </c>
      <c r="J130"/>
    </row>
    <row r="131" spans="1:10">
      <c r="A131" t="s">
        <v>201</v>
      </c>
      <c r="B131" t="s">
        <v>295</v>
      </c>
      <c r="C131" t="s">
        <v>296</v>
      </c>
      <c r="D131">
        <v>70</v>
      </c>
      <c r="E131" t="s">
        <v>301</v>
      </c>
      <c r="F131" t="s">
        <v>303</v>
      </c>
      <c r="G131" t="s">
        <v>299</v>
      </c>
      <c r="H131" t="s">
        <v>300</v>
      </c>
      <c r="I131">
        <v>20.6</v>
      </c>
      <c r="J131" s="15">
        <v>0.79669999999999996</v>
      </c>
    </row>
    <row r="132" spans="1:10">
      <c r="A132" t="s">
        <v>202</v>
      </c>
      <c r="B132" t="s">
        <v>295</v>
      </c>
      <c r="C132" t="s">
        <v>296</v>
      </c>
      <c r="D132">
        <v>67</v>
      </c>
      <c r="E132" t="s">
        <v>297</v>
      </c>
      <c r="F132" t="s">
        <v>298</v>
      </c>
      <c r="G132" t="s">
        <v>299</v>
      </c>
      <c r="H132" t="s">
        <v>305</v>
      </c>
      <c r="I132">
        <v>20.83</v>
      </c>
      <c r="J132">
        <v>-0.37969999999999998</v>
      </c>
    </row>
    <row r="133" spans="1:10">
      <c r="A133" t="s">
        <v>203</v>
      </c>
      <c r="B133" t="s">
        <v>295</v>
      </c>
      <c r="C133" t="s">
        <v>296</v>
      </c>
      <c r="D133">
        <v>64</v>
      </c>
      <c r="E133" t="s">
        <v>301</v>
      </c>
      <c r="F133" t="s">
        <v>303</v>
      </c>
      <c r="G133" t="s">
        <v>299</v>
      </c>
      <c r="H133" t="s">
        <v>305</v>
      </c>
      <c r="I133">
        <v>20.86</v>
      </c>
      <c r="J133">
        <v>-0.54359999999999997</v>
      </c>
    </row>
    <row r="134" spans="1:10">
      <c r="A134" t="s">
        <v>204</v>
      </c>
      <c r="B134" t="s">
        <v>295</v>
      </c>
      <c r="C134" t="s">
        <v>296</v>
      </c>
      <c r="D134">
        <v>74</v>
      </c>
      <c r="E134" t="s">
        <v>297</v>
      </c>
      <c r="F134" t="s">
        <v>303</v>
      </c>
      <c r="G134" t="s">
        <v>299</v>
      </c>
      <c r="H134" t="s">
        <v>311</v>
      </c>
      <c r="I134">
        <v>21.42</v>
      </c>
      <c r="J134">
        <v>-0.26290000000000002</v>
      </c>
    </row>
    <row r="135" spans="1:10">
      <c r="A135" t="s">
        <v>205</v>
      </c>
      <c r="B135" t="s">
        <v>295</v>
      </c>
      <c r="C135" t="s">
        <v>296</v>
      </c>
      <c r="D135">
        <v>72</v>
      </c>
      <c r="E135" t="s">
        <v>297</v>
      </c>
      <c r="F135" t="s">
        <v>298</v>
      </c>
      <c r="G135" t="s">
        <v>299</v>
      </c>
      <c r="H135" t="s">
        <v>304</v>
      </c>
      <c r="I135">
        <v>21.58</v>
      </c>
      <c r="J135" s="15">
        <v>1.3498000000000001</v>
      </c>
    </row>
    <row r="136" spans="1:10">
      <c r="A136" t="s">
        <v>206</v>
      </c>
      <c r="B136" t="s">
        <v>295</v>
      </c>
      <c r="C136" t="s">
        <v>296</v>
      </c>
      <c r="D136">
        <v>58</v>
      </c>
      <c r="E136" t="s">
        <v>301</v>
      </c>
      <c r="F136" t="s">
        <v>298</v>
      </c>
      <c r="G136" t="s">
        <v>302</v>
      </c>
      <c r="H136" t="s">
        <v>305</v>
      </c>
      <c r="I136">
        <v>21.68</v>
      </c>
      <c r="J136">
        <v>-0.40849999999999997</v>
      </c>
    </row>
    <row r="137" spans="1:10">
      <c r="A137" t="s">
        <v>207</v>
      </c>
      <c r="B137" t="s">
        <v>295</v>
      </c>
      <c r="C137" t="s">
        <v>296</v>
      </c>
      <c r="D137">
        <v>77</v>
      </c>
      <c r="E137" t="s">
        <v>297</v>
      </c>
      <c r="F137" t="s">
        <v>298</v>
      </c>
      <c r="G137" t="s">
        <v>299</v>
      </c>
      <c r="H137" t="s">
        <v>300</v>
      </c>
      <c r="I137">
        <v>21.71</v>
      </c>
      <c r="J137">
        <v>-0.25769999999999998</v>
      </c>
    </row>
    <row r="138" spans="1:10">
      <c r="A138" t="s">
        <v>208</v>
      </c>
      <c r="B138" t="s">
        <v>295</v>
      </c>
      <c r="C138" t="s">
        <v>296</v>
      </c>
      <c r="D138">
        <v>41</v>
      </c>
      <c r="E138" t="s">
        <v>297</v>
      </c>
      <c r="F138" t="s">
        <v>303</v>
      </c>
      <c r="G138" t="s">
        <v>299</v>
      </c>
      <c r="H138" t="s">
        <v>305</v>
      </c>
      <c r="I138">
        <v>21.88</v>
      </c>
      <c r="J138">
        <v>-0.4194</v>
      </c>
    </row>
    <row r="139" spans="1:10">
      <c r="A139" t="s">
        <v>209</v>
      </c>
      <c r="B139" t="s">
        <v>295</v>
      </c>
      <c r="C139" t="s">
        <v>296</v>
      </c>
      <c r="D139">
        <v>63</v>
      </c>
      <c r="E139" t="s">
        <v>297</v>
      </c>
      <c r="F139" t="s">
        <v>303</v>
      </c>
      <c r="G139" t="s">
        <v>299</v>
      </c>
      <c r="H139" t="s">
        <v>305</v>
      </c>
      <c r="I139">
        <v>21.88</v>
      </c>
      <c r="J139" s="15">
        <v>3.5743999999999998</v>
      </c>
    </row>
    <row r="140" spans="1:10">
      <c r="A140" t="s">
        <v>210</v>
      </c>
      <c r="B140" t="s">
        <v>295</v>
      </c>
      <c r="C140" t="s">
        <v>296</v>
      </c>
      <c r="D140">
        <v>53</v>
      </c>
      <c r="E140" t="s">
        <v>297</v>
      </c>
      <c r="F140" t="s">
        <v>298</v>
      </c>
      <c r="G140" t="s">
        <v>299</v>
      </c>
      <c r="H140" t="s">
        <v>305</v>
      </c>
      <c r="I140">
        <v>22.04</v>
      </c>
      <c r="J140" s="15">
        <v>5.7000000000000002E-3</v>
      </c>
    </row>
    <row r="141" spans="1:10">
      <c r="A141" t="s">
        <v>211</v>
      </c>
      <c r="B141" t="s">
        <v>295</v>
      </c>
      <c r="C141" t="s">
        <v>296</v>
      </c>
      <c r="D141">
        <v>73</v>
      </c>
      <c r="E141" t="s">
        <v>297</v>
      </c>
      <c r="F141" t="s">
        <v>303</v>
      </c>
      <c r="G141" t="s">
        <v>299</v>
      </c>
      <c r="H141" t="s">
        <v>305</v>
      </c>
      <c r="I141">
        <v>22.21</v>
      </c>
      <c r="J141">
        <v>-0.45090000000000002</v>
      </c>
    </row>
    <row r="142" spans="1:10">
      <c r="A142" t="s">
        <v>212</v>
      </c>
      <c r="B142" t="s">
        <v>295</v>
      </c>
      <c r="C142" t="s">
        <v>296</v>
      </c>
      <c r="D142">
        <v>56</v>
      </c>
      <c r="E142" t="s">
        <v>297</v>
      </c>
      <c r="F142" t="s">
        <v>303</v>
      </c>
      <c r="G142" t="s">
        <v>299</v>
      </c>
      <c r="H142" t="s">
        <v>305</v>
      </c>
      <c r="I142">
        <v>22.47</v>
      </c>
      <c r="J142">
        <v>-0.32419999999999999</v>
      </c>
    </row>
    <row r="143" spans="1:10">
      <c r="A143" t="s">
        <v>213</v>
      </c>
      <c r="B143" t="s">
        <v>295</v>
      </c>
      <c r="C143" t="s">
        <v>296</v>
      </c>
      <c r="D143">
        <v>73</v>
      </c>
      <c r="E143" t="s">
        <v>297</v>
      </c>
      <c r="F143" t="s">
        <v>303</v>
      </c>
      <c r="G143" t="s">
        <v>299</v>
      </c>
      <c r="H143" t="s">
        <v>304</v>
      </c>
      <c r="I143">
        <v>22.7</v>
      </c>
      <c r="J143">
        <v>-0.31769999999999998</v>
      </c>
    </row>
    <row r="144" spans="1:10">
      <c r="A144" t="s">
        <v>214</v>
      </c>
      <c r="B144" t="s">
        <v>295</v>
      </c>
      <c r="C144" t="s">
        <v>296</v>
      </c>
      <c r="D144">
        <v>76</v>
      </c>
      <c r="E144" t="s">
        <v>301</v>
      </c>
      <c r="F144" t="s">
        <v>298</v>
      </c>
      <c r="G144" t="s">
        <v>299</v>
      </c>
      <c r="H144" t="s">
        <v>304</v>
      </c>
      <c r="I144">
        <v>22.83</v>
      </c>
      <c r="J144">
        <v>-0.49080000000000001</v>
      </c>
    </row>
    <row r="145" spans="1:10">
      <c r="A145" t="s">
        <v>215</v>
      </c>
      <c r="B145" t="s">
        <v>295</v>
      </c>
      <c r="C145" t="s">
        <v>296</v>
      </c>
      <c r="D145">
        <v>77</v>
      </c>
      <c r="E145" t="s">
        <v>301</v>
      </c>
      <c r="F145" t="s">
        <v>298</v>
      </c>
      <c r="G145" t="s">
        <v>299</v>
      </c>
      <c r="H145" t="s">
        <v>304</v>
      </c>
      <c r="I145">
        <v>23.06</v>
      </c>
      <c r="J145">
        <v>-0.26679999999999998</v>
      </c>
    </row>
    <row r="146" spans="1:10">
      <c r="A146" t="s">
        <v>216</v>
      </c>
      <c r="B146" t="s">
        <v>295</v>
      </c>
      <c r="C146" t="s">
        <v>296</v>
      </c>
      <c r="D146">
        <v>69</v>
      </c>
      <c r="E146" t="s">
        <v>297</v>
      </c>
      <c r="F146" t="s">
        <v>298</v>
      </c>
      <c r="G146" t="s">
        <v>308</v>
      </c>
      <c r="H146" t="s">
        <v>305</v>
      </c>
      <c r="I146">
        <v>23.19</v>
      </c>
      <c r="J146">
        <v>-0.1149</v>
      </c>
    </row>
    <row r="147" spans="1:10">
      <c r="A147" t="s">
        <v>217</v>
      </c>
      <c r="B147" t="s">
        <v>295</v>
      </c>
      <c r="C147" t="s">
        <v>296</v>
      </c>
      <c r="D147">
        <v>54</v>
      </c>
      <c r="E147" t="s">
        <v>297</v>
      </c>
      <c r="F147" t="s">
        <v>298</v>
      </c>
      <c r="G147" t="s">
        <v>302</v>
      </c>
      <c r="H147" t="s">
        <v>304</v>
      </c>
      <c r="I147">
        <v>23.52</v>
      </c>
      <c r="J147" s="15">
        <v>0.3039</v>
      </c>
    </row>
    <row r="148" spans="1:10">
      <c r="A148" t="s">
        <v>218</v>
      </c>
      <c r="B148" t="s">
        <v>295</v>
      </c>
      <c r="C148" t="s">
        <v>296</v>
      </c>
      <c r="D148">
        <v>53</v>
      </c>
      <c r="E148" t="s">
        <v>301</v>
      </c>
      <c r="F148" t="s">
        <v>303</v>
      </c>
      <c r="G148" t="s">
        <v>302</v>
      </c>
      <c r="H148" t="s">
        <v>305</v>
      </c>
      <c r="I148">
        <v>23.65</v>
      </c>
      <c r="J148">
        <v>-0.4294</v>
      </c>
    </row>
    <row r="149" spans="1:10">
      <c r="A149" t="s">
        <v>219</v>
      </c>
      <c r="B149" t="s">
        <v>295</v>
      </c>
      <c r="C149" t="s">
        <v>296</v>
      </c>
      <c r="D149">
        <v>48</v>
      </c>
      <c r="E149" t="s">
        <v>297</v>
      </c>
      <c r="F149" t="s">
        <v>303</v>
      </c>
      <c r="G149" t="s">
        <v>302</v>
      </c>
      <c r="H149" t="s">
        <v>305</v>
      </c>
      <c r="I149">
        <v>23.95</v>
      </c>
      <c r="J149">
        <v>-0.52690000000000003</v>
      </c>
    </row>
    <row r="150" spans="1:10">
      <c r="A150" t="s">
        <v>220</v>
      </c>
      <c r="B150" t="s">
        <v>295</v>
      </c>
      <c r="C150" t="s">
        <v>296</v>
      </c>
      <c r="D150">
        <v>72</v>
      </c>
      <c r="E150" t="s">
        <v>301</v>
      </c>
      <c r="F150" t="s">
        <v>303</v>
      </c>
      <c r="G150" t="s">
        <v>299</v>
      </c>
      <c r="H150" t="s">
        <v>305</v>
      </c>
      <c r="I150">
        <v>24.05</v>
      </c>
      <c r="J150" s="15">
        <v>0.9395</v>
      </c>
    </row>
    <row r="151" spans="1:10">
      <c r="A151" t="s">
        <v>221</v>
      </c>
      <c r="B151" t="s">
        <v>295</v>
      </c>
      <c r="C151" t="s">
        <v>296</v>
      </c>
      <c r="D151">
        <v>67</v>
      </c>
      <c r="E151" t="s">
        <v>297</v>
      </c>
      <c r="F151" t="s">
        <v>298</v>
      </c>
      <c r="G151" t="s">
        <v>299</v>
      </c>
      <c r="H151" t="s">
        <v>304</v>
      </c>
      <c r="I151">
        <v>24.21</v>
      </c>
      <c r="J151">
        <v>-0.1108</v>
      </c>
    </row>
    <row r="152" spans="1:10">
      <c r="A152" t="s">
        <v>222</v>
      </c>
      <c r="B152" t="s">
        <v>295</v>
      </c>
      <c r="C152" t="s">
        <v>296</v>
      </c>
      <c r="D152">
        <v>61</v>
      </c>
      <c r="E152" t="s">
        <v>301</v>
      </c>
      <c r="F152" t="s">
        <v>298</v>
      </c>
      <c r="G152" t="s">
        <v>299</v>
      </c>
      <c r="H152" t="s">
        <v>305</v>
      </c>
      <c r="I152">
        <v>24.24</v>
      </c>
      <c r="J152">
        <v>-0.22950000000000001</v>
      </c>
    </row>
    <row r="153" spans="1:10">
      <c r="A153" t="s">
        <v>223</v>
      </c>
      <c r="B153" t="s">
        <v>295</v>
      </c>
      <c r="C153" t="s">
        <v>296</v>
      </c>
      <c r="D153">
        <v>59</v>
      </c>
      <c r="E153" t="s">
        <v>301</v>
      </c>
      <c r="F153" t="s">
        <v>298</v>
      </c>
      <c r="G153" t="s">
        <v>299</v>
      </c>
      <c r="H153" t="s">
        <v>304</v>
      </c>
      <c r="I153">
        <v>24.34</v>
      </c>
      <c r="J153"/>
    </row>
    <row r="154" spans="1:10">
      <c r="A154" t="s">
        <v>224</v>
      </c>
      <c r="B154" t="s">
        <v>295</v>
      </c>
      <c r="C154" t="s">
        <v>296</v>
      </c>
      <c r="D154">
        <v>75</v>
      </c>
      <c r="E154" t="s">
        <v>297</v>
      </c>
      <c r="F154" t="s">
        <v>298</v>
      </c>
      <c r="G154" t="s">
        <v>299</v>
      </c>
      <c r="H154" t="s">
        <v>305</v>
      </c>
      <c r="I154">
        <v>24.41</v>
      </c>
      <c r="J154">
        <v>-0.53059999999999996</v>
      </c>
    </row>
    <row r="155" spans="1:10">
      <c r="A155" t="s">
        <v>225</v>
      </c>
      <c r="B155" t="s">
        <v>295</v>
      </c>
      <c r="C155" t="s">
        <v>296</v>
      </c>
      <c r="D155">
        <v>54</v>
      </c>
      <c r="E155" t="s">
        <v>297</v>
      </c>
      <c r="F155" t="s">
        <v>298</v>
      </c>
      <c r="G155" t="s">
        <v>299</v>
      </c>
      <c r="H155" t="s">
        <v>300</v>
      </c>
      <c r="I155">
        <v>25.2</v>
      </c>
      <c r="J155">
        <v>-0.41320000000000001</v>
      </c>
    </row>
    <row r="156" spans="1:10">
      <c r="A156" t="s">
        <v>226</v>
      </c>
      <c r="B156" t="s">
        <v>295</v>
      </c>
      <c r="C156" t="s">
        <v>296</v>
      </c>
      <c r="D156">
        <v>60</v>
      </c>
      <c r="E156" t="s">
        <v>301</v>
      </c>
      <c r="F156" t="s">
        <v>298</v>
      </c>
      <c r="G156" t="s">
        <v>299</v>
      </c>
      <c r="H156" t="s">
        <v>305</v>
      </c>
      <c r="I156">
        <v>27.6</v>
      </c>
      <c r="J156">
        <v>-0.4244</v>
      </c>
    </row>
    <row r="157" spans="1:10">
      <c r="A157" t="s">
        <v>227</v>
      </c>
      <c r="B157" t="s">
        <v>295</v>
      </c>
      <c r="C157" t="s">
        <v>296</v>
      </c>
      <c r="D157">
        <v>49</v>
      </c>
      <c r="E157" t="s">
        <v>301</v>
      </c>
      <c r="F157" t="s">
        <v>303</v>
      </c>
      <c r="G157" t="s">
        <v>299</v>
      </c>
      <c r="H157" t="s">
        <v>300</v>
      </c>
      <c r="I157">
        <v>29.99</v>
      </c>
      <c r="J157">
        <v>-0.28199999999999997</v>
      </c>
    </row>
    <row r="158" spans="1:10">
      <c r="A158" t="s">
        <v>228</v>
      </c>
      <c r="B158" t="s">
        <v>295</v>
      </c>
      <c r="C158" t="s">
        <v>296</v>
      </c>
      <c r="D158">
        <v>50</v>
      </c>
      <c r="E158" t="s">
        <v>297</v>
      </c>
      <c r="F158" t="s">
        <v>298</v>
      </c>
      <c r="G158" t="s">
        <v>299</v>
      </c>
      <c r="H158" t="s">
        <v>304</v>
      </c>
      <c r="I158">
        <v>30.22</v>
      </c>
      <c r="J158">
        <v>-0.53149999999999997</v>
      </c>
    </row>
    <row r="159" spans="1:10">
      <c r="A159" t="s">
        <v>229</v>
      </c>
      <c r="B159" t="s">
        <v>295</v>
      </c>
      <c r="C159" t="s">
        <v>296</v>
      </c>
      <c r="D159">
        <v>67</v>
      </c>
      <c r="E159" t="s">
        <v>297</v>
      </c>
      <c r="F159" t="s">
        <v>303</v>
      </c>
      <c r="G159" t="s">
        <v>302</v>
      </c>
      <c r="H159" t="s">
        <v>305</v>
      </c>
      <c r="I159">
        <v>31.24</v>
      </c>
      <c r="J159" s="15">
        <v>2.6454</v>
      </c>
    </row>
    <row r="160" spans="1:10">
      <c r="A160" t="s">
        <v>230</v>
      </c>
      <c r="B160" t="s">
        <v>295</v>
      </c>
      <c r="C160" t="s">
        <v>296</v>
      </c>
      <c r="D160">
        <v>55</v>
      </c>
      <c r="E160" t="s">
        <v>301</v>
      </c>
      <c r="F160" t="s">
        <v>303</v>
      </c>
      <c r="G160" t="s">
        <v>299</v>
      </c>
      <c r="H160" t="s">
        <v>304</v>
      </c>
      <c r="I160">
        <v>31.83</v>
      </c>
      <c r="J160" s="15">
        <v>1.1264000000000001</v>
      </c>
    </row>
    <row r="161" spans="1:10">
      <c r="A161" t="s">
        <v>231</v>
      </c>
      <c r="B161" t="s">
        <v>295</v>
      </c>
      <c r="C161" t="s">
        <v>296</v>
      </c>
      <c r="D161">
        <v>72</v>
      </c>
      <c r="E161" t="s">
        <v>297</v>
      </c>
      <c r="F161" t="s">
        <v>303</v>
      </c>
      <c r="G161" t="s">
        <v>299</v>
      </c>
      <c r="H161" t="s">
        <v>304</v>
      </c>
      <c r="I161">
        <v>31.83</v>
      </c>
      <c r="J161">
        <v>-0.37990000000000002</v>
      </c>
    </row>
    <row r="162" spans="1:10">
      <c r="A162" t="s">
        <v>232</v>
      </c>
      <c r="B162" t="s">
        <v>295</v>
      </c>
      <c r="C162" t="s">
        <v>296</v>
      </c>
      <c r="D162">
        <v>72</v>
      </c>
      <c r="E162" t="s">
        <v>297</v>
      </c>
      <c r="F162" t="s">
        <v>303</v>
      </c>
      <c r="G162" t="s">
        <v>299</v>
      </c>
      <c r="H162" t="s">
        <v>307</v>
      </c>
      <c r="I162">
        <v>32.130000000000003</v>
      </c>
      <c r="J162">
        <v>-0.32219999999999999</v>
      </c>
    </row>
    <row r="163" spans="1:10">
      <c r="A163" t="s">
        <v>233</v>
      </c>
      <c r="B163" t="s">
        <v>295</v>
      </c>
      <c r="C163" t="s">
        <v>314</v>
      </c>
      <c r="D163">
        <v>67</v>
      </c>
      <c r="E163" t="s">
        <v>297</v>
      </c>
      <c r="F163" t="s">
        <v>298</v>
      </c>
      <c r="G163" t="s">
        <v>302</v>
      </c>
      <c r="H163" t="s">
        <v>300</v>
      </c>
      <c r="I163">
        <v>32.79</v>
      </c>
      <c r="J163">
        <v>-0.59619999999999995</v>
      </c>
    </row>
    <row r="164" spans="1:10">
      <c r="A164" t="s">
        <v>234</v>
      </c>
      <c r="B164" t="s">
        <v>295</v>
      </c>
      <c r="C164" t="s">
        <v>296</v>
      </c>
      <c r="D164">
        <v>66</v>
      </c>
      <c r="E164" t="s">
        <v>301</v>
      </c>
      <c r="F164" t="s">
        <v>298</v>
      </c>
      <c r="G164" t="s">
        <v>306</v>
      </c>
      <c r="H164" t="s">
        <v>305</v>
      </c>
      <c r="I164">
        <v>33.54</v>
      </c>
      <c r="J164">
        <v>-0.36420000000000002</v>
      </c>
    </row>
    <row r="165" spans="1:10">
      <c r="A165" t="s">
        <v>235</v>
      </c>
      <c r="B165" t="s">
        <v>295</v>
      </c>
      <c r="C165" t="s">
        <v>296</v>
      </c>
      <c r="D165">
        <v>40</v>
      </c>
      <c r="E165" t="s">
        <v>297</v>
      </c>
      <c r="F165" t="s">
        <v>298</v>
      </c>
      <c r="G165" t="s">
        <v>306</v>
      </c>
      <c r="H165" t="s">
        <v>305</v>
      </c>
      <c r="I165">
        <v>34.07</v>
      </c>
      <c r="J165">
        <v>-0.4214</v>
      </c>
    </row>
    <row r="166" spans="1:10">
      <c r="A166" t="s">
        <v>236</v>
      </c>
      <c r="B166" t="s">
        <v>295</v>
      </c>
      <c r="C166" t="s">
        <v>296</v>
      </c>
      <c r="D166">
        <v>71</v>
      </c>
      <c r="E166" t="s">
        <v>297</v>
      </c>
      <c r="F166" t="s">
        <v>298</v>
      </c>
      <c r="G166" t="s">
        <v>302</v>
      </c>
      <c r="H166" t="s">
        <v>305</v>
      </c>
      <c r="I166">
        <v>34.79</v>
      </c>
      <c r="J166">
        <v>-0.56840000000000002</v>
      </c>
    </row>
    <row r="167" spans="1:10">
      <c r="A167" t="s">
        <v>237</v>
      </c>
      <c r="B167" t="s">
        <v>295</v>
      </c>
      <c r="C167" t="s">
        <v>296</v>
      </c>
      <c r="D167">
        <v>81</v>
      </c>
      <c r="E167" t="s">
        <v>297</v>
      </c>
      <c r="F167" t="s">
        <v>303</v>
      </c>
      <c r="G167" t="s">
        <v>299</v>
      </c>
      <c r="H167" t="s">
        <v>305</v>
      </c>
      <c r="I167">
        <v>36.17</v>
      </c>
      <c r="J167"/>
    </row>
    <row r="168" spans="1:10">
      <c r="A168" t="s">
        <v>238</v>
      </c>
      <c r="B168" t="s">
        <v>295</v>
      </c>
      <c r="C168" t="s">
        <v>314</v>
      </c>
      <c r="D168">
        <v>59</v>
      </c>
      <c r="E168" t="s">
        <v>301</v>
      </c>
      <c r="F168" t="s">
        <v>298</v>
      </c>
      <c r="G168" t="s">
        <v>302</v>
      </c>
      <c r="H168" t="s">
        <v>300</v>
      </c>
      <c r="I168">
        <v>36.24</v>
      </c>
      <c r="J168">
        <v>-0.5887</v>
      </c>
    </row>
    <row r="169" spans="1:10">
      <c r="A169" t="s">
        <v>239</v>
      </c>
      <c r="B169" t="s">
        <v>295</v>
      </c>
      <c r="C169" t="s">
        <v>296</v>
      </c>
      <c r="D169">
        <v>49</v>
      </c>
      <c r="E169" t="s">
        <v>301</v>
      </c>
      <c r="F169" t="s">
        <v>303</v>
      </c>
      <c r="G169" t="s">
        <v>299</v>
      </c>
      <c r="H169" t="s">
        <v>305</v>
      </c>
      <c r="I169">
        <v>36.659999999999997</v>
      </c>
      <c r="J169">
        <v>-0.55059999999999998</v>
      </c>
    </row>
    <row r="170" spans="1:10">
      <c r="A170" t="s">
        <v>240</v>
      </c>
      <c r="B170" t="s">
        <v>295</v>
      </c>
      <c r="C170" t="s">
        <v>296</v>
      </c>
      <c r="D170">
        <v>65</v>
      </c>
      <c r="E170" t="s">
        <v>297</v>
      </c>
      <c r="F170" t="s">
        <v>298</v>
      </c>
      <c r="G170" t="s">
        <v>299</v>
      </c>
      <c r="H170" t="s">
        <v>305</v>
      </c>
      <c r="I170">
        <v>37.119999999999997</v>
      </c>
      <c r="J170">
        <v>-0.3891</v>
      </c>
    </row>
    <row r="171" spans="1:10">
      <c r="A171" t="s">
        <v>241</v>
      </c>
      <c r="B171" t="s">
        <v>295</v>
      </c>
      <c r="C171" t="s">
        <v>296</v>
      </c>
      <c r="D171">
        <v>61</v>
      </c>
      <c r="E171" t="s">
        <v>297</v>
      </c>
      <c r="F171" t="s">
        <v>298</v>
      </c>
      <c r="G171" t="s">
        <v>299</v>
      </c>
      <c r="H171" t="s">
        <v>305</v>
      </c>
      <c r="I171">
        <v>39.950000000000003</v>
      </c>
      <c r="J171">
        <v>-0.54169999999999996</v>
      </c>
    </row>
    <row r="172" spans="1:10">
      <c r="A172" t="s">
        <v>242</v>
      </c>
      <c r="B172" t="s">
        <v>295</v>
      </c>
      <c r="C172" t="s">
        <v>296</v>
      </c>
      <c r="D172">
        <v>78</v>
      </c>
      <c r="E172" t="s">
        <v>301</v>
      </c>
      <c r="F172" t="s">
        <v>303</v>
      </c>
      <c r="G172" t="s">
        <v>299</v>
      </c>
      <c r="H172" t="s">
        <v>305</v>
      </c>
      <c r="I172">
        <v>41.29</v>
      </c>
      <c r="J172">
        <v>-0.53800000000000003</v>
      </c>
    </row>
    <row r="173" spans="1:10">
      <c r="A173" t="s">
        <v>243</v>
      </c>
      <c r="B173" t="s">
        <v>295</v>
      </c>
      <c r="C173" t="s">
        <v>296</v>
      </c>
      <c r="D173">
        <v>61</v>
      </c>
      <c r="E173" t="s">
        <v>297</v>
      </c>
      <c r="F173" t="s">
        <v>303</v>
      </c>
      <c r="G173" t="s">
        <v>299</v>
      </c>
      <c r="H173" t="s">
        <v>304</v>
      </c>
      <c r="I173">
        <v>42.28</v>
      </c>
      <c r="J173">
        <v>-0.55900000000000005</v>
      </c>
    </row>
    <row r="174" spans="1:10">
      <c r="A174" t="s">
        <v>244</v>
      </c>
      <c r="B174" t="s">
        <v>295</v>
      </c>
      <c r="C174" t="s">
        <v>296</v>
      </c>
      <c r="D174">
        <v>45</v>
      </c>
      <c r="E174" t="s">
        <v>297</v>
      </c>
      <c r="F174" t="s">
        <v>298</v>
      </c>
      <c r="G174" t="s">
        <v>299</v>
      </c>
      <c r="H174" t="s">
        <v>305</v>
      </c>
      <c r="I174">
        <v>43.46</v>
      </c>
      <c r="J174" s="15">
        <v>0.78349999999999997</v>
      </c>
    </row>
    <row r="175" spans="1:10">
      <c r="A175" t="s">
        <v>245</v>
      </c>
      <c r="B175" t="s">
        <v>295</v>
      </c>
      <c r="C175" t="s">
        <v>296</v>
      </c>
      <c r="D175">
        <v>66</v>
      </c>
      <c r="E175" t="s">
        <v>301</v>
      </c>
      <c r="F175" t="s">
        <v>303</v>
      </c>
      <c r="G175" t="s">
        <v>299</v>
      </c>
      <c r="H175" t="s">
        <v>305</v>
      </c>
      <c r="I175">
        <v>43.76</v>
      </c>
      <c r="J175">
        <v>-0.4108</v>
      </c>
    </row>
    <row r="176" spans="1:10">
      <c r="A176" t="s">
        <v>246</v>
      </c>
      <c r="B176" t="s">
        <v>295</v>
      </c>
      <c r="C176" t="s">
        <v>314</v>
      </c>
      <c r="D176">
        <v>52</v>
      </c>
      <c r="E176" t="s">
        <v>297</v>
      </c>
      <c r="F176" t="s">
        <v>298</v>
      </c>
      <c r="G176" t="s">
        <v>299</v>
      </c>
      <c r="H176" t="s">
        <v>300</v>
      </c>
      <c r="I176">
        <v>45.43</v>
      </c>
      <c r="J176">
        <v>-0.59009999999999996</v>
      </c>
    </row>
    <row r="177" spans="1:10">
      <c r="A177" t="s">
        <v>247</v>
      </c>
      <c r="B177" t="s">
        <v>295</v>
      </c>
      <c r="C177" t="s">
        <v>296</v>
      </c>
      <c r="D177">
        <v>44</v>
      </c>
      <c r="E177" t="s">
        <v>301</v>
      </c>
      <c r="F177" t="s">
        <v>303</v>
      </c>
      <c r="G177" t="s">
        <v>299</v>
      </c>
      <c r="H177" t="s">
        <v>300</v>
      </c>
      <c r="I177">
        <v>49.34</v>
      </c>
      <c r="J177">
        <v>-0.44729999999999998</v>
      </c>
    </row>
    <row r="178" spans="1:10">
      <c r="A178" t="s">
        <v>248</v>
      </c>
      <c r="B178" t="s">
        <v>295</v>
      </c>
      <c r="C178" t="s">
        <v>314</v>
      </c>
      <c r="D178">
        <v>64</v>
      </c>
      <c r="E178" t="s">
        <v>301</v>
      </c>
      <c r="F178" t="s">
        <v>298</v>
      </c>
      <c r="G178" t="s">
        <v>302</v>
      </c>
      <c r="H178" t="s">
        <v>300</v>
      </c>
      <c r="I178">
        <v>50.66</v>
      </c>
      <c r="J178">
        <v>-0.59660000000000002</v>
      </c>
    </row>
    <row r="179" spans="1:10">
      <c r="A179" t="s">
        <v>249</v>
      </c>
      <c r="B179" t="s">
        <v>295</v>
      </c>
      <c r="C179" t="s">
        <v>296</v>
      </c>
      <c r="D179">
        <v>57</v>
      </c>
      <c r="E179" t="s">
        <v>297</v>
      </c>
      <c r="F179" t="s">
        <v>298</v>
      </c>
      <c r="G179"/>
      <c r="H179" t="s">
        <v>300</v>
      </c>
      <c r="I179">
        <v>58.94</v>
      </c>
      <c r="J179">
        <v>-0.5615</v>
      </c>
    </row>
    <row r="180" spans="1:10">
      <c r="A180" t="s">
        <v>250</v>
      </c>
      <c r="B180" t="s">
        <v>295</v>
      </c>
      <c r="C180" t="s">
        <v>314</v>
      </c>
      <c r="D180">
        <v>65</v>
      </c>
      <c r="E180" t="s">
        <v>297</v>
      </c>
      <c r="F180" t="s">
        <v>298</v>
      </c>
      <c r="G180" t="s">
        <v>302</v>
      </c>
      <c r="H180" t="s">
        <v>300</v>
      </c>
      <c r="I180">
        <v>60.91</v>
      </c>
      <c r="J180">
        <v>-0.59430000000000005</v>
      </c>
    </row>
    <row r="181" spans="1:10">
      <c r="A181" t="s">
        <v>251</v>
      </c>
      <c r="B181" t="s">
        <v>295</v>
      </c>
      <c r="C181" t="s">
        <v>314</v>
      </c>
      <c r="D181">
        <v>55</v>
      </c>
      <c r="E181" t="s">
        <v>297</v>
      </c>
      <c r="F181" t="s">
        <v>298</v>
      </c>
      <c r="G181" t="s">
        <v>315</v>
      </c>
      <c r="H181" t="s">
        <v>300</v>
      </c>
      <c r="I181">
        <v>63.8</v>
      </c>
      <c r="J181">
        <v>-0.59309999999999996</v>
      </c>
    </row>
    <row r="182" spans="1:10">
      <c r="A182" t="s">
        <v>252</v>
      </c>
      <c r="B182" t="s">
        <v>295</v>
      </c>
      <c r="C182" t="s">
        <v>296</v>
      </c>
      <c r="D182">
        <v>61</v>
      </c>
      <c r="E182" t="s">
        <v>301</v>
      </c>
      <c r="F182" t="s">
        <v>298</v>
      </c>
      <c r="G182" t="s">
        <v>299</v>
      </c>
      <c r="H182" t="s">
        <v>304</v>
      </c>
      <c r="I182">
        <v>66.23</v>
      </c>
      <c r="J182" s="15">
        <v>0.58599999999999997</v>
      </c>
    </row>
    <row r="183" spans="1:10">
      <c r="A183" t="s">
        <v>253</v>
      </c>
      <c r="B183" t="s">
        <v>295</v>
      </c>
      <c r="C183" t="s">
        <v>296</v>
      </c>
      <c r="D183">
        <v>65</v>
      </c>
      <c r="E183" t="s">
        <v>301</v>
      </c>
      <c r="F183" t="s">
        <v>303</v>
      </c>
      <c r="G183" t="s">
        <v>299</v>
      </c>
      <c r="H183" t="s">
        <v>300</v>
      </c>
      <c r="I183">
        <v>66.89</v>
      </c>
      <c r="J183" s="15">
        <v>1.0142</v>
      </c>
    </row>
    <row r="184" spans="1:10">
      <c r="A184" t="s">
        <v>254</v>
      </c>
      <c r="B184" t="s">
        <v>295</v>
      </c>
      <c r="C184" t="s">
        <v>314</v>
      </c>
      <c r="D184">
        <v>62</v>
      </c>
      <c r="E184" t="s">
        <v>301</v>
      </c>
      <c r="F184" t="s">
        <v>298</v>
      </c>
      <c r="G184" t="s">
        <v>302</v>
      </c>
      <c r="H184" t="s">
        <v>305</v>
      </c>
      <c r="I184">
        <v>68.459999999999994</v>
      </c>
      <c r="J184">
        <v>-0.58299999999999996</v>
      </c>
    </row>
    <row r="185" spans="1:10">
      <c r="A185" t="s">
        <v>255</v>
      </c>
      <c r="B185" t="s">
        <v>295</v>
      </c>
      <c r="C185" t="s">
        <v>296</v>
      </c>
      <c r="D185">
        <v>71</v>
      </c>
      <c r="E185" t="s">
        <v>297</v>
      </c>
      <c r="F185" t="s">
        <v>298</v>
      </c>
      <c r="G185" t="s">
        <v>299</v>
      </c>
      <c r="H185" t="s">
        <v>305</v>
      </c>
      <c r="I185">
        <v>71.680000000000007</v>
      </c>
      <c r="J185">
        <v>-0.4582</v>
      </c>
    </row>
    <row r="186" spans="1:10">
      <c r="A186" t="s">
        <v>256</v>
      </c>
      <c r="B186" t="s">
        <v>295</v>
      </c>
      <c r="C186" t="s">
        <v>296</v>
      </c>
      <c r="D186">
        <v>67</v>
      </c>
      <c r="E186" t="s">
        <v>297</v>
      </c>
      <c r="F186" t="s">
        <v>298</v>
      </c>
      <c r="G186" t="s">
        <v>299</v>
      </c>
      <c r="H186" t="s">
        <v>304</v>
      </c>
      <c r="I186">
        <v>75.069999999999993</v>
      </c>
      <c r="J186">
        <v>-0.45069999999999999</v>
      </c>
    </row>
    <row r="187" spans="1:10">
      <c r="A187" t="s">
        <v>257</v>
      </c>
      <c r="B187" t="s">
        <v>295</v>
      </c>
      <c r="C187" t="s">
        <v>314</v>
      </c>
      <c r="D187">
        <v>39</v>
      </c>
      <c r="E187" t="s">
        <v>301</v>
      </c>
      <c r="F187" t="s">
        <v>298</v>
      </c>
      <c r="G187" t="s">
        <v>306</v>
      </c>
      <c r="H187" t="s">
        <v>300</v>
      </c>
      <c r="I187">
        <v>90.05</v>
      </c>
      <c r="J187">
        <v>-0.59419999999999995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DA143-2794-674C-9487-50CB9E2AD9C2}">
  <dimension ref="A1:M65"/>
  <sheetViews>
    <sheetView topLeftCell="A39" workbookViewId="0">
      <selection activeCell="A66" sqref="A66"/>
    </sheetView>
  </sheetViews>
  <sheetFormatPr baseColWidth="10" defaultRowHeight="16"/>
  <cols>
    <col min="1" max="16384" width="10.83203125" style="17"/>
  </cols>
  <sheetData>
    <row r="1" spans="1:13">
      <c r="A1" s="36" t="s">
        <v>328</v>
      </c>
      <c r="B1" s="36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>
      <c r="A2" s="37"/>
      <c r="B2" s="37" t="s">
        <v>329</v>
      </c>
      <c r="C2" s="37"/>
      <c r="D2" s="37"/>
      <c r="E2" s="37"/>
      <c r="F2" s="37"/>
      <c r="G2" s="37" t="s">
        <v>330</v>
      </c>
      <c r="H2" s="37"/>
      <c r="I2" s="37"/>
      <c r="J2" s="37"/>
      <c r="K2" s="34"/>
      <c r="L2" s="34"/>
      <c r="M2" s="34"/>
    </row>
    <row r="3" spans="1:13">
      <c r="A3" s="37" t="s">
        <v>331</v>
      </c>
      <c r="B3" s="37" t="s">
        <v>332</v>
      </c>
      <c r="C3" s="37" t="s">
        <v>333</v>
      </c>
      <c r="D3" s="37" t="s">
        <v>334</v>
      </c>
      <c r="E3" s="37" t="s">
        <v>335</v>
      </c>
      <c r="F3" s="37" t="s">
        <v>336</v>
      </c>
      <c r="G3" s="37" t="s">
        <v>333</v>
      </c>
      <c r="H3" s="37" t="s">
        <v>334</v>
      </c>
      <c r="I3" s="37" t="s">
        <v>335</v>
      </c>
      <c r="J3" s="37" t="s">
        <v>336</v>
      </c>
      <c r="K3" s="37"/>
      <c r="L3" s="34"/>
      <c r="M3" s="34"/>
    </row>
    <row r="4" spans="1:13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>
      <c r="A6" s="34"/>
      <c r="B6" s="34"/>
      <c r="C6" s="34"/>
      <c r="D6" s="34"/>
      <c r="E6" s="34"/>
      <c r="F6" s="34"/>
      <c r="G6" s="34"/>
      <c r="H6" s="34"/>
      <c r="I6" s="34"/>
      <c r="J6" s="34"/>
      <c r="K6" s="34" t="s">
        <v>337</v>
      </c>
      <c r="L6" s="34"/>
      <c r="M6" s="34"/>
    </row>
    <row r="7" spans="1:13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</row>
    <row r="8" spans="1:13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</row>
    <row r="9" spans="1:13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</row>
    <row r="10" spans="1:13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</row>
    <row r="11" spans="1:13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 t="s">
        <v>338</v>
      </c>
      <c r="L11" s="34"/>
      <c r="M11" s="34"/>
    </row>
    <row r="12" spans="1:13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</row>
    <row r="13" spans="1: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</row>
    <row r="14" spans="1:13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</row>
    <row r="15" spans="1:1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 t="s">
        <v>339</v>
      </c>
      <c r="L15" s="34"/>
      <c r="M15" s="34"/>
    </row>
    <row r="16" spans="1:13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</row>
    <row r="57" spans="1:1">
      <c r="A57" s="17" t="s">
        <v>635</v>
      </c>
    </row>
    <row r="61" spans="1:1">
      <c r="A61" s="17" t="s">
        <v>636</v>
      </c>
    </row>
    <row r="65" spans="1:1">
      <c r="A65" s="17" t="s">
        <v>637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4CD73-07B7-0E44-8884-1764CF847A6C}">
  <dimension ref="A1:W110"/>
  <sheetViews>
    <sheetView topLeftCell="A75" workbookViewId="0">
      <selection activeCell="M104" sqref="M104"/>
    </sheetView>
  </sheetViews>
  <sheetFormatPr baseColWidth="10" defaultRowHeight="16"/>
  <sheetData>
    <row r="1" spans="2:15">
      <c r="B1" s="38" t="s">
        <v>340</v>
      </c>
      <c r="O1" s="47" t="s">
        <v>371</v>
      </c>
    </row>
    <row r="2" spans="2:15">
      <c r="B2">
        <v>25.07</v>
      </c>
      <c r="C2">
        <v>35</v>
      </c>
      <c r="D2">
        <v>27.8</v>
      </c>
      <c r="E2">
        <v>27.5</v>
      </c>
      <c r="F2">
        <v>31.54</v>
      </c>
      <c r="G2">
        <v>28.68</v>
      </c>
      <c r="H2">
        <v>30.35</v>
      </c>
      <c r="I2">
        <v>33.22</v>
      </c>
      <c r="J2">
        <v>29.63</v>
      </c>
      <c r="K2">
        <v>30.44</v>
      </c>
      <c r="L2">
        <v>32.909999999999997</v>
      </c>
      <c r="M2">
        <v>25.82</v>
      </c>
    </row>
    <row r="3" spans="2:15">
      <c r="B3">
        <v>25.04</v>
      </c>
      <c r="C3">
        <v>35</v>
      </c>
      <c r="D3">
        <v>27.75</v>
      </c>
      <c r="E3">
        <v>27.21</v>
      </c>
      <c r="F3">
        <v>31.4</v>
      </c>
      <c r="G3">
        <v>28.53</v>
      </c>
      <c r="H3">
        <v>30.69</v>
      </c>
      <c r="I3">
        <v>33.25</v>
      </c>
      <c r="J3">
        <v>29.66</v>
      </c>
      <c r="K3">
        <v>30.12</v>
      </c>
      <c r="L3">
        <v>33.1</v>
      </c>
      <c r="M3">
        <v>25.96</v>
      </c>
    </row>
    <row r="4" spans="2:15">
      <c r="B4">
        <v>25.21</v>
      </c>
      <c r="C4">
        <v>35</v>
      </c>
      <c r="D4">
        <v>27.65</v>
      </c>
      <c r="E4">
        <v>27.53</v>
      </c>
      <c r="F4">
        <v>30.94</v>
      </c>
      <c r="G4">
        <v>28.46</v>
      </c>
      <c r="H4">
        <v>30.43</v>
      </c>
      <c r="I4">
        <v>33.4</v>
      </c>
      <c r="J4">
        <v>29.64</v>
      </c>
      <c r="K4">
        <v>30.29</v>
      </c>
      <c r="L4">
        <v>32.9</v>
      </c>
      <c r="M4">
        <v>25.99</v>
      </c>
    </row>
    <row r="5" spans="2:15">
      <c r="B5">
        <v>25.22</v>
      </c>
      <c r="D5">
        <v>27.84</v>
      </c>
      <c r="E5">
        <v>27.47</v>
      </c>
      <c r="F5">
        <v>31.02</v>
      </c>
      <c r="G5">
        <v>28.75</v>
      </c>
      <c r="H5">
        <v>30.64</v>
      </c>
      <c r="I5">
        <v>32.869999999999997</v>
      </c>
      <c r="J5">
        <v>29.65</v>
      </c>
      <c r="K5">
        <v>30.11</v>
      </c>
      <c r="L5">
        <v>33.81</v>
      </c>
      <c r="M5">
        <v>25.9</v>
      </c>
    </row>
    <row r="6" spans="2:15">
      <c r="B6">
        <v>25.21</v>
      </c>
      <c r="D6">
        <v>27.82</v>
      </c>
      <c r="E6">
        <v>27.47</v>
      </c>
      <c r="F6">
        <v>30.74</v>
      </c>
      <c r="G6">
        <v>28.21</v>
      </c>
      <c r="H6">
        <v>30.68</v>
      </c>
      <c r="I6">
        <v>34.03</v>
      </c>
      <c r="J6">
        <v>29.57</v>
      </c>
      <c r="K6">
        <v>30.32</v>
      </c>
      <c r="L6">
        <v>32.159999999999997</v>
      </c>
      <c r="M6">
        <v>26.09</v>
      </c>
    </row>
    <row r="7" spans="2:15">
      <c r="B7">
        <v>25.27</v>
      </c>
      <c r="C7">
        <v>35</v>
      </c>
      <c r="D7">
        <v>27.73</v>
      </c>
      <c r="E7">
        <v>27.54</v>
      </c>
      <c r="F7">
        <v>30.85</v>
      </c>
      <c r="G7">
        <v>28.62</v>
      </c>
      <c r="H7">
        <v>30.76</v>
      </c>
      <c r="I7">
        <v>33.81</v>
      </c>
      <c r="J7">
        <v>29.91</v>
      </c>
      <c r="K7">
        <v>30.46</v>
      </c>
      <c r="L7">
        <v>32.979999999999997</v>
      </c>
      <c r="M7">
        <v>26.19</v>
      </c>
    </row>
    <row r="8" spans="2:15">
      <c r="B8">
        <v>24.98</v>
      </c>
      <c r="C8">
        <v>35</v>
      </c>
      <c r="D8">
        <v>26.09</v>
      </c>
      <c r="E8">
        <v>27.35</v>
      </c>
      <c r="F8">
        <v>28.87</v>
      </c>
      <c r="G8">
        <v>28.24</v>
      </c>
      <c r="H8">
        <v>29.28</v>
      </c>
      <c r="I8">
        <v>34.25</v>
      </c>
      <c r="J8">
        <v>28.9</v>
      </c>
      <c r="K8">
        <v>28.59</v>
      </c>
      <c r="L8">
        <v>31.4</v>
      </c>
      <c r="M8">
        <v>26.47</v>
      </c>
    </row>
    <row r="9" spans="2:15">
      <c r="B9">
        <v>25.06</v>
      </c>
      <c r="C9">
        <v>35</v>
      </c>
      <c r="D9">
        <v>26.49</v>
      </c>
      <c r="E9">
        <v>27.29</v>
      </c>
      <c r="F9">
        <v>28.83</v>
      </c>
      <c r="G9">
        <v>28.66</v>
      </c>
      <c r="H9">
        <v>29</v>
      </c>
      <c r="I9">
        <v>33.07</v>
      </c>
      <c r="J9">
        <v>28.82</v>
      </c>
      <c r="K9">
        <v>28.61</v>
      </c>
      <c r="L9">
        <v>31.23</v>
      </c>
      <c r="M9">
        <v>26.34</v>
      </c>
    </row>
    <row r="11" spans="2:15">
      <c r="B11" s="38" t="s">
        <v>341</v>
      </c>
    </row>
    <row r="12" spans="2:15">
      <c r="B12">
        <v>25.03</v>
      </c>
      <c r="C12">
        <v>35</v>
      </c>
      <c r="D12">
        <v>26.48</v>
      </c>
      <c r="E12">
        <v>26.81</v>
      </c>
      <c r="F12">
        <v>29.09</v>
      </c>
      <c r="G12">
        <v>28.86</v>
      </c>
      <c r="H12">
        <v>28.91</v>
      </c>
      <c r="I12">
        <v>33.18</v>
      </c>
      <c r="J12">
        <v>28.62</v>
      </c>
      <c r="K12">
        <v>28.61</v>
      </c>
      <c r="L12">
        <v>30.98</v>
      </c>
      <c r="M12">
        <v>26.16</v>
      </c>
    </row>
    <row r="13" spans="2:15">
      <c r="B13">
        <v>25.09</v>
      </c>
      <c r="C13">
        <v>35</v>
      </c>
      <c r="D13">
        <v>26.27</v>
      </c>
      <c r="E13">
        <v>26.91</v>
      </c>
      <c r="F13">
        <v>28.93</v>
      </c>
      <c r="G13">
        <v>28.57</v>
      </c>
      <c r="H13">
        <v>29.11</v>
      </c>
      <c r="I13">
        <v>32.33</v>
      </c>
      <c r="J13">
        <v>28.71</v>
      </c>
      <c r="K13">
        <v>28.18</v>
      </c>
      <c r="L13">
        <v>30.95</v>
      </c>
      <c r="M13">
        <v>26.02</v>
      </c>
    </row>
    <row r="14" spans="2:15">
      <c r="B14">
        <v>25.27</v>
      </c>
      <c r="D14">
        <v>26.44</v>
      </c>
      <c r="E14">
        <v>27.32</v>
      </c>
      <c r="F14">
        <v>28.53</v>
      </c>
      <c r="G14">
        <v>28.89</v>
      </c>
      <c r="H14">
        <v>29.6</v>
      </c>
      <c r="I14">
        <v>33.01</v>
      </c>
      <c r="J14">
        <v>28.99</v>
      </c>
      <c r="K14">
        <v>28.75</v>
      </c>
      <c r="L14">
        <v>31.27</v>
      </c>
      <c r="M14">
        <v>26.42</v>
      </c>
    </row>
    <row r="15" spans="2:15">
      <c r="B15">
        <v>25.07</v>
      </c>
      <c r="C15">
        <v>35</v>
      </c>
      <c r="D15">
        <v>26.75</v>
      </c>
      <c r="E15">
        <v>27.23</v>
      </c>
      <c r="F15">
        <v>28.93</v>
      </c>
      <c r="G15">
        <v>29.03</v>
      </c>
      <c r="H15">
        <v>29.6</v>
      </c>
      <c r="I15">
        <v>33.82</v>
      </c>
      <c r="J15">
        <v>29.06</v>
      </c>
      <c r="K15">
        <v>28.73</v>
      </c>
      <c r="L15">
        <v>31.43</v>
      </c>
      <c r="M15">
        <v>26.7</v>
      </c>
    </row>
    <row r="16" spans="2:15">
      <c r="B16">
        <v>24.88</v>
      </c>
      <c r="C16">
        <v>35</v>
      </c>
      <c r="D16">
        <v>26.34</v>
      </c>
      <c r="E16">
        <v>26.91</v>
      </c>
      <c r="F16">
        <v>28.56</v>
      </c>
      <c r="G16">
        <v>28.71</v>
      </c>
      <c r="H16">
        <v>29.23</v>
      </c>
      <c r="I16">
        <v>33.17</v>
      </c>
      <c r="J16">
        <v>28.54</v>
      </c>
      <c r="K16">
        <v>28.14</v>
      </c>
      <c r="L16">
        <v>30.9</v>
      </c>
      <c r="M16">
        <v>25.61</v>
      </c>
    </row>
    <row r="17" spans="1:13">
      <c r="B17">
        <v>25.01</v>
      </c>
      <c r="C17">
        <v>35</v>
      </c>
      <c r="D17">
        <v>25.86</v>
      </c>
      <c r="E17">
        <v>26.92</v>
      </c>
      <c r="F17">
        <v>28.63</v>
      </c>
      <c r="G17">
        <v>28.49</v>
      </c>
      <c r="H17">
        <v>29.45</v>
      </c>
      <c r="I17">
        <v>32.659999999999997</v>
      </c>
      <c r="J17">
        <v>28.53</v>
      </c>
      <c r="K17">
        <v>28.3</v>
      </c>
      <c r="L17">
        <v>30.93</v>
      </c>
      <c r="M17">
        <v>25.81</v>
      </c>
    </row>
    <row r="18" spans="1:13">
      <c r="B18">
        <v>25.47</v>
      </c>
      <c r="C18">
        <v>35</v>
      </c>
      <c r="D18">
        <v>26.83</v>
      </c>
      <c r="E18">
        <v>27.25</v>
      </c>
      <c r="F18">
        <v>29.51</v>
      </c>
      <c r="G18">
        <v>29.1</v>
      </c>
      <c r="H18">
        <v>29.57</v>
      </c>
      <c r="I18">
        <v>34.07</v>
      </c>
      <c r="J18">
        <v>29.06</v>
      </c>
      <c r="K18">
        <v>28.77</v>
      </c>
      <c r="L18">
        <v>31.27</v>
      </c>
      <c r="M18">
        <v>26.53</v>
      </c>
    </row>
    <row r="19" spans="1:13">
      <c r="B19">
        <v>25.18</v>
      </c>
      <c r="C19">
        <v>35</v>
      </c>
      <c r="D19">
        <v>26.73</v>
      </c>
      <c r="E19">
        <v>27.51</v>
      </c>
      <c r="F19">
        <v>29.27</v>
      </c>
      <c r="G19">
        <v>28.84</v>
      </c>
      <c r="H19">
        <v>29.33</v>
      </c>
      <c r="I19">
        <v>33.520000000000003</v>
      </c>
      <c r="J19">
        <v>29.08</v>
      </c>
      <c r="K19">
        <v>28.85</v>
      </c>
      <c r="L19">
        <v>31.8</v>
      </c>
      <c r="M19">
        <v>26.44</v>
      </c>
    </row>
    <row r="22" spans="1:13">
      <c r="A22" s="39" t="s">
        <v>342</v>
      </c>
      <c r="F22" s="40" t="s">
        <v>343</v>
      </c>
    </row>
    <row r="23" spans="1:13">
      <c r="B23" s="41" t="s">
        <v>344</v>
      </c>
      <c r="C23" s="41" t="s">
        <v>345</v>
      </c>
      <c r="D23" s="41" t="s">
        <v>346</v>
      </c>
      <c r="E23" s="41" t="s">
        <v>347</v>
      </c>
      <c r="F23" s="41" t="s">
        <v>348</v>
      </c>
      <c r="G23" s="41" t="s">
        <v>349</v>
      </c>
      <c r="H23" s="41" t="s">
        <v>350</v>
      </c>
      <c r="I23" s="41" t="s">
        <v>351</v>
      </c>
      <c r="J23" s="41" t="s">
        <v>352</v>
      </c>
      <c r="K23" s="41" t="s">
        <v>353</v>
      </c>
      <c r="L23" s="41" t="s">
        <v>354</v>
      </c>
      <c r="M23" s="41" t="s">
        <v>355</v>
      </c>
    </row>
    <row r="24" spans="1:13">
      <c r="A24" t="s">
        <v>356</v>
      </c>
      <c r="B24">
        <v>25.055</v>
      </c>
      <c r="C24">
        <v>35</v>
      </c>
      <c r="D24">
        <v>27.774999999999999</v>
      </c>
      <c r="E24">
        <v>27.355</v>
      </c>
      <c r="F24">
        <v>31.47</v>
      </c>
      <c r="G24">
        <v>28.605</v>
      </c>
      <c r="H24">
        <v>30.520000000000003</v>
      </c>
      <c r="I24">
        <v>33.234999999999999</v>
      </c>
      <c r="J24">
        <v>29.645</v>
      </c>
      <c r="K24">
        <v>30.28</v>
      </c>
      <c r="L24">
        <v>33.004999999999995</v>
      </c>
      <c r="M24">
        <v>25.89</v>
      </c>
    </row>
    <row r="25" spans="1:13">
      <c r="A25" t="s">
        <v>357</v>
      </c>
      <c r="B25">
        <v>25.215</v>
      </c>
      <c r="C25">
        <v>35</v>
      </c>
      <c r="D25">
        <v>27.744999999999997</v>
      </c>
      <c r="E25">
        <v>27.5</v>
      </c>
      <c r="F25">
        <v>30.98</v>
      </c>
      <c r="G25">
        <v>28.605</v>
      </c>
      <c r="H25">
        <v>30.535</v>
      </c>
      <c r="I25">
        <v>33.134999999999998</v>
      </c>
      <c r="J25">
        <v>29.645</v>
      </c>
      <c r="K25">
        <v>30.2</v>
      </c>
      <c r="L25">
        <v>33.355000000000004</v>
      </c>
      <c r="M25">
        <v>25.945</v>
      </c>
    </row>
    <row r="26" spans="1:13">
      <c r="A26" t="s">
        <v>358</v>
      </c>
      <c r="B26">
        <v>25.240000000000002</v>
      </c>
      <c r="C26">
        <v>35</v>
      </c>
      <c r="D26">
        <v>27.774999999999999</v>
      </c>
      <c r="E26">
        <v>27.504999999999999</v>
      </c>
      <c r="F26">
        <v>30.795000000000002</v>
      </c>
      <c r="G26">
        <v>28.414999999999999</v>
      </c>
      <c r="H26">
        <v>30.72</v>
      </c>
      <c r="I26">
        <v>33.92</v>
      </c>
      <c r="J26">
        <v>29.740000000000002</v>
      </c>
      <c r="K26">
        <v>30.39</v>
      </c>
      <c r="L26">
        <v>32.569999999999993</v>
      </c>
      <c r="M26">
        <v>26.14</v>
      </c>
    </row>
    <row r="27" spans="1:13">
      <c r="A27" t="s">
        <v>359</v>
      </c>
      <c r="B27">
        <v>25.02</v>
      </c>
      <c r="C27">
        <v>35</v>
      </c>
      <c r="D27">
        <v>26.29</v>
      </c>
      <c r="E27">
        <v>27.32</v>
      </c>
      <c r="F27">
        <v>28.85</v>
      </c>
      <c r="G27">
        <v>28.45</v>
      </c>
      <c r="H27">
        <v>29.14</v>
      </c>
      <c r="I27">
        <v>33.659999999999997</v>
      </c>
      <c r="J27">
        <v>28.86</v>
      </c>
      <c r="K27">
        <v>28.6</v>
      </c>
      <c r="L27">
        <v>31.314999999999998</v>
      </c>
      <c r="M27">
        <v>26.405000000000001</v>
      </c>
    </row>
    <row r="28" spans="1:13">
      <c r="A28" t="s">
        <v>360</v>
      </c>
      <c r="B28">
        <v>25.060000000000002</v>
      </c>
      <c r="C28">
        <v>35</v>
      </c>
      <c r="D28">
        <v>26.375</v>
      </c>
      <c r="E28">
        <v>26.86</v>
      </c>
      <c r="F28">
        <v>29.009999999999998</v>
      </c>
      <c r="G28">
        <v>28.715</v>
      </c>
      <c r="H28">
        <v>29.009999999999998</v>
      </c>
      <c r="I28">
        <v>32.754999999999995</v>
      </c>
      <c r="J28">
        <v>28.664999999999999</v>
      </c>
      <c r="K28">
        <v>28.395</v>
      </c>
      <c r="L28">
        <v>30.965</v>
      </c>
      <c r="M28">
        <v>26.09</v>
      </c>
    </row>
    <row r="29" spans="1:13">
      <c r="A29" t="s">
        <v>361</v>
      </c>
      <c r="B29">
        <v>25.17</v>
      </c>
      <c r="C29">
        <v>35</v>
      </c>
      <c r="D29">
        <v>26.594999999999999</v>
      </c>
      <c r="E29">
        <v>27.274999999999999</v>
      </c>
      <c r="F29">
        <v>28.73</v>
      </c>
      <c r="G29">
        <v>28.96</v>
      </c>
      <c r="H29">
        <v>29.6</v>
      </c>
      <c r="I29">
        <v>33.414999999999999</v>
      </c>
      <c r="J29">
        <v>29.024999999999999</v>
      </c>
      <c r="K29">
        <v>28.740000000000002</v>
      </c>
      <c r="L29">
        <v>31.35</v>
      </c>
      <c r="M29">
        <v>26.560000000000002</v>
      </c>
    </row>
    <row r="30" spans="1:13">
      <c r="A30" t="s">
        <v>362</v>
      </c>
      <c r="B30">
        <v>24.945</v>
      </c>
      <c r="C30">
        <v>35</v>
      </c>
      <c r="D30">
        <v>26.1</v>
      </c>
      <c r="E30">
        <v>26.914999999999999</v>
      </c>
      <c r="F30">
        <v>28.594999999999999</v>
      </c>
      <c r="G30">
        <v>28.6</v>
      </c>
      <c r="H30">
        <v>29.34</v>
      </c>
      <c r="I30">
        <v>32.914999999999999</v>
      </c>
      <c r="J30">
        <v>28.535</v>
      </c>
      <c r="K30">
        <v>28.22</v>
      </c>
      <c r="L30">
        <v>30.914999999999999</v>
      </c>
      <c r="M30">
        <v>25.71</v>
      </c>
    </row>
    <row r="31" spans="1:13">
      <c r="A31" t="s">
        <v>363</v>
      </c>
      <c r="B31">
        <v>25.324999999999999</v>
      </c>
      <c r="C31">
        <v>35</v>
      </c>
      <c r="D31">
        <v>26.78</v>
      </c>
      <c r="E31">
        <v>27.380000000000003</v>
      </c>
      <c r="F31">
        <v>29.39</v>
      </c>
      <c r="G31">
        <v>28.97</v>
      </c>
      <c r="H31">
        <v>29.45</v>
      </c>
      <c r="I31">
        <v>33.795000000000002</v>
      </c>
      <c r="J31">
        <v>29.07</v>
      </c>
      <c r="K31">
        <v>28.810000000000002</v>
      </c>
      <c r="L31">
        <v>31.535</v>
      </c>
      <c r="M31">
        <v>26.484999999999999</v>
      </c>
    </row>
    <row r="34" spans="1:23">
      <c r="A34" s="42" t="s">
        <v>364</v>
      </c>
    </row>
    <row r="35" spans="1:23">
      <c r="B35" s="41" t="s">
        <v>344</v>
      </c>
      <c r="D35" s="41" t="s">
        <v>345</v>
      </c>
      <c r="F35" s="41" t="s">
        <v>346</v>
      </c>
      <c r="H35" s="41" t="s">
        <v>347</v>
      </c>
      <c r="J35" s="41" t="s">
        <v>348</v>
      </c>
      <c r="L35" s="41" t="s">
        <v>349</v>
      </c>
      <c r="N35" s="41" t="s">
        <v>350</v>
      </c>
      <c r="P35" s="41" t="s">
        <v>351</v>
      </c>
      <c r="R35" s="41" t="s">
        <v>352</v>
      </c>
      <c r="T35" s="41" t="s">
        <v>353</v>
      </c>
      <c r="V35" s="41" t="s">
        <v>354</v>
      </c>
    </row>
    <row r="36" spans="1:23">
      <c r="A36" t="s">
        <v>356</v>
      </c>
      <c r="B36">
        <f>-(B24-$M24)</f>
        <v>0.83500000000000085</v>
      </c>
      <c r="D36">
        <f>-(C24-$M24)</f>
        <v>-9.11</v>
      </c>
      <c r="F36">
        <f t="shared" ref="F36:F43" si="0">-(D24-$M24)</f>
        <v>-1.884999999999998</v>
      </c>
      <c r="H36">
        <f t="shared" ref="H36:H43" si="1">-(E24-$M24)</f>
        <v>-1.4649999999999999</v>
      </c>
      <c r="J36">
        <f t="shared" ref="J36:J43" si="2">-(F24-$M24)</f>
        <v>-5.5799999999999983</v>
      </c>
      <c r="L36">
        <f t="shared" ref="L36:L43" si="3">-(G24-$M24)</f>
        <v>-2.7149999999999999</v>
      </c>
      <c r="N36">
        <f t="shared" ref="N36:N43" si="4">-(H24-$M24)</f>
        <v>-4.6300000000000026</v>
      </c>
      <c r="P36">
        <f t="shared" ref="P36:P43" si="5">-(I24-$M24)</f>
        <v>-7.3449999999999989</v>
      </c>
      <c r="R36">
        <f t="shared" ref="R36:R43" si="6">-(J24-$M24)</f>
        <v>-3.754999999999999</v>
      </c>
      <c r="T36">
        <f t="shared" ref="T36:T43" si="7">-(K24-$M24)</f>
        <v>-4.3900000000000006</v>
      </c>
      <c r="V36">
        <f t="shared" ref="V36:V43" si="8">-(L24-$M24)</f>
        <v>-7.1149999999999949</v>
      </c>
    </row>
    <row r="37" spans="1:23">
      <c r="A37" t="s">
        <v>357</v>
      </c>
      <c r="B37">
        <f t="shared" ref="B37:B43" si="9">-(B25-$M25)</f>
        <v>0.73000000000000043</v>
      </c>
      <c r="D37">
        <f t="shared" ref="D37:D43" si="10">-(C25-$M25)</f>
        <v>-9.0549999999999997</v>
      </c>
      <c r="F37">
        <f t="shared" si="0"/>
        <v>-1.7999999999999972</v>
      </c>
      <c r="H37">
        <f t="shared" si="1"/>
        <v>-1.5549999999999997</v>
      </c>
      <c r="J37">
        <f t="shared" si="2"/>
        <v>-5.0350000000000001</v>
      </c>
      <c r="L37">
        <f t="shared" si="3"/>
        <v>-2.66</v>
      </c>
      <c r="N37">
        <f t="shared" si="4"/>
        <v>-4.59</v>
      </c>
      <c r="P37">
        <f t="shared" si="5"/>
        <v>-7.1899999999999977</v>
      </c>
      <c r="R37">
        <f t="shared" si="6"/>
        <v>-3.6999999999999993</v>
      </c>
      <c r="T37">
        <f t="shared" si="7"/>
        <v>-4.254999999999999</v>
      </c>
      <c r="V37">
        <f t="shared" si="8"/>
        <v>-7.4100000000000037</v>
      </c>
    </row>
    <row r="38" spans="1:23">
      <c r="A38" t="s">
        <v>358</v>
      </c>
      <c r="B38">
        <f t="shared" si="9"/>
        <v>0.89999999999999858</v>
      </c>
      <c r="D38">
        <f t="shared" si="10"/>
        <v>-8.86</v>
      </c>
      <c r="F38">
        <f t="shared" si="0"/>
        <v>-1.634999999999998</v>
      </c>
      <c r="H38">
        <f t="shared" si="1"/>
        <v>-1.3649999999999984</v>
      </c>
      <c r="J38">
        <f t="shared" si="2"/>
        <v>-4.6550000000000011</v>
      </c>
      <c r="L38">
        <f t="shared" si="3"/>
        <v>-2.2749999999999986</v>
      </c>
      <c r="N38">
        <f t="shared" si="4"/>
        <v>-4.5799999999999983</v>
      </c>
      <c r="P38">
        <f t="shared" si="5"/>
        <v>-7.7800000000000011</v>
      </c>
      <c r="R38">
        <f t="shared" si="6"/>
        <v>-3.6000000000000014</v>
      </c>
      <c r="T38">
        <f t="shared" si="7"/>
        <v>-4.25</v>
      </c>
      <c r="V38">
        <f t="shared" si="8"/>
        <v>-6.4299999999999926</v>
      </c>
    </row>
    <row r="39" spans="1:23">
      <c r="A39" t="s">
        <v>359</v>
      </c>
      <c r="B39">
        <f t="shared" si="9"/>
        <v>1.3850000000000016</v>
      </c>
      <c r="D39">
        <f t="shared" si="10"/>
        <v>-8.5949999999999989</v>
      </c>
      <c r="F39">
        <f t="shared" si="0"/>
        <v>0.11500000000000199</v>
      </c>
      <c r="H39">
        <f t="shared" si="1"/>
        <v>-0.91499999999999915</v>
      </c>
      <c r="J39">
        <f t="shared" si="2"/>
        <v>-2.4450000000000003</v>
      </c>
      <c r="L39">
        <f t="shared" si="3"/>
        <v>-2.0449999999999982</v>
      </c>
      <c r="N39">
        <f t="shared" si="4"/>
        <v>-2.7349999999999994</v>
      </c>
      <c r="P39">
        <f t="shared" si="5"/>
        <v>-7.2549999999999955</v>
      </c>
      <c r="R39">
        <f t="shared" si="6"/>
        <v>-2.4549999999999983</v>
      </c>
      <c r="T39">
        <f t="shared" si="7"/>
        <v>-2.1950000000000003</v>
      </c>
      <c r="V39">
        <f t="shared" si="8"/>
        <v>-4.9099999999999966</v>
      </c>
    </row>
    <row r="40" spans="1:23">
      <c r="A40" t="s">
        <v>360</v>
      </c>
      <c r="B40">
        <f t="shared" si="9"/>
        <v>1.0299999999999976</v>
      </c>
      <c r="D40">
        <f t="shared" si="10"/>
        <v>-8.91</v>
      </c>
      <c r="F40">
        <f t="shared" si="0"/>
        <v>-0.28500000000000014</v>
      </c>
      <c r="H40">
        <f t="shared" si="1"/>
        <v>-0.76999999999999957</v>
      </c>
      <c r="J40">
        <f t="shared" si="2"/>
        <v>-2.9199999999999982</v>
      </c>
      <c r="L40">
        <f t="shared" si="3"/>
        <v>-2.625</v>
      </c>
      <c r="N40">
        <f t="shared" si="4"/>
        <v>-2.9199999999999982</v>
      </c>
      <c r="P40">
        <f t="shared" si="5"/>
        <v>-6.6649999999999956</v>
      </c>
      <c r="R40">
        <f t="shared" si="6"/>
        <v>-2.5749999999999993</v>
      </c>
      <c r="T40">
        <f t="shared" si="7"/>
        <v>-2.3049999999999997</v>
      </c>
      <c r="V40">
        <f t="shared" si="8"/>
        <v>-4.875</v>
      </c>
    </row>
    <row r="41" spans="1:23">
      <c r="A41" t="s">
        <v>361</v>
      </c>
      <c r="B41">
        <f t="shared" si="9"/>
        <v>1.3900000000000006</v>
      </c>
      <c r="D41">
        <f t="shared" si="10"/>
        <v>-8.4399999999999977</v>
      </c>
      <c r="F41">
        <f t="shared" si="0"/>
        <v>-3.4999999999996589E-2</v>
      </c>
      <c r="H41">
        <f t="shared" si="1"/>
        <v>-0.71499999999999631</v>
      </c>
      <c r="J41">
        <f t="shared" si="2"/>
        <v>-2.1699999999999982</v>
      </c>
      <c r="L41">
        <f t="shared" si="3"/>
        <v>-2.3999999999999986</v>
      </c>
      <c r="N41">
        <f t="shared" si="4"/>
        <v>-3.0399999999999991</v>
      </c>
      <c r="P41">
        <f t="shared" si="5"/>
        <v>-6.8549999999999969</v>
      </c>
      <c r="R41">
        <f t="shared" si="6"/>
        <v>-2.4649999999999963</v>
      </c>
      <c r="T41">
        <f t="shared" si="7"/>
        <v>-2.1799999999999997</v>
      </c>
      <c r="V41">
        <f t="shared" si="8"/>
        <v>-4.7899999999999991</v>
      </c>
    </row>
    <row r="42" spans="1:23">
      <c r="A42" t="s">
        <v>362</v>
      </c>
      <c r="B42">
        <f t="shared" si="9"/>
        <v>0.76500000000000057</v>
      </c>
      <c r="D42">
        <f t="shared" si="10"/>
        <v>-9.2899999999999991</v>
      </c>
      <c r="F42">
        <f t="shared" si="0"/>
        <v>-0.39000000000000057</v>
      </c>
      <c r="H42">
        <f t="shared" si="1"/>
        <v>-1.2049999999999983</v>
      </c>
      <c r="J42">
        <f t="shared" si="2"/>
        <v>-2.884999999999998</v>
      </c>
      <c r="L42">
        <f t="shared" si="3"/>
        <v>-2.8900000000000006</v>
      </c>
      <c r="N42">
        <f t="shared" si="4"/>
        <v>-3.629999999999999</v>
      </c>
      <c r="P42">
        <f t="shared" si="5"/>
        <v>-7.2049999999999983</v>
      </c>
      <c r="R42">
        <f t="shared" si="6"/>
        <v>-2.8249999999999993</v>
      </c>
      <c r="T42">
        <f t="shared" si="7"/>
        <v>-2.509999999999998</v>
      </c>
      <c r="V42">
        <f t="shared" si="8"/>
        <v>-5.2049999999999983</v>
      </c>
    </row>
    <row r="43" spans="1:23">
      <c r="A43" t="s">
        <v>363</v>
      </c>
      <c r="B43">
        <f t="shared" si="9"/>
        <v>1.1600000000000001</v>
      </c>
      <c r="D43">
        <f t="shared" si="10"/>
        <v>-8.5150000000000006</v>
      </c>
      <c r="F43">
        <f t="shared" si="0"/>
        <v>-0.29500000000000171</v>
      </c>
      <c r="H43">
        <f t="shared" si="1"/>
        <v>-0.89500000000000313</v>
      </c>
      <c r="J43">
        <f t="shared" si="2"/>
        <v>-2.9050000000000011</v>
      </c>
      <c r="L43">
        <f t="shared" si="3"/>
        <v>-2.4849999999999994</v>
      </c>
      <c r="N43">
        <f t="shared" si="4"/>
        <v>-2.9649999999999999</v>
      </c>
      <c r="P43">
        <f t="shared" si="5"/>
        <v>-7.3100000000000023</v>
      </c>
      <c r="R43">
        <f t="shared" si="6"/>
        <v>-2.5850000000000009</v>
      </c>
      <c r="T43">
        <f t="shared" si="7"/>
        <v>-2.3250000000000028</v>
      </c>
      <c r="V43">
        <f t="shared" si="8"/>
        <v>-5.0500000000000007</v>
      </c>
    </row>
    <row r="46" spans="1:23" s="15" customFormat="1">
      <c r="A46" s="128" t="s">
        <v>365</v>
      </c>
    </row>
    <row r="47" spans="1:23" s="15" customFormat="1">
      <c r="B47" s="129" t="s">
        <v>344</v>
      </c>
      <c r="D47" s="129" t="s">
        <v>345</v>
      </c>
      <c r="F47" s="129" t="s">
        <v>346</v>
      </c>
      <c r="H47" s="129" t="s">
        <v>347</v>
      </c>
      <c r="J47" s="129" t="s">
        <v>348</v>
      </c>
      <c r="L47" s="129" t="s">
        <v>349</v>
      </c>
      <c r="N47" s="129" t="s">
        <v>350</v>
      </c>
      <c r="P47" s="129" t="s">
        <v>351</v>
      </c>
      <c r="R47" s="129" t="s">
        <v>352</v>
      </c>
      <c r="T47" s="129" t="s">
        <v>353</v>
      </c>
      <c r="V47" s="129" t="s">
        <v>354</v>
      </c>
    </row>
    <row r="48" spans="1:23" s="15" customFormat="1">
      <c r="B48" s="129" t="s">
        <v>366</v>
      </c>
      <c r="C48" s="129" t="s">
        <v>367</v>
      </c>
      <c r="D48" s="129" t="s">
        <v>366</v>
      </c>
      <c r="E48" s="129" t="s">
        <v>367</v>
      </c>
      <c r="F48" s="129" t="s">
        <v>366</v>
      </c>
      <c r="G48" s="129" t="s">
        <v>367</v>
      </c>
      <c r="H48" s="129" t="s">
        <v>366</v>
      </c>
      <c r="I48" s="129" t="s">
        <v>367</v>
      </c>
      <c r="J48" s="129" t="s">
        <v>366</v>
      </c>
      <c r="K48" s="129" t="s">
        <v>367</v>
      </c>
      <c r="L48" s="129" t="s">
        <v>366</v>
      </c>
      <c r="M48" s="129" t="s">
        <v>367</v>
      </c>
      <c r="N48" s="129" t="s">
        <v>366</v>
      </c>
      <c r="O48" s="129" t="s">
        <v>367</v>
      </c>
      <c r="P48" s="129" t="s">
        <v>366</v>
      </c>
      <c r="Q48" s="129" t="s">
        <v>367</v>
      </c>
      <c r="R48" s="129" t="s">
        <v>366</v>
      </c>
      <c r="S48" s="129" t="s">
        <v>367</v>
      </c>
      <c r="T48" s="129" t="s">
        <v>366</v>
      </c>
      <c r="U48" s="129" t="s">
        <v>367</v>
      </c>
      <c r="V48" s="129" t="s">
        <v>366</v>
      </c>
      <c r="W48" s="129" t="s">
        <v>367</v>
      </c>
    </row>
    <row r="49" spans="1:23" s="15" customFormat="1">
      <c r="A49" s="15" t="s">
        <v>333</v>
      </c>
      <c r="B49" s="130">
        <f>AVERAGE(B36:B38)</f>
        <v>0.82166666666666666</v>
      </c>
      <c r="C49" s="130">
        <f>STDEV(B36:B38)</f>
        <v>8.5780728216384328E-2</v>
      </c>
      <c r="D49" s="130">
        <f>AVERAGE(D36:D38)</f>
        <v>-9.0083333333333329</v>
      </c>
      <c r="E49" s="130">
        <f>STDEV(D36:D38)</f>
        <v>0.13137097599292374</v>
      </c>
      <c r="F49" s="130">
        <f>AVERAGE(F36:F38)</f>
        <v>-1.773333333333331</v>
      </c>
      <c r="G49" s="130">
        <f>STDEV(F36:F38)</f>
        <v>0.12711543310445553</v>
      </c>
      <c r="H49" s="130">
        <f>AVERAGE(H36:H38)</f>
        <v>-1.461666666666666</v>
      </c>
      <c r="I49" s="130">
        <f>STDEV(H36:H38)</f>
        <v>9.5043849529222332E-2</v>
      </c>
      <c r="J49" s="130">
        <f>AVERAGE(J36:J38)</f>
        <v>-5.09</v>
      </c>
      <c r="K49" s="130">
        <f>STDEV(J36:J38)</f>
        <v>0.46494623345070629</v>
      </c>
      <c r="L49" s="130">
        <f>AVERAGE(L36:L38)</f>
        <v>-2.5499999999999994</v>
      </c>
      <c r="M49" s="130">
        <f>STDEV(L36:L38)</f>
        <v>0.23973944189473786</v>
      </c>
      <c r="N49" s="130">
        <f>AVERAGE(N36:N38)</f>
        <v>-4.6000000000000005</v>
      </c>
      <c r="O49" s="130">
        <f>STDEV(N36:N38)</f>
        <v>2.6457513110648027E-2</v>
      </c>
      <c r="P49" s="130">
        <f>AVERAGE(P36:P38)</f>
        <v>-7.4383333333333326</v>
      </c>
      <c r="Q49" s="130">
        <f>STDEV(P36:P38)</f>
        <v>0.30587306735529102</v>
      </c>
      <c r="R49" s="130">
        <f>AVERAGE(R36:R38)</f>
        <v>-3.6850000000000001</v>
      </c>
      <c r="S49" s="130">
        <f>STDEV(R36:R38)</f>
        <v>7.858116822750727E-2</v>
      </c>
      <c r="T49" s="130">
        <f>AVERAGE(T36:T38)</f>
        <v>-4.2983333333333329</v>
      </c>
      <c r="U49" s="130">
        <f>STDEV(T36:T38)</f>
        <v>7.942501704962629E-2</v>
      </c>
      <c r="V49" s="130">
        <f>AVERAGE(V36:V38)</f>
        <v>-6.9849999999999968</v>
      </c>
      <c r="W49" s="130">
        <f>STDEV(V36:V38)</f>
        <v>0.5027673418192603</v>
      </c>
    </row>
    <row r="50" spans="1:23" s="15" customFormat="1"/>
    <row r="51" spans="1:23" s="15" customFormat="1"/>
    <row r="52" spans="1:23" s="15" customFormat="1">
      <c r="A52" s="15" t="s">
        <v>368</v>
      </c>
      <c r="B52" s="130">
        <f>AVERAGE(B39:B41)</f>
        <v>1.2683333333333333</v>
      </c>
      <c r="C52" s="130">
        <f>STDEV(B39:B41)</f>
        <v>0.20641786098430109</v>
      </c>
      <c r="D52" s="130">
        <f>AVERAGE(D39:D41)</f>
        <v>-8.6483333333333317</v>
      </c>
      <c r="E52" s="130">
        <f>STDEV(D39:D41)</f>
        <v>0.23949599857478601</v>
      </c>
      <c r="F52" s="130">
        <f>AVERAGE(F39:F41)</f>
        <v>-6.8333333333331581E-2</v>
      </c>
      <c r="G52" s="130">
        <f>STDEV(F39:F41)</f>
        <v>0.20207259421637028</v>
      </c>
      <c r="H52" s="130">
        <f>AVERAGE(H39:H41)</f>
        <v>-0.79999999999999838</v>
      </c>
      <c r="I52" s="130">
        <f>STDEV(H39:H41)</f>
        <v>0.10331989159886015</v>
      </c>
      <c r="J52" s="130">
        <f>AVERAGE(J39:J41)</f>
        <v>-2.5116666666666654</v>
      </c>
      <c r="K52" s="130">
        <f>STDEV(J39:J41)</f>
        <v>0.37941841459440773</v>
      </c>
      <c r="L52" s="130">
        <f>AVERAGE(L39:L41)</f>
        <v>-2.3566666666666656</v>
      </c>
      <c r="M52" s="130">
        <f>STDEV(L39:L41)</f>
        <v>0.29241807969640843</v>
      </c>
      <c r="N52" s="130">
        <f>AVERAGE(N39:N41)</f>
        <v>-2.8983333333333321</v>
      </c>
      <c r="O52" s="130">
        <f>STDEV(N39:N41)</f>
        <v>0.153650035253277</v>
      </c>
      <c r="P52" s="130">
        <f>AVERAGE(P39:P41)</f>
        <v>-6.9249999999999963</v>
      </c>
      <c r="Q52" s="130">
        <f>STDEV(P39:P41)</f>
        <v>0.30116440692751173</v>
      </c>
      <c r="R52" s="130">
        <f>AVERAGE(R39:R41)</f>
        <v>-2.4983333333333313</v>
      </c>
      <c r="S52" s="130">
        <f>STDEV(R39:R41)</f>
        <v>6.6583281184794993E-2</v>
      </c>
      <c r="T52" s="130">
        <f>AVERAGE(T39:T41)</f>
        <v>-2.2266666666666666</v>
      </c>
      <c r="U52" s="130">
        <f>STDEV(T39:T41)</f>
        <v>6.8251984098144106E-2</v>
      </c>
      <c r="V52" s="130">
        <f>AVERAGE(V39:V41)</f>
        <v>-4.8583333333333316</v>
      </c>
      <c r="W52" s="130">
        <f>STDEV(V39:V41)</f>
        <v>6.1711695271911102E-2</v>
      </c>
    </row>
    <row r="53" spans="1:23" s="15" customFormat="1"/>
    <row r="54" spans="1:23" s="15" customFormat="1"/>
    <row r="55" spans="1:23" s="15" customFormat="1">
      <c r="A55" s="15" t="s">
        <v>369</v>
      </c>
      <c r="B55" s="130">
        <f>AVERAGE(B42:B44)</f>
        <v>0.96250000000000036</v>
      </c>
      <c r="C55" s="130">
        <f>STDEV(B42:B44)</f>
        <v>0.27930717856868637</v>
      </c>
      <c r="D55" s="130">
        <f>AVERAGE(D42:D44)</f>
        <v>-8.9024999999999999</v>
      </c>
      <c r="E55" s="130">
        <f>STDEV(D42:D44)</f>
        <v>0.54800775541957325</v>
      </c>
      <c r="F55" s="130">
        <f>AVERAGE(F42:F44)</f>
        <v>-0.34250000000000114</v>
      </c>
      <c r="G55" s="130">
        <f>STDEV(F42:F44)</f>
        <v>6.7175144212721416E-2</v>
      </c>
      <c r="H55" s="130">
        <f>AVERAGE(H42:H44)</f>
        <v>-1.0500000000000007</v>
      </c>
      <c r="I55" s="130">
        <f>STDEV(H42:H44)</f>
        <v>0.21920310216782651</v>
      </c>
      <c r="J55" s="130">
        <f>AVERAGE(J42:J44)</f>
        <v>-2.8949999999999996</v>
      </c>
      <c r="K55" s="130">
        <f>STDEV(J42:J44)</f>
        <v>1.4142135623733162E-2</v>
      </c>
      <c r="L55" s="130">
        <f>AVERAGE(L42:L44)</f>
        <v>-2.6875</v>
      </c>
      <c r="M55" s="130">
        <f>STDEV(L42:L44)</f>
        <v>0.28637824638055254</v>
      </c>
      <c r="N55" s="130">
        <f>AVERAGE(N42:N44)</f>
        <v>-3.2974999999999994</v>
      </c>
      <c r="O55" s="130">
        <f>STDEV(N42:N44)</f>
        <v>0.47022600948905441</v>
      </c>
      <c r="P55" s="130">
        <f>AVERAGE(P42:P44)</f>
        <v>-7.2575000000000003</v>
      </c>
      <c r="Q55" s="130">
        <f>STDEV(P42:P44)</f>
        <v>7.4246212024590308E-2</v>
      </c>
      <c r="R55" s="130">
        <f>AVERAGE(R42:R44)</f>
        <v>-2.7050000000000001</v>
      </c>
      <c r="S55" s="130">
        <f>STDEV(R42:R44)</f>
        <v>0.16970562748477031</v>
      </c>
      <c r="T55" s="130">
        <f>AVERAGE(T42:T44)</f>
        <v>-2.4175000000000004</v>
      </c>
      <c r="U55" s="130">
        <f>STDEV(T42:T44)</f>
        <v>0.13081475451950789</v>
      </c>
      <c r="V55" s="130">
        <f>AVERAGE(V42:V44)</f>
        <v>-5.1274999999999995</v>
      </c>
      <c r="W55" s="130">
        <f>STDEV(V42:V44)</f>
        <v>0.10960155108391316</v>
      </c>
    </row>
    <row r="56" spans="1:23"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</row>
    <row r="57" spans="1:23"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</row>
    <row r="58" spans="1:23">
      <c r="A58" s="42" t="s">
        <v>606</v>
      </c>
      <c r="U58" s="43"/>
      <c r="V58" s="43"/>
      <c r="W58" s="43"/>
    </row>
    <row r="59" spans="1:23">
      <c r="B59" s="41" t="s">
        <v>344</v>
      </c>
      <c r="D59" s="41" t="s">
        <v>345</v>
      </c>
      <c r="F59" s="41" t="s">
        <v>346</v>
      </c>
      <c r="H59" s="41" t="s">
        <v>347</v>
      </c>
      <c r="J59" s="41" t="s">
        <v>348</v>
      </c>
      <c r="L59" s="41" t="s">
        <v>349</v>
      </c>
      <c r="N59" s="41" t="s">
        <v>350</v>
      </c>
      <c r="P59" s="41" t="s">
        <v>351</v>
      </c>
      <c r="R59" s="41" t="s">
        <v>352</v>
      </c>
      <c r="T59" s="41" t="s">
        <v>353</v>
      </c>
      <c r="U59" s="43"/>
      <c r="V59" s="41" t="s">
        <v>354</v>
      </c>
      <c r="W59" s="43"/>
    </row>
    <row r="60" spans="1:23">
      <c r="A60" t="s">
        <v>356</v>
      </c>
      <c r="B60" s="97">
        <f>B36-B$49</f>
        <v>1.3333333333334196E-2</v>
      </c>
      <c r="D60" s="97">
        <f>D36-D$49</f>
        <v>-0.10166666666666657</v>
      </c>
      <c r="F60" s="97">
        <f>F36-F$49</f>
        <v>-0.11166666666666702</v>
      </c>
      <c r="H60" s="97">
        <f>H36-H$49</f>
        <v>-3.3333333333338544E-3</v>
      </c>
      <c r="J60" s="97">
        <f>J36-J$49</f>
        <v>-0.48999999999999844</v>
      </c>
      <c r="L60" s="97">
        <f>L36-L$49</f>
        <v>-0.16500000000000048</v>
      </c>
      <c r="N60" s="97">
        <f>N36-N$49</f>
        <v>-3.0000000000002025E-2</v>
      </c>
      <c r="P60" s="97">
        <f>P36-P$49</f>
        <v>9.3333333333333712E-2</v>
      </c>
      <c r="R60" s="97">
        <f>R36-R$49</f>
        <v>-6.9999999999998952E-2</v>
      </c>
      <c r="T60" s="97">
        <f>T36-T$49</f>
        <v>-9.1666666666667673E-2</v>
      </c>
      <c r="U60" s="43"/>
      <c r="V60" s="97">
        <f>V36-V$49</f>
        <v>-0.12999999999999812</v>
      </c>
      <c r="W60" s="43"/>
    </row>
    <row r="61" spans="1:23">
      <c r="A61" t="s">
        <v>357</v>
      </c>
      <c r="B61" s="97">
        <f t="shared" ref="B61:D67" si="11">B37-B$49</f>
        <v>-9.166666666666623E-2</v>
      </c>
      <c r="D61" s="97">
        <f t="shared" si="11"/>
        <v>-4.6666666666666856E-2</v>
      </c>
      <c r="F61" s="97">
        <f t="shared" ref="F61" si="12">F37-F$49</f>
        <v>-2.6666666666666172E-2</v>
      </c>
      <c r="H61" s="97">
        <f t="shared" ref="H61" si="13">H37-H$49</f>
        <v>-9.3333333333333712E-2</v>
      </c>
      <c r="J61" s="97">
        <f t="shared" ref="J61" si="14">J37-J$49</f>
        <v>5.4999999999999716E-2</v>
      </c>
      <c r="L61" s="97">
        <f t="shared" ref="L61" si="15">L37-L$49</f>
        <v>-0.11000000000000076</v>
      </c>
      <c r="N61" s="97">
        <f t="shared" ref="N61" si="16">N37-N$49</f>
        <v>1.0000000000000675E-2</v>
      </c>
      <c r="P61" s="97">
        <f t="shared" ref="P61" si="17">P37-P$49</f>
        <v>0.24833333333333485</v>
      </c>
      <c r="R61" s="97">
        <f t="shared" ref="R61" si="18">R37-R$49</f>
        <v>-1.4999999999999236E-2</v>
      </c>
      <c r="T61" s="97">
        <f t="shared" ref="T61" si="19">T37-T$49</f>
        <v>4.333333333333389E-2</v>
      </c>
      <c r="U61" s="43"/>
      <c r="V61" s="97">
        <f t="shared" ref="V61" si="20">V37-V$49</f>
        <v>-0.42500000000000693</v>
      </c>
      <c r="W61" s="43"/>
    </row>
    <row r="62" spans="1:23">
      <c r="A62" t="s">
        <v>358</v>
      </c>
      <c r="B62" s="97">
        <f t="shared" si="11"/>
        <v>7.8333333333331923E-2</v>
      </c>
      <c r="D62" s="97">
        <f t="shared" si="11"/>
        <v>0.14833333333333343</v>
      </c>
      <c r="F62" s="97">
        <f t="shared" ref="F62" si="21">F38-F$49</f>
        <v>0.13833333333333298</v>
      </c>
      <c r="H62" s="97">
        <f t="shared" ref="H62" si="22">H38-H$49</f>
        <v>9.6666666666667567E-2</v>
      </c>
      <c r="J62" s="97">
        <f t="shared" ref="J62" si="23">J38-J$49</f>
        <v>0.43499999999999872</v>
      </c>
      <c r="L62" s="97">
        <f t="shared" ref="L62" si="24">L38-L$49</f>
        <v>0.2750000000000008</v>
      </c>
      <c r="N62" s="97">
        <f t="shared" ref="N62" si="25">N38-N$49</f>
        <v>2.0000000000002238E-2</v>
      </c>
      <c r="P62" s="97">
        <f t="shared" ref="P62" si="26">P38-P$49</f>
        <v>-0.34166666666666856</v>
      </c>
      <c r="R62" s="97">
        <f t="shared" ref="R62" si="27">R38-R$49</f>
        <v>8.4999999999998632E-2</v>
      </c>
      <c r="T62" s="97">
        <f t="shared" ref="T62" si="28">T38-T$49</f>
        <v>4.8333333333332895E-2</v>
      </c>
      <c r="U62" s="43"/>
      <c r="V62" s="97">
        <f t="shared" ref="V62" si="29">V38-V$49</f>
        <v>0.55500000000000416</v>
      </c>
      <c r="W62" s="43"/>
    </row>
    <row r="63" spans="1:23">
      <c r="A63" t="s">
        <v>359</v>
      </c>
      <c r="B63" s="97">
        <f t="shared" si="11"/>
        <v>0.56333333333333491</v>
      </c>
      <c r="D63" s="97">
        <f t="shared" si="11"/>
        <v>0.413333333333334</v>
      </c>
      <c r="F63" s="97">
        <f t="shared" ref="F63" si="30">F39-F$49</f>
        <v>1.888333333333333</v>
      </c>
      <c r="H63" s="97">
        <f t="shared" ref="H63" si="31">H39-H$49</f>
        <v>0.54666666666666686</v>
      </c>
      <c r="J63" s="97">
        <f t="shared" ref="J63" si="32">J39-J$49</f>
        <v>2.6449999999999996</v>
      </c>
      <c r="L63" s="97">
        <f t="shared" ref="L63" si="33">L39-L$49</f>
        <v>0.50500000000000123</v>
      </c>
      <c r="N63" s="97">
        <f t="shared" ref="N63" si="34">N39-N$49</f>
        <v>1.8650000000000011</v>
      </c>
      <c r="P63" s="97">
        <f t="shared" ref="P63" si="35">P39-P$49</f>
        <v>0.18333333333333712</v>
      </c>
      <c r="R63" s="97">
        <f t="shared" ref="R63" si="36">R39-R$49</f>
        <v>1.2300000000000018</v>
      </c>
      <c r="T63" s="97">
        <f t="shared" ref="T63" si="37">T39-T$49</f>
        <v>2.1033333333333326</v>
      </c>
      <c r="U63" s="43"/>
      <c r="V63" s="97">
        <f t="shared" ref="V63" si="38">V39-V$49</f>
        <v>2.0750000000000002</v>
      </c>
      <c r="W63" s="43"/>
    </row>
    <row r="64" spans="1:23">
      <c r="A64" t="s">
        <v>360</v>
      </c>
      <c r="B64" s="97">
        <f t="shared" si="11"/>
        <v>0.20833333333333093</v>
      </c>
      <c r="D64" s="97">
        <f t="shared" si="11"/>
        <v>9.8333333333332718E-2</v>
      </c>
      <c r="F64" s="97">
        <f t="shared" ref="F64" si="39">F40-F$49</f>
        <v>1.4883333333333308</v>
      </c>
      <c r="H64" s="97">
        <f t="shared" ref="H64" si="40">H40-H$49</f>
        <v>0.69166666666666643</v>
      </c>
      <c r="J64" s="97">
        <f t="shared" ref="J64" si="41">J40-J$49</f>
        <v>2.1700000000000017</v>
      </c>
      <c r="L64" s="97">
        <f t="shared" ref="L64" si="42">L40-L$49</f>
        <v>-7.5000000000000622E-2</v>
      </c>
      <c r="N64" s="97">
        <f t="shared" ref="N64" si="43">N40-N$49</f>
        <v>1.6800000000000024</v>
      </c>
      <c r="P64" s="97">
        <f t="shared" ref="P64" si="44">P40-P$49</f>
        <v>0.77333333333333698</v>
      </c>
      <c r="R64" s="97">
        <f t="shared" ref="R64" si="45">R40-R$49</f>
        <v>1.1100000000000008</v>
      </c>
      <c r="T64" s="97">
        <f t="shared" ref="T64" si="46">T40-T$49</f>
        <v>1.9933333333333332</v>
      </c>
      <c r="U64" s="43"/>
      <c r="V64" s="97">
        <f t="shared" ref="V64" si="47">V40-V$49</f>
        <v>2.1099999999999968</v>
      </c>
      <c r="W64" s="43"/>
    </row>
    <row r="65" spans="1:23">
      <c r="A65" t="s">
        <v>361</v>
      </c>
      <c r="B65" s="97">
        <f t="shared" si="11"/>
        <v>0.56833333333333391</v>
      </c>
      <c r="D65" s="97">
        <f t="shared" si="11"/>
        <v>0.56833333333333513</v>
      </c>
      <c r="F65" s="97">
        <f t="shared" ref="F65" si="48">F41-F$49</f>
        <v>1.7383333333333344</v>
      </c>
      <c r="H65" s="97">
        <f t="shared" ref="H65" si="49">H41-H$49</f>
        <v>0.7466666666666697</v>
      </c>
      <c r="J65" s="97">
        <f t="shared" ref="J65" si="50">J41-J$49</f>
        <v>2.9200000000000017</v>
      </c>
      <c r="L65" s="97">
        <f t="shared" ref="L65" si="51">L41-L$49</f>
        <v>0.1500000000000008</v>
      </c>
      <c r="N65" s="97">
        <f t="shared" ref="N65" si="52">N41-N$49</f>
        <v>1.5600000000000014</v>
      </c>
      <c r="P65" s="97">
        <f t="shared" ref="P65" si="53">P41-P$49</f>
        <v>0.5833333333333357</v>
      </c>
      <c r="R65" s="97">
        <f t="shared" ref="R65" si="54">R41-R$49</f>
        <v>1.2200000000000037</v>
      </c>
      <c r="T65" s="97">
        <f t="shared" ref="T65" si="55">T41-T$49</f>
        <v>2.1183333333333332</v>
      </c>
      <c r="U65" s="43"/>
      <c r="V65" s="97">
        <f t="shared" ref="V65" si="56">V41-V$49</f>
        <v>2.1949999999999976</v>
      </c>
      <c r="W65" s="43"/>
    </row>
    <row r="66" spans="1:23">
      <c r="A66" t="s">
        <v>362</v>
      </c>
      <c r="B66" s="97">
        <f t="shared" si="11"/>
        <v>-5.6666666666666088E-2</v>
      </c>
      <c r="D66" s="97">
        <f t="shared" si="11"/>
        <v>-0.28166666666666629</v>
      </c>
      <c r="F66" s="97">
        <f t="shared" ref="F66" si="57">F42-F$49</f>
        <v>1.3833333333333304</v>
      </c>
      <c r="H66" s="97">
        <f t="shared" ref="H66" si="58">H42-H$49</f>
        <v>0.25666666666666771</v>
      </c>
      <c r="J66" s="97">
        <f t="shared" ref="J66" si="59">J42-J$49</f>
        <v>2.2050000000000018</v>
      </c>
      <c r="L66" s="97">
        <f t="shared" ref="L66" si="60">L42-L$49</f>
        <v>-0.34000000000000119</v>
      </c>
      <c r="N66" s="97">
        <f t="shared" ref="N66" si="61">N42-N$49</f>
        <v>0.97000000000000153</v>
      </c>
      <c r="P66" s="97">
        <f t="shared" ref="P66" si="62">P42-P$49</f>
        <v>0.23333333333333428</v>
      </c>
      <c r="R66" s="97">
        <f t="shared" ref="R66" si="63">R42-R$49</f>
        <v>0.86000000000000076</v>
      </c>
      <c r="T66" s="97">
        <f t="shared" ref="T66" si="64">T42-T$49</f>
        <v>1.7883333333333349</v>
      </c>
      <c r="U66" s="43"/>
      <c r="V66" s="97">
        <f t="shared" ref="V66" si="65">V42-V$49</f>
        <v>1.7799999999999985</v>
      </c>
      <c r="W66" s="43"/>
    </row>
    <row r="67" spans="1:23">
      <c r="A67" t="s">
        <v>363</v>
      </c>
      <c r="B67" s="97">
        <f t="shared" si="11"/>
        <v>0.33833333333333349</v>
      </c>
      <c r="D67" s="97">
        <f t="shared" si="11"/>
        <v>0.49333333333333229</v>
      </c>
      <c r="F67" s="97">
        <f t="shared" ref="F67" si="66">F43-F$49</f>
        <v>1.4783333333333293</v>
      </c>
      <c r="H67" s="97">
        <f t="shared" ref="H67" si="67">H43-H$49</f>
        <v>0.56666666666666288</v>
      </c>
      <c r="J67" s="97">
        <f t="shared" ref="J67" si="68">J43-J$49</f>
        <v>2.1849999999999987</v>
      </c>
      <c r="L67" s="97">
        <f t="shared" ref="L67" si="69">L43-L$49</f>
        <v>6.4999999999999947E-2</v>
      </c>
      <c r="N67" s="97">
        <f t="shared" ref="N67" si="70">N43-N$49</f>
        <v>1.6350000000000007</v>
      </c>
      <c r="P67" s="97">
        <f t="shared" ref="P67" si="71">P43-P$49</f>
        <v>0.1283333333333303</v>
      </c>
      <c r="R67" s="97">
        <f t="shared" ref="R67" si="72">R43-R$49</f>
        <v>1.0999999999999992</v>
      </c>
      <c r="T67" s="97">
        <f t="shared" ref="T67" si="73">T43-T$49</f>
        <v>1.9733333333333301</v>
      </c>
      <c r="U67" s="43"/>
      <c r="V67" s="97">
        <f t="shared" ref="V67" si="74">V43-V$49</f>
        <v>1.9349999999999961</v>
      </c>
      <c r="W67" s="43"/>
    </row>
    <row r="68" spans="1:23"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</row>
    <row r="69" spans="1:23"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</row>
    <row r="72" spans="1:23">
      <c r="A72" s="44" t="s">
        <v>370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</row>
    <row r="73" spans="1:23">
      <c r="A73" s="34"/>
      <c r="B73" s="45" t="s">
        <v>344</v>
      </c>
      <c r="C73" s="34"/>
      <c r="D73" s="45" t="s">
        <v>345</v>
      </c>
      <c r="E73" s="34"/>
      <c r="F73" s="45" t="s">
        <v>346</v>
      </c>
      <c r="G73" s="34"/>
      <c r="H73" s="45" t="s">
        <v>347</v>
      </c>
      <c r="I73" s="34"/>
      <c r="J73" s="45" t="s">
        <v>348</v>
      </c>
      <c r="K73" s="34"/>
      <c r="L73" s="45" t="s">
        <v>349</v>
      </c>
      <c r="M73" s="34"/>
      <c r="N73" s="45" t="s">
        <v>350</v>
      </c>
      <c r="O73" s="34"/>
      <c r="P73" s="45" t="s">
        <v>351</v>
      </c>
      <c r="Q73" s="34"/>
      <c r="R73" s="45" t="s">
        <v>352</v>
      </c>
      <c r="S73" s="34"/>
      <c r="T73" s="45" t="s">
        <v>353</v>
      </c>
      <c r="U73" s="34"/>
      <c r="V73" s="41" t="s">
        <v>354</v>
      </c>
    </row>
    <row r="74" spans="1:23">
      <c r="A74" s="34"/>
      <c r="B74" s="45" t="s">
        <v>366</v>
      </c>
      <c r="C74" s="45" t="s">
        <v>367</v>
      </c>
      <c r="D74" s="45" t="s">
        <v>366</v>
      </c>
      <c r="E74" s="45" t="s">
        <v>367</v>
      </c>
      <c r="F74" s="45" t="s">
        <v>366</v>
      </c>
      <c r="G74" s="45" t="s">
        <v>367</v>
      </c>
      <c r="H74" s="45" t="s">
        <v>366</v>
      </c>
      <c r="I74" s="45" t="s">
        <v>367</v>
      </c>
      <c r="J74" s="45" t="s">
        <v>366</v>
      </c>
      <c r="K74" s="45" t="s">
        <v>367</v>
      </c>
      <c r="L74" s="45" t="s">
        <v>366</v>
      </c>
      <c r="M74" s="45" t="s">
        <v>367</v>
      </c>
      <c r="N74" s="45" t="s">
        <v>366</v>
      </c>
      <c r="O74" s="45" t="s">
        <v>367</v>
      </c>
      <c r="P74" s="45" t="s">
        <v>366</v>
      </c>
      <c r="Q74" s="45" t="s">
        <v>367</v>
      </c>
      <c r="R74" s="45" t="s">
        <v>366</v>
      </c>
      <c r="S74" s="45" t="s">
        <v>367</v>
      </c>
      <c r="T74" s="45" t="s">
        <v>366</v>
      </c>
      <c r="U74" s="45" t="s">
        <v>367</v>
      </c>
      <c r="V74" s="41" t="s">
        <v>366</v>
      </c>
      <c r="W74" s="41" t="s">
        <v>367</v>
      </c>
    </row>
    <row r="75" spans="1:23">
      <c r="A75" s="34" t="s">
        <v>333</v>
      </c>
      <c r="B75" s="46">
        <v>0</v>
      </c>
      <c r="C75" s="46">
        <v>8.5999999999999993E-2</v>
      </c>
      <c r="D75" s="46">
        <v>0</v>
      </c>
      <c r="E75" s="46">
        <v>0.13100000000000001</v>
      </c>
      <c r="F75" s="46">
        <v>0</v>
      </c>
      <c r="G75" s="46">
        <v>0.127</v>
      </c>
      <c r="H75" s="46">
        <v>0</v>
      </c>
      <c r="I75" s="46">
        <v>9.5000000000000001E-2</v>
      </c>
      <c r="J75" s="46">
        <v>0</v>
      </c>
      <c r="K75" s="46">
        <v>0.46500000000000002</v>
      </c>
      <c r="L75" s="46">
        <v>0</v>
      </c>
      <c r="M75" s="46">
        <v>0.24</v>
      </c>
      <c r="N75" s="46">
        <v>0</v>
      </c>
      <c r="O75" s="46">
        <v>2.5999999999999999E-2</v>
      </c>
      <c r="P75" s="46">
        <v>0</v>
      </c>
      <c r="Q75" s="46">
        <v>0.30599999999999999</v>
      </c>
      <c r="R75" s="46">
        <v>0</v>
      </c>
      <c r="S75" s="46">
        <v>7.9000000000000001E-2</v>
      </c>
      <c r="T75" s="46">
        <v>0</v>
      </c>
      <c r="U75" s="46">
        <v>7.9000000000000001E-2</v>
      </c>
      <c r="V75" s="46">
        <v>0</v>
      </c>
      <c r="W75" s="43">
        <v>0.5027673418192603</v>
      </c>
    </row>
    <row r="76" spans="1:23">
      <c r="A76" s="34" t="s">
        <v>368</v>
      </c>
      <c r="B76" s="46">
        <v>0.44666666666666666</v>
      </c>
      <c r="C76" s="46">
        <v>0.20599999999999999</v>
      </c>
      <c r="D76" s="46">
        <v>0.36000000000000121</v>
      </c>
      <c r="E76" s="46">
        <v>0.23899999999999999</v>
      </c>
      <c r="F76" s="46">
        <v>1.7049999999999994</v>
      </c>
      <c r="G76" s="46">
        <v>0.20200000000000001</v>
      </c>
      <c r="H76" s="46">
        <v>0.66166666666666762</v>
      </c>
      <c r="I76" s="46">
        <v>0.10299999999999999</v>
      </c>
      <c r="J76" s="46">
        <v>2.5783333333333345</v>
      </c>
      <c r="K76" s="46">
        <v>0.379</v>
      </c>
      <c r="L76" s="46">
        <v>0.1933333333333338</v>
      </c>
      <c r="M76" s="46">
        <v>0.29199999999999998</v>
      </c>
      <c r="N76" s="46">
        <v>1.70166666666667</v>
      </c>
      <c r="O76" s="46">
        <v>0.154</v>
      </c>
      <c r="P76" s="46">
        <v>0.51333333333333631</v>
      </c>
      <c r="Q76" s="46">
        <v>0.30099999999999999</v>
      </c>
      <c r="R76" s="46">
        <v>1.1866666666666688</v>
      </c>
      <c r="S76" s="46">
        <v>6.7000000000000004E-2</v>
      </c>
      <c r="T76" s="46">
        <v>2.0716666666666663</v>
      </c>
      <c r="U76" s="46">
        <v>6.8000000000000005E-2</v>
      </c>
      <c r="V76" s="46">
        <v>2.1266666666666652</v>
      </c>
      <c r="W76" s="43">
        <v>6.1711695271911102E-2</v>
      </c>
    </row>
    <row r="77" spans="1:23">
      <c r="A77" s="34" t="s">
        <v>369</v>
      </c>
      <c r="B77" s="46">
        <v>0.1408333333333337</v>
      </c>
      <c r="C77" s="46">
        <v>0.27900000000000003</v>
      </c>
      <c r="D77" s="46">
        <v>0.105833333333333</v>
      </c>
      <c r="E77" s="46">
        <v>0.54800000000000004</v>
      </c>
      <c r="F77" s="46">
        <v>1.4308333333333298</v>
      </c>
      <c r="G77" s="46">
        <v>6.7000000000000004E-2</v>
      </c>
      <c r="H77" s="46">
        <v>0.41166666666666529</v>
      </c>
      <c r="I77" s="46">
        <v>0.219</v>
      </c>
      <c r="J77" s="46">
        <v>2.1950000000000003</v>
      </c>
      <c r="K77" s="46">
        <v>1.4E-2</v>
      </c>
      <c r="L77" s="46">
        <v>-0.13750000000000062</v>
      </c>
      <c r="M77" s="46">
        <v>0.28599999999999998</v>
      </c>
      <c r="N77" s="46">
        <v>1.3025000000000011</v>
      </c>
      <c r="O77" s="46">
        <v>0.47</v>
      </c>
      <c r="P77" s="46">
        <v>0.18083333333333229</v>
      </c>
      <c r="Q77" s="46">
        <v>7.3999999999999996E-2</v>
      </c>
      <c r="R77" s="46">
        <v>0.98</v>
      </c>
      <c r="S77" s="46">
        <v>0.17</v>
      </c>
      <c r="T77" s="46">
        <v>1.8808333333333325</v>
      </c>
      <c r="U77" s="46">
        <v>0.13100000000000001</v>
      </c>
      <c r="V77" s="46">
        <v>1.8574999999999973</v>
      </c>
      <c r="W77" s="43">
        <v>0.10960155108391316</v>
      </c>
    </row>
    <row r="84" spans="1:10">
      <c r="A84" t="s">
        <v>631</v>
      </c>
    </row>
    <row r="85" spans="1:10">
      <c r="A85" s="121"/>
      <c r="B85" s="121" t="s">
        <v>618</v>
      </c>
      <c r="C85" s="121" t="s">
        <v>619</v>
      </c>
      <c r="D85" s="121" t="s">
        <v>629</v>
      </c>
      <c r="E85" s="121" t="s">
        <v>630</v>
      </c>
      <c r="F85" s="121" t="s">
        <v>622</v>
      </c>
      <c r="G85" s="121" t="s">
        <v>623</v>
      </c>
      <c r="H85" s="121" t="s">
        <v>624</v>
      </c>
      <c r="I85" s="121" t="s">
        <v>625</v>
      </c>
      <c r="J85" s="121" t="s">
        <v>626</v>
      </c>
    </row>
    <row r="86" spans="1:10">
      <c r="A86" s="122" t="s">
        <v>344</v>
      </c>
      <c r="B86" s="123" t="s">
        <v>628</v>
      </c>
      <c r="C86" s="123">
        <v>2.5794000000000001E-2</v>
      </c>
      <c r="D86" s="123">
        <v>-3.3330000000000002E-4</v>
      </c>
      <c r="E86" s="123">
        <v>0.44629999999999997</v>
      </c>
      <c r="F86" s="123">
        <v>-0.44669999999999999</v>
      </c>
      <c r="G86" s="123">
        <v>0.12909999999999999</v>
      </c>
      <c r="H86" s="123">
        <v>3.4609999999999999</v>
      </c>
      <c r="I86" s="123">
        <v>4</v>
      </c>
      <c r="J86" s="123">
        <v>9.9251000000000006E-2</v>
      </c>
    </row>
    <row r="87" spans="1:10">
      <c r="A87" s="122" t="s">
        <v>345</v>
      </c>
      <c r="B87" s="123" t="s">
        <v>628</v>
      </c>
      <c r="C87" s="123">
        <v>8.4536E-2</v>
      </c>
      <c r="D87" s="123">
        <v>-3.3330000000000002E-4</v>
      </c>
      <c r="E87" s="123">
        <v>0.35970000000000002</v>
      </c>
      <c r="F87" s="123">
        <v>-0.36</v>
      </c>
      <c r="G87" s="123">
        <v>0.15770000000000001</v>
      </c>
      <c r="H87" s="123">
        <v>2.2829999999999999</v>
      </c>
      <c r="I87" s="123">
        <v>4</v>
      </c>
      <c r="J87" s="123">
        <v>0.23277400000000001</v>
      </c>
    </row>
    <row r="88" spans="1:10" s="39" customFormat="1">
      <c r="A88" s="131" t="s">
        <v>346</v>
      </c>
      <c r="B88" s="132" t="s">
        <v>627</v>
      </c>
      <c r="C88" s="132">
        <v>2.4499999999999999E-4</v>
      </c>
      <c r="D88" s="132">
        <v>-3.3330000000000002E-4</v>
      </c>
      <c r="E88" s="132">
        <v>1.7050000000000001</v>
      </c>
      <c r="F88" s="132">
        <v>-1.7050000000000001</v>
      </c>
      <c r="G88" s="132">
        <v>0.13780000000000001</v>
      </c>
      <c r="H88" s="132">
        <v>12.37</v>
      </c>
      <c r="I88" s="132">
        <v>4</v>
      </c>
      <c r="J88" s="132">
        <v>1.9620000000000002E-3</v>
      </c>
    </row>
    <row r="89" spans="1:10" s="39" customFormat="1">
      <c r="A89" s="131" t="s">
        <v>347</v>
      </c>
      <c r="B89" s="132" t="s">
        <v>627</v>
      </c>
      <c r="C89" s="132">
        <v>1.2260000000000001E-3</v>
      </c>
      <c r="D89" s="132">
        <v>3.3330000000000002E-4</v>
      </c>
      <c r="E89" s="132">
        <v>0.66200000000000003</v>
      </c>
      <c r="F89" s="132">
        <v>-0.66169999999999995</v>
      </c>
      <c r="G89" s="132">
        <v>8.1049999999999997E-2</v>
      </c>
      <c r="H89" s="132">
        <v>8.1630000000000003</v>
      </c>
      <c r="I89" s="132">
        <v>4</v>
      </c>
      <c r="J89" s="132">
        <v>8.5489999999999993E-3</v>
      </c>
    </row>
    <row r="90" spans="1:10" s="39" customFormat="1">
      <c r="A90" s="131" t="s">
        <v>348</v>
      </c>
      <c r="B90" s="132" t="s">
        <v>627</v>
      </c>
      <c r="C90" s="132">
        <v>1.7420000000000001E-3</v>
      </c>
      <c r="D90" s="132">
        <v>0</v>
      </c>
      <c r="E90" s="132">
        <v>2.5779999999999998</v>
      </c>
      <c r="F90" s="132">
        <v>-2.5779999999999998</v>
      </c>
      <c r="G90" s="132">
        <v>0.34649999999999997</v>
      </c>
      <c r="H90" s="132">
        <v>7.4420000000000002</v>
      </c>
      <c r="I90" s="132">
        <v>4</v>
      </c>
      <c r="J90" s="132">
        <v>1.0404E-2</v>
      </c>
    </row>
    <row r="91" spans="1:10">
      <c r="A91" s="122" t="s">
        <v>349</v>
      </c>
      <c r="B91" s="123" t="s">
        <v>628</v>
      </c>
      <c r="C91" s="123">
        <v>0.425875</v>
      </c>
      <c r="D91" s="123">
        <v>0</v>
      </c>
      <c r="E91" s="123">
        <v>0.1933</v>
      </c>
      <c r="F91" s="123">
        <v>-0.1933</v>
      </c>
      <c r="G91" s="123">
        <v>0.21829999999999999</v>
      </c>
      <c r="H91" s="123">
        <v>0.88560000000000005</v>
      </c>
      <c r="I91" s="123">
        <v>4</v>
      </c>
      <c r="J91" s="123">
        <v>0.425875</v>
      </c>
    </row>
    <row r="92" spans="1:10" s="39" customFormat="1">
      <c r="A92" s="131" t="s">
        <v>350</v>
      </c>
      <c r="B92" s="132" t="s">
        <v>627</v>
      </c>
      <c r="C92" s="132">
        <v>4.6E-5</v>
      </c>
      <c r="D92" s="132">
        <v>0</v>
      </c>
      <c r="E92" s="132">
        <v>1.702</v>
      </c>
      <c r="F92" s="132">
        <v>-1.702</v>
      </c>
      <c r="G92" s="132">
        <v>9.0020000000000003E-2</v>
      </c>
      <c r="H92" s="132">
        <v>18.899999999999999</v>
      </c>
      <c r="I92" s="132">
        <v>4</v>
      </c>
      <c r="J92" s="132">
        <v>4.15E-4</v>
      </c>
    </row>
    <row r="93" spans="1:10">
      <c r="A93" s="122" t="s">
        <v>351</v>
      </c>
      <c r="B93" s="123" t="s">
        <v>628</v>
      </c>
      <c r="C93" s="123">
        <v>0.10707</v>
      </c>
      <c r="D93" s="123">
        <v>-3.3330000000000002E-4</v>
      </c>
      <c r="E93" s="123">
        <v>0.51300000000000001</v>
      </c>
      <c r="F93" s="123">
        <v>-0.51329999999999998</v>
      </c>
      <c r="G93" s="123">
        <v>0.24779999999999999</v>
      </c>
      <c r="H93" s="123">
        <v>2.0710000000000002</v>
      </c>
      <c r="I93" s="123">
        <v>4</v>
      </c>
      <c r="J93" s="123">
        <v>0.23277400000000001</v>
      </c>
    </row>
    <row r="94" spans="1:10" s="39" customFormat="1">
      <c r="A94" s="131" t="s">
        <v>352</v>
      </c>
      <c r="B94" s="132" t="s">
        <v>627</v>
      </c>
      <c r="C94" s="132">
        <v>3.6999999999999998E-5</v>
      </c>
      <c r="D94" s="132">
        <v>0</v>
      </c>
      <c r="E94" s="132">
        <v>1.1870000000000001</v>
      </c>
      <c r="F94" s="132">
        <v>-1.1870000000000001</v>
      </c>
      <c r="G94" s="132">
        <v>5.9470000000000002E-2</v>
      </c>
      <c r="H94" s="132">
        <v>19.96</v>
      </c>
      <c r="I94" s="132">
        <v>4</v>
      </c>
      <c r="J94" s="132">
        <v>3.7199999999999999E-4</v>
      </c>
    </row>
    <row r="95" spans="1:10" s="39" customFormat="1">
      <c r="A95" s="131" t="s">
        <v>353</v>
      </c>
      <c r="B95" s="132" t="s">
        <v>627</v>
      </c>
      <c r="C95" s="132">
        <v>3.9999999999999998E-6</v>
      </c>
      <c r="D95" s="132">
        <v>-3.3330000000000002E-4</v>
      </c>
      <c r="E95" s="132">
        <v>2.0710000000000002</v>
      </c>
      <c r="F95" s="132">
        <v>-2.0720000000000001</v>
      </c>
      <c r="G95" s="132">
        <v>6.046E-2</v>
      </c>
      <c r="H95" s="132">
        <v>34.26</v>
      </c>
      <c r="I95" s="132">
        <v>4</v>
      </c>
      <c r="J95" s="132">
        <v>4.8000000000000001E-5</v>
      </c>
    </row>
    <row r="96" spans="1:10" s="39" customFormat="1">
      <c r="A96" s="131" t="s">
        <v>598</v>
      </c>
      <c r="B96" s="132" t="s">
        <v>627</v>
      </c>
      <c r="C96" s="132">
        <v>1.9E-3</v>
      </c>
      <c r="D96" s="132">
        <v>0</v>
      </c>
      <c r="E96" s="132">
        <v>2.1269999999999998</v>
      </c>
      <c r="F96" s="132">
        <v>-2.1269999999999998</v>
      </c>
      <c r="G96" s="132">
        <v>0.29249999999999998</v>
      </c>
      <c r="H96" s="132">
        <v>7.2720000000000002</v>
      </c>
      <c r="I96" s="132">
        <v>4</v>
      </c>
      <c r="J96" s="132">
        <v>1.0404E-2</v>
      </c>
    </row>
    <row r="99" spans="1:10">
      <c r="A99" s="121"/>
      <c r="B99" s="121" t="s">
        <v>632</v>
      </c>
      <c r="C99" s="121" t="s">
        <v>619</v>
      </c>
      <c r="D99" s="121" t="s">
        <v>629</v>
      </c>
      <c r="E99" s="121" t="s">
        <v>633</v>
      </c>
      <c r="F99" s="121" t="s">
        <v>622</v>
      </c>
      <c r="G99" s="121" t="s">
        <v>623</v>
      </c>
      <c r="H99" s="121" t="s">
        <v>624</v>
      </c>
      <c r="I99" s="121" t="s">
        <v>625</v>
      </c>
      <c r="J99" s="121" t="s">
        <v>634</v>
      </c>
    </row>
    <row r="100" spans="1:10">
      <c r="A100" s="122" t="s">
        <v>344</v>
      </c>
      <c r="B100" s="123" t="s">
        <v>628</v>
      </c>
      <c r="C100" s="123">
        <v>0.44481399999999999</v>
      </c>
      <c r="D100" s="123">
        <v>-3.3330000000000002E-4</v>
      </c>
      <c r="E100" s="123">
        <v>0.14050000000000001</v>
      </c>
      <c r="F100" s="123">
        <v>-0.14080000000000001</v>
      </c>
      <c r="G100" s="123">
        <v>0.1605</v>
      </c>
      <c r="H100" s="123">
        <v>0.87749999999999995</v>
      </c>
      <c r="I100" s="123">
        <v>3</v>
      </c>
      <c r="J100" s="123">
        <v>0.49629800000000002</v>
      </c>
    </row>
    <row r="101" spans="1:10">
      <c r="A101" s="122" t="s">
        <v>345</v>
      </c>
      <c r="B101" s="123" t="s">
        <v>628</v>
      </c>
      <c r="C101" s="123">
        <v>0.75148899999999996</v>
      </c>
      <c r="D101" s="123">
        <v>-3.3330000000000002E-4</v>
      </c>
      <c r="E101" s="123">
        <v>0.1055</v>
      </c>
      <c r="F101" s="123">
        <v>-0.10580000000000001</v>
      </c>
      <c r="G101" s="123">
        <v>0.30499999999999999</v>
      </c>
      <c r="H101" s="123">
        <v>0.34699999999999998</v>
      </c>
      <c r="I101" s="123">
        <v>3</v>
      </c>
      <c r="J101" s="123">
        <v>0.62100299999999997</v>
      </c>
    </row>
    <row r="102" spans="1:10" s="39" customFormat="1">
      <c r="A102" s="131" t="s">
        <v>346</v>
      </c>
      <c r="B102" s="132" t="s">
        <v>627</v>
      </c>
      <c r="C102" s="132">
        <v>7.6499999999999995E-4</v>
      </c>
      <c r="D102" s="132">
        <v>-3.3330000000000002E-4</v>
      </c>
      <c r="E102" s="132">
        <v>1.431</v>
      </c>
      <c r="F102" s="132">
        <v>-1.431</v>
      </c>
      <c r="G102" s="132">
        <v>0.1011</v>
      </c>
      <c r="H102" s="132">
        <v>14.15</v>
      </c>
      <c r="I102" s="132">
        <v>3</v>
      </c>
      <c r="J102" s="132">
        <v>3.4780000000000002E-3</v>
      </c>
    </row>
    <row r="103" spans="1:10">
      <c r="A103" s="122" t="s">
        <v>347</v>
      </c>
      <c r="B103" s="123" t="s">
        <v>628</v>
      </c>
      <c r="C103" s="123">
        <v>5.5969999999999999E-2</v>
      </c>
      <c r="D103" s="123">
        <v>3.3330000000000002E-4</v>
      </c>
      <c r="E103" s="123">
        <v>0.41199999999999998</v>
      </c>
      <c r="F103" s="123">
        <v>-0.41170000000000001</v>
      </c>
      <c r="G103" s="123">
        <v>0.13550000000000001</v>
      </c>
      <c r="H103" s="123">
        <v>3.0379999999999998</v>
      </c>
      <c r="I103" s="123">
        <v>3</v>
      </c>
      <c r="J103" s="123">
        <v>7.2680999999999996E-2</v>
      </c>
    </row>
    <row r="104" spans="1:10">
      <c r="A104" s="122" t="s">
        <v>348</v>
      </c>
      <c r="B104" s="123" t="s">
        <v>628</v>
      </c>
      <c r="C104" s="123">
        <v>7.9629999999999996E-3</v>
      </c>
      <c r="D104" s="123">
        <v>0</v>
      </c>
      <c r="E104" s="123">
        <v>2.1949999999999998</v>
      </c>
      <c r="F104" s="123">
        <v>-2.1949999999999998</v>
      </c>
      <c r="G104" s="123">
        <v>0.34660000000000002</v>
      </c>
      <c r="H104" s="123">
        <v>6.3319999999999999</v>
      </c>
      <c r="I104" s="123">
        <v>3</v>
      </c>
      <c r="J104" s="123">
        <v>1.8096000000000001E-2</v>
      </c>
    </row>
    <row r="105" spans="1:10">
      <c r="A105" s="122" t="s">
        <v>349</v>
      </c>
      <c r="B105" s="123" t="s">
        <v>628</v>
      </c>
      <c r="C105" s="123">
        <v>0.59795600000000004</v>
      </c>
      <c r="D105" s="123">
        <v>0</v>
      </c>
      <c r="E105" s="123">
        <v>-0.13750000000000001</v>
      </c>
      <c r="F105" s="123">
        <v>0.13750000000000001</v>
      </c>
      <c r="G105" s="123">
        <v>0.2339</v>
      </c>
      <c r="H105" s="123">
        <v>0.58779999999999999</v>
      </c>
      <c r="I105" s="123">
        <v>3</v>
      </c>
      <c r="J105" s="123">
        <v>0.54354199999999997</v>
      </c>
    </row>
    <row r="106" spans="1:10">
      <c r="A106" s="122" t="s">
        <v>350</v>
      </c>
      <c r="B106" s="123" t="s">
        <v>628</v>
      </c>
      <c r="C106" s="123">
        <v>1.3535999999999999E-2</v>
      </c>
      <c r="D106" s="123">
        <v>0</v>
      </c>
      <c r="E106" s="123">
        <v>1.3029999999999999</v>
      </c>
      <c r="F106" s="123">
        <v>-1.3029999999999999</v>
      </c>
      <c r="G106" s="123">
        <v>0.24859999999999999</v>
      </c>
      <c r="H106" s="123">
        <v>5.2389999999999999</v>
      </c>
      <c r="I106" s="123">
        <v>3</v>
      </c>
      <c r="J106" s="123">
        <v>2.4608999999999999E-2</v>
      </c>
    </row>
    <row r="107" spans="1:10">
      <c r="A107" s="122" t="s">
        <v>351</v>
      </c>
      <c r="B107" s="123" t="s">
        <v>628</v>
      </c>
      <c r="C107" s="123">
        <v>0.49138399999999999</v>
      </c>
      <c r="D107" s="123">
        <v>-3.3330000000000002E-4</v>
      </c>
      <c r="E107" s="123">
        <v>0.18049999999999999</v>
      </c>
      <c r="F107" s="123">
        <v>-0.18079999999999999</v>
      </c>
      <c r="G107" s="123">
        <v>0.23130000000000001</v>
      </c>
      <c r="H107" s="123">
        <v>0.78180000000000005</v>
      </c>
      <c r="I107" s="123">
        <v>3</v>
      </c>
      <c r="J107" s="123">
        <v>0.49629800000000002</v>
      </c>
    </row>
    <row r="108" spans="1:10" s="39" customFormat="1">
      <c r="A108" s="131" t="s">
        <v>352</v>
      </c>
      <c r="B108" s="132" t="s">
        <v>627</v>
      </c>
      <c r="C108" s="132">
        <v>2.745E-3</v>
      </c>
      <c r="D108" s="132">
        <v>0</v>
      </c>
      <c r="E108" s="132">
        <v>0.98</v>
      </c>
      <c r="F108" s="132">
        <v>-0.98</v>
      </c>
      <c r="G108" s="132">
        <v>0.1069</v>
      </c>
      <c r="H108" s="132">
        <v>9.1660000000000004</v>
      </c>
      <c r="I108" s="132">
        <v>3</v>
      </c>
      <c r="J108" s="132">
        <v>8.3180000000000007E-3</v>
      </c>
    </row>
    <row r="109" spans="1:10" s="39" customFormat="1">
      <c r="A109" s="131" t="s">
        <v>353</v>
      </c>
      <c r="B109" s="132" t="s">
        <v>627</v>
      </c>
      <c r="C109" s="132">
        <v>2.4699999999999999E-4</v>
      </c>
      <c r="D109" s="132">
        <v>-3.3330000000000002E-4</v>
      </c>
      <c r="E109" s="132">
        <v>1.881</v>
      </c>
      <c r="F109" s="132">
        <v>-1.881</v>
      </c>
      <c r="G109" s="132">
        <v>9.0870000000000006E-2</v>
      </c>
      <c r="H109" s="132">
        <v>20.7</v>
      </c>
      <c r="I109" s="132">
        <v>3</v>
      </c>
      <c r="J109" s="132">
        <v>2.2420000000000001E-3</v>
      </c>
    </row>
    <row r="110" spans="1:10">
      <c r="A110" s="122" t="s">
        <v>598</v>
      </c>
      <c r="B110" s="123" t="s">
        <v>628</v>
      </c>
      <c r="C110" s="123">
        <v>1.6277E-2</v>
      </c>
      <c r="D110" s="123">
        <v>0</v>
      </c>
      <c r="E110" s="123">
        <v>1.8580000000000001</v>
      </c>
      <c r="F110" s="123">
        <v>-1.8580000000000001</v>
      </c>
      <c r="G110" s="123">
        <v>0.37919999999999998</v>
      </c>
      <c r="H110" s="123">
        <v>4.899</v>
      </c>
      <c r="I110" s="123">
        <v>3</v>
      </c>
      <c r="J110" s="123">
        <v>2.4660000000000001E-2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5B923-0962-904E-9CF5-02D29AA12D55}">
  <dimension ref="A1:I12"/>
  <sheetViews>
    <sheetView workbookViewId="0">
      <selection activeCell="I7" sqref="I7"/>
    </sheetView>
  </sheetViews>
  <sheetFormatPr baseColWidth="10" defaultRowHeight="16"/>
  <sheetData>
    <row r="1" spans="1:9">
      <c r="A1" t="s">
        <v>381</v>
      </c>
    </row>
    <row r="3" spans="1:9">
      <c r="A3" s="48" t="s">
        <v>372</v>
      </c>
      <c r="B3" s="49" t="s">
        <v>373</v>
      </c>
      <c r="C3" s="49" t="s">
        <v>374</v>
      </c>
      <c r="D3" s="49" t="s">
        <v>375</v>
      </c>
      <c r="E3" s="49" t="s">
        <v>376</v>
      </c>
      <c r="F3" s="49" t="s">
        <v>377</v>
      </c>
      <c r="G3" s="49" t="s">
        <v>378</v>
      </c>
      <c r="H3" s="49" t="s">
        <v>379</v>
      </c>
      <c r="I3" s="49" t="s">
        <v>380</v>
      </c>
    </row>
    <row r="4" spans="1:9">
      <c r="A4" s="34" t="s">
        <v>333</v>
      </c>
      <c r="B4" s="50">
        <v>1</v>
      </c>
      <c r="C4" s="50">
        <v>136</v>
      </c>
      <c r="D4" s="51">
        <v>132.30000000000001</v>
      </c>
      <c r="E4" s="51">
        <v>3.2</v>
      </c>
      <c r="F4" s="52">
        <v>1</v>
      </c>
      <c r="G4" s="52">
        <v>0.02</v>
      </c>
      <c r="H4" s="50"/>
    </row>
    <row r="5" spans="1:9">
      <c r="A5" s="34"/>
      <c r="B5" s="50">
        <v>2</v>
      </c>
      <c r="C5" s="50">
        <v>130</v>
      </c>
      <c r="D5" s="50"/>
      <c r="E5" s="50"/>
      <c r="F5" s="50"/>
      <c r="G5" s="50"/>
      <c r="H5" s="50"/>
    </row>
    <row r="6" spans="1:9">
      <c r="A6" s="34"/>
      <c r="B6" s="50">
        <v>3</v>
      </c>
      <c r="C6" s="50">
        <v>131</v>
      </c>
      <c r="D6" s="50"/>
      <c r="E6" s="50"/>
      <c r="F6" s="50"/>
      <c r="G6" s="50"/>
      <c r="H6" s="50"/>
    </row>
    <row r="7" spans="1:9">
      <c r="A7" s="34" t="s">
        <v>368</v>
      </c>
      <c r="B7" s="50">
        <v>1</v>
      </c>
      <c r="C7" s="50">
        <v>52</v>
      </c>
      <c r="D7" s="51">
        <v>70</v>
      </c>
      <c r="E7" s="51">
        <v>18</v>
      </c>
      <c r="F7" s="52">
        <v>0.53</v>
      </c>
      <c r="G7" s="52">
        <v>0.14000000000000001</v>
      </c>
      <c r="H7" s="53">
        <v>4.1200000000000004E-3</v>
      </c>
      <c r="I7">
        <f>H7*2</f>
        <v>8.2400000000000008E-3</v>
      </c>
    </row>
    <row r="8" spans="1:9">
      <c r="A8" s="34"/>
      <c r="B8" s="50">
        <v>2</v>
      </c>
      <c r="C8" s="50">
        <v>70</v>
      </c>
      <c r="D8" s="50"/>
      <c r="E8" s="50"/>
      <c r="F8" s="50"/>
      <c r="G8" s="50"/>
      <c r="H8" s="53"/>
    </row>
    <row r="9" spans="1:9">
      <c r="A9" s="34"/>
      <c r="B9" s="50">
        <v>3</v>
      </c>
      <c r="C9" s="50">
        <v>88</v>
      </c>
      <c r="D9" s="50"/>
      <c r="E9" s="50"/>
      <c r="F9" s="50"/>
      <c r="G9" s="50"/>
      <c r="H9" s="53"/>
    </row>
    <row r="10" spans="1:9">
      <c r="A10" s="34" t="s">
        <v>369</v>
      </c>
      <c r="B10" s="50">
        <v>1</v>
      </c>
      <c r="C10" s="50">
        <v>65</v>
      </c>
      <c r="D10" s="51">
        <v>69.7</v>
      </c>
      <c r="E10" s="51">
        <v>5</v>
      </c>
      <c r="F10" s="52">
        <v>0.53</v>
      </c>
      <c r="G10" s="52">
        <v>0.04</v>
      </c>
      <c r="H10" s="53">
        <v>5.0000000000000002E-5</v>
      </c>
      <c r="I10">
        <f>H10*2</f>
        <v>1E-4</v>
      </c>
    </row>
    <row r="11" spans="1:9">
      <c r="A11" s="34"/>
      <c r="B11" s="50">
        <v>2</v>
      </c>
      <c r="C11" s="50">
        <v>75</v>
      </c>
      <c r="D11" s="50"/>
      <c r="E11" s="50"/>
      <c r="F11" s="50"/>
      <c r="G11" s="50"/>
      <c r="H11" s="50"/>
    </row>
    <row r="12" spans="1:9">
      <c r="A12" s="34"/>
      <c r="B12" s="50">
        <v>3</v>
      </c>
      <c r="C12" s="50">
        <v>69</v>
      </c>
      <c r="D12" s="50"/>
      <c r="E12" s="50"/>
      <c r="F12" s="50"/>
      <c r="G12" s="50"/>
      <c r="H12" s="5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49562-1C09-1445-B705-8BE8DFB1A5F0}">
  <dimension ref="A2:F15"/>
  <sheetViews>
    <sheetView workbookViewId="0">
      <selection activeCell="E20" sqref="E20"/>
    </sheetView>
  </sheetViews>
  <sheetFormatPr baseColWidth="10" defaultRowHeight="16"/>
  <sheetData>
    <row r="2" spans="1:6">
      <c r="A2" s="39" t="s">
        <v>372</v>
      </c>
      <c r="B2" s="55" t="s">
        <v>565</v>
      </c>
      <c r="C2" s="55" t="s">
        <v>567</v>
      </c>
      <c r="D2" s="55" t="s">
        <v>375</v>
      </c>
      <c r="E2" s="55" t="s">
        <v>376</v>
      </c>
      <c r="F2" s="55" t="s">
        <v>387</v>
      </c>
    </row>
    <row r="3" spans="1:6">
      <c r="A3" t="s">
        <v>333</v>
      </c>
      <c r="B3" s="96">
        <v>1</v>
      </c>
      <c r="C3" s="96">
        <v>110</v>
      </c>
      <c r="D3" s="102">
        <v>101.5</v>
      </c>
      <c r="E3" s="102">
        <v>23.2163735324878</v>
      </c>
    </row>
    <row r="4" spans="1:6">
      <c r="B4" s="96">
        <v>2</v>
      </c>
      <c r="C4" s="96">
        <v>70</v>
      </c>
      <c r="D4" s="96"/>
      <c r="E4" s="96"/>
    </row>
    <row r="5" spans="1:6">
      <c r="B5" s="96">
        <v>3</v>
      </c>
      <c r="C5" s="96">
        <v>101</v>
      </c>
      <c r="D5" s="96"/>
      <c r="E5" s="96"/>
    </row>
    <row r="6" spans="1:6">
      <c r="B6" s="96">
        <v>4</v>
      </c>
      <c r="C6" s="96">
        <v>125</v>
      </c>
      <c r="D6" s="96"/>
      <c r="E6" s="96"/>
    </row>
    <row r="7" spans="1:6">
      <c r="A7" t="s">
        <v>335</v>
      </c>
      <c r="B7" s="96">
        <v>1</v>
      </c>
      <c r="C7" s="96">
        <v>66</v>
      </c>
      <c r="D7" s="102">
        <v>54.25</v>
      </c>
      <c r="E7" s="102">
        <v>11.4418821295566</v>
      </c>
      <c r="F7" s="103">
        <v>1.0692534355557368E-2</v>
      </c>
    </row>
    <row r="8" spans="1:6">
      <c r="B8" s="96">
        <v>2</v>
      </c>
      <c r="C8" s="96">
        <v>43</v>
      </c>
      <c r="D8" s="96"/>
      <c r="E8" s="96"/>
    </row>
    <row r="9" spans="1:6">
      <c r="B9" s="96">
        <v>3</v>
      </c>
      <c r="C9" s="96">
        <v>62</v>
      </c>
      <c r="D9" s="96"/>
      <c r="E9" s="96"/>
    </row>
    <row r="10" spans="1:6">
      <c r="B10" s="96">
        <v>4</v>
      </c>
      <c r="C10" s="96">
        <v>46</v>
      </c>
      <c r="D10" s="96"/>
      <c r="E10" s="96"/>
    </row>
    <row r="11" spans="1:6">
      <c r="B11" s="96"/>
      <c r="C11" s="96"/>
      <c r="D11" s="96"/>
      <c r="E11" s="96"/>
    </row>
    <row r="12" spans="1:6">
      <c r="B12" s="96"/>
      <c r="C12" s="96"/>
      <c r="D12" s="96"/>
      <c r="E12" s="96"/>
    </row>
    <row r="15" spans="1:6">
      <c r="A15" t="s">
        <v>568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B0583-D080-5C41-B43D-FD9B401C7107}">
  <dimension ref="A1:R15"/>
  <sheetViews>
    <sheetView workbookViewId="0">
      <selection activeCell="C19" sqref="C19"/>
    </sheetView>
  </sheetViews>
  <sheetFormatPr baseColWidth="10" defaultRowHeight="14"/>
  <cols>
    <col min="1" max="16384" width="10.83203125" style="3"/>
  </cols>
  <sheetData>
    <row r="1" spans="1:18">
      <c r="A1" s="64" t="s">
        <v>372</v>
      </c>
      <c r="B1" s="65" t="s">
        <v>373</v>
      </c>
      <c r="C1" s="65" t="s">
        <v>390</v>
      </c>
      <c r="D1" s="65" t="s">
        <v>383</v>
      </c>
      <c r="E1" s="65" t="s">
        <v>390</v>
      </c>
      <c r="F1" s="65" t="s">
        <v>392</v>
      </c>
      <c r="G1" s="65" t="s">
        <v>395</v>
      </c>
      <c r="H1" s="65" t="s">
        <v>375</v>
      </c>
      <c r="I1" s="65" t="s">
        <v>376</v>
      </c>
      <c r="J1" s="65" t="s">
        <v>379</v>
      </c>
      <c r="K1" s="65" t="s">
        <v>391</v>
      </c>
      <c r="L1" s="65" t="s">
        <v>377</v>
      </c>
      <c r="M1" s="65" t="s">
        <v>378</v>
      </c>
      <c r="N1" s="64" t="s">
        <v>393</v>
      </c>
      <c r="O1" s="66"/>
      <c r="P1" s="65" t="s">
        <v>376</v>
      </c>
      <c r="Q1" s="65" t="s">
        <v>379</v>
      </c>
      <c r="R1" s="66" t="s">
        <v>391</v>
      </c>
    </row>
    <row r="2" spans="1:18">
      <c r="A2" s="66" t="s">
        <v>333</v>
      </c>
      <c r="B2" s="67">
        <v>1</v>
      </c>
      <c r="C2" s="67">
        <v>0</v>
      </c>
      <c r="D2" s="67">
        <v>220901</v>
      </c>
      <c r="E2" s="67">
        <v>7</v>
      </c>
      <c r="F2" s="67">
        <v>72431</v>
      </c>
      <c r="G2" s="67">
        <v>148470</v>
      </c>
      <c r="H2" s="68">
        <v>162622</v>
      </c>
      <c r="I2" s="68">
        <v>9640</v>
      </c>
      <c r="J2" s="67"/>
      <c r="K2" s="67"/>
      <c r="L2" s="69">
        <v>1</v>
      </c>
      <c r="M2" s="69">
        <v>0.06</v>
      </c>
      <c r="N2" s="70">
        <v>0.67200000000000004</v>
      </c>
      <c r="O2" s="71">
        <v>0.55700000000000005</v>
      </c>
      <c r="P2" s="71">
        <v>8.5999999999999993E-2</v>
      </c>
      <c r="Q2" s="67"/>
      <c r="R2" s="67"/>
    </row>
    <row r="3" spans="1:18">
      <c r="A3" s="66"/>
      <c r="B3" s="67">
        <v>2</v>
      </c>
      <c r="C3" s="67">
        <v>0</v>
      </c>
      <c r="D3" s="67">
        <v>292158</v>
      </c>
      <c r="E3" s="67">
        <v>7</v>
      </c>
      <c r="F3" s="67">
        <v>127560</v>
      </c>
      <c r="G3" s="67">
        <v>164598</v>
      </c>
      <c r="H3" s="68"/>
      <c r="I3" s="67"/>
      <c r="J3" s="67"/>
      <c r="K3" s="67"/>
      <c r="L3" s="66"/>
      <c r="M3" s="66"/>
      <c r="N3" s="70">
        <v>0.56299999999999994</v>
      </c>
      <c r="O3" s="71"/>
      <c r="P3" s="71"/>
      <c r="Q3" s="67"/>
      <c r="R3" s="67"/>
    </row>
    <row r="4" spans="1:18">
      <c r="A4" s="66"/>
      <c r="B4" s="67">
        <v>3</v>
      </c>
      <c r="C4" s="67">
        <v>0</v>
      </c>
      <c r="D4" s="67">
        <v>360684</v>
      </c>
      <c r="E4" s="67">
        <v>7</v>
      </c>
      <c r="F4" s="67">
        <v>191480</v>
      </c>
      <c r="G4" s="67">
        <v>169204</v>
      </c>
      <c r="H4" s="68"/>
      <c r="I4" s="67"/>
      <c r="J4" s="67"/>
      <c r="K4" s="67"/>
      <c r="L4" s="66"/>
      <c r="M4" s="66"/>
      <c r="N4" s="70">
        <v>0.46899999999999997</v>
      </c>
      <c r="O4" s="71"/>
      <c r="P4" s="71"/>
      <c r="Q4" s="67"/>
      <c r="R4" s="67"/>
    </row>
    <row r="5" spans="1:18">
      <c r="A5" s="66"/>
      <c r="B5" s="67">
        <v>4</v>
      </c>
      <c r="C5" s="67">
        <v>0</v>
      </c>
      <c r="D5" s="67">
        <v>322244</v>
      </c>
      <c r="E5" s="67">
        <v>7</v>
      </c>
      <c r="F5" s="67">
        <v>154027</v>
      </c>
      <c r="G5" s="67">
        <v>168217</v>
      </c>
      <c r="H5" s="68"/>
      <c r="I5" s="67"/>
      <c r="J5" s="67"/>
      <c r="K5" s="67"/>
      <c r="L5" s="66"/>
      <c r="M5" s="66"/>
      <c r="N5" s="70">
        <v>0.52200000000000002</v>
      </c>
      <c r="O5" s="71"/>
      <c r="P5" s="71"/>
      <c r="Q5" s="67"/>
      <c r="R5" s="67"/>
    </row>
    <row r="6" spans="1:18">
      <c r="A6" s="66" t="s">
        <v>368</v>
      </c>
      <c r="B6" s="67">
        <v>1</v>
      </c>
      <c r="C6" s="67">
        <v>0</v>
      </c>
      <c r="D6" s="67">
        <v>317648</v>
      </c>
      <c r="E6" s="67">
        <v>7</v>
      </c>
      <c r="F6" s="67">
        <v>196470</v>
      </c>
      <c r="G6" s="67">
        <v>121178</v>
      </c>
      <c r="H6" s="68">
        <v>113737</v>
      </c>
      <c r="I6" s="68">
        <v>16457</v>
      </c>
      <c r="J6" s="72">
        <v>2.2000000000000001E-3</v>
      </c>
      <c r="K6" s="72"/>
      <c r="L6" s="69">
        <v>0.7</v>
      </c>
      <c r="M6" s="69">
        <v>0.1</v>
      </c>
      <c r="N6" s="70">
        <v>0.38100000000000001</v>
      </c>
      <c r="O6" s="71">
        <v>0.34599999999999997</v>
      </c>
      <c r="P6" s="71">
        <v>0.06</v>
      </c>
      <c r="Q6" s="72">
        <v>7.0000000000000001E-3</v>
      </c>
      <c r="R6" s="72"/>
    </row>
    <row r="7" spans="1:18">
      <c r="A7" s="66"/>
      <c r="B7" s="67">
        <v>2</v>
      </c>
      <c r="C7" s="67">
        <v>0</v>
      </c>
      <c r="D7" s="67">
        <v>307693</v>
      </c>
      <c r="E7" s="67">
        <v>7</v>
      </c>
      <c r="F7" s="67">
        <v>193683</v>
      </c>
      <c r="G7" s="67">
        <v>114010</v>
      </c>
      <c r="H7" s="68"/>
      <c r="I7" s="67"/>
      <c r="J7" s="72"/>
      <c r="K7" s="72"/>
      <c r="L7" s="66"/>
      <c r="M7" s="66"/>
      <c r="N7" s="70">
        <v>0.371</v>
      </c>
      <c r="O7" s="71"/>
      <c r="P7" s="71"/>
      <c r="Q7" s="72"/>
      <c r="R7" s="72"/>
    </row>
    <row r="8" spans="1:18">
      <c r="A8" s="66"/>
      <c r="B8" s="67">
        <v>3</v>
      </c>
      <c r="C8" s="67">
        <v>0</v>
      </c>
      <c r="D8" s="67">
        <v>342654</v>
      </c>
      <c r="E8" s="67">
        <v>7</v>
      </c>
      <c r="F8" s="67">
        <v>213704</v>
      </c>
      <c r="G8" s="67">
        <v>128950</v>
      </c>
      <c r="H8" s="68"/>
      <c r="I8" s="67"/>
      <c r="J8" s="72"/>
      <c r="K8" s="72"/>
      <c r="L8" s="66"/>
      <c r="M8" s="66"/>
      <c r="N8" s="70">
        <v>0.376</v>
      </c>
      <c r="O8" s="71"/>
      <c r="P8" s="71"/>
      <c r="Q8" s="72"/>
      <c r="R8" s="72"/>
    </row>
    <row r="9" spans="1:18">
      <c r="A9" s="66"/>
      <c r="B9" s="67">
        <v>4</v>
      </c>
      <c r="C9" s="67">
        <v>0</v>
      </c>
      <c r="D9" s="67">
        <v>354071</v>
      </c>
      <c r="E9" s="67">
        <v>7</v>
      </c>
      <c r="F9" s="67">
        <v>263260</v>
      </c>
      <c r="G9" s="67">
        <v>90811</v>
      </c>
      <c r="H9" s="68"/>
      <c r="I9" s="67"/>
      <c r="J9" s="72"/>
      <c r="K9" s="72"/>
      <c r="L9" s="66"/>
      <c r="M9" s="66"/>
      <c r="N9" s="70">
        <v>0.25600000000000001</v>
      </c>
      <c r="O9" s="71"/>
      <c r="P9" s="71"/>
      <c r="Q9" s="72"/>
      <c r="R9" s="72"/>
    </row>
    <row r="10" spans="1:18">
      <c r="A10" s="66" t="s">
        <v>369</v>
      </c>
      <c r="B10" s="67">
        <v>1</v>
      </c>
      <c r="C10" s="67">
        <v>0</v>
      </c>
      <c r="D10" s="67">
        <v>311528</v>
      </c>
      <c r="E10" s="67">
        <v>7</v>
      </c>
      <c r="F10" s="67">
        <v>201655</v>
      </c>
      <c r="G10" s="67">
        <v>109873</v>
      </c>
      <c r="H10" s="68">
        <v>99176</v>
      </c>
      <c r="I10" s="68">
        <v>27952</v>
      </c>
      <c r="J10" s="72">
        <v>5.1000000000000004E-3</v>
      </c>
      <c r="K10" s="72">
        <v>0.40389999999999998</v>
      </c>
      <c r="L10" s="69">
        <v>0.61</v>
      </c>
      <c r="M10" s="69">
        <v>0.17</v>
      </c>
      <c r="N10" s="70">
        <v>0.35299999999999998</v>
      </c>
      <c r="O10" s="71">
        <v>0.29699999999999999</v>
      </c>
      <c r="P10" s="71">
        <v>8.5000000000000006E-2</v>
      </c>
      <c r="Q10" s="72">
        <v>5.1999999999999998E-3</v>
      </c>
      <c r="R10" s="72">
        <v>0.3785</v>
      </c>
    </row>
    <row r="11" spans="1:18">
      <c r="A11" s="66"/>
      <c r="B11" s="67">
        <v>2</v>
      </c>
      <c r="C11" s="67">
        <v>0</v>
      </c>
      <c r="D11" s="67">
        <v>345591</v>
      </c>
      <c r="E11" s="67">
        <v>7</v>
      </c>
      <c r="F11" s="67">
        <v>212540</v>
      </c>
      <c r="G11" s="67">
        <v>133051</v>
      </c>
      <c r="H11" s="67"/>
      <c r="I11" s="67"/>
      <c r="J11" s="66"/>
      <c r="K11" s="66"/>
      <c r="L11" s="66"/>
      <c r="M11" s="66"/>
      <c r="N11" s="70">
        <v>0.38500000000000001</v>
      </c>
      <c r="O11" s="71"/>
      <c r="P11" s="71"/>
      <c r="Q11" s="66"/>
      <c r="R11" s="66"/>
    </row>
    <row r="12" spans="1:18">
      <c r="A12" s="66"/>
      <c r="B12" s="67">
        <v>3</v>
      </c>
      <c r="C12" s="67">
        <v>0</v>
      </c>
      <c r="D12" s="67">
        <v>347911</v>
      </c>
      <c r="E12" s="67">
        <v>7</v>
      </c>
      <c r="F12" s="67">
        <v>264366</v>
      </c>
      <c r="G12" s="67">
        <v>83545</v>
      </c>
      <c r="H12" s="67"/>
      <c r="I12" s="67"/>
      <c r="J12" s="66"/>
      <c r="K12" s="66"/>
      <c r="L12" s="66"/>
      <c r="M12" s="66"/>
      <c r="N12" s="70">
        <v>0.24</v>
      </c>
      <c r="O12" s="66"/>
      <c r="P12" s="66"/>
      <c r="Q12" s="66"/>
      <c r="R12" s="66"/>
    </row>
    <row r="13" spans="1:18">
      <c r="A13" s="66"/>
      <c r="B13" s="67">
        <v>4</v>
      </c>
      <c r="C13" s="67">
        <v>0</v>
      </c>
      <c r="D13" s="67">
        <v>336873</v>
      </c>
      <c r="E13" s="67">
        <v>7</v>
      </c>
      <c r="F13" s="67">
        <v>266639</v>
      </c>
      <c r="G13" s="67">
        <v>70234</v>
      </c>
      <c r="H13" s="67"/>
      <c r="I13" s="67"/>
      <c r="J13" s="66"/>
      <c r="K13" s="66"/>
      <c r="L13" s="66"/>
      <c r="M13" s="66"/>
      <c r="N13" s="70">
        <v>0.20799999999999999</v>
      </c>
      <c r="O13" s="66"/>
      <c r="P13" s="66"/>
      <c r="Q13" s="66"/>
      <c r="R13" s="66"/>
    </row>
    <row r="14" spans="1:18">
      <c r="A14" s="66"/>
      <c r="B14" s="66"/>
      <c r="C14" s="66"/>
      <c r="D14" s="67"/>
      <c r="E14" s="67"/>
      <c r="F14" s="67"/>
      <c r="G14" s="67"/>
      <c r="H14" s="67"/>
      <c r="I14" s="67"/>
      <c r="J14" s="66"/>
      <c r="K14" s="66"/>
      <c r="L14" s="66"/>
      <c r="M14" s="66"/>
      <c r="N14" s="71"/>
      <c r="O14" s="66"/>
      <c r="P14" s="66"/>
      <c r="Q14" s="66"/>
      <c r="R14" s="66"/>
    </row>
    <row r="15" spans="1:18">
      <c r="A15" s="4" t="s">
        <v>394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2BE36-F5B0-3340-87CF-4F1E8FA52391}">
  <dimension ref="A1:M11"/>
  <sheetViews>
    <sheetView workbookViewId="0">
      <selection activeCell="F16" sqref="F16"/>
    </sheetView>
  </sheetViews>
  <sheetFormatPr baseColWidth="10" defaultRowHeight="16"/>
  <cols>
    <col min="1" max="16384" width="10.83203125" style="59"/>
  </cols>
  <sheetData>
    <row r="1" spans="1:13">
      <c r="A1" s="4" t="s">
        <v>372</v>
      </c>
      <c r="B1" s="58" t="s">
        <v>382</v>
      </c>
      <c r="C1" s="7" t="s">
        <v>383</v>
      </c>
      <c r="D1" s="7" t="s">
        <v>384</v>
      </c>
      <c r="E1" s="7" t="s">
        <v>385</v>
      </c>
      <c r="F1" s="7" t="s">
        <v>386</v>
      </c>
      <c r="G1" s="7" t="s">
        <v>375</v>
      </c>
      <c r="H1" s="7" t="s">
        <v>376</v>
      </c>
      <c r="I1" s="7" t="s">
        <v>387</v>
      </c>
      <c r="J1" s="7" t="s">
        <v>389</v>
      </c>
      <c r="K1" s="7" t="s">
        <v>375</v>
      </c>
      <c r="L1" s="7" t="s">
        <v>376</v>
      </c>
      <c r="M1" s="7" t="s">
        <v>387</v>
      </c>
    </row>
    <row r="2" spans="1:13">
      <c r="A2" s="3" t="s">
        <v>333</v>
      </c>
      <c r="B2" s="8">
        <v>0</v>
      </c>
      <c r="C2" s="60">
        <v>317254</v>
      </c>
      <c r="D2" s="8">
        <v>5</v>
      </c>
      <c r="E2" s="61">
        <v>260352</v>
      </c>
      <c r="F2" s="8">
        <v>56902</v>
      </c>
      <c r="G2" s="61">
        <v>48876</v>
      </c>
      <c r="H2" s="61">
        <v>5903</v>
      </c>
      <c r="I2" s="8"/>
      <c r="J2" s="62">
        <v>0.57825590851494391</v>
      </c>
      <c r="K2" s="61">
        <v>0.53868727347362755</v>
      </c>
      <c r="L2" s="61">
        <v>9.5440294520777388E-2</v>
      </c>
      <c r="M2" s="8"/>
    </row>
    <row r="3" spans="1:13">
      <c r="A3" s="3"/>
      <c r="B3" s="8"/>
      <c r="C3" s="60">
        <v>345560</v>
      </c>
      <c r="D3" s="8">
        <v>5</v>
      </c>
      <c r="E3" s="61">
        <v>295864</v>
      </c>
      <c r="F3" s="8">
        <v>49696</v>
      </c>
      <c r="G3" s="61"/>
      <c r="H3" s="61"/>
      <c r="I3" s="8"/>
      <c r="J3" s="62">
        <v>0.62001099664312997</v>
      </c>
      <c r="K3" s="61"/>
      <c r="L3" s="61"/>
      <c r="M3" s="8"/>
    </row>
    <row r="4" spans="1:13">
      <c r="A4" s="3"/>
      <c r="B4" s="8"/>
      <c r="C4" s="60">
        <v>386801</v>
      </c>
      <c r="D4" s="8">
        <v>5</v>
      </c>
      <c r="E4" s="61">
        <v>341949</v>
      </c>
      <c r="F4" s="8">
        <v>44852</v>
      </c>
      <c r="G4" s="61"/>
      <c r="H4" s="61"/>
      <c r="I4" s="8"/>
      <c r="J4" s="62">
        <v>0.55518212207310735</v>
      </c>
      <c r="K4" s="61"/>
      <c r="L4" s="61"/>
      <c r="M4" s="8"/>
    </row>
    <row r="5" spans="1:13">
      <c r="A5" s="3"/>
      <c r="B5" s="8"/>
      <c r="C5" s="60">
        <v>379519</v>
      </c>
      <c r="D5" s="8">
        <v>5</v>
      </c>
      <c r="E5" s="8">
        <v>335466</v>
      </c>
      <c r="F5" s="8">
        <v>44053</v>
      </c>
      <c r="G5" s="61"/>
      <c r="H5" s="61"/>
      <c r="I5" s="8"/>
      <c r="J5" s="62">
        <v>0.40130006666332912</v>
      </c>
      <c r="K5" s="61"/>
      <c r="L5" s="61"/>
      <c r="M5" s="8"/>
    </row>
    <row r="6" spans="1:13">
      <c r="A6" s="3" t="s">
        <v>368</v>
      </c>
      <c r="B6" s="8">
        <v>0</v>
      </c>
      <c r="C6" s="60">
        <v>370201</v>
      </c>
      <c r="D6" s="8">
        <v>5</v>
      </c>
      <c r="E6" s="61">
        <v>333782</v>
      </c>
      <c r="F6" s="8">
        <v>36419</v>
      </c>
      <c r="G6" s="61">
        <v>36355</v>
      </c>
      <c r="H6" s="61">
        <v>6524</v>
      </c>
      <c r="I6" s="63">
        <v>2.93E-2</v>
      </c>
      <c r="J6" s="62">
        <v>0.30642542834838371</v>
      </c>
      <c r="K6" s="61">
        <v>0.33542855765646418</v>
      </c>
      <c r="L6" s="61">
        <v>1.9729582618915074E-2</v>
      </c>
      <c r="M6" s="63">
        <v>5.8707119308600061E-3</v>
      </c>
    </row>
    <row r="7" spans="1:13">
      <c r="A7" s="3"/>
      <c r="B7" s="8"/>
      <c r="C7" s="60">
        <v>388603</v>
      </c>
      <c r="D7" s="8">
        <v>5</v>
      </c>
      <c r="E7" s="61">
        <v>343248</v>
      </c>
      <c r="F7" s="8">
        <v>45355</v>
      </c>
      <c r="G7" s="61"/>
      <c r="H7" s="61"/>
      <c r="I7" s="8"/>
      <c r="J7" s="62">
        <v>0.35064320141635552</v>
      </c>
    </row>
    <row r="8" spans="1:13">
      <c r="A8" s="3"/>
      <c r="B8" s="8"/>
      <c r="C8" s="60">
        <v>402786</v>
      </c>
      <c r="D8" s="8">
        <v>5</v>
      </c>
      <c r="E8" s="61">
        <v>372636</v>
      </c>
      <c r="F8" s="8">
        <v>30150</v>
      </c>
      <c r="G8" s="61"/>
      <c r="H8" s="61"/>
      <c r="I8" s="8"/>
      <c r="J8" s="62">
        <v>0.34217922172071524</v>
      </c>
    </row>
    <row r="9" spans="1:13">
      <c r="A9" s="3"/>
      <c r="B9" s="8"/>
      <c r="C9" s="60">
        <v>415962</v>
      </c>
      <c r="D9" s="8">
        <v>5</v>
      </c>
      <c r="E9" s="60">
        <v>382465</v>
      </c>
      <c r="F9" s="8">
        <v>33497</v>
      </c>
      <c r="G9" s="61"/>
      <c r="H9" s="61"/>
      <c r="I9" s="8"/>
      <c r="J9" s="62">
        <v>0.34246637914040223</v>
      </c>
    </row>
    <row r="11" spans="1:13">
      <c r="A11" s="59" t="s">
        <v>388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C506E-3945-AF4F-B54F-353F6CEC07E6}">
  <dimension ref="A1:T22"/>
  <sheetViews>
    <sheetView workbookViewId="0">
      <selection activeCell="M28" sqref="M28"/>
    </sheetView>
  </sheetViews>
  <sheetFormatPr baseColWidth="10" defaultRowHeight="16"/>
  <cols>
    <col min="1" max="20" width="10.83203125" style="3"/>
  </cols>
  <sheetData>
    <row r="1" spans="1:19">
      <c r="A1" s="73" t="s">
        <v>396</v>
      </c>
      <c r="B1" s="6" t="s">
        <v>397</v>
      </c>
      <c r="C1" s="6"/>
      <c r="D1" s="6"/>
      <c r="E1" s="6"/>
      <c r="F1" s="6" t="s">
        <v>398</v>
      </c>
      <c r="P1" s="4"/>
    </row>
    <row r="2" spans="1:19">
      <c r="A2" s="5" t="s">
        <v>372</v>
      </c>
      <c r="B2" s="7" t="s">
        <v>400</v>
      </c>
      <c r="C2" s="7" t="s">
        <v>401</v>
      </c>
      <c r="D2" s="7" t="s">
        <v>375</v>
      </c>
      <c r="E2" s="7" t="s">
        <v>376</v>
      </c>
      <c r="F2" s="7" t="s">
        <v>400</v>
      </c>
      <c r="G2" s="7" t="s">
        <v>401</v>
      </c>
      <c r="H2" s="7" t="s">
        <v>375</v>
      </c>
      <c r="I2" s="7" t="s">
        <v>376</v>
      </c>
      <c r="J2" s="7" t="s">
        <v>402</v>
      </c>
      <c r="K2" s="7" t="s">
        <v>375</v>
      </c>
      <c r="L2" s="7" t="s">
        <v>376</v>
      </c>
      <c r="M2" s="7" t="s">
        <v>387</v>
      </c>
      <c r="N2" s="7" t="s">
        <v>391</v>
      </c>
      <c r="O2" s="4" t="s">
        <v>399</v>
      </c>
      <c r="P2" s="7" t="s">
        <v>375</v>
      </c>
      <c r="Q2" s="7" t="s">
        <v>376</v>
      </c>
      <c r="R2" s="7" t="s">
        <v>387</v>
      </c>
      <c r="S2" s="7" t="s">
        <v>391</v>
      </c>
    </row>
    <row r="3" spans="1:19">
      <c r="A3" s="3" t="s">
        <v>333</v>
      </c>
      <c r="B3" s="8">
        <v>1</v>
      </c>
      <c r="C3" s="8">
        <v>169708</v>
      </c>
      <c r="D3" s="61">
        <v>153459</v>
      </c>
      <c r="E3" s="61">
        <v>12411</v>
      </c>
      <c r="F3" s="8">
        <v>1</v>
      </c>
      <c r="G3" s="61">
        <v>257264</v>
      </c>
      <c r="H3" s="61">
        <v>249029</v>
      </c>
      <c r="I3" s="61">
        <v>13280</v>
      </c>
      <c r="J3" s="8">
        <v>87556</v>
      </c>
      <c r="K3" s="61">
        <v>95571</v>
      </c>
      <c r="L3" s="61">
        <v>7759</v>
      </c>
      <c r="O3" s="74">
        <v>0.51600000000000001</v>
      </c>
      <c r="P3" s="74">
        <v>0.627</v>
      </c>
      <c r="Q3" s="74">
        <v>7.8E-2</v>
      </c>
    </row>
    <row r="4" spans="1:19">
      <c r="B4" s="8">
        <v>2</v>
      </c>
      <c r="C4" s="8">
        <v>165560</v>
      </c>
      <c r="D4" s="61"/>
      <c r="E4" s="61"/>
      <c r="F4" s="8">
        <v>2</v>
      </c>
      <c r="G4" s="61">
        <v>265702</v>
      </c>
      <c r="H4" s="61"/>
      <c r="I4" s="61"/>
      <c r="J4" s="8">
        <v>100142</v>
      </c>
      <c r="K4" s="8"/>
      <c r="O4" s="74">
        <v>0.60499999999999998</v>
      </c>
      <c r="P4" s="74"/>
      <c r="Q4" s="74"/>
    </row>
    <row r="5" spans="1:19">
      <c r="B5" s="8">
        <v>3</v>
      </c>
      <c r="C5" s="8">
        <v>152182</v>
      </c>
      <c r="D5" s="61"/>
      <c r="E5" s="61"/>
      <c r="F5" s="8">
        <v>3</v>
      </c>
      <c r="G5" s="61">
        <v>243116</v>
      </c>
      <c r="H5" s="61"/>
      <c r="I5" s="61"/>
      <c r="J5" s="8">
        <v>90934</v>
      </c>
      <c r="K5" s="8"/>
      <c r="O5" s="74">
        <v>0.59799999999999998</v>
      </c>
      <c r="P5" s="74"/>
      <c r="Q5" s="74"/>
    </row>
    <row r="6" spans="1:19">
      <c r="B6" s="8">
        <v>4</v>
      </c>
      <c r="C6" s="8">
        <v>152438</v>
      </c>
      <c r="D6" s="61"/>
      <c r="E6" s="61"/>
      <c r="F6" s="8">
        <v>4</v>
      </c>
      <c r="G6" s="61">
        <v>250063</v>
      </c>
      <c r="H6" s="61"/>
      <c r="I6" s="61"/>
      <c r="J6" s="8">
        <v>97625</v>
      </c>
      <c r="K6" s="8"/>
      <c r="O6" s="74">
        <v>0.64</v>
      </c>
      <c r="P6" s="74"/>
      <c r="Q6" s="74"/>
    </row>
    <row r="7" spans="1:19">
      <c r="B7" s="8">
        <v>5</v>
      </c>
      <c r="C7" s="8">
        <v>143393</v>
      </c>
      <c r="D7" s="61"/>
      <c r="E7" s="61"/>
      <c r="F7" s="8">
        <v>5</v>
      </c>
      <c r="G7" s="61">
        <v>251250</v>
      </c>
      <c r="H7" s="61"/>
      <c r="I7" s="61"/>
      <c r="J7" s="8">
        <v>107857</v>
      </c>
      <c r="K7" s="8"/>
      <c r="O7" s="74">
        <v>0.752</v>
      </c>
      <c r="P7" s="74"/>
      <c r="Q7" s="74"/>
    </row>
    <row r="8" spans="1:19">
      <c r="B8" s="8">
        <v>6</v>
      </c>
      <c r="C8" s="8">
        <v>137470</v>
      </c>
      <c r="D8" s="61"/>
      <c r="E8" s="61"/>
      <c r="F8" s="8">
        <v>6</v>
      </c>
      <c r="G8" s="61">
        <v>226779</v>
      </c>
      <c r="H8" s="61"/>
      <c r="I8" s="61"/>
      <c r="J8" s="8">
        <v>89309</v>
      </c>
      <c r="K8" s="8"/>
      <c r="O8" s="74">
        <v>0.65</v>
      </c>
      <c r="P8" s="74"/>
      <c r="Q8" s="74"/>
    </row>
    <row r="9" spans="1:19">
      <c r="A9" s="3" t="s">
        <v>403</v>
      </c>
      <c r="B9" s="8">
        <v>1</v>
      </c>
      <c r="C9" s="8">
        <v>220581</v>
      </c>
      <c r="D9" s="61">
        <v>192834</v>
      </c>
      <c r="E9" s="61">
        <v>16895</v>
      </c>
      <c r="F9" s="8">
        <v>1</v>
      </c>
      <c r="G9" s="61">
        <v>246053</v>
      </c>
      <c r="H9" s="61">
        <v>239762</v>
      </c>
      <c r="I9" s="61">
        <v>10572</v>
      </c>
      <c r="J9" s="8">
        <v>25472</v>
      </c>
      <c r="K9" s="61">
        <v>46928</v>
      </c>
      <c r="L9" s="61">
        <v>19812</v>
      </c>
      <c r="M9" s="63">
        <v>2.0000000000000001E-4</v>
      </c>
      <c r="O9" s="74">
        <v>0.115</v>
      </c>
      <c r="P9" s="74">
        <v>0.251</v>
      </c>
      <c r="Q9" s="74">
        <v>0.128</v>
      </c>
      <c r="R9" s="63">
        <v>1E-4</v>
      </c>
    </row>
    <row r="10" spans="1:19">
      <c r="B10" s="8">
        <v>2</v>
      </c>
      <c r="C10" s="8">
        <v>189541</v>
      </c>
      <c r="D10" s="61"/>
      <c r="E10" s="61"/>
      <c r="F10" s="8">
        <v>2</v>
      </c>
      <c r="G10" s="61">
        <v>240139</v>
      </c>
      <c r="H10" s="61"/>
      <c r="I10" s="61"/>
      <c r="J10" s="8">
        <v>50598</v>
      </c>
      <c r="K10" s="61"/>
      <c r="L10" s="61"/>
      <c r="M10" s="63"/>
      <c r="O10" s="74">
        <v>0.26700000000000002</v>
      </c>
      <c r="P10" s="74"/>
      <c r="Q10" s="74"/>
      <c r="R10" s="63"/>
    </row>
    <row r="11" spans="1:19">
      <c r="B11" s="8">
        <v>3</v>
      </c>
      <c r="C11" s="8">
        <v>169582</v>
      </c>
      <c r="D11" s="61"/>
      <c r="E11" s="61"/>
      <c r="F11" s="8">
        <v>3</v>
      </c>
      <c r="G11" s="61">
        <v>251839</v>
      </c>
      <c r="H11" s="61"/>
      <c r="I11" s="61"/>
      <c r="J11" s="8">
        <v>82257</v>
      </c>
      <c r="K11" s="61"/>
      <c r="L11" s="61"/>
      <c r="M11" s="63"/>
      <c r="O11" s="74">
        <v>0.48499999999999999</v>
      </c>
      <c r="P11" s="74"/>
      <c r="Q11" s="74"/>
      <c r="R11" s="63"/>
    </row>
    <row r="12" spans="1:19">
      <c r="B12" s="8">
        <v>4</v>
      </c>
      <c r="C12" s="8">
        <v>184510</v>
      </c>
      <c r="D12" s="61"/>
      <c r="E12" s="61"/>
      <c r="F12" s="8">
        <v>4</v>
      </c>
      <c r="G12" s="61">
        <v>228214</v>
      </c>
      <c r="H12" s="61"/>
      <c r="I12" s="61"/>
      <c r="J12" s="8">
        <v>43704</v>
      </c>
      <c r="K12" s="61"/>
      <c r="L12" s="61"/>
      <c r="M12" s="63"/>
      <c r="O12" s="74">
        <v>0.23699999999999999</v>
      </c>
      <c r="P12" s="74"/>
      <c r="Q12" s="74"/>
      <c r="R12" s="63"/>
    </row>
    <row r="13" spans="1:19">
      <c r="B13" s="8">
        <v>5</v>
      </c>
      <c r="C13" s="8">
        <v>198749</v>
      </c>
      <c r="D13" s="61"/>
      <c r="E13" s="61"/>
      <c r="F13" s="8">
        <v>5</v>
      </c>
      <c r="G13" s="61">
        <v>246506</v>
      </c>
      <c r="H13" s="61"/>
      <c r="I13" s="61"/>
      <c r="J13" s="8">
        <v>47757</v>
      </c>
      <c r="K13" s="61"/>
      <c r="L13" s="61"/>
      <c r="M13" s="63"/>
      <c r="O13" s="74">
        <v>0.24</v>
      </c>
      <c r="P13" s="74"/>
      <c r="Q13" s="74"/>
      <c r="R13" s="63"/>
    </row>
    <row r="14" spans="1:19">
      <c r="B14" s="8">
        <v>6</v>
      </c>
      <c r="C14" s="8">
        <v>194040</v>
      </c>
      <c r="D14" s="61"/>
      <c r="E14" s="61"/>
      <c r="F14" s="8">
        <v>6</v>
      </c>
      <c r="G14" s="61">
        <v>225820</v>
      </c>
      <c r="H14" s="61"/>
      <c r="I14" s="61"/>
      <c r="J14" s="8">
        <v>31780</v>
      </c>
      <c r="K14" s="61"/>
      <c r="L14" s="61"/>
      <c r="M14" s="63"/>
      <c r="O14" s="74">
        <v>0.16400000000000001</v>
      </c>
      <c r="P14" s="74"/>
      <c r="Q14" s="74"/>
      <c r="R14" s="63"/>
    </row>
    <row r="15" spans="1:19">
      <c r="A15" s="3" t="s">
        <v>404</v>
      </c>
      <c r="B15" s="8">
        <v>1</v>
      </c>
      <c r="C15" s="8">
        <v>207590</v>
      </c>
      <c r="D15" s="61">
        <v>181763</v>
      </c>
      <c r="E15" s="61">
        <v>14301</v>
      </c>
      <c r="F15" s="8">
        <v>1</v>
      </c>
      <c r="G15" s="61">
        <v>235342</v>
      </c>
      <c r="H15" s="61">
        <v>237323</v>
      </c>
      <c r="I15" s="61">
        <v>8149</v>
      </c>
      <c r="J15" s="8">
        <v>27752</v>
      </c>
      <c r="K15" s="61">
        <v>55560</v>
      </c>
      <c r="L15" s="61">
        <v>14497</v>
      </c>
      <c r="M15" s="63">
        <v>1E-4</v>
      </c>
      <c r="N15" s="63">
        <v>0.40920000000000001</v>
      </c>
      <c r="O15" s="74">
        <v>0.13400000000000001</v>
      </c>
      <c r="P15" s="74">
        <v>0.311</v>
      </c>
      <c r="Q15" s="74">
        <v>9.2999999999999999E-2</v>
      </c>
      <c r="R15" s="63">
        <v>1E-4</v>
      </c>
      <c r="S15" s="63">
        <v>0.37519999999999998</v>
      </c>
    </row>
    <row r="16" spans="1:19">
      <c r="B16" s="8">
        <v>2</v>
      </c>
      <c r="C16" s="8">
        <v>173175</v>
      </c>
      <c r="D16" s="61"/>
      <c r="E16" s="61"/>
      <c r="F16" s="8">
        <v>2</v>
      </c>
      <c r="G16" s="61">
        <v>227136</v>
      </c>
      <c r="H16" s="61"/>
      <c r="I16" s="61"/>
      <c r="J16" s="8">
        <v>53961</v>
      </c>
      <c r="K16" s="8"/>
      <c r="O16" s="74">
        <v>0.312</v>
      </c>
      <c r="P16" s="74"/>
      <c r="Q16" s="74"/>
    </row>
    <row r="17" spans="1:17">
      <c r="B17" s="8">
        <v>3</v>
      </c>
      <c r="C17" s="8">
        <v>187584</v>
      </c>
      <c r="D17" s="61"/>
      <c r="E17" s="61"/>
      <c r="F17" s="8">
        <v>3</v>
      </c>
      <c r="G17" s="61">
        <v>251695</v>
      </c>
      <c r="H17" s="61"/>
      <c r="I17" s="61"/>
      <c r="J17" s="8">
        <v>64111</v>
      </c>
      <c r="K17" s="8"/>
      <c r="O17" s="74">
        <v>0.34200000000000003</v>
      </c>
      <c r="P17" s="74"/>
      <c r="Q17" s="74"/>
    </row>
    <row r="18" spans="1:17">
      <c r="B18" s="8">
        <v>4</v>
      </c>
      <c r="C18" s="8">
        <v>169384</v>
      </c>
      <c r="D18" s="61"/>
      <c r="E18" s="61"/>
      <c r="F18" s="8">
        <v>4</v>
      </c>
      <c r="G18" s="61">
        <v>237743</v>
      </c>
      <c r="H18" s="61"/>
      <c r="I18" s="61"/>
      <c r="J18" s="8">
        <v>68359</v>
      </c>
      <c r="K18" s="8"/>
      <c r="O18" s="74">
        <v>0.40400000000000003</v>
      </c>
      <c r="P18" s="74"/>
      <c r="Q18" s="74"/>
    </row>
    <row r="19" spans="1:17">
      <c r="B19" s="8">
        <v>5</v>
      </c>
      <c r="C19" s="8">
        <v>172086</v>
      </c>
      <c r="D19" s="61"/>
      <c r="E19" s="61"/>
      <c r="F19" s="8">
        <v>5</v>
      </c>
      <c r="G19" s="61">
        <v>233349</v>
      </c>
      <c r="H19" s="61"/>
      <c r="I19" s="61"/>
      <c r="J19" s="8">
        <v>61263</v>
      </c>
      <c r="K19" s="8"/>
      <c r="O19" s="74">
        <v>0.35599999999999998</v>
      </c>
      <c r="P19" s="74"/>
      <c r="Q19" s="74"/>
    </row>
    <row r="20" spans="1:17">
      <c r="B20" s="8">
        <v>6</v>
      </c>
      <c r="C20" s="8">
        <v>180758</v>
      </c>
      <c r="D20" s="61"/>
      <c r="E20" s="61"/>
      <c r="F20" s="8">
        <v>6</v>
      </c>
      <c r="G20" s="61">
        <v>238673</v>
      </c>
      <c r="H20" s="61"/>
      <c r="I20" s="61"/>
      <c r="J20" s="8">
        <v>57915</v>
      </c>
      <c r="K20" s="8"/>
      <c r="O20" s="74">
        <v>0.32</v>
      </c>
      <c r="P20" s="74"/>
      <c r="Q20" s="74"/>
    </row>
    <row r="22" spans="1:17">
      <c r="A22" s="4" t="s">
        <v>405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37FB6-79A2-C146-8B37-D0C067C48163}">
  <dimension ref="A1:L15"/>
  <sheetViews>
    <sheetView workbookViewId="0">
      <selection activeCell="L9" sqref="L9"/>
    </sheetView>
  </sheetViews>
  <sheetFormatPr baseColWidth="10" defaultRowHeight="14"/>
  <cols>
    <col min="1" max="8" width="10.83203125" style="2"/>
    <col min="9" max="9" width="15.5" style="2" bestFit="1" customWidth="1"/>
    <col min="10" max="16384" width="10.83203125" style="2"/>
  </cols>
  <sheetData>
    <row r="1" spans="1:12">
      <c r="A1" s="11" t="s">
        <v>372</v>
      </c>
      <c r="B1" s="10" t="s">
        <v>373</v>
      </c>
      <c r="C1" s="10" t="s">
        <v>383</v>
      </c>
      <c r="D1" s="10" t="s">
        <v>385</v>
      </c>
      <c r="E1" s="10" t="s">
        <v>386</v>
      </c>
      <c r="F1" s="10" t="s">
        <v>375</v>
      </c>
      <c r="G1" s="10" t="s">
        <v>376</v>
      </c>
      <c r="H1" s="10" t="s">
        <v>387</v>
      </c>
      <c r="I1" s="10" t="s">
        <v>406</v>
      </c>
      <c r="J1" s="56" t="s">
        <v>375</v>
      </c>
      <c r="K1" s="56" t="s">
        <v>376</v>
      </c>
      <c r="L1" s="56" t="s">
        <v>387</v>
      </c>
    </row>
    <row r="2" spans="1:12">
      <c r="A2" s="9" t="s">
        <v>333</v>
      </c>
      <c r="B2" s="13">
        <v>1</v>
      </c>
      <c r="C2" s="13">
        <v>8202</v>
      </c>
      <c r="D2" s="13">
        <v>13846</v>
      </c>
      <c r="E2" s="13">
        <v>5644</v>
      </c>
      <c r="F2" s="54">
        <v>4441</v>
      </c>
      <c r="G2" s="54">
        <v>1119</v>
      </c>
      <c r="H2" s="13"/>
      <c r="I2" s="76">
        <v>0.68799999999999994</v>
      </c>
      <c r="J2" s="77">
        <f>AVERAGE(I2:I7)</f>
        <v>0.47283333333333338</v>
      </c>
      <c r="K2" s="77">
        <f>STDEV(I2:I7)</f>
        <v>0.15209131029308234</v>
      </c>
      <c r="L2" s="57"/>
    </row>
    <row r="3" spans="1:12">
      <c r="A3" s="9"/>
      <c r="B3" s="13">
        <v>2</v>
      </c>
      <c r="C3" s="13">
        <v>9859</v>
      </c>
      <c r="D3" s="13">
        <v>14996</v>
      </c>
      <c r="E3" s="13">
        <v>5137</v>
      </c>
      <c r="F3" s="54"/>
      <c r="G3" s="54"/>
      <c r="H3" s="13"/>
      <c r="I3" s="76">
        <v>0.52100000000000002</v>
      </c>
      <c r="J3" s="77"/>
      <c r="K3" s="77"/>
      <c r="L3" s="57"/>
    </row>
    <row r="4" spans="1:12">
      <c r="A4" s="9"/>
      <c r="B4" s="13">
        <v>3</v>
      </c>
      <c r="C4" s="13">
        <v>9889</v>
      </c>
      <c r="D4" s="13">
        <v>14253</v>
      </c>
      <c r="E4" s="13">
        <v>4364</v>
      </c>
      <c r="F4" s="54"/>
      <c r="G4" s="54"/>
      <c r="H4" s="13"/>
      <c r="I4" s="76">
        <v>0.441</v>
      </c>
      <c r="J4" s="77"/>
      <c r="K4" s="77"/>
      <c r="L4" s="57"/>
    </row>
    <row r="5" spans="1:12">
      <c r="A5" s="9"/>
      <c r="B5" s="13">
        <v>4</v>
      </c>
      <c r="C5" s="13">
        <v>10973</v>
      </c>
      <c r="D5" s="13">
        <v>13485</v>
      </c>
      <c r="E5" s="13">
        <v>2512</v>
      </c>
      <c r="F5" s="54"/>
      <c r="G5" s="54"/>
      <c r="H5" s="13"/>
      <c r="I5" s="76">
        <v>0.22900000000000001</v>
      </c>
      <c r="J5" s="77"/>
      <c r="K5" s="77"/>
      <c r="L5" s="57"/>
    </row>
    <row r="6" spans="1:12">
      <c r="A6" s="9"/>
      <c r="B6" s="13">
        <v>5</v>
      </c>
      <c r="C6" s="13">
        <v>9407</v>
      </c>
      <c r="D6" s="13">
        <v>14450</v>
      </c>
      <c r="E6" s="13">
        <v>5043</v>
      </c>
      <c r="F6" s="54"/>
      <c r="G6" s="54"/>
      <c r="H6" s="13"/>
      <c r="I6" s="76">
        <v>0.53600000000000003</v>
      </c>
      <c r="J6" s="77"/>
      <c r="K6" s="77"/>
      <c r="L6" s="57"/>
    </row>
    <row r="7" spans="1:12">
      <c r="A7" s="9"/>
      <c r="B7" s="13">
        <v>6</v>
      </c>
      <c r="C7" s="13">
        <v>9356</v>
      </c>
      <c r="D7" s="13">
        <v>13303</v>
      </c>
      <c r="E7" s="13">
        <v>3947</v>
      </c>
      <c r="F7" s="54"/>
      <c r="G7" s="54"/>
      <c r="H7" s="13"/>
      <c r="I7" s="76">
        <v>0.42199999999999999</v>
      </c>
      <c r="J7" s="77"/>
      <c r="K7" s="77"/>
      <c r="L7" s="57"/>
    </row>
    <row r="8" spans="1:12">
      <c r="A8" s="9" t="s">
        <v>335</v>
      </c>
      <c r="B8" s="13">
        <v>1</v>
      </c>
      <c r="C8" s="13">
        <v>15915</v>
      </c>
      <c r="D8" s="13">
        <v>20058</v>
      </c>
      <c r="E8" s="13">
        <v>4143</v>
      </c>
      <c r="F8" s="54">
        <v>1251</v>
      </c>
      <c r="G8" s="54">
        <v>1426</v>
      </c>
      <c r="H8" s="78">
        <v>1.5399999999999999E-3</v>
      </c>
      <c r="I8" s="76">
        <v>0.26</v>
      </c>
      <c r="J8" s="77">
        <f>AVERAGE(I8:I13)</f>
        <v>7.6499999999999999E-2</v>
      </c>
      <c r="K8" s="77">
        <f>STDEV(I8:I13)</f>
        <v>9.0822354076515774E-2</v>
      </c>
      <c r="L8" s="79">
        <f>TTEST(I2:I7,I8:I13,2,2)</f>
        <v>2.6911973394038314E-4</v>
      </c>
    </row>
    <row r="9" spans="1:12">
      <c r="A9" s="9"/>
      <c r="B9" s="13">
        <v>2</v>
      </c>
      <c r="C9" s="13">
        <v>18640</v>
      </c>
      <c r="D9" s="13">
        <v>19303</v>
      </c>
      <c r="E9" s="13">
        <v>663</v>
      </c>
      <c r="F9" s="54"/>
      <c r="G9" s="54"/>
      <c r="H9" s="13"/>
      <c r="I9" s="76">
        <v>3.5999999999999997E-2</v>
      </c>
    </row>
    <row r="10" spans="1:12">
      <c r="A10" s="9"/>
      <c r="B10" s="13">
        <v>3</v>
      </c>
      <c r="C10" s="13">
        <v>19660</v>
      </c>
      <c r="D10" s="13">
        <v>20291</v>
      </c>
      <c r="E10" s="13">
        <v>631</v>
      </c>
      <c r="F10" s="54"/>
      <c r="G10" s="54"/>
      <c r="H10" s="13"/>
      <c r="I10" s="76">
        <v>3.2000000000000001E-2</v>
      </c>
    </row>
    <row r="11" spans="1:12">
      <c r="A11" s="9"/>
      <c r="B11" s="13">
        <v>4</v>
      </c>
      <c r="C11" s="13">
        <v>18295</v>
      </c>
      <c r="D11" s="13">
        <v>18691</v>
      </c>
      <c r="E11" s="13">
        <v>396</v>
      </c>
      <c r="F11" s="54"/>
      <c r="G11" s="54"/>
      <c r="H11" s="13"/>
      <c r="I11" s="76">
        <v>2.1999999999999999E-2</v>
      </c>
    </row>
    <row r="12" spans="1:12">
      <c r="A12" s="9"/>
      <c r="B12" s="13">
        <v>5</v>
      </c>
      <c r="C12" s="13">
        <v>16641</v>
      </c>
      <c r="D12" s="13">
        <v>17500</v>
      </c>
      <c r="E12" s="13">
        <v>859</v>
      </c>
      <c r="F12" s="54"/>
      <c r="G12" s="54"/>
      <c r="H12" s="13"/>
      <c r="I12" s="76">
        <v>5.1999999999999998E-2</v>
      </c>
    </row>
    <row r="13" spans="1:12">
      <c r="A13" s="9"/>
      <c r="B13" s="13">
        <v>6</v>
      </c>
      <c r="C13" s="13">
        <v>14364</v>
      </c>
      <c r="D13" s="13">
        <v>15180</v>
      </c>
      <c r="E13" s="13">
        <v>816</v>
      </c>
      <c r="F13" s="54"/>
      <c r="G13" s="54"/>
      <c r="H13" s="13"/>
      <c r="I13" s="76">
        <v>5.7000000000000002E-2</v>
      </c>
    </row>
    <row r="15" spans="1:12">
      <c r="A15" s="2" t="s">
        <v>407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9D5B-D67D-6441-9E34-B1C2C13CEB6B}">
  <dimension ref="A1:I18"/>
  <sheetViews>
    <sheetView workbookViewId="0">
      <selection activeCell="G12" sqref="G12"/>
    </sheetView>
  </sheetViews>
  <sheetFormatPr baseColWidth="10" defaultRowHeight="16"/>
  <cols>
    <col min="1" max="2" width="10.83203125" style="87"/>
    <col min="3" max="3" width="12.83203125" style="87" bestFit="1" customWidth="1"/>
    <col min="4" max="7" width="11" style="87" bestFit="1" customWidth="1"/>
    <col min="8" max="16384" width="10.83203125" style="87"/>
  </cols>
  <sheetData>
    <row r="1" spans="1:9">
      <c r="A1" s="86"/>
      <c r="B1" s="86"/>
      <c r="C1" s="86"/>
      <c r="D1" s="84" t="s">
        <v>375</v>
      </c>
      <c r="E1" s="84" t="s">
        <v>376</v>
      </c>
      <c r="F1" s="84" t="s">
        <v>522</v>
      </c>
      <c r="G1" s="84" t="s">
        <v>387</v>
      </c>
      <c r="I1" s="85" t="s">
        <v>526</v>
      </c>
    </row>
    <row r="2" spans="1:9">
      <c r="A2" s="86" t="s">
        <v>523</v>
      </c>
      <c r="B2" s="86" t="s">
        <v>524</v>
      </c>
      <c r="C2" s="86">
        <v>1394000000</v>
      </c>
      <c r="D2" s="88">
        <v>1140000000</v>
      </c>
      <c r="E2" s="88">
        <v>422000000</v>
      </c>
      <c r="F2" s="88">
        <v>149000000</v>
      </c>
      <c r="G2" s="89"/>
    </row>
    <row r="3" spans="1:9">
      <c r="A3" s="86"/>
      <c r="B3" s="86"/>
      <c r="C3" s="86">
        <v>1294000000</v>
      </c>
      <c r="D3" s="89"/>
      <c r="E3" s="89"/>
      <c r="F3" s="89"/>
      <c r="G3" s="89"/>
    </row>
    <row r="4" spans="1:9">
      <c r="A4" s="86"/>
      <c r="B4" s="86"/>
      <c r="C4" s="86">
        <v>1430000000</v>
      </c>
      <c r="D4" s="89"/>
      <c r="E4" s="89"/>
      <c r="F4" s="89"/>
      <c r="G4" s="89"/>
    </row>
    <row r="5" spans="1:9">
      <c r="A5" s="86"/>
      <c r="B5" s="86"/>
      <c r="C5" s="86">
        <v>1465000000</v>
      </c>
      <c r="D5" s="89"/>
      <c r="E5" s="89"/>
      <c r="F5" s="89"/>
      <c r="G5" s="89"/>
    </row>
    <row r="6" spans="1:9">
      <c r="A6" s="86"/>
      <c r="B6" s="86"/>
      <c r="C6" s="86">
        <v>828200000</v>
      </c>
      <c r="D6" s="89"/>
      <c r="E6" s="89"/>
      <c r="F6" s="89"/>
      <c r="G6" s="89"/>
    </row>
    <row r="7" spans="1:9">
      <c r="A7" s="86"/>
      <c r="B7" s="86"/>
      <c r="C7" s="86">
        <v>1545000000</v>
      </c>
      <c r="D7" s="89"/>
      <c r="E7" s="89"/>
      <c r="F7" s="89"/>
      <c r="G7" s="89"/>
    </row>
    <row r="8" spans="1:9">
      <c r="A8" s="86"/>
      <c r="B8" s="86"/>
      <c r="C8" s="86">
        <v>411500000</v>
      </c>
      <c r="D8" s="89"/>
      <c r="E8" s="89"/>
      <c r="F8" s="89"/>
      <c r="G8" s="89"/>
    </row>
    <row r="9" spans="1:9">
      <c r="A9" s="86"/>
      <c r="B9" s="86"/>
      <c r="C9" s="86">
        <v>716800000</v>
      </c>
      <c r="D9" s="89"/>
      <c r="E9" s="89"/>
      <c r="F9" s="89"/>
      <c r="G9" s="89"/>
    </row>
    <row r="10" spans="1:9">
      <c r="A10" s="86"/>
      <c r="B10" s="86"/>
      <c r="C10" s="86"/>
      <c r="D10" s="89"/>
      <c r="E10" s="89"/>
      <c r="F10" s="89"/>
      <c r="G10" s="89"/>
    </row>
    <row r="11" spans="1:9">
      <c r="A11" s="86" t="s">
        <v>525</v>
      </c>
      <c r="B11" s="86" t="s">
        <v>524</v>
      </c>
      <c r="C11" s="86">
        <v>454400000</v>
      </c>
      <c r="D11" s="88">
        <v>461000000</v>
      </c>
      <c r="E11" s="88">
        <v>127000000</v>
      </c>
      <c r="F11" s="88">
        <v>45000000</v>
      </c>
      <c r="G11" s="90">
        <f>TTEST(C2:C9,C11:C18,2,2)</f>
        <v>6.9616135816780427E-4</v>
      </c>
    </row>
    <row r="12" spans="1:9">
      <c r="A12" s="86"/>
      <c r="B12" s="86"/>
      <c r="C12" s="86">
        <v>697000000</v>
      </c>
      <c r="D12" s="86"/>
      <c r="E12" s="86"/>
      <c r="F12" s="86"/>
      <c r="G12" s="86"/>
    </row>
    <row r="13" spans="1:9">
      <c r="A13" s="86"/>
      <c r="B13" s="86"/>
      <c r="C13" s="86">
        <v>499600000</v>
      </c>
      <c r="D13" s="86"/>
      <c r="E13" s="86"/>
      <c r="F13" s="86"/>
      <c r="G13" s="86"/>
    </row>
    <row r="14" spans="1:9">
      <c r="A14" s="86"/>
      <c r="B14" s="86"/>
      <c r="C14" s="86">
        <v>436200000</v>
      </c>
      <c r="D14" s="86"/>
      <c r="E14" s="86"/>
      <c r="F14" s="86"/>
      <c r="G14" s="86"/>
    </row>
    <row r="15" spans="1:9">
      <c r="A15" s="86"/>
      <c r="B15" s="86"/>
      <c r="C15" s="86">
        <v>552600000</v>
      </c>
      <c r="D15" s="86"/>
      <c r="E15" s="86"/>
      <c r="F15" s="86"/>
      <c r="G15" s="86"/>
    </row>
    <row r="16" spans="1:9">
      <c r="A16" s="86"/>
      <c r="B16" s="86"/>
      <c r="C16" s="86">
        <v>316400000</v>
      </c>
      <c r="D16" s="86"/>
      <c r="E16" s="86"/>
      <c r="F16" s="86"/>
      <c r="G16" s="86"/>
    </row>
    <row r="17" spans="1:7">
      <c r="A17" s="86"/>
      <c r="B17" s="86"/>
      <c r="C17" s="86">
        <v>303100000</v>
      </c>
      <c r="D17" s="86"/>
      <c r="E17" s="86"/>
      <c r="F17" s="86"/>
      <c r="G17" s="86"/>
    </row>
    <row r="18" spans="1:7">
      <c r="A18" s="86"/>
      <c r="B18" s="86"/>
      <c r="C18" s="86">
        <v>426400000</v>
      </c>
      <c r="D18" s="86"/>
      <c r="E18" s="86"/>
      <c r="F18" s="86"/>
      <c r="G18" s="86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F5DE-5A47-4048-9B13-0953740AC679}">
  <dimension ref="A1:N24"/>
  <sheetViews>
    <sheetView workbookViewId="0">
      <selection activeCell="K10" sqref="K10"/>
    </sheetView>
  </sheetViews>
  <sheetFormatPr baseColWidth="10" defaultRowHeight="16"/>
  <sheetData>
    <row r="1" spans="1:14">
      <c r="B1" s="91" t="s">
        <v>527</v>
      </c>
      <c r="C1" s="55">
        <v>0</v>
      </c>
      <c r="D1" s="55">
        <v>7</v>
      </c>
      <c r="E1" s="55">
        <v>14</v>
      </c>
      <c r="F1" s="55">
        <v>21</v>
      </c>
      <c r="G1" s="55">
        <v>28</v>
      </c>
      <c r="H1" s="55">
        <v>35</v>
      </c>
      <c r="I1" s="55">
        <v>49</v>
      </c>
      <c r="J1" s="55">
        <v>60</v>
      </c>
      <c r="L1" s="39" t="s">
        <v>528</v>
      </c>
    </row>
    <row r="2" spans="1:14">
      <c r="A2" s="39" t="s">
        <v>333</v>
      </c>
      <c r="B2" s="91" t="s">
        <v>375</v>
      </c>
      <c r="C2" s="75">
        <v>942117.5</v>
      </c>
      <c r="D2" s="75">
        <v>139137.75</v>
      </c>
      <c r="E2" s="75">
        <v>415658.75</v>
      </c>
      <c r="F2" s="75">
        <v>539075</v>
      </c>
      <c r="G2" s="75">
        <v>1523600</v>
      </c>
      <c r="H2" s="75">
        <v>3728137.5</v>
      </c>
      <c r="I2" s="75">
        <v>9530750</v>
      </c>
      <c r="J2" s="75">
        <v>18166000</v>
      </c>
    </row>
    <row r="3" spans="1:14">
      <c r="A3" s="92"/>
      <c r="B3" s="93" t="s">
        <v>376</v>
      </c>
      <c r="C3" s="75">
        <v>1587399.3108383284</v>
      </c>
      <c r="D3" s="75">
        <v>206329.94186271518</v>
      </c>
      <c r="E3" s="75">
        <v>520736.54557579721</v>
      </c>
      <c r="F3" s="75">
        <v>350152.57388744125</v>
      </c>
      <c r="G3" s="75">
        <v>1598834.080554595</v>
      </c>
      <c r="H3" s="75">
        <v>4637848.0486836322</v>
      </c>
      <c r="I3" s="75">
        <v>11817746.94202386</v>
      </c>
      <c r="J3" s="75">
        <v>8733634.753068164</v>
      </c>
      <c r="L3" s="39" t="s">
        <v>333</v>
      </c>
      <c r="M3" s="39" t="s">
        <v>336</v>
      </c>
      <c r="N3" s="39" t="s">
        <v>529</v>
      </c>
    </row>
    <row r="4" spans="1:14">
      <c r="B4" t="s">
        <v>522</v>
      </c>
      <c r="C4" s="75">
        <f>C3/SQRT(8)</f>
        <v>561230.4085723171</v>
      </c>
      <c r="D4" s="75">
        <f t="shared" ref="D4:J4" si="0">D3/SQRT(8)</f>
        <v>72948.650526476005</v>
      </c>
      <c r="E4" s="75">
        <f t="shared" si="0"/>
        <v>184108.17129415192</v>
      </c>
      <c r="F4" s="75">
        <f t="shared" si="0"/>
        <v>123797.62972286665</v>
      </c>
      <c r="G4" s="75">
        <f t="shared" si="0"/>
        <v>565273.21017615637</v>
      </c>
      <c r="H4" s="75">
        <f t="shared" si="0"/>
        <v>1639726.9026684966</v>
      </c>
      <c r="I4" s="75">
        <f t="shared" si="0"/>
        <v>4178204.500525828</v>
      </c>
      <c r="J4" s="75">
        <f t="shared" si="0"/>
        <v>3087806.1791504985</v>
      </c>
      <c r="L4">
        <v>20850000</v>
      </c>
      <c r="M4">
        <v>4276000</v>
      </c>
      <c r="N4">
        <v>3.5000000000000003E-2</v>
      </c>
    </row>
    <row r="5" spans="1:14">
      <c r="B5" s="91" t="s">
        <v>377</v>
      </c>
      <c r="C5" s="75">
        <f t="shared" ref="C5:J6" si="1">C2/$C$3</f>
        <v>0.59349748583578144</v>
      </c>
      <c r="D5" s="75">
        <f t="shared" si="1"/>
        <v>8.7651386169822224E-2</v>
      </c>
      <c r="E5" s="75">
        <f t="shared" si="1"/>
        <v>0.26184889155614199</v>
      </c>
      <c r="F5" s="75">
        <f t="shared" si="1"/>
        <v>0.33959634246994019</v>
      </c>
      <c r="G5" s="75">
        <f t="shared" si="1"/>
        <v>0.95980890856968115</v>
      </c>
      <c r="H5" s="75">
        <f t="shared" si="1"/>
        <v>2.348582032602192</v>
      </c>
      <c r="I5" s="75">
        <f t="shared" si="1"/>
        <v>6.0040028585918144</v>
      </c>
      <c r="J5" s="75">
        <f t="shared" si="1"/>
        <v>11.443875448330813</v>
      </c>
      <c r="L5">
        <v>30150000</v>
      </c>
      <c r="M5">
        <v>7234000</v>
      </c>
    </row>
    <row r="6" spans="1:14">
      <c r="B6" s="91" t="s">
        <v>378</v>
      </c>
      <c r="C6" s="75">
        <f t="shared" si="1"/>
        <v>1</v>
      </c>
      <c r="D6" s="75">
        <f t="shared" si="1"/>
        <v>0.12997986105572223</v>
      </c>
      <c r="E6" s="75">
        <f t="shared" si="1"/>
        <v>0.32804382742284849</v>
      </c>
      <c r="F6" s="75">
        <f t="shared" si="1"/>
        <v>0.22058254120226412</v>
      </c>
      <c r="G6" s="75">
        <f t="shared" si="1"/>
        <v>1.0072034614341792</v>
      </c>
      <c r="H6" s="75">
        <f t="shared" si="1"/>
        <v>2.9216643959825821</v>
      </c>
      <c r="I6" s="75">
        <f t="shared" si="1"/>
        <v>7.4447222329854341</v>
      </c>
      <c r="J6" s="75">
        <f t="shared" si="1"/>
        <v>5.5018511684094191</v>
      </c>
      <c r="L6">
        <v>8300000</v>
      </c>
      <c r="M6">
        <v>15000000</v>
      </c>
    </row>
    <row r="7" spans="1:14">
      <c r="A7" s="92"/>
      <c r="B7" s="92"/>
      <c r="L7">
        <v>7946000</v>
      </c>
      <c r="M7">
        <v>781100</v>
      </c>
    </row>
    <row r="8" spans="1:14">
      <c r="A8" s="92"/>
      <c r="B8" s="92"/>
      <c r="L8">
        <v>23530000</v>
      </c>
      <c r="M8">
        <v>23430000</v>
      </c>
    </row>
    <row r="9" spans="1:14">
      <c r="A9" s="92"/>
      <c r="B9" s="91" t="s">
        <v>527</v>
      </c>
      <c r="C9" s="55">
        <v>0</v>
      </c>
      <c r="D9" s="55">
        <v>7</v>
      </c>
      <c r="E9" s="55">
        <v>14</v>
      </c>
      <c r="F9" s="55">
        <v>21</v>
      </c>
      <c r="G9" s="55">
        <v>28</v>
      </c>
      <c r="H9" s="55">
        <v>35</v>
      </c>
      <c r="I9" s="55">
        <v>49</v>
      </c>
      <c r="J9" s="55">
        <v>60</v>
      </c>
      <c r="L9">
        <v>18220000</v>
      </c>
      <c r="M9">
        <v>5158000</v>
      </c>
    </row>
    <row r="10" spans="1:14">
      <c r="A10" s="94" t="s">
        <v>369</v>
      </c>
      <c r="B10" s="93" t="s">
        <v>375</v>
      </c>
      <c r="C10" s="75">
        <v>116933.75</v>
      </c>
      <c r="D10" s="75">
        <v>82672.5</v>
      </c>
      <c r="E10" s="75">
        <v>236047.5</v>
      </c>
      <c r="F10" s="75">
        <v>234475</v>
      </c>
      <c r="G10" s="75">
        <v>867887.5</v>
      </c>
      <c r="H10" s="75">
        <v>1628925</v>
      </c>
      <c r="I10" s="75">
        <v>3698500</v>
      </c>
      <c r="J10" s="75">
        <v>8403442.8571428601</v>
      </c>
      <c r="M10">
        <v>2945000</v>
      </c>
    </row>
    <row r="11" spans="1:14">
      <c r="A11" s="92"/>
      <c r="B11" s="93" t="s">
        <v>376</v>
      </c>
      <c r="C11" s="75">
        <v>100291.26894593425</v>
      </c>
      <c r="D11" s="75">
        <v>68237.289501938954</v>
      </c>
      <c r="E11" s="75">
        <v>260423.4560836858</v>
      </c>
      <c r="F11" s="75">
        <v>96873.876030346059</v>
      </c>
      <c r="G11" s="75">
        <v>1094151.8664994752</v>
      </c>
      <c r="H11" s="75">
        <v>784061.70083373273</v>
      </c>
      <c r="I11" s="75">
        <v>2662214.0087850615</v>
      </c>
      <c r="J11" s="75">
        <v>8022291.6015016437</v>
      </c>
    </row>
    <row r="12" spans="1:14">
      <c r="A12" s="92"/>
      <c r="B12" s="93" t="s">
        <v>522</v>
      </c>
      <c r="C12" s="75">
        <f>C11/SQRT(8)</f>
        <v>35458.318182736955</v>
      </c>
      <c r="D12" s="75">
        <f t="shared" ref="D12:J12" si="2">D11/SQRT(8)</f>
        <v>24125.52506830532</v>
      </c>
      <c r="E12" s="75">
        <f t="shared" si="2"/>
        <v>92073.595888405631</v>
      </c>
      <c r="F12" s="75">
        <f t="shared" si="2"/>
        <v>34250.087330441318</v>
      </c>
      <c r="G12" s="75">
        <f t="shared" si="2"/>
        <v>386841.10222484847</v>
      </c>
      <c r="H12" s="75">
        <f t="shared" si="2"/>
        <v>277207.67276409524</v>
      </c>
      <c r="I12" s="75">
        <f t="shared" si="2"/>
        <v>941234.78929086996</v>
      </c>
      <c r="J12" s="75">
        <f t="shared" si="2"/>
        <v>2836308.3960388503</v>
      </c>
    </row>
    <row r="13" spans="1:14">
      <c r="A13" s="92"/>
      <c r="B13" s="91" t="s">
        <v>377</v>
      </c>
      <c r="C13" s="75">
        <f>C10/$C$11</f>
        <v>1.1659414745568479</v>
      </c>
      <c r="D13" s="75">
        <f t="shared" ref="D13:J14" si="3">D10/$C$11</f>
        <v>0.82432400017361129</v>
      </c>
      <c r="E13" s="75">
        <f t="shared" si="3"/>
        <v>2.3536196368923221</v>
      </c>
      <c r="F13" s="75">
        <f t="shared" si="3"/>
        <v>2.3379403059143913</v>
      </c>
      <c r="G13" s="75">
        <f t="shared" si="3"/>
        <v>8.6536695479231316</v>
      </c>
      <c r="H13" s="75">
        <f t="shared" si="3"/>
        <v>16.241942265962681</v>
      </c>
      <c r="I13" s="75">
        <f t="shared" si="3"/>
        <v>36.877587040939872</v>
      </c>
      <c r="J13" s="75">
        <f t="shared" si="3"/>
        <v>83.790373234514064</v>
      </c>
    </row>
    <row r="14" spans="1:14">
      <c r="A14" s="92"/>
      <c r="B14" s="91" t="s">
        <v>378</v>
      </c>
      <c r="C14" s="75">
        <f>C11/$C$11</f>
        <v>1</v>
      </c>
      <c r="D14" s="75">
        <f t="shared" si="3"/>
        <v>0.68039112695567561</v>
      </c>
      <c r="E14" s="75">
        <f t="shared" si="3"/>
        <v>2.5966712638173597</v>
      </c>
      <c r="F14" s="75">
        <f t="shared" si="3"/>
        <v>0.96592531980594976</v>
      </c>
      <c r="G14" s="75">
        <f t="shared" si="3"/>
        <v>10.909741974541358</v>
      </c>
      <c r="H14" s="75">
        <f t="shared" si="3"/>
        <v>7.8178460505511245</v>
      </c>
      <c r="I14" s="75">
        <f t="shared" si="3"/>
        <v>26.544823260938369</v>
      </c>
      <c r="J14" s="75">
        <f t="shared" si="3"/>
        <v>79.989930188502839</v>
      </c>
    </row>
    <row r="24" spans="9:9">
      <c r="I24" s="39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50F1-2AF0-C14B-855C-E1FF2C979E9F}">
  <dimension ref="A1:G14"/>
  <sheetViews>
    <sheetView workbookViewId="0"/>
  </sheetViews>
  <sheetFormatPr baseColWidth="10" defaultRowHeight="16"/>
  <sheetData>
    <row r="1" spans="1:7">
      <c r="A1" s="116" t="s">
        <v>589</v>
      </c>
    </row>
    <row r="2" spans="1:7">
      <c r="A2" s="39" t="s">
        <v>372</v>
      </c>
      <c r="B2" s="55" t="s">
        <v>373</v>
      </c>
      <c r="C2" s="55" t="s">
        <v>585</v>
      </c>
      <c r="D2" s="55" t="s">
        <v>375</v>
      </c>
      <c r="E2" s="55" t="s">
        <v>376</v>
      </c>
      <c r="F2" s="55" t="s">
        <v>387</v>
      </c>
      <c r="G2" s="55" t="s">
        <v>391</v>
      </c>
    </row>
    <row r="3" spans="1:7">
      <c r="A3" t="s">
        <v>586</v>
      </c>
      <c r="B3" s="96">
        <v>1</v>
      </c>
      <c r="C3" s="95">
        <v>436.66666666666669</v>
      </c>
      <c r="D3" s="95">
        <f>AVERAGE(C3:C6)</f>
        <v>380.77380952380958</v>
      </c>
      <c r="E3" s="95">
        <f>STDEV(C3:C6)</f>
        <v>41.979269530266777</v>
      </c>
      <c r="F3" s="96"/>
      <c r="G3" s="96"/>
    </row>
    <row r="4" spans="1:7">
      <c r="B4" s="96">
        <v>2</v>
      </c>
      <c r="C4" s="95">
        <v>355</v>
      </c>
      <c r="D4" s="95"/>
      <c r="E4" s="95"/>
      <c r="F4" s="96"/>
      <c r="G4" s="96"/>
    </row>
    <row r="5" spans="1:7">
      <c r="B5" s="96">
        <v>3</v>
      </c>
      <c r="C5" s="95">
        <v>388.57142857142861</v>
      </c>
      <c r="D5" s="95"/>
      <c r="E5" s="95"/>
      <c r="F5" s="96"/>
      <c r="G5" s="96"/>
    </row>
    <row r="6" spans="1:7">
      <c r="B6" s="96">
        <v>4</v>
      </c>
      <c r="C6" s="95">
        <v>342.85714285714289</v>
      </c>
      <c r="D6" s="95"/>
      <c r="E6" s="95"/>
      <c r="F6" s="96"/>
      <c r="G6" s="96"/>
    </row>
    <row r="7" spans="1:7">
      <c r="A7" t="s">
        <v>587</v>
      </c>
      <c r="B7" s="96">
        <v>1</v>
      </c>
      <c r="C7" s="95">
        <v>386</v>
      </c>
      <c r="D7" s="95">
        <f>AVERAGE(C7:C10)</f>
        <v>403.1319444444444</v>
      </c>
      <c r="E7" s="95">
        <f>STDEV(C7:C10)</f>
        <v>56.536685416104405</v>
      </c>
      <c r="F7" s="43">
        <f>TTEST(C3:C6,C7:C10,2,2)</f>
        <v>0.5488537235335551</v>
      </c>
      <c r="G7" s="96"/>
    </row>
    <row r="8" spans="1:7">
      <c r="B8" s="96">
        <v>2</v>
      </c>
      <c r="C8" s="95">
        <v>478.75</v>
      </c>
      <c r="D8" s="95"/>
      <c r="E8" s="95"/>
      <c r="F8" s="96"/>
      <c r="G8" s="96"/>
    </row>
    <row r="9" spans="1:7">
      <c r="B9" s="96">
        <v>3</v>
      </c>
      <c r="C9" s="95">
        <v>404.44444444444446</v>
      </c>
      <c r="D9" s="95"/>
      <c r="E9" s="95"/>
      <c r="F9" s="96"/>
      <c r="G9" s="96"/>
    </row>
    <row r="10" spans="1:7">
      <c r="B10" s="96">
        <v>4</v>
      </c>
      <c r="C10" s="95">
        <v>343.33333333333331</v>
      </c>
      <c r="D10" s="95"/>
      <c r="E10" s="95"/>
      <c r="F10" s="96"/>
      <c r="G10" s="96"/>
    </row>
    <row r="11" spans="1:7">
      <c r="A11" t="s">
        <v>588</v>
      </c>
      <c r="B11" s="96">
        <v>1</v>
      </c>
      <c r="C11" s="95">
        <v>202.85714285714286</v>
      </c>
      <c r="D11" s="95">
        <f>AVERAGE(C11:C14)</f>
        <v>241.60714285714289</v>
      </c>
      <c r="E11" s="95">
        <f>STDEV(C11:C14)</f>
        <v>51.383495457609435</v>
      </c>
      <c r="F11" s="43">
        <f>TTEST(C3:C6,C11:C14,2,2)</f>
        <v>5.7185081624140065E-3</v>
      </c>
      <c r="G11" s="43">
        <f>TTEST(C7:C10,C11:C14,2,2)</f>
        <v>5.5092197197409336E-3</v>
      </c>
    </row>
    <row r="12" spans="1:7">
      <c r="B12" s="96">
        <v>2</v>
      </c>
      <c r="C12" s="95">
        <v>275</v>
      </c>
      <c r="D12" s="95"/>
      <c r="E12" s="95"/>
      <c r="F12" s="96"/>
      <c r="G12" s="96"/>
    </row>
    <row r="13" spans="1:7">
      <c r="B13" s="96">
        <v>3</v>
      </c>
      <c r="C13" s="95">
        <v>295.71428571428572</v>
      </c>
      <c r="D13" s="95"/>
      <c r="E13" s="95"/>
      <c r="F13" s="96"/>
      <c r="G13" s="96"/>
    </row>
    <row r="14" spans="1:7">
      <c r="B14" s="96">
        <v>4</v>
      </c>
      <c r="C14" s="95">
        <v>192.85714285714286</v>
      </c>
      <c r="D14" s="95"/>
      <c r="E14" s="95"/>
      <c r="F14" s="96"/>
      <c r="G14" s="96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BCAAE-B764-714E-BDD5-74B5977724BA}">
  <dimension ref="A1:J18"/>
  <sheetViews>
    <sheetView workbookViewId="0">
      <selection activeCell="I28" sqref="I28"/>
    </sheetView>
  </sheetViews>
  <sheetFormatPr baseColWidth="10" defaultRowHeight="16"/>
  <sheetData>
    <row r="1" spans="1:10">
      <c r="A1" s="39" t="s">
        <v>372</v>
      </c>
      <c r="B1" s="55" t="s">
        <v>373</v>
      </c>
      <c r="C1" s="55" t="s">
        <v>590</v>
      </c>
      <c r="D1" s="55" t="s">
        <v>591</v>
      </c>
      <c r="E1" s="55" t="s">
        <v>386</v>
      </c>
      <c r="F1" s="55" t="s">
        <v>375</v>
      </c>
      <c r="G1" s="55" t="s">
        <v>376</v>
      </c>
      <c r="H1" s="55" t="s">
        <v>379</v>
      </c>
      <c r="I1" s="55" t="s">
        <v>391</v>
      </c>
      <c r="J1" s="55" t="s">
        <v>592</v>
      </c>
    </row>
    <row r="2" spans="1:10">
      <c r="A2" t="s">
        <v>586</v>
      </c>
      <c r="B2" s="96">
        <v>1</v>
      </c>
      <c r="C2" s="96">
        <v>189465</v>
      </c>
      <c r="D2" s="96">
        <v>276365</v>
      </c>
      <c r="E2" s="96">
        <v>86900</v>
      </c>
      <c r="F2" s="95">
        <v>73919.600000000006</v>
      </c>
      <c r="G2" s="95">
        <v>16295.332745912254</v>
      </c>
      <c r="H2" s="96"/>
      <c r="I2" s="96"/>
    </row>
    <row r="3" spans="1:10">
      <c r="B3" s="96">
        <v>2</v>
      </c>
      <c r="C3" s="96">
        <v>212016</v>
      </c>
      <c r="D3" s="96">
        <v>265876</v>
      </c>
      <c r="E3" s="96">
        <v>53860</v>
      </c>
      <c r="F3" s="96"/>
      <c r="G3" s="96"/>
      <c r="H3" s="96"/>
      <c r="I3" s="96"/>
    </row>
    <row r="4" spans="1:10">
      <c r="B4" s="96">
        <v>3</v>
      </c>
      <c r="C4" s="96">
        <v>196163</v>
      </c>
      <c r="D4" s="96">
        <v>282744</v>
      </c>
      <c r="E4" s="96">
        <v>86581</v>
      </c>
      <c r="F4" s="96"/>
      <c r="G4" s="96"/>
      <c r="H4" s="96"/>
      <c r="I4" s="96"/>
    </row>
    <row r="5" spans="1:10">
      <c r="B5" s="96">
        <v>4</v>
      </c>
      <c r="C5" s="96">
        <v>188570</v>
      </c>
      <c r="D5" s="96">
        <v>272256</v>
      </c>
      <c r="E5" s="96">
        <v>83686</v>
      </c>
      <c r="F5" s="96"/>
      <c r="G5" s="96"/>
      <c r="H5" s="96"/>
      <c r="I5" s="96"/>
    </row>
    <row r="6" spans="1:10">
      <c r="B6" s="96">
        <v>5</v>
      </c>
      <c r="C6" s="96">
        <v>214704</v>
      </c>
      <c r="D6" s="96">
        <v>273275</v>
      </c>
      <c r="E6" s="96">
        <v>58571</v>
      </c>
      <c r="F6" s="96"/>
      <c r="G6" s="96"/>
      <c r="H6" s="96"/>
      <c r="I6" s="96"/>
    </row>
    <row r="7" spans="1:10">
      <c r="A7" t="s">
        <v>587</v>
      </c>
      <c r="B7" s="96">
        <v>1</v>
      </c>
      <c r="C7" s="96">
        <v>224739</v>
      </c>
      <c r="D7" s="96">
        <v>259034</v>
      </c>
      <c r="E7" s="96">
        <v>34295</v>
      </c>
      <c r="F7" s="95">
        <v>67693</v>
      </c>
      <c r="G7" s="95">
        <v>18811.722156676671</v>
      </c>
      <c r="H7" s="103">
        <v>0.59118338895062394</v>
      </c>
      <c r="I7" s="96"/>
    </row>
    <row r="8" spans="1:10">
      <c r="B8" s="96">
        <v>2</v>
      </c>
      <c r="C8" s="96">
        <v>193813</v>
      </c>
      <c r="D8" s="96">
        <v>267583</v>
      </c>
      <c r="E8" s="96">
        <v>73770</v>
      </c>
      <c r="F8" s="96"/>
      <c r="G8" s="96"/>
      <c r="H8" s="103"/>
      <c r="I8" s="96"/>
    </row>
    <row r="9" spans="1:10">
      <c r="B9" s="96">
        <v>3</v>
      </c>
      <c r="C9" s="96">
        <v>201576</v>
      </c>
      <c r="D9" s="96">
        <v>278136</v>
      </c>
      <c r="E9" s="96">
        <v>76560</v>
      </c>
      <c r="F9" s="96"/>
      <c r="G9" s="96"/>
      <c r="H9" s="103"/>
      <c r="I9" s="96"/>
    </row>
    <row r="10" spans="1:10">
      <c r="B10" s="96">
        <v>4</v>
      </c>
      <c r="C10" s="96">
        <v>192436</v>
      </c>
      <c r="D10" s="96">
        <v>266685</v>
      </c>
      <c r="E10" s="96">
        <v>74249</v>
      </c>
      <c r="F10" s="96"/>
      <c r="G10" s="96"/>
      <c r="H10" s="103"/>
      <c r="I10" s="96"/>
    </row>
    <row r="11" spans="1:10">
      <c r="B11" s="96">
        <v>5</v>
      </c>
      <c r="C11" s="96">
        <v>193261</v>
      </c>
      <c r="D11" s="96">
        <v>272852</v>
      </c>
      <c r="E11" s="96">
        <v>79591</v>
      </c>
      <c r="F11" s="96"/>
      <c r="G11" s="96"/>
      <c r="H11" s="103"/>
      <c r="I11" s="96"/>
    </row>
    <row r="12" spans="1:10">
      <c r="A12" t="s">
        <v>588</v>
      </c>
      <c r="B12" s="96">
        <v>1</v>
      </c>
      <c r="C12" s="96">
        <v>192085</v>
      </c>
      <c r="D12" s="96">
        <v>197811</v>
      </c>
      <c r="E12" s="96">
        <v>5726</v>
      </c>
      <c r="F12" s="95">
        <v>16939.2</v>
      </c>
      <c r="G12" s="95">
        <v>8706.9412367375025</v>
      </c>
      <c r="H12" s="103">
        <v>1.2500381371894774E-4</v>
      </c>
      <c r="I12" s="103">
        <v>5.9102136685366426E-4</v>
      </c>
    </row>
    <row r="13" spans="1:10">
      <c r="B13" s="96">
        <v>2</v>
      </c>
      <c r="C13" s="96">
        <v>183787</v>
      </c>
      <c r="D13" s="96">
        <v>212530</v>
      </c>
      <c r="E13" s="96">
        <v>28743</v>
      </c>
      <c r="F13" s="96"/>
      <c r="G13" s="96"/>
      <c r="H13" s="96"/>
      <c r="I13" s="96"/>
    </row>
    <row r="14" spans="1:10">
      <c r="B14" s="96">
        <v>3</v>
      </c>
      <c r="C14" s="96">
        <v>203471</v>
      </c>
      <c r="D14" s="96">
        <v>223368</v>
      </c>
      <c r="E14" s="96">
        <v>19897</v>
      </c>
      <c r="F14" s="96"/>
      <c r="G14" s="96"/>
      <c r="H14" s="96"/>
      <c r="I14" s="96"/>
    </row>
    <row r="15" spans="1:10">
      <c r="B15" s="96">
        <v>4</v>
      </c>
      <c r="C15" s="96">
        <v>196041</v>
      </c>
      <c r="D15" s="96">
        <v>214607</v>
      </c>
      <c r="E15" s="96">
        <v>18566</v>
      </c>
      <c r="F15" s="96"/>
      <c r="G15" s="96"/>
      <c r="H15" s="96"/>
      <c r="I15" s="96"/>
    </row>
    <row r="16" spans="1:10">
      <c r="B16" s="96">
        <v>5</v>
      </c>
      <c r="C16" s="96">
        <v>198120</v>
      </c>
      <c r="D16" s="96">
        <v>209884</v>
      </c>
      <c r="E16" s="96">
        <v>11764</v>
      </c>
      <c r="F16" s="96"/>
      <c r="G16" s="96"/>
      <c r="H16" s="96"/>
      <c r="I16" s="96"/>
    </row>
    <row r="17" spans="1:9">
      <c r="B17" s="96"/>
      <c r="F17" s="96"/>
      <c r="G17" s="96"/>
      <c r="H17" s="96"/>
      <c r="I17" s="96"/>
    </row>
    <row r="18" spans="1:9">
      <c r="A18" t="s">
        <v>593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39C08-005C-F54F-BBE4-A3ACE7A5074E}">
  <dimension ref="A1:L10"/>
  <sheetViews>
    <sheetView workbookViewId="0">
      <selection activeCell="G25" sqref="G25"/>
    </sheetView>
  </sheetViews>
  <sheetFormatPr baseColWidth="10" defaultRowHeight="16"/>
  <sheetData>
    <row r="1" spans="1:12">
      <c r="A1" s="104" t="s">
        <v>574</v>
      </c>
      <c r="I1" s="96"/>
    </row>
    <row r="2" spans="1:12">
      <c r="A2" s="39" t="s">
        <v>372</v>
      </c>
      <c r="B2" s="55" t="s">
        <v>373</v>
      </c>
      <c r="C2" s="55" t="s">
        <v>566</v>
      </c>
      <c r="D2" s="55" t="s">
        <v>569</v>
      </c>
      <c r="E2" s="55" t="s">
        <v>570</v>
      </c>
      <c r="F2" s="55" t="s">
        <v>375</v>
      </c>
      <c r="G2" s="55" t="s">
        <v>376</v>
      </c>
      <c r="H2" s="55" t="s">
        <v>387</v>
      </c>
      <c r="I2" s="96" t="s">
        <v>571</v>
      </c>
      <c r="J2" s="55" t="s">
        <v>375</v>
      </c>
      <c r="K2" s="55" t="s">
        <v>376</v>
      </c>
      <c r="L2" s="55" t="s">
        <v>387</v>
      </c>
    </row>
    <row r="3" spans="1:12">
      <c r="A3" t="s">
        <v>572</v>
      </c>
      <c r="B3" s="96">
        <v>1</v>
      </c>
      <c r="C3" s="96">
        <v>99</v>
      </c>
      <c r="D3" s="96">
        <v>0.7</v>
      </c>
      <c r="E3" s="95">
        <f>C3/D3</f>
        <v>141.42857142857144</v>
      </c>
      <c r="F3" s="102">
        <f>AVERAGE(E3:E6)</f>
        <v>156.0654761904762</v>
      </c>
      <c r="G3" s="102">
        <f>STDEV(E3:E6)</f>
        <v>16.357164517903449</v>
      </c>
      <c r="H3" s="96"/>
      <c r="I3" s="43">
        <f>E3/$F$3</f>
        <v>0.90621305160379884</v>
      </c>
      <c r="J3" s="43">
        <f>AVERAGE(I3:I6)</f>
        <v>1</v>
      </c>
      <c r="K3" s="43">
        <f>STDEV(I3:I6)</f>
        <v>0.10480962809442688</v>
      </c>
      <c r="L3" s="96"/>
    </row>
    <row r="4" spans="1:12">
      <c r="B4" s="96">
        <v>2</v>
      </c>
      <c r="C4" s="96">
        <v>86</v>
      </c>
      <c r="D4" s="96">
        <v>0.5</v>
      </c>
      <c r="E4" s="95">
        <f t="shared" ref="E4:E10" si="0">C4/D4</f>
        <v>172</v>
      </c>
      <c r="F4" s="96"/>
      <c r="G4" s="96"/>
      <c r="H4" s="96"/>
      <c r="I4" s="43">
        <f t="shared" ref="I4:I10" si="1">E4/$F$3</f>
        <v>1.1021015294252259</v>
      </c>
      <c r="J4" s="43"/>
      <c r="K4" s="43"/>
      <c r="L4" s="96"/>
    </row>
    <row r="5" spans="1:12">
      <c r="B5" s="96">
        <v>3</v>
      </c>
      <c r="C5" s="96">
        <v>57</v>
      </c>
      <c r="D5" s="96">
        <v>0.4</v>
      </c>
      <c r="E5" s="95">
        <f t="shared" si="0"/>
        <v>142.5</v>
      </c>
      <c r="F5" s="96"/>
      <c r="G5" s="96"/>
      <c r="H5" s="96"/>
      <c r="I5" s="43">
        <f t="shared" si="1"/>
        <v>0.91307830199473661</v>
      </c>
      <c r="J5" s="43"/>
      <c r="K5" s="43"/>
      <c r="L5" s="96"/>
    </row>
    <row r="6" spans="1:12">
      <c r="B6" s="96">
        <v>4</v>
      </c>
      <c r="C6" s="96">
        <v>101</v>
      </c>
      <c r="D6" s="96">
        <v>0.6</v>
      </c>
      <c r="E6" s="95">
        <f t="shared" si="0"/>
        <v>168.33333333333334</v>
      </c>
      <c r="F6" s="96"/>
      <c r="G6" s="96"/>
      <c r="H6" s="96"/>
      <c r="I6" s="43">
        <f t="shared" si="1"/>
        <v>1.0786071169762386</v>
      </c>
      <c r="J6" s="43"/>
      <c r="K6" s="43"/>
      <c r="L6" s="96"/>
    </row>
    <row r="7" spans="1:12">
      <c r="A7" t="s">
        <v>573</v>
      </c>
      <c r="B7" s="96">
        <v>1</v>
      </c>
      <c r="C7" s="96">
        <v>36</v>
      </c>
      <c r="D7" s="96">
        <v>0.5</v>
      </c>
      <c r="E7" s="95">
        <f t="shared" si="0"/>
        <v>72</v>
      </c>
      <c r="F7" s="102">
        <f>AVERAGE(E7:E10)</f>
        <v>93</v>
      </c>
      <c r="G7" s="102">
        <f>STDEV(E7:E10)</f>
        <v>23.122860261366167</v>
      </c>
      <c r="H7" s="103">
        <f>TTEST(E3:E6,E7:E10,2,2)</f>
        <v>4.3142383844494573E-3</v>
      </c>
      <c r="I7" s="43">
        <f>E7/$F$3</f>
        <v>0.4613448262710248</v>
      </c>
      <c r="J7" s="43">
        <f>AVERAGE(I7:I10)</f>
        <v>0.59590373393340701</v>
      </c>
      <c r="K7" s="43">
        <f>STDEV(I7:I10)</f>
        <v>0.14816127708568272</v>
      </c>
      <c r="L7" s="103">
        <f>TTEST(I3:I6,I7:I10,2,2)</f>
        <v>4.3142383844494573E-3</v>
      </c>
    </row>
    <row r="8" spans="1:12">
      <c r="B8" s="96">
        <v>2</v>
      </c>
      <c r="C8" s="96">
        <v>57</v>
      </c>
      <c r="D8" s="96">
        <v>0.5</v>
      </c>
      <c r="E8" s="95">
        <f t="shared" si="0"/>
        <v>114</v>
      </c>
      <c r="F8" s="96"/>
      <c r="G8" s="96"/>
      <c r="H8" s="96"/>
      <c r="I8" s="43">
        <f t="shared" si="1"/>
        <v>0.73046264159578922</v>
      </c>
    </row>
    <row r="9" spans="1:12">
      <c r="B9" s="96">
        <v>3</v>
      </c>
      <c r="C9" s="96">
        <v>37</v>
      </c>
      <c r="D9" s="96">
        <v>0.5</v>
      </c>
      <c r="E9" s="95">
        <f t="shared" si="0"/>
        <v>74</v>
      </c>
      <c r="F9" s="96"/>
      <c r="G9" s="96"/>
      <c r="H9" s="96"/>
      <c r="I9" s="43">
        <f t="shared" si="1"/>
        <v>0.47415996033410879</v>
      </c>
    </row>
    <row r="10" spans="1:12">
      <c r="B10" s="96">
        <v>4</v>
      </c>
      <c r="C10" s="96">
        <v>56</v>
      </c>
      <c r="D10" s="96">
        <v>0.5</v>
      </c>
      <c r="E10" s="95">
        <f t="shared" si="0"/>
        <v>112</v>
      </c>
      <c r="F10" s="96"/>
      <c r="G10" s="96"/>
      <c r="H10" s="96"/>
      <c r="I10" s="43">
        <f t="shared" si="1"/>
        <v>0.71764750753270523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9C7F7-3958-C045-B63D-773D4D2011CA}">
  <dimension ref="A1:J14"/>
  <sheetViews>
    <sheetView workbookViewId="0">
      <selection activeCell="M8" sqref="M8"/>
    </sheetView>
  </sheetViews>
  <sheetFormatPr baseColWidth="10" defaultRowHeight="16"/>
  <sheetData>
    <row r="1" spans="1:10">
      <c r="A1" s="105" t="s">
        <v>578</v>
      </c>
      <c r="B1" s="105"/>
      <c r="C1" s="34"/>
      <c r="D1" s="34"/>
      <c r="E1" s="34"/>
      <c r="F1" s="34"/>
      <c r="G1" s="34"/>
      <c r="H1" s="34"/>
      <c r="I1" s="34"/>
    </row>
    <row r="2" spans="1:10">
      <c r="A2" s="48" t="s">
        <v>372</v>
      </c>
      <c r="B2" s="48" t="s">
        <v>373</v>
      </c>
      <c r="C2" s="49" t="s">
        <v>383</v>
      </c>
      <c r="D2" s="49" t="s">
        <v>385</v>
      </c>
      <c r="E2" s="49" t="s">
        <v>575</v>
      </c>
      <c r="F2" s="49" t="s">
        <v>375</v>
      </c>
      <c r="G2" s="49" t="s">
        <v>376</v>
      </c>
      <c r="H2" s="49" t="s">
        <v>387</v>
      </c>
      <c r="I2" s="48" t="s">
        <v>576</v>
      </c>
      <c r="J2" s="49" t="s">
        <v>571</v>
      </c>
    </row>
    <row r="3" spans="1:10">
      <c r="A3" s="34" t="s">
        <v>572</v>
      </c>
      <c r="B3" s="50">
        <v>1</v>
      </c>
      <c r="C3" s="50">
        <v>186822</v>
      </c>
      <c r="D3" s="50">
        <v>230990</v>
      </c>
      <c r="E3" s="50">
        <v>44168</v>
      </c>
      <c r="F3" s="106">
        <f>AVERAGE(E3:E7)</f>
        <v>48496.4</v>
      </c>
      <c r="G3" s="106">
        <f>STDEV(E3:E7)</f>
        <v>15714.555237104236</v>
      </c>
      <c r="H3" s="50"/>
      <c r="I3" s="34">
        <f>E3/C3</f>
        <v>0.23641755253663915</v>
      </c>
      <c r="J3">
        <f>E3/$F$3</f>
        <v>0.91074801428559637</v>
      </c>
    </row>
    <row r="4" spans="1:10">
      <c r="A4" s="34"/>
      <c r="B4" s="50">
        <v>2</v>
      </c>
      <c r="C4" s="50">
        <v>166013</v>
      </c>
      <c r="D4" s="50">
        <v>213835</v>
      </c>
      <c r="E4" s="50">
        <v>47822</v>
      </c>
      <c r="F4" s="50"/>
      <c r="G4" s="50"/>
      <c r="H4" s="50"/>
      <c r="I4" s="34">
        <f t="shared" ref="I4:I12" si="0">E4/C4</f>
        <v>0.28806177829447094</v>
      </c>
      <c r="J4">
        <f t="shared" ref="J4:J12" si="1">E4/$F$3</f>
        <v>0.98609381314901723</v>
      </c>
    </row>
    <row r="5" spans="1:10">
      <c r="A5" s="34"/>
      <c r="B5" s="50">
        <v>3</v>
      </c>
      <c r="C5" s="50">
        <v>163571</v>
      </c>
      <c r="D5" s="50">
        <v>204441</v>
      </c>
      <c r="E5" s="50">
        <v>40870</v>
      </c>
      <c r="F5" s="50"/>
      <c r="G5" s="50"/>
      <c r="H5" s="50"/>
      <c r="I5" s="34">
        <f t="shared" si="0"/>
        <v>0.2498609166661572</v>
      </c>
      <c r="J5">
        <f t="shared" si="1"/>
        <v>0.8427429664882341</v>
      </c>
    </row>
    <row r="6" spans="1:10">
      <c r="A6" s="34"/>
      <c r="B6" s="50">
        <v>4</v>
      </c>
      <c r="C6" s="50">
        <v>172698</v>
      </c>
      <c r="D6" s="50">
        <v>247889</v>
      </c>
      <c r="E6" s="50">
        <v>75191</v>
      </c>
      <c r="F6" s="50"/>
      <c r="G6" s="50"/>
      <c r="H6" s="50"/>
      <c r="I6" s="34">
        <f t="shared" si="0"/>
        <v>0.43539010295429015</v>
      </c>
      <c r="J6">
        <f t="shared" si="1"/>
        <v>1.5504449814831616</v>
      </c>
    </row>
    <row r="7" spans="1:10">
      <c r="A7" s="34"/>
      <c r="B7" s="50">
        <v>5</v>
      </c>
      <c r="C7" s="50">
        <v>166685</v>
      </c>
      <c r="D7" s="50">
        <v>201116</v>
      </c>
      <c r="E7" s="50">
        <v>34431</v>
      </c>
      <c r="F7" s="50"/>
      <c r="G7" s="50"/>
      <c r="H7" s="50"/>
      <c r="I7" s="34">
        <f t="shared" si="0"/>
        <v>0.20656327803941565</v>
      </c>
      <c r="J7">
        <f t="shared" si="1"/>
        <v>0.70997022459399051</v>
      </c>
    </row>
    <row r="8" spans="1:10">
      <c r="A8" s="34" t="s">
        <v>577</v>
      </c>
      <c r="B8" s="50">
        <v>1</v>
      </c>
      <c r="C8" s="50">
        <v>176892</v>
      </c>
      <c r="D8" s="50">
        <v>189391</v>
      </c>
      <c r="E8" s="50">
        <v>12499</v>
      </c>
      <c r="F8" s="106">
        <f>AVERAGE(E8:E12)</f>
        <v>15286.8</v>
      </c>
      <c r="G8" s="106">
        <f>STDEV(E8:E12)</f>
        <v>6847.8067072603608</v>
      </c>
      <c r="H8" s="46">
        <f>TTEST(E3:E7,E8:E12,2,2)</f>
        <v>2.5050565789984931E-3</v>
      </c>
      <c r="I8" s="34">
        <f t="shared" si="0"/>
        <v>7.0658933134341864E-2</v>
      </c>
      <c r="J8">
        <f t="shared" si="1"/>
        <v>0.25773047071535204</v>
      </c>
    </row>
    <row r="9" spans="1:10">
      <c r="A9" s="34"/>
      <c r="B9" s="50">
        <v>2</v>
      </c>
      <c r="C9" s="50">
        <v>166185</v>
      </c>
      <c r="D9" s="50">
        <v>174184</v>
      </c>
      <c r="E9" s="50">
        <v>7999</v>
      </c>
      <c r="F9" s="50"/>
      <c r="G9" s="50"/>
      <c r="H9" s="50"/>
      <c r="I9" s="34">
        <f t="shared" si="0"/>
        <v>4.8133104672503535E-2</v>
      </c>
      <c r="J9">
        <f t="shared" si="1"/>
        <v>0.1649400780264102</v>
      </c>
    </row>
    <row r="10" spans="1:10">
      <c r="A10" s="34"/>
      <c r="B10" s="50">
        <v>3</v>
      </c>
      <c r="C10" s="50">
        <v>159043</v>
      </c>
      <c r="D10" s="50">
        <v>172843</v>
      </c>
      <c r="E10" s="50">
        <v>13800</v>
      </c>
      <c r="F10" s="50"/>
      <c r="G10" s="50"/>
      <c r="H10" s="50"/>
      <c r="I10" s="34">
        <f t="shared" si="0"/>
        <v>8.6768987003514778E-2</v>
      </c>
      <c r="J10">
        <f t="shared" si="1"/>
        <v>0.28455720424608838</v>
      </c>
    </row>
    <row r="11" spans="1:10">
      <c r="A11" s="34"/>
      <c r="B11" s="50">
        <v>4</v>
      </c>
      <c r="C11" s="50">
        <v>158033</v>
      </c>
      <c r="D11" s="50">
        <v>173733</v>
      </c>
      <c r="E11" s="50">
        <v>15700</v>
      </c>
      <c r="F11" s="50"/>
      <c r="G11" s="50"/>
      <c r="H11" s="50"/>
      <c r="I11" s="34">
        <f t="shared" si="0"/>
        <v>9.9346339055766827E-2</v>
      </c>
      <c r="J11">
        <f t="shared" si="1"/>
        <v>0.32373537004808606</v>
      </c>
    </row>
    <row r="12" spans="1:10">
      <c r="A12" s="34"/>
      <c r="B12" s="50">
        <v>5</v>
      </c>
      <c r="C12" s="50">
        <v>156241</v>
      </c>
      <c r="D12" s="50">
        <v>182677</v>
      </c>
      <c r="E12" s="50">
        <v>26436</v>
      </c>
      <c r="F12" s="50"/>
      <c r="G12" s="50"/>
      <c r="H12" s="50"/>
      <c r="I12" s="34">
        <f t="shared" si="0"/>
        <v>0.16920014592840549</v>
      </c>
      <c r="J12">
        <f t="shared" si="1"/>
        <v>0.54511262691663709</v>
      </c>
    </row>
    <row r="14" spans="1:10">
      <c r="A14" s="34"/>
      <c r="B14" s="50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6A258-F93A-CD4D-9D35-64ACC825355D}">
  <dimension ref="A2:E26"/>
  <sheetViews>
    <sheetView workbookViewId="0">
      <selection activeCell="I5" sqref="I5"/>
    </sheetView>
  </sheetViews>
  <sheetFormatPr baseColWidth="10" defaultRowHeight="16"/>
  <sheetData>
    <row r="2" spans="1:5" ht="17" thickBot="1">
      <c r="B2" s="107" t="s">
        <v>582</v>
      </c>
    </row>
    <row r="3" spans="1:5">
      <c r="B3" s="39" t="s">
        <v>580</v>
      </c>
      <c r="C3" s="39" t="s">
        <v>581</v>
      </c>
      <c r="E3" s="112" t="s">
        <v>579</v>
      </c>
    </row>
    <row r="4" spans="1:5">
      <c r="A4" s="111" t="s">
        <v>584</v>
      </c>
      <c r="B4" s="96">
        <v>15670000</v>
      </c>
      <c r="C4" s="96">
        <v>234900000</v>
      </c>
      <c r="D4" s="96"/>
      <c r="E4" s="113">
        <f t="shared" ref="E4:E11" si="0">C4/$C$12</f>
        <v>0.58542056074766358</v>
      </c>
    </row>
    <row r="5" spans="1:5">
      <c r="B5" s="96">
        <v>16620000</v>
      </c>
      <c r="C5" s="96">
        <v>337100000</v>
      </c>
      <c r="D5" s="96"/>
      <c r="E5" s="113">
        <f t="shared" si="0"/>
        <v>0.84012461059190036</v>
      </c>
    </row>
    <row r="6" spans="1:5">
      <c r="B6" s="96">
        <v>18470000</v>
      </c>
      <c r="C6" s="96">
        <v>293900000</v>
      </c>
      <c r="D6" s="96"/>
      <c r="E6" s="113">
        <f t="shared" si="0"/>
        <v>0.73246105919003113</v>
      </c>
    </row>
    <row r="7" spans="1:5">
      <c r="B7" s="96">
        <v>30660000</v>
      </c>
      <c r="C7" s="96">
        <v>206400000</v>
      </c>
      <c r="D7" s="96"/>
      <c r="E7" s="113">
        <f t="shared" si="0"/>
        <v>0.51439252336448593</v>
      </c>
    </row>
    <row r="8" spans="1:5">
      <c r="B8" s="96">
        <v>52130000</v>
      </c>
      <c r="C8" s="96">
        <v>595600000</v>
      </c>
      <c r="D8" s="96"/>
      <c r="E8" s="113">
        <f t="shared" si="0"/>
        <v>1.4843613707165109</v>
      </c>
    </row>
    <row r="9" spans="1:5">
      <c r="B9" s="96">
        <v>57580000</v>
      </c>
      <c r="C9" s="96">
        <v>767900000</v>
      </c>
      <c r="D9" s="96"/>
      <c r="E9" s="113">
        <f t="shared" si="0"/>
        <v>1.9137694704049844</v>
      </c>
    </row>
    <row r="10" spans="1:5">
      <c r="B10" s="96">
        <v>28970000</v>
      </c>
      <c r="C10" s="96">
        <v>490200000</v>
      </c>
      <c r="D10" s="96"/>
      <c r="E10" s="113">
        <f t="shared" si="0"/>
        <v>1.2216822429906542</v>
      </c>
    </row>
    <row r="11" spans="1:5">
      <c r="B11" s="96">
        <v>16920000</v>
      </c>
      <c r="C11" s="96">
        <v>284000000</v>
      </c>
      <c r="D11" s="96"/>
      <c r="E11" s="113">
        <f t="shared" si="0"/>
        <v>0.70778816199376948</v>
      </c>
    </row>
    <row r="12" spans="1:5">
      <c r="A12" s="91" t="s">
        <v>366</v>
      </c>
      <c r="B12" s="108">
        <f>AVERAGE(B4:B11)</f>
        <v>29627500</v>
      </c>
      <c r="C12" s="108">
        <f>AVERAGE(C4:C11)</f>
        <v>401250000</v>
      </c>
      <c r="D12" s="96"/>
      <c r="E12" s="114"/>
    </row>
    <row r="13" spans="1:5">
      <c r="A13" s="91" t="s">
        <v>367</v>
      </c>
      <c r="B13" s="108">
        <f>STDEV(B4:B11)</f>
        <v>16644090.972045133</v>
      </c>
      <c r="C13" s="108">
        <f>STDEV(C4:C11)</f>
        <v>198257372.40840682</v>
      </c>
      <c r="D13" s="96"/>
      <c r="E13" s="114"/>
    </row>
    <row r="14" spans="1:5">
      <c r="A14" s="91" t="s">
        <v>522</v>
      </c>
      <c r="B14" s="108">
        <f t="shared" ref="B14:C14" si="1">B13/SQRT(8)</f>
        <v>5884574.796509454</v>
      </c>
      <c r="C14" s="108">
        <f t="shared" si="1"/>
        <v>70094566.225105584</v>
      </c>
      <c r="D14" s="96"/>
      <c r="E14" s="114"/>
    </row>
    <row r="15" spans="1:5">
      <c r="A15" s="110" t="s">
        <v>577</v>
      </c>
      <c r="B15" s="96">
        <v>7906000</v>
      </c>
      <c r="C15" s="96">
        <v>124400000</v>
      </c>
      <c r="D15" s="96"/>
      <c r="E15" s="113">
        <f t="shared" ref="E15:E22" si="2">C15/$C$12</f>
        <v>0.31003115264797509</v>
      </c>
    </row>
    <row r="16" spans="1:5">
      <c r="B16" s="96">
        <v>12680000</v>
      </c>
      <c r="C16" s="96">
        <v>196000000</v>
      </c>
      <c r="D16" s="96"/>
      <c r="E16" s="113">
        <f t="shared" si="2"/>
        <v>0.48847352024922119</v>
      </c>
    </row>
    <row r="17" spans="1:5">
      <c r="B17" s="96">
        <v>7907000</v>
      </c>
      <c r="C17" s="96">
        <v>84740000</v>
      </c>
      <c r="D17" s="96"/>
      <c r="E17" s="113">
        <f t="shared" si="2"/>
        <v>0.21119003115264798</v>
      </c>
    </row>
    <row r="18" spans="1:5">
      <c r="B18" s="96">
        <v>3756000</v>
      </c>
      <c r="C18" s="96">
        <v>74690000</v>
      </c>
      <c r="D18" s="96"/>
      <c r="E18" s="113">
        <f t="shared" si="2"/>
        <v>0.18614330218068537</v>
      </c>
    </row>
    <row r="19" spans="1:5">
      <c r="B19" s="96">
        <v>9249000</v>
      </c>
      <c r="C19" s="96">
        <v>150300000</v>
      </c>
      <c r="D19" s="96"/>
      <c r="E19" s="113">
        <f t="shared" si="2"/>
        <v>0.37457943925233644</v>
      </c>
    </row>
    <row r="20" spans="1:5">
      <c r="B20" s="96">
        <v>23730000</v>
      </c>
      <c r="C20" s="96">
        <v>326400000</v>
      </c>
      <c r="D20" s="96"/>
      <c r="E20" s="113">
        <f t="shared" si="2"/>
        <v>0.81345794392523363</v>
      </c>
    </row>
    <row r="21" spans="1:5">
      <c r="B21" s="96">
        <v>18630000</v>
      </c>
      <c r="C21" s="96">
        <v>249900000</v>
      </c>
      <c r="D21" s="96"/>
      <c r="E21" s="113">
        <f t="shared" si="2"/>
        <v>0.62280373831775704</v>
      </c>
    </row>
    <row r="22" spans="1:5" ht="17" thickBot="1">
      <c r="B22" s="96">
        <v>7829000</v>
      </c>
      <c r="C22" s="96">
        <v>86440000</v>
      </c>
      <c r="D22" s="96"/>
      <c r="E22" s="115">
        <f t="shared" si="2"/>
        <v>0.21542679127725856</v>
      </c>
    </row>
    <row r="23" spans="1:5">
      <c r="A23" s="91" t="s">
        <v>366</v>
      </c>
      <c r="B23" s="108">
        <f>AVERAGE(B15:B22)</f>
        <v>11460875</v>
      </c>
      <c r="C23" s="108">
        <f>AVERAGE(C15:C22)</f>
        <v>161608750</v>
      </c>
      <c r="D23" s="96"/>
    </row>
    <row r="24" spans="1:5">
      <c r="A24" s="91" t="s">
        <v>367</v>
      </c>
      <c r="B24" s="108">
        <f>STDEV(B15:B22)</f>
        <v>6613073.8138824021</v>
      </c>
      <c r="C24" s="108">
        <f>STDEV(C15:C22)</f>
        <v>90048124.187252551</v>
      </c>
    </row>
    <row r="25" spans="1:5">
      <c r="A25" s="91" t="s">
        <v>583</v>
      </c>
      <c r="B25" s="109">
        <f t="shared" ref="B25:C25" si="3">TTEST(B4:B11,B15:B22,2,2)</f>
        <v>1.2377170329360136E-2</v>
      </c>
      <c r="C25" s="109">
        <f t="shared" si="3"/>
        <v>7.6358495245046967E-3</v>
      </c>
    </row>
    <row r="26" spans="1:5">
      <c r="A26" s="91" t="s">
        <v>522</v>
      </c>
      <c r="B26" s="108">
        <f t="shared" ref="B26:C26" si="4">B24/SQRT(8)</f>
        <v>2338074.6691417154</v>
      </c>
      <c r="C26" s="108">
        <f t="shared" si="4"/>
        <v>31836819.622967321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8A67-88EB-9140-BB9D-841FC369EBDF}">
  <dimension ref="A1:K24"/>
  <sheetViews>
    <sheetView topLeftCell="A2" workbookViewId="0">
      <selection activeCell="M13" sqref="M13"/>
    </sheetView>
  </sheetViews>
  <sheetFormatPr baseColWidth="10" defaultRowHeight="16"/>
  <sheetData>
    <row r="1" spans="1:11">
      <c r="A1" t="s">
        <v>537</v>
      </c>
    </row>
    <row r="2" spans="1:11">
      <c r="A2" t="s">
        <v>538</v>
      </c>
    </row>
    <row r="3" spans="1:11">
      <c r="A3" s="82" t="s">
        <v>539</v>
      </c>
    </row>
    <row r="4" spans="1:11">
      <c r="A4" s="82"/>
    </row>
    <row r="5" spans="1:11">
      <c r="A5" s="39" t="s">
        <v>540</v>
      </c>
      <c r="J5" s="39" t="s">
        <v>561</v>
      </c>
    </row>
    <row r="6" spans="1:11">
      <c r="A6" s="100"/>
      <c r="J6" s="99" t="s">
        <v>541</v>
      </c>
      <c r="K6" t="s">
        <v>331</v>
      </c>
    </row>
    <row r="7" spans="1:11">
      <c r="A7" s="101" t="s">
        <v>564</v>
      </c>
      <c r="J7" s="99" t="s">
        <v>542</v>
      </c>
      <c r="K7" t="s">
        <v>543</v>
      </c>
    </row>
    <row r="8" spans="1:11">
      <c r="A8" s="100"/>
      <c r="J8" s="99" t="s">
        <v>544</v>
      </c>
      <c r="K8" t="s">
        <v>545</v>
      </c>
    </row>
    <row r="9" spans="1:11">
      <c r="A9" s="100"/>
      <c r="J9" s="99" t="s">
        <v>546</v>
      </c>
      <c r="K9" t="s">
        <v>547</v>
      </c>
    </row>
    <row r="10" spans="1:11">
      <c r="A10" s="100"/>
      <c r="J10" s="99" t="s">
        <v>548</v>
      </c>
      <c r="K10" t="s">
        <v>549</v>
      </c>
    </row>
    <row r="11" spans="1:11">
      <c r="A11" s="100"/>
      <c r="J11" s="99" t="s">
        <v>550</v>
      </c>
      <c r="K11" t="s">
        <v>551</v>
      </c>
    </row>
    <row r="12" spans="1:11">
      <c r="A12" s="100">
        <v>50</v>
      </c>
      <c r="J12" s="99" t="s">
        <v>552</v>
      </c>
      <c r="K12" t="s">
        <v>553</v>
      </c>
    </row>
    <row r="13" spans="1:11">
      <c r="A13" s="100"/>
      <c r="J13" s="99" t="s">
        <v>554</v>
      </c>
      <c r="K13" t="s">
        <v>555</v>
      </c>
    </row>
    <row r="14" spans="1:11">
      <c r="A14" s="100">
        <v>37</v>
      </c>
      <c r="J14" s="99" t="s">
        <v>556</v>
      </c>
      <c r="K14" t="s">
        <v>557</v>
      </c>
    </row>
    <row r="15" spans="1:11">
      <c r="A15" s="100"/>
      <c r="H15" t="s">
        <v>563</v>
      </c>
      <c r="J15" s="99" t="s">
        <v>558</v>
      </c>
      <c r="K15" t="s">
        <v>559</v>
      </c>
    </row>
    <row r="16" spans="1:11">
      <c r="A16" s="100"/>
    </row>
    <row r="17" spans="1:8">
      <c r="A17" s="100">
        <v>25</v>
      </c>
      <c r="H17" t="s">
        <v>562</v>
      </c>
    </row>
    <row r="18" spans="1:8">
      <c r="A18" s="100"/>
    </row>
    <row r="19" spans="1:8">
      <c r="A19" s="100"/>
    </row>
    <row r="20" spans="1:8">
      <c r="A20" s="100"/>
    </row>
    <row r="21" spans="1:8">
      <c r="A21" s="100"/>
    </row>
    <row r="24" spans="1:8">
      <c r="A24" t="s">
        <v>560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26771-3F0E-A04E-B842-93C45464E073}">
  <dimension ref="A1:F42"/>
  <sheetViews>
    <sheetView workbookViewId="0">
      <selection activeCell="E15" sqref="E15"/>
    </sheetView>
  </sheetViews>
  <sheetFormatPr baseColWidth="10" defaultRowHeight="16"/>
  <sheetData>
    <row r="1" spans="1:6">
      <c r="A1" s="80" t="s">
        <v>408</v>
      </c>
      <c r="B1" s="1"/>
      <c r="C1" s="1"/>
      <c r="D1" s="1"/>
      <c r="E1" t="s">
        <v>415</v>
      </c>
    </row>
    <row r="2" spans="1:6">
      <c r="A2" s="1"/>
      <c r="B2" s="1"/>
      <c r="C2" s="1"/>
      <c r="D2" s="1"/>
    </row>
    <row r="3" spans="1:6">
      <c r="A3" s="1"/>
      <c r="B3" s="1"/>
      <c r="C3" s="1"/>
      <c r="D3" s="1"/>
      <c r="E3" t="s">
        <v>416</v>
      </c>
    </row>
    <row r="4" spans="1:6">
      <c r="A4" s="1"/>
      <c r="B4" s="1"/>
      <c r="C4" s="1"/>
      <c r="D4" s="1"/>
      <c r="F4" s="82" t="s">
        <v>420</v>
      </c>
    </row>
    <row r="5" spans="1:6">
      <c r="A5" s="1"/>
      <c r="B5" s="1"/>
      <c r="C5" s="1"/>
      <c r="D5" s="1"/>
      <c r="E5" t="s">
        <v>417</v>
      </c>
      <c r="F5" t="s">
        <v>333</v>
      </c>
    </row>
    <row r="6" spans="1:6">
      <c r="A6" s="1"/>
      <c r="B6" s="1"/>
      <c r="C6" s="1"/>
      <c r="D6" s="1"/>
      <c r="E6" t="s">
        <v>418</v>
      </c>
      <c r="F6" t="s">
        <v>335</v>
      </c>
    </row>
    <row r="7" spans="1:6">
      <c r="A7" s="1"/>
      <c r="B7" s="1"/>
      <c r="C7" s="81" t="s">
        <v>409</v>
      </c>
      <c r="D7" s="1"/>
      <c r="E7" t="s">
        <v>419</v>
      </c>
      <c r="F7" t="s">
        <v>336</v>
      </c>
    </row>
    <row r="8" spans="1:6">
      <c r="A8" s="1"/>
      <c r="B8" s="1"/>
      <c r="C8" s="1"/>
      <c r="D8" s="1"/>
    </row>
    <row r="9" spans="1:6">
      <c r="A9" s="1"/>
      <c r="B9" s="1"/>
      <c r="C9" s="1"/>
      <c r="D9" s="1"/>
    </row>
    <row r="10" spans="1:6">
      <c r="A10" s="1"/>
      <c r="B10" s="1"/>
      <c r="C10" s="81" t="s">
        <v>410</v>
      </c>
      <c r="D10" s="1"/>
    </row>
    <row r="11" spans="1:6">
      <c r="A11" s="1"/>
      <c r="B11" s="1"/>
      <c r="C11" s="1"/>
      <c r="D11" s="1"/>
    </row>
    <row r="12" spans="1:6">
      <c r="A12" s="1"/>
      <c r="B12" s="1"/>
      <c r="C12" s="1"/>
      <c r="D12" s="1"/>
    </row>
    <row r="13" spans="1:6">
      <c r="A13" s="1"/>
      <c r="B13" s="1"/>
      <c r="C13" s="1"/>
      <c r="D13" s="1"/>
    </row>
    <row r="14" spans="1:6">
      <c r="A14" s="1"/>
      <c r="B14" s="1"/>
      <c r="C14" s="1"/>
      <c r="D14" s="1"/>
    </row>
    <row r="15" spans="1:6">
      <c r="A15" s="1"/>
      <c r="B15" s="1"/>
      <c r="C15" s="1"/>
      <c r="D15" s="1"/>
    </row>
    <row r="16" spans="1:6">
      <c r="A16" s="80" t="s">
        <v>408</v>
      </c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81" t="s">
        <v>411</v>
      </c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81" t="s">
        <v>412</v>
      </c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80" t="s">
        <v>408</v>
      </c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81" t="s">
        <v>413</v>
      </c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81" t="s">
        <v>414</v>
      </c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BB0C-990A-7C47-A791-B5B069DD899D}">
  <dimension ref="A1:C101"/>
  <sheetViews>
    <sheetView topLeftCell="A18" workbookViewId="0">
      <selection activeCell="F17" sqref="F17"/>
    </sheetView>
  </sheetViews>
  <sheetFormatPr baseColWidth="10" defaultRowHeight="16"/>
  <sheetData>
    <row r="1" spans="1:3">
      <c r="A1" s="64" t="s">
        <v>421</v>
      </c>
      <c r="B1" s="64" t="s">
        <v>422</v>
      </c>
      <c r="C1" s="65" t="s">
        <v>423</v>
      </c>
    </row>
    <row r="2" spans="1:3">
      <c r="A2" s="66" t="s">
        <v>424</v>
      </c>
      <c r="B2" s="69">
        <v>1.02</v>
      </c>
      <c r="C2" s="83">
        <v>-1.02</v>
      </c>
    </row>
    <row r="3" spans="1:3">
      <c r="A3" s="66" t="s">
        <v>425</v>
      </c>
      <c r="B3" s="69">
        <v>0.79</v>
      </c>
      <c r="C3" s="83">
        <v>-0.79</v>
      </c>
    </row>
    <row r="4" spans="1:3">
      <c r="A4" s="66" t="s">
        <v>426</v>
      </c>
      <c r="B4" s="69">
        <v>0.69</v>
      </c>
      <c r="C4" s="83">
        <v>-0.69</v>
      </c>
    </row>
    <row r="5" spans="1:3">
      <c r="A5" s="66" t="s">
        <v>427</v>
      </c>
      <c r="B5" s="69">
        <v>0.67</v>
      </c>
      <c r="C5" s="83">
        <v>-0.67</v>
      </c>
    </row>
    <row r="6" spans="1:3">
      <c r="A6" s="66" t="s">
        <v>428</v>
      </c>
      <c r="B6" s="69">
        <v>0.95</v>
      </c>
      <c r="C6" s="83">
        <v>-0.95</v>
      </c>
    </row>
    <row r="7" spans="1:3">
      <c r="A7" s="66" t="s">
        <v>429</v>
      </c>
      <c r="B7" s="69">
        <v>0.85</v>
      </c>
      <c r="C7" s="83">
        <v>-0.85</v>
      </c>
    </row>
    <row r="8" spans="1:3">
      <c r="A8" s="66" t="s">
        <v>430</v>
      </c>
      <c r="B8" s="69">
        <v>0.84</v>
      </c>
      <c r="C8" s="83">
        <v>-0.84</v>
      </c>
    </row>
    <row r="9" spans="1:3">
      <c r="A9" s="66" t="s">
        <v>431</v>
      </c>
      <c r="B9" s="69">
        <v>0.75</v>
      </c>
      <c r="C9" s="83">
        <v>-0.75</v>
      </c>
    </row>
    <row r="10" spans="1:3">
      <c r="A10" s="66" t="s">
        <v>432</v>
      </c>
      <c r="B10" s="69">
        <v>0.73</v>
      </c>
      <c r="C10" s="83">
        <v>-0.73</v>
      </c>
    </row>
    <row r="11" spans="1:3">
      <c r="A11" s="66" t="s">
        <v>433</v>
      </c>
      <c r="B11" s="69">
        <v>0.65</v>
      </c>
      <c r="C11" s="83">
        <v>-0.65</v>
      </c>
    </row>
    <row r="12" spans="1:3">
      <c r="A12" s="66" t="s">
        <v>434</v>
      </c>
      <c r="B12" s="69">
        <v>0.62</v>
      </c>
      <c r="C12" s="83">
        <v>-0.62</v>
      </c>
    </row>
    <row r="13" spans="1:3">
      <c r="A13" s="66" t="s">
        <v>435</v>
      </c>
      <c r="B13" s="69">
        <v>0.72</v>
      </c>
      <c r="C13" s="83">
        <v>-0.72</v>
      </c>
    </row>
    <row r="14" spans="1:3">
      <c r="A14" s="66" t="s">
        <v>436</v>
      </c>
      <c r="B14" s="69">
        <v>0.64</v>
      </c>
      <c r="C14" s="83">
        <v>-0.64</v>
      </c>
    </row>
    <row r="15" spans="1:3">
      <c r="A15" s="66" t="s">
        <v>437</v>
      </c>
      <c r="B15" s="69">
        <v>0.61</v>
      </c>
      <c r="C15" s="83">
        <v>-0.61</v>
      </c>
    </row>
    <row r="16" spans="1:3">
      <c r="A16" s="66" t="s">
        <v>438</v>
      </c>
      <c r="B16" s="69">
        <v>0.59</v>
      </c>
      <c r="C16" s="83">
        <v>-0.59</v>
      </c>
    </row>
    <row r="17" spans="1:3">
      <c r="A17" s="66" t="s">
        <v>439</v>
      </c>
      <c r="B17" s="69">
        <v>0.84</v>
      </c>
      <c r="C17" s="83">
        <v>-0.84</v>
      </c>
    </row>
    <row r="18" spans="1:3">
      <c r="A18" s="66" t="s">
        <v>440</v>
      </c>
      <c r="B18" s="69">
        <v>0.7</v>
      </c>
      <c r="C18" s="83">
        <v>-0.7</v>
      </c>
    </row>
    <row r="19" spans="1:3">
      <c r="A19" s="66" t="s">
        <v>441</v>
      </c>
      <c r="B19" s="69">
        <v>0.61</v>
      </c>
      <c r="C19" s="83">
        <v>-0.61</v>
      </c>
    </row>
    <row r="20" spans="1:3">
      <c r="A20" s="66" t="s">
        <v>442</v>
      </c>
      <c r="B20" s="69">
        <v>0.61</v>
      </c>
      <c r="C20" s="83">
        <v>-0.61</v>
      </c>
    </row>
    <row r="21" spans="1:3">
      <c r="A21" s="66" t="s">
        <v>443</v>
      </c>
      <c r="B21" s="69">
        <v>0.79</v>
      </c>
      <c r="C21" s="83">
        <v>-0.79</v>
      </c>
    </row>
    <row r="22" spans="1:3">
      <c r="A22" s="66" t="s">
        <v>444</v>
      </c>
      <c r="B22" s="69">
        <v>0.74</v>
      </c>
      <c r="C22" s="83">
        <v>-0.74</v>
      </c>
    </row>
    <row r="23" spans="1:3">
      <c r="A23" s="66" t="s">
        <v>445</v>
      </c>
      <c r="B23" s="69">
        <v>0.74</v>
      </c>
      <c r="C23" s="83">
        <v>-0.74</v>
      </c>
    </row>
    <row r="24" spans="1:3">
      <c r="A24" s="66" t="s">
        <v>446</v>
      </c>
      <c r="B24" s="69">
        <v>0.7</v>
      </c>
      <c r="C24" s="83">
        <v>-0.7</v>
      </c>
    </row>
    <row r="25" spans="1:3">
      <c r="A25" s="66" t="s">
        <v>447</v>
      </c>
      <c r="B25" s="69">
        <v>0.68</v>
      </c>
      <c r="C25" s="83">
        <v>-0.68</v>
      </c>
    </row>
    <row r="26" spans="1:3">
      <c r="A26" s="66" t="s">
        <v>448</v>
      </c>
      <c r="B26" s="69">
        <v>0.64</v>
      </c>
      <c r="C26" s="83">
        <v>-0.64</v>
      </c>
    </row>
    <row r="27" spans="1:3">
      <c r="A27" s="66" t="s">
        <v>449</v>
      </c>
      <c r="B27" s="69">
        <v>0.93</v>
      </c>
      <c r="C27" s="83">
        <v>-0.93</v>
      </c>
    </row>
    <row r="28" spans="1:3">
      <c r="A28" s="66" t="s">
        <v>450</v>
      </c>
      <c r="B28" s="69">
        <v>0.9</v>
      </c>
      <c r="C28" s="83">
        <v>-0.9</v>
      </c>
    </row>
    <row r="29" spans="1:3">
      <c r="A29" s="66" t="s">
        <v>451</v>
      </c>
      <c r="B29" s="69">
        <v>0.85</v>
      </c>
      <c r="C29" s="83">
        <v>-0.85</v>
      </c>
    </row>
    <row r="30" spans="1:3">
      <c r="A30" s="66" t="s">
        <v>452</v>
      </c>
      <c r="B30" s="69">
        <v>0.82</v>
      </c>
      <c r="C30" s="83">
        <v>-0.82</v>
      </c>
    </row>
    <row r="31" spans="1:3">
      <c r="A31" s="66" t="s">
        <v>453</v>
      </c>
      <c r="B31" s="69">
        <v>0.71</v>
      </c>
      <c r="C31" s="83">
        <v>-0.71</v>
      </c>
    </row>
    <row r="32" spans="1:3">
      <c r="A32" s="66" t="s">
        <v>454</v>
      </c>
      <c r="B32" s="69">
        <v>0.71</v>
      </c>
      <c r="C32" s="83">
        <v>-0.71</v>
      </c>
    </row>
    <row r="33" spans="1:3">
      <c r="A33" s="66" t="s">
        <v>455</v>
      </c>
      <c r="B33" s="69">
        <v>0.67</v>
      </c>
      <c r="C33" s="83">
        <v>-0.67</v>
      </c>
    </row>
    <row r="34" spans="1:3">
      <c r="A34" s="66" t="s">
        <v>456</v>
      </c>
      <c r="B34" s="69">
        <v>0.66</v>
      </c>
      <c r="C34" s="83">
        <v>-0.66</v>
      </c>
    </row>
    <row r="35" spans="1:3">
      <c r="A35" s="66" t="s">
        <v>457</v>
      </c>
      <c r="B35" s="69">
        <v>0.61</v>
      </c>
      <c r="C35" s="83">
        <v>-0.61</v>
      </c>
    </row>
    <row r="36" spans="1:3">
      <c r="A36" s="66" t="s">
        <v>458</v>
      </c>
      <c r="B36" s="69">
        <v>0.6</v>
      </c>
      <c r="C36" s="83">
        <v>-0.6</v>
      </c>
    </row>
    <row r="37" spans="1:3">
      <c r="A37" s="66" t="s">
        <v>459</v>
      </c>
      <c r="B37" s="69">
        <v>0.6</v>
      </c>
      <c r="C37" s="83">
        <v>-0.6</v>
      </c>
    </row>
    <row r="38" spans="1:3">
      <c r="A38" s="66" t="s">
        <v>460</v>
      </c>
      <c r="B38" s="69">
        <v>0.59</v>
      </c>
      <c r="C38" s="83">
        <v>-0.59</v>
      </c>
    </row>
    <row r="39" spans="1:3">
      <c r="A39" s="66" t="s">
        <v>461</v>
      </c>
      <c r="B39" s="69">
        <v>0.71</v>
      </c>
      <c r="C39" s="83">
        <v>-0.71</v>
      </c>
    </row>
    <row r="40" spans="1:3">
      <c r="A40" s="66" t="s">
        <v>462</v>
      </c>
      <c r="B40" s="69">
        <v>0.7</v>
      </c>
      <c r="C40" s="83">
        <v>-0.7</v>
      </c>
    </row>
    <row r="41" spans="1:3">
      <c r="A41" s="66" t="s">
        <v>463</v>
      </c>
      <c r="B41" s="69">
        <v>0.66</v>
      </c>
      <c r="C41" s="83">
        <v>-0.66</v>
      </c>
    </row>
    <row r="42" spans="1:3">
      <c r="A42" s="66" t="s">
        <v>464</v>
      </c>
      <c r="B42" s="69">
        <v>0.66</v>
      </c>
      <c r="C42" s="83">
        <v>-0.66</v>
      </c>
    </row>
    <row r="43" spans="1:3">
      <c r="A43" s="66" t="s">
        <v>465</v>
      </c>
      <c r="B43" s="69">
        <v>0.75</v>
      </c>
      <c r="C43" s="83">
        <v>-0.75</v>
      </c>
    </row>
    <row r="44" spans="1:3">
      <c r="A44" s="66" t="s">
        <v>466</v>
      </c>
      <c r="B44" s="69">
        <v>0.71</v>
      </c>
      <c r="C44" s="83">
        <v>-0.71</v>
      </c>
    </row>
    <row r="45" spans="1:3">
      <c r="A45" s="66" t="s">
        <v>467</v>
      </c>
      <c r="B45" s="69">
        <v>0.69</v>
      </c>
      <c r="C45" s="83">
        <v>-0.69</v>
      </c>
    </row>
    <row r="46" spans="1:3">
      <c r="A46" s="66" t="s">
        <v>468</v>
      </c>
      <c r="B46" s="69">
        <v>0.64</v>
      </c>
      <c r="C46" s="83">
        <v>-0.64</v>
      </c>
    </row>
    <row r="47" spans="1:3">
      <c r="A47" s="66" t="s">
        <v>469</v>
      </c>
      <c r="B47" s="69">
        <v>0.64</v>
      </c>
      <c r="C47" s="83">
        <v>-0.64</v>
      </c>
    </row>
    <row r="48" spans="1:3">
      <c r="A48" s="66" t="s">
        <v>470</v>
      </c>
      <c r="B48" s="69">
        <v>0.61</v>
      </c>
      <c r="C48" s="83">
        <v>-0.61</v>
      </c>
    </row>
    <row r="49" spans="1:3">
      <c r="A49" s="66" t="s">
        <v>471</v>
      </c>
      <c r="B49" s="69">
        <v>0.6</v>
      </c>
      <c r="C49" s="83">
        <v>-0.6</v>
      </c>
    </row>
    <row r="50" spans="1:3">
      <c r="A50" s="66" t="s">
        <v>472</v>
      </c>
      <c r="B50" s="69">
        <v>0.59</v>
      </c>
      <c r="C50" s="83">
        <v>-0.59</v>
      </c>
    </row>
    <row r="51" spans="1:3">
      <c r="A51" s="66" t="s">
        <v>473</v>
      </c>
      <c r="B51" s="69">
        <v>0.57999999999999996</v>
      </c>
      <c r="C51" s="83">
        <v>-0.57999999999999996</v>
      </c>
    </row>
    <row r="52" spans="1:3">
      <c r="A52" s="66" t="s">
        <v>474</v>
      </c>
      <c r="B52" s="69">
        <v>0.76</v>
      </c>
      <c r="C52" s="83">
        <v>-0.76</v>
      </c>
    </row>
    <row r="53" spans="1:3">
      <c r="A53" s="66" t="s">
        <v>475</v>
      </c>
      <c r="B53" s="69">
        <v>0.64</v>
      </c>
      <c r="C53" s="83">
        <v>-0.64</v>
      </c>
    </row>
    <row r="54" spans="1:3">
      <c r="A54" s="66" t="s">
        <v>476</v>
      </c>
      <c r="B54" s="69">
        <v>0.77</v>
      </c>
      <c r="C54" s="83">
        <v>-0.77</v>
      </c>
    </row>
    <row r="55" spans="1:3">
      <c r="A55" s="66" t="s">
        <v>477</v>
      </c>
      <c r="B55" s="69">
        <v>0.71</v>
      </c>
      <c r="C55" s="83">
        <v>-0.71</v>
      </c>
    </row>
    <row r="56" spans="1:3">
      <c r="A56" s="66" t="s">
        <v>478</v>
      </c>
      <c r="B56" s="69">
        <v>0.69</v>
      </c>
      <c r="C56" s="83">
        <v>-0.69</v>
      </c>
    </row>
    <row r="57" spans="1:3">
      <c r="A57" s="66" t="s">
        <v>479</v>
      </c>
      <c r="B57" s="69">
        <v>0.69</v>
      </c>
      <c r="C57" s="83">
        <v>-0.69</v>
      </c>
    </row>
    <row r="58" spans="1:3">
      <c r="A58" s="66" t="s">
        <v>480</v>
      </c>
      <c r="B58" s="69">
        <v>0.66</v>
      </c>
      <c r="C58" s="83">
        <v>-0.66</v>
      </c>
    </row>
    <row r="59" spans="1:3">
      <c r="A59" s="66" t="s">
        <v>268</v>
      </c>
      <c r="B59" s="69">
        <v>1.17</v>
      </c>
      <c r="C59" s="83">
        <v>-1.17</v>
      </c>
    </row>
    <row r="60" spans="1:3">
      <c r="A60" s="66" t="s">
        <v>481</v>
      </c>
      <c r="B60" s="69">
        <v>1.02</v>
      </c>
      <c r="C60" s="83">
        <v>-1.02</v>
      </c>
    </row>
    <row r="61" spans="1:3">
      <c r="A61" s="66" t="s">
        <v>269</v>
      </c>
      <c r="B61" s="69">
        <v>0.95</v>
      </c>
      <c r="C61" s="83">
        <v>-0.95</v>
      </c>
    </row>
    <row r="62" spans="1:3">
      <c r="A62" s="66" t="s">
        <v>482</v>
      </c>
      <c r="B62" s="69">
        <v>0.95</v>
      </c>
      <c r="C62" s="83">
        <v>-0.95</v>
      </c>
    </row>
    <row r="63" spans="1:3">
      <c r="A63" s="66" t="s">
        <v>483</v>
      </c>
      <c r="B63" s="69">
        <v>0.78</v>
      </c>
      <c r="C63" s="83">
        <v>-0.78</v>
      </c>
    </row>
    <row r="64" spans="1:3">
      <c r="A64" s="66" t="s">
        <v>484</v>
      </c>
      <c r="B64" s="69">
        <v>0.75</v>
      </c>
      <c r="C64" s="83">
        <v>-0.75</v>
      </c>
    </row>
    <row r="65" spans="1:3">
      <c r="A65" s="66" t="s">
        <v>485</v>
      </c>
      <c r="B65" s="69">
        <v>0.73</v>
      </c>
      <c r="C65" s="83">
        <v>-0.73</v>
      </c>
    </row>
    <row r="66" spans="1:3">
      <c r="A66" s="66" t="s">
        <v>486</v>
      </c>
      <c r="B66" s="69">
        <v>0.71</v>
      </c>
      <c r="C66" s="83">
        <v>-0.71</v>
      </c>
    </row>
    <row r="67" spans="1:3">
      <c r="A67" s="66" t="s">
        <v>487</v>
      </c>
      <c r="B67" s="69">
        <v>0.7</v>
      </c>
      <c r="C67" s="83">
        <v>-0.7</v>
      </c>
    </row>
    <row r="68" spans="1:3">
      <c r="A68" s="66" t="s">
        <v>488</v>
      </c>
      <c r="B68" s="69">
        <v>0.66</v>
      </c>
      <c r="C68" s="83">
        <v>-0.66</v>
      </c>
    </row>
    <row r="69" spans="1:3">
      <c r="A69" s="66" t="s">
        <v>489</v>
      </c>
      <c r="B69" s="69">
        <v>0.65</v>
      </c>
      <c r="C69" s="83">
        <v>-0.65</v>
      </c>
    </row>
    <row r="70" spans="1:3">
      <c r="A70" s="66" t="s">
        <v>490</v>
      </c>
      <c r="B70" s="69">
        <v>0.61</v>
      </c>
      <c r="C70" s="83">
        <v>-0.61</v>
      </c>
    </row>
    <row r="71" spans="1:3">
      <c r="A71" s="66" t="s">
        <v>491</v>
      </c>
      <c r="B71" s="69">
        <v>0.57999999999999996</v>
      </c>
      <c r="C71" s="83">
        <v>-0.57999999999999996</v>
      </c>
    </row>
    <row r="72" spans="1:3">
      <c r="A72" s="66" t="s">
        <v>492</v>
      </c>
      <c r="B72" s="69">
        <v>0.93</v>
      </c>
      <c r="C72" s="83">
        <v>-0.93</v>
      </c>
    </row>
    <row r="73" spans="1:3">
      <c r="A73" s="66" t="s">
        <v>493</v>
      </c>
      <c r="B73" s="69">
        <v>0.92</v>
      </c>
      <c r="C73" s="83">
        <v>-0.92</v>
      </c>
    </row>
    <row r="74" spans="1:3">
      <c r="A74" s="66" t="s">
        <v>494</v>
      </c>
      <c r="B74" s="69">
        <v>0.76</v>
      </c>
      <c r="C74" s="83">
        <v>-0.76</v>
      </c>
    </row>
    <row r="75" spans="1:3">
      <c r="A75" s="66" t="s">
        <v>495</v>
      </c>
      <c r="B75" s="69">
        <v>0.72</v>
      </c>
      <c r="C75" s="83">
        <v>-0.72</v>
      </c>
    </row>
    <row r="76" spans="1:3">
      <c r="A76" s="66" t="s">
        <v>496</v>
      </c>
      <c r="B76" s="69">
        <v>0.63</v>
      </c>
      <c r="C76" s="83">
        <v>-0.63</v>
      </c>
    </row>
    <row r="77" spans="1:3">
      <c r="A77" s="66" t="s">
        <v>497</v>
      </c>
      <c r="B77" s="69">
        <v>0.63</v>
      </c>
      <c r="C77" s="83">
        <v>-0.63</v>
      </c>
    </row>
    <row r="78" spans="1:3">
      <c r="A78" s="66" t="s">
        <v>498</v>
      </c>
      <c r="B78" s="69">
        <v>0.62</v>
      </c>
      <c r="C78" s="83">
        <v>-0.62</v>
      </c>
    </row>
    <row r="79" spans="1:3">
      <c r="A79" s="66" t="s">
        <v>499</v>
      </c>
      <c r="B79" s="69">
        <v>0.61</v>
      </c>
      <c r="C79" s="83">
        <v>-0.61</v>
      </c>
    </row>
    <row r="80" spans="1:3">
      <c r="A80" s="66" t="s">
        <v>500</v>
      </c>
      <c r="B80" s="69">
        <v>0.61</v>
      </c>
      <c r="C80" s="83">
        <v>-0.61</v>
      </c>
    </row>
    <row r="81" spans="1:3">
      <c r="A81" s="66" t="s">
        <v>501</v>
      </c>
      <c r="B81" s="69">
        <v>0.61</v>
      </c>
      <c r="C81" s="83">
        <v>-0.61</v>
      </c>
    </row>
    <row r="82" spans="1:3">
      <c r="A82" s="66" t="s">
        <v>502</v>
      </c>
      <c r="B82" s="69">
        <v>0.61</v>
      </c>
      <c r="C82" s="83">
        <v>-0.61</v>
      </c>
    </row>
    <row r="83" spans="1:3">
      <c r="A83" s="66" t="s">
        <v>503</v>
      </c>
      <c r="B83" s="69">
        <v>0.59</v>
      </c>
      <c r="C83" s="83">
        <v>-0.59</v>
      </c>
    </row>
    <row r="84" spans="1:3">
      <c r="A84" s="66" t="s">
        <v>504</v>
      </c>
      <c r="B84" s="69">
        <v>0.59</v>
      </c>
      <c r="C84" s="83">
        <v>-0.59</v>
      </c>
    </row>
    <row r="85" spans="1:3">
      <c r="A85" s="66" t="s">
        <v>505</v>
      </c>
      <c r="B85" s="69">
        <v>0.59</v>
      </c>
      <c r="C85" s="83">
        <v>-0.59</v>
      </c>
    </row>
    <row r="86" spans="1:3">
      <c r="A86" s="66" t="s">
        <v>506</v>
      </c>
      <c r="B86" s="69">
        <v>0.86</v>
      </c>
      <c r="C86" s="83">
        <v>-0.86</v>
      </c>
    </row>
    <row r="87" spans="1:3">
      <c r="A87" s="66" t="s">
        <v>507</v>
      </c>
      <c r="B87" s="69">
        <v>0.84</v>
      </c>
      <c r="C87" s="83">
        <v>-0.84</v>
      </c>
    </row>
    <row r="88" spans="1:3">
      <c r="A88" s="66" t="s">
        <v>508</v>
      </c>
      <c r="B88" s="69">
        <v>0.82</v>
      </c>
      <c r="C88" s="83">
        <v>-0.82</v>
      </c>
    </row>
    <row r="89" spans="1:3">
      <c r="A89" s="66" t="s">
        <v>509</v>
      </c>
      <c r="B89" s="69">
        <v>0.71</v>
      </c>
      <c r="C89" s="83">
        <v>-0.71</v>
      </c>
    </row>
    <row r="90" spans="1:3">
      <c r="A90" s="66" t="s">
        <v>510</v>
      </c>
      <c r="B90" s="69">
        <v>0.69</v>
      </c>
      <c r="C90" s="83">
        <v>-0.69</v>
      </c>
    </row>
    <row r="91" spans="1:3">
      <c r="A91" s="66" t="s">
        <v>511</v>
      </c>
      <c r="B91" s="69">
        <v>0.67</v>
      </c>
      <c r="C91" s="83">
        <v>-0.67</v>
      </c>
    </row>
    <row r="92" spans="1:3">
      <c r="A92" s="66" t="s">
        <v>512</v>
      </c>
      <c r="B92" s="69">
        <v>0.67</v>
      </c>
      <c r="C92" s="83">
        <v>-0.67</v>
      </c>
    </row>
    <row r="93" spans="1:3">
      <c r="A93" s="66" t="s">
        <v>513</v>
      </c>
      <c r="B93" s="69">
        <v>0.66</v>
      </c>
      <c r="C93" s="83">
        <v>-0.66</v>
      </c>
    </row>
    <row r="94" spans="1:3">
      <c r="A94" s="66" t="s">
        <v>514</v>
      </c>
      <c r="B94" s="69">
        <v>0.65</v>
      </c>
      <c r="C94" s="83">
        <v>-0.65</v>
      </c>
    </row>
    <row r="95" spans="1:3">
      <c r="A95" s="66" t="s">
        <v>515</v>
      </c>
      <c r="B95" s="69">
        <v>0.63</v>
      </c>
      <c r="C95" s="83">
        <v>-0.63</v>
      </c>
    </row>
    <row r="96" spans="1:3">
      <c r="A96" s="66" t="s">
        <v>516</v>
      </c>
      <c r="B96" s="69">
        <v>0.62</v>
      </c>
      <c r="C96" s="83">
        <v>-0.62</v>
      </c>
    </row>
    <row r="97" spans="1:3">
      <c r="A97" s="66" t="s">
        <v>517</v>
      </c>
      <c r="B97" s="69">
        <v>0.62</v>
      </c>
      <c r="C97" s="83">
        <v>-0.62</v>
      </c>
    </row>
    <row r="98" spans="1:3">
      <c r="A98" s="66" t="s">
        <v>518</v>
      </c>
      <c r="B98" s="69">
        <v>0.62</v>
      </c>
      <c r="C98" s="83">
        <v>-0.62</v>
      </c>
    </row>
    <row r="99" spans="1:3">
      <c r="A99" s="66" t="s">
        <v>519</v>
      </c>
      <c r="B99" s="69">
        <v>0.62</v>
      </c>
      <c r="C99" s="83">
        <v>-0.62</v>
      </c>
    </row>
    <row r="100" spans="1:3">
      <c r="A100" s="66" t="s">
        <v>520</v>
      </c>
      <c r="B100" s="69">
        <v>0.6</v>
      </c>
      <c r="C100" s="83">
        <v>-0.6</v>
      </c>
    </row>
    <row r="101" spans="1:3">
      <c r="A101" s="66" t="s">
        <v>521</v>
      </c>
      <c r="B101" s="69">
        <v>0.59</v>
      </c>
      <c r="C101" s="83">
        <v>-0.59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41BCC-6EAC-BD40-A700-7DB29DD89DCB}">
  <dimension ref="A1:W16"/>
  <sheetViews>
    <sheetView workbookViewId="0">
      <selection activeCell="A3" sqref="A3"/>
    </sheetView>
  </sheetViews>
  <sheetFormatPr baseColWidth="10" defaultRowHeight="16"/>
  <sheetData>
    <row r="1" spans="1:23">
      <c r="A1" t="s">
        <v>638</v>
      </c>
    </row>
    <row r="2" spans="1:23">
      <c r="A2" t="s">
        <v>639</v>
      </c>
    </row>
    <row r="3" spans="1:23">
      <c r="A3" s="47" t="s">
        <v>530</v>
      </c>
      <c r="G3" s="47" t="s">
        <v>534</v>
      </c>
      <c r="M3" s="47" t="s">
        <v>535</v>
      </c>
      <c r="S3" s="47" t="s">
        <v>536</v>
      </c>
    </row>
    <row r="4" spans="1:23">
      <c r="C4" s="55" t="s">
        <v>375</v>
      </c>
      <c r="D4" s="55" t="s">
        <v>531</v>
      </c>
      <c r="E4" s="55" t="s">
        <v>376</v>
      </c>
      <c r="I4" s="55" t="s">
        <v>375</v>
      </c>
      <c r="J4" s="55" t="s">
        <v>531</v>
      </c>
      <c r="K4" s="55" t="s">
        <v>376</v>
      </c>
      <c r="O4" s="55" t="s">
        <v>375</v>
      </c>
      <c r="P4" s="55" t="s">
        <v>531</v>
      </c>
      <c r="Q4" s="55" t="s">
        <v>376</v>
      </c>
      <c r="U4" s="55" t="s">
        <v>375</v>
      </c>
      <c r="V4" s="55" t="s">
        <v>531</v>
      </c>
      <c r="W4" s="55" t="s">
        <v>376</v>
      </c>
    </row>
    <row r="5" spans="1:23">
      <c r="A5" t="s">
        <v>333</v>
      </c>
      <c r="B5" t="s">
        <v>523</v>
      </c>
      <c r="C5" s="95">
        <v>6709091.5499999998</v>
      </c>
      <c r="D5" s="95">
        <v>4385035.7722222218</v>
      </c>
      <c r="E5" s="95">
        <v>725493.82603180245</v>
      </c>
      <c r="H5" t="s">
        <v>523</v>
      </c>
      <c r="I5" s="95">
        <v>17189610.5</v>
      </c>
      <c r="J5" s="95">
        <v>14706763.166666666</v>
      </c>
      <c r="K5" s="95">
        <v>718928.97865637601</v>
      </c>
      <c r="N5" t="s">
        <v>523</v>
      </c>
      <c r="O5" s="95">
        <v>39176744.799999997</v>
      </c>
      <c r="P5" s="95">
        <v>36675316.799999997</v>
      </c>
      <c r="Q5" s="95">
        <v>2483410.8860491049</v>
      </c>
      <c r="T5" t="s">
        <v>523</v>
      </c>
      <c r="U5" s="95">
        <v>79476850</v>
      </c>
      <c r="V5" s="95">
        <v>76962073</v>
      </c>
      <c r="W5" s="95">
        <v>2833903.1572246784</v>
      </c>
    </row>
    <row r="6" spans="1:23">
      <c r="B6" t="s">
        <v>532</v>
      </c>
      <c r="C6" s="95">
        <v>2324055.777777778</v>
      </c>
      <c r="D6" s="95">
        <v>0</v>
      </c>
      <c r="E6" s="95"/>
      <c r="H6" t="s">
        <v>532</v>
      </c>
      <c r="I6" s="95">
        <v>2482847.3333333335</v>
      </c>
      <c r="J6" s="95">
        <v>0</v>
      </c>
      <c r="K6" s="95"/>
      <c r="N6" t="s">
        <v>532</v>
      </c>
      <c r="O6" s="95">
        <v>2501428</v>
      </c>
      <c r="P6" s="95">
        <v>0</v>
      </c>
      <c r="Q6" s="95"/>
      <c r="T6" t="s">
        <v>532</v>
      </c>
      <c r="U6" s="95">
        <v>2514777</v>
      </c>
      <c r="V6" s="95">
        <v>0</v>
      </c>
      <c r="W6" s="95"/>
    </row>
    <row r="9" spans="1:23">
      <c r="C9" s="55" t="s">
        <v>375</v>
      </c>
      <c r="D9" s="55" t="s">
        <v>531</v>
      </c>
      <c r="E9" s="55" t="s">
        <v>376</v>
      </c>
      <c r="I9" s="55" t="s">
        <v>375</v>
      </c>
      <c r="J9" s="55" t="s">
        <v>531</v>
      </c>
      <c r="K9" s="55" t="s">
        <v>376</v>
      </c>
      <c r="O9" s="55" t="s">
        <v>375</v>
      </c>
      <c r="P9" s="55" t="s">
        <v>531</v>
      </c>
      <c r="Q9" s="55" t="s">
        <v>376</v>
      </c>
      <c r="U9" s="55" t="s">
        <v>375</v>
      </c>
      <c r="V9" s="55" t="s">
        <v>531</v>
      </c>
      <c r="W9" s="55" t="s">
        <v>376</v>
      </c>
    </row>
    <row r="10" spans="1:23">
      <c r="A10" t="s">
        <v>335</v>
      </c>
      <c r="B10" t="s">
        <v>523</v>
      </c>
      <c r="C10" s="95">
        <v>6818953.1052631577</v>
      </c>
      <c r="D10" s="95">
        <v>4494897.3274853798</v>
      </c>
      <c r="E10" s="95">
        <v>987736.0908226188</v>
      </c>
      <c r="H10" t="s">
        <v>523</v>
      </c>
      <c r="I10" s="95">
        <v>19073525.333333332</v>
      </c>
      <c r="J10" s="95">
        <v>16519723.666666666</v>
      </c>
      <c r="K10" s="95">
        <v>670824.73560675036</v>
      </c>
      <c r="N10" t="s">
        <v>523</v>
      </c>
      <c r="O10" s="95">
        <v>40374411.333333336</v>
      </c>
      <c r="P10" s="95">
        <v>37959308</v>
      </c>
      <c r="Q10" s="95">
        <v>3353146.120463626</v>
      </c>
      <c r="T10" t="s">
        <v>523</v>
      </c>
      <c r="U10" s="95">
        <v>79893902</v>
      </c>
      <c r="V10" s="95">
        <v>77306486.599999994</v>
      </c>
      <c r="W10" s="95">
        <v>1364742.2134288463</v>
      </c>
    </row>
    <row r="11" spans="1:23">
      <c r="B11" t="s">
        <v>532</v>
      </c>
      <c r="C11" s="95">
        <v>2324055.777777778</v>
      </c>
      <c r="D11" s="95">
        <v>0</v>
      </c>
      <c r="E11" s="95"/>
      <c r="H11" t="s">
        <v>532</v>
      </c>
      <c r="I11" s="95">
        <v>2553801.6666666665</v>
      </c>
      <c r="J11" s="95">
        <v>0</v>
      </c>
      <c r="K11" s="95"/>
      <c r="N11" t="s">
        <v>532</v>
      </c>
      <c r="O11" s="95">
        <v>2415103.3333333335</v>
      </c>
      <c r="P11" s="95">
        <v>0</v>
      </c>
      <c r="Q11" s="95"/>
      <c r="T11" t="s">
        <v>532</v>
      </c>
      <c r="U11" s="95">
        <v>2587415.4</v>
      </c>
      <c r="V11" s="95">
        <v>0</v>
      </c>
      <c r="W11" s="95"/>
    </row>
    <row r="14" spans="1:23">
      <c r="C14" s="55" t="s">
        <v>375</v>
      </c>
      <c r="D14" s="55" t="s">
        <v>531</v>
      </c>
      <c r="E14" s="55" t="s">
        <v>376</v>
      </c>
      <c r="I14" s="55" t="s">
        <v>375</v>
      </c>
      <c r="J14" s="55" t="s">
        <v>531</v>
      </c>
      <c r="K14" s="55" t="s">
        <v>376</v>
      </c>
      <c r="O14" s="55" t="s">
        <v>375</v>
      </c>
      <c r="P14" s="55" t="s">
        <v>531</v>
      </c>
      <c r="Q14" s="55" t="s">
        <v>376</v>
      </c>
      <c r="U14" s="55" t="s">
        <v>375</v>
      </c>
      <c r="V14" s="55" t="s">
        <v>531</v>
      </c>
      <c r="W14" s="55" t="s">
        <v>376</v>
      </c>
    </row>
    <row r="15" spans="1:23">
      <c r="A15" t="s">
        <v>336</v>
      </c>
      <c r="B15" t="s">
        <v>523</v>
      </c>
      <c r="C15" s="95">
        <v>7310354.2666666666</v>
      </c>
      <c r="D15" s="95">
        <v>4986298.4888888886</v>
      </c>
      <c r="E15" s="95">
        <v>701232.83078808186</v>
      </c>
      <c r="H15" t="s">
        <v>523</v>
      </c>
      <c r="I15" s="95">
        <v>19565517.666666668</v>
      </c>
      <c r="J15" s="95">
        <v>17066446.833333336</v>
      </c>
      <c r="K15" s="95">
        <v>1345367.5868793628</v>
      </c>
      <c r="N15" t="s">
        <v>523</v>
      </c>
      <c r="O15" s="95">
        <v>43205666</v>
      </c>
      <c r="P15" s="95">
        <v>40611058</v>
      </c>
      <c r="Q15" s="95">
        <v>1345367.5868793628</v>
      </c>
      <c r="T15" t="s">
        <v>523</v>
      </c>
      <c r="U15" s="95">
        <v>81799402</v>
      </c>
      <c r="V15" s="95">
        <v>79232760.799999997</v>
      </c>
      <c r="W15" s="95">
        <v>4761334.0486990968</v>
      </c>
    </row>
    <row r="16" spans="1:23">
      <c r="B16" t="s">
        <v>532</v>
      </c>
      <c r="C16" s="95">
        <v>2324055.777777778</v>
      </c>
      <c r="D16" s="95">
        <v>0</v>
      </c>
      <c r="E16" s="95"/>
      <c r="H16" t="s">
        <v>532</v>
      </c>
      <c r="I16" s="95">
        <v>2499070.8333333335</v>
      </c>
      <c r="J16" s="95">
        <v>0</v>
      </c>
      <c r="K16" s="95"/>
      <c r="N16" t="s">
        <v>532</v>
      </c>
      <c r="O16" s="95">
        <v>2594608</v>
      </c>
      <c r="P16" s="95">
        <v>0</v>
      </c>
      <c r="Q16" s="95"/>
      <c r="T16" t="s">
        <v>532</v>
      </c>
      <c r="U16" s="95">
        <v>2566641.2000000002</v>
      </c>
      <c r="V16" s="95">
        <v>0</v>
      </c>
      <c r="W16" s="95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FA287-C4C3-0F4B-825F-610B6FF807C1}">
  <dimension ref="A2:M13"/>
  <sheetViews>
    <sheetView workbookViewId="0">
      <selection activeCell="I25" sqref="I25"/>
    </sheetView>
  </sheetViews>
  <sheetFormatPr baseColWidth="10" defaultRowHeight="16"/>
  <sheetData>
    <row r="2" spans="1:13">
      <c r="A2" t="s">
        <v>530</v>
      </c>
      <c r="H2" t="s">
        <v>375</v>
      </c>
      <c r="I2" t="s">
        <v>376</v>
      </c>
      <c r="J2" t="s">
        <v>531</v>
      </c>
      <c r="K2" t="s">
        <v>377</v>
      </c>
      <c r="L2" t="s">
        <v>378</v>
      </c>
      <c r="M2" t="s">
        <v>387</v>
      </c>
    </row>
    <row r="3" spans="1:13">
      <c r="A3" t="s">
        <v>532</v>
      </c>
      <c r="B3">
        <v>1783418.75</v>
      </c>
      <c r="C3">
        <v>17543688</v>
      </c>
      <c r="D3">
        <v>17138301.5</v>
      </c>
      <c r="E3">
        <v>17000282.25</v>
      </c>
      <c r="F3">
        <v>17326515.5</v>
      </c>
      <c r="G3">
        <v>16455456.5</v>
      </c>
      <c r="H3" s="98">
        <v>14541277.083333334</v>
      </c>
      <c r="I3" s="98">
        <v>6260835.3863241645</v>
      </c>
    </row>
    <row r="4" spans="1:13">
      <c r="A4" t="s">
        <v>333</v>
      </c>
      <c r="B4">
        <v>55366625</v>
      </c>
      <c r="C4">
        <v>59626342</v>
      </c>
      <c r="D4">
        <v>60776329</v>
      </c>
      <c r="E4">
        <v>59948422</v>
      </c>
      <c r="F4">
        <v>60152288</v>
      </c>
      <c r="G4">
        <v>59594478</v>
      </c>
      <c r="H4" s="98">
        <v>59244080.666666664</v>
      </c>
      <c r="I4" s="98">
        <v>1947936.6875901965</v>
      </c>
      <c r="J4" s="98">
        <v>44702803.583333328</v>
      </c>
      <c r="K4" s="133">
        <v>1</v>
      </c>
      <c r="L4" s="133">
        <v>4.3575268919295508E-2</v>
      </c>
    </row>
    <row r="5" spans="1:13">
      <c r="A5" t="s">
        <v>368</v>
      </c>
      <c r="B5">
        <v>54020889</v>
      </c>
      <c r="C5">
        <v>58370048.5</v>
      </c>
      <c r="D5">
        <v>63839257</v>
      </c>
      <c r="E5">
        <v>61439820</v>
      </c>
      <c r="F5">
        <v>60635306</v>
      </c>
      <c r="G5">
        <v>58851711</v>
      </c>
      <c r="H5" s="98">
        <v>59526171.916666664</v>
      </c>
      <c r="I5" s="98">
        <v>3334504.1374377455</v>
      </c>
      <c r="J5" s="98">
        <v>44984894.833333328</v>
      </c>
      <c r="K5" s="133">
        <v>1</v>
      </c>
      <c r="L5" s="133">
        <v>7.4124973500369576E-2</v>
      </c>
      <c r="M5" s="97">
        <v>0.86156777556529873</v>
      </c>
    </row>
    <row r="7" spans="1:13">
      <c r="A7" t="s">
        <v>533</v>
      </c>
      <c r="H7" t="s">
        <v>375</v>
      </c>
      <c r="I7" t="s">
        <v>376</v>
      </c>
      <c r="J7" t="s">
        <v>531</v>
      </c>
      <c r="K7" t="s">
        <v>377</v>
      </c>
      <c r="L7" t="s">
        <v>378</v>
      </c>
      <c r="M7" t="s">
        <v>387</v>
      </c>
    </row>
    <row r="8" spans="1:13">
      <c r="A8" t="s">
        <v>532</v>
      </c>
      <c r="C8">
        <v>15964619.5</v>
      </c>
      <c r="D8">
        <v>16160891.5</v>
      </c>
      <c r="E8">
        <v>15893319.5</v>
      </c>
      <c r="F8">
        <v>14019969.5</v>
      </c>
      <c r="H8" s="98">
        <v>15397008.9</v>
      </c>
      <c r="I8" s="98">
        <v>901588.69293974619</v>
      </c>
    </row>
    <row r="9" spans="1:13">
      <c r="A9" t="s">
        <v>333</v>
      </c>
      <c r="C9">
        <v>284923972</v>
      </c>
      <c r="D9">
        <v>318369500</v>
      </c>
      <c r="E9">
        <v>326852336</v>
      </c>
      <c r="F9">
        <v>328583660</v>
      </c>
      <c r="G9">
        <v>325268240</v>
      </c>
      <c r="H9" s="98">
        <v>316799541.60000002</v>
      </c>
      <c r="I9" s="98">
        <v>18235677.126214888</v>
      </c>
      <c r="J9" s="98">
        <v>301402532.70000005</v>
      </c>
      <c r="K9" s="133">
        <v>6.7423630855307879</v>
      </c>
      <c r="L9" s="133">
        <v>0.40793139723822036</v>
      </c>
    </row>
    <row r="10" spans="1:13">
      <c r="A10" t="s">
        <v>368</v>
      </c>
      <c r="C10">
        <v>313772296</v>
      </c>
      <c r="D10">
        <v>311672112</v>
      </c>
      <c r="E10">
        <v>336648108</v>
      </c>
      <c r="F10">
        <v>319945776</v>
      </c>
      <c r="G10">
        <v>332281392</v>
      </c>
      <c r="H10" s="98">
        <v>322863936.80000001</v>
      </c>
      <c r="I10" s="98">
        <v>11125672.736510059</v>
      </c>
      <c r="J10" s="98">
        <v>307466927.90000004</v>
      </c>
      <c r="K10" s="133">
        <v>6.8348926687313343</v>
      </c>
      <c r="L10" s="133">
        <v>0.24732018998221719</v>
      </c>
      <c r="M10" s="97">
        <v>0.54328215044805295</v>
      </c>
    </row>
    <row r="13" spans="1:13">
      <c r="A13" t="s">
        <v>640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BD30A-0FD1-354F-98E9-3421D1AD46E2}">
  <dimension ref="A1:S34"/>
  <sheetViews>
    <sheetView workbookViewId="0">
      <selection activeCell="A35" sqref="A35"/>
    </sheetView>
  </sheetViews>
  <sheetFormatPr baseColWidth="10" defaultRowHeight="16"/>
  <sheetData>
    <row r="1" spans="1:19">
      <c r="A1" t="s">
        <v>644</v>
      </c>
    </row>
    <row r="2" spans="1:19">
      <c r="A2" t="s">
        <v>645</v>
      </c>
    </row>
    <row r="14" spans="1:19">
      <c r="L14" s="17"/>
      <c r="M14" s="17"/>
      <c r="N14" s="17"/>
      <c r="O14" s="17"/>
      <c r="P14" s="17"/>
      <c r="Q14" s="17"/>
      <c r="R14" s="17"/>
      <c r="S14" s="17"/>
    </row>
    <row r="15" spans="1:19">
      <c r="L15" s="17"/>
      <c r="M15" s="17"/>
      <c r="N15" s="17"/>
      <c r="O15" s="17"/>
      <c r="P15" s="17"/>
      <c r="Q15" s="17"/>
      <c r="R15" s="17"/>
      <c r="S15" s="17"/>
    </row>
    <row r="16" spans="1:19">
      <c r="L16" s="17"/>
      <c r="M16" s="17"/>
      <c r="N16" s="17"/>
      <c r="O16" s="17"/>
      <c r="P16" s="17"/>
      <c r="Q16" s="17"/>
      <c r="R16" s="17"/>
      <c r="S16" s="17"/>
    </row>
    <row r="17" spans="1:19">
      <c r="A17" t="s">
        <v>646</v>
      </c>
      <c r="F17" t="s">
        <v>647</v>
      </c>
      <c r="K17" t="s">
        <v>648</v>
      </c>
      <c r="L17" s="17"/>
      <c r="M17" s="17"/>
      <c r="N17" s="17"/>
      <c r="O17" s="17"/>
      <c r="P17" s="17"/>
      <c r="Q17" s="17"/>
      <c r="R17" s="17"/>
      <c r="S17" s="17"/>
    </row>
    <row r="18" spans="1:19">
      <c r="L18" s="17"/>
      <c r="M18" s="17"/>
      <c r="N18" s="17"/>
      <c r="O18" s="17"/>
      <c r="P18" s="17"/>
      <c r="Q18" s="17"/>
      <c r="R18" s="17"/>
      <c r="S18" s="17"/>
    </row>
    <row r="19" spans="1:19">
      <c r="L19" s="17"/>
      <c r="M19" s="17"/>
      <c r="N19" s="17"/>
      <c r="O19" s="17"/>
      <c r="P19" s="17"/>
      <c r="Q19" s="17"/>
      <c r="R19" s="17"/>
      <c r="S19" s="17"/>
    </row>
    <row r="20" spans="1:19">
      <c r="L20" s="17"/>
      <c r="M20" s="17"/>
      <c r="N20" s="17"/>
      <c r="O20" s="17"/>
      <c r="P20" s="17"/>
      <c r="Q20" s="17"/>
      <c r="R20" s="17"/>
      <c r="S20" s="17"/>
    </row>
    <row r="21" spans="1:19">
      <c r="L21" s="17"/>
      <c r="M21" s="17"/>
      <c r="N21" s="17"/>
      <c r="O21" s="17"/>
      <c r="P21" s="17"/>
      <c r="Q21" s="17"/>
      <c r="R21" s="17"/>
      <c r="S21" s="17"/>
    </row>
    <row r="22" spans="1:19">
      <c r="L22" s="145"/>
      <c r="M22" s="17"/>
      <c r="N22" s="17"/>
      <c r="O22" s="17"/>
      <c r="P22" s="17"/>
      <c r="Q22" s="17"/>
      <c r="R22" s="17"/>
      <c r="S22" s="17"/>
    </row>
    <row r="23" spans="1:19">
      <c r="L23" s="17"/>
      <c r="M23" s="17"/>
      <c r="N23" s="17"/>
      <c r="O23" s="17"/>
      <c r="P23" s="17"/>
      <c r="Q23" s="17"/>
      <c r="R23" s="17"/>
      <c r="S23" s="17"/>
    </row>
    <row r="24" spans="1:19">
      <c r="L24" s="17"/>
      <c r="M24" s="17"/>
      <c r="N24" s="17"/>
      <c r="O24" s="17"/>
      <c r="P24" s="17"/>
      <c r="Q24" s="17"/>
      <c r="R24" s="17"/>
      <c r="S24" s="17"/>
    </row>
    <row r="25" spans="1:19">
      <c r="L25" s="17"/>
      <c r="M25" s="17"/>
      <c r="N25" s="17"/>
      <c r="O25" s="17"/>
      <c r="P25" s="17"/>
      <c r="Q25" s="17"/>
      <c r="R25" s="17"/>
      <c r="S25" s="17"/>
    </row>
    <row r="26" spans="1:19">
      <c r="L26" s="17"/>
      <c r="M26" s="17"/>
      <c r="N26" s="17"/>
      <c r="O26" s="17"/>
      <c r="P26" s="17"/>
      <c r="Q26" s="17"/>
      <c r="R26" s="17"/>
      <c r="S26" s="17"/>
    </row>
    <row r="27" spans="1:19">
      <c r="L27" s="17"/>
      <c r="M27" s="17"/>
      <c r="N27" s="17"/>
      <c r="O27" s="17"/>
      <c r="P27" s="17"/>
      <c r="Q27" s="17"/>
      <c r="R27" s="17"/>
      <c r="S27" s="17"/>
    </row>
    <row r="28" spans="1:19">
      <c r="L28" s="17"/>
      <c r="M28" s="17"/>
      <c r="N28" s="17"/>
      <c r="O28" s="17"/>
      <c r="P28" s="17"/>
      <c r="Q28" s="17"/>
      <c r="R28" s="17"/>
      <c r="S28" s="17"/>
    </row>
    <row r="29" spans="1:19">
      <c r="L29" s="17"/>
      <c r="M29" s="17"/>
      <c r="N29" s="17"/>
      <c r="O29" s="17"/>
      <c r="P29" s="17"/>
      <c r="Q29" s="17"/>
      <c r="R29" s="17"/>
      <c r="S29" s="17"/>
    </row>
    <row r="30" spans="1:19">
      <c r="L30" s="17"/>
      <c r="M30" s="17"/>
      <c r="N30" s="17"/>
      <c r="O30" s="17"/>
      <c r="P30" s="17"/>
      <c r="Q30" s="17"/>
      <c r="R30" s="17"/>
      <c r="S30" s="17"/>
    </row>
    <row r="31" spans="1:19">
      <c r="L31" s="17"/>
      <c r="M31" s="17"/>
      <c r="N31" s="17"/>
      <c r="O31" s="17"/>
      <c r="P31" s="17"/>
      <c r="Q31" s="17"/>
      <c r="R31" s="17"/>
      <c r="S31" s="17"/>
    </row>
    <row r="32" spans="1:19">
      <c r="L32" s="17"/>
      <c r="M32" s="17"/>
      <c r="N32" s="17"/>
      <c r="O32" s="17"/>
      <c r="P32" s="17"/>
      <c r="Q32" s="17"/>
      <c r="R32" s="17"/>
      <c r="S32" s="17"/>
    </row>
    <row r="34" spans="1:6">
      <c r="A34" t="s">
        <v>649</v>
      </c>
      <c r="F34" t="s">
        <v>650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6F625-D1B3-DA49-9120-961D859DC197}">
  <dimension ref="A1:I29"/>
  <sheetViews>
    <sheetView workbookViewId="0">
      <selection activeCell="O15" sqref="O15"/>
    </sheetView>
  </sheetViews>
  <sheetFormatPr baseColWidth="10" defaultRowHeight="16"/>
  <cols>
    <col min="1" max="1" width="14.1640625" customWidth="1"/>
  </cols>
  <sheetData>
    <row r="1" spans="1:9">
      <c r="A1" s="2"/>
      <c r="B1" s="2"/>
      <c r="C1" s="2"/>
      <c r="D1" s="2"/>
      <c r="E1" s="2"/>
      <c r="F1" s="2"/>
      <c r="G1" s="117" t="s">
        <v>599</v>
      </c>
      <c r="H1" s="117" t="s">
        <v>600</v>
      </c>
      <c r="I1" s="118" t="s">
        <v>601</v>
      </c>
    </row>
    <row r="2" spans="1:9">
      <c r="A2" s="119" t="s">
        <v>372</v>
      </c>
      <c r="B2" s="119" t="s">
        <v>602</v>
      </c>
      <c r="C2" s="56" t="s">
        <v>373</v>
      </c>
      <c r="D2" s="56" t="s">
        <v>566</v>
      </c>
      <c r="E2" s="56" t="s">
        <v>375</v>
      </c>
      <c r="F2" s="56" t="s">
        <v>376</v>
      </c>
      <c r="G2" s="56" t="s">
        <v>387</v>
      </c>
      <c r="H2" s="56" t="s">
        <v>387</v>
      </c>
      <c r="I2" s="56" t="s">
        <v>387</v>
      </c>
    </row>
    <row r="3" spans="1:9">
      <c r="A3" s="2" t="s">
        <v>333</v>
      </c>
      <c r="B3" s="2" t="s">
        <v>603</v>
      </c>
      <c r="C3" s="57">
        <v>1</v>
      </c>
      <c r="D3" s="57">
        <v>219</v>
      </c>
      <c r="E3" s="120">
        <v>421.22619047619048</v>
      </c>
      <c r="F3" s="120">
        <v>14.634802275457064</v>
      </c>
      <c r="G3" s="57"/>
      <c r="H3" s="57"/>
      <c r="I3" s="57"/>
    </row>
    <row r="4" spans="1:9">
      <c r="A4" s="2"/>
      <c r="B4" s="2"/>
      <c r="C4" s="57">
        <v>2</v>
      </c>
      <c r="D4" s="57">
        <v>257</v>
      </c>
      <c r="E4" s="120"/>
      <c r="F4" s="120"/>
      <c r="G4" s="57"/>
      <c r="H4" s="57"/>
      <c r="I4" s="57"/>
    </row>
    <row r="5" spans="1:9">
      <c r="A5" s="2"/>
      <c r="B5" s="2"/>
      <c r="C5" s="57">
        <v>3</v>
      </c>
      <c r="D5" s="57">
        <v>289</v>
      </c>
      <c r="E5" s="120"/>
      <c r="F5" s="120"/>
      <c r="G5" s="57"/>
      <c r="H5" s="57"/>
      <c r="I5" s="57"/>
    </row>
    <row r="6" spans="1:9">
      <c r="A6" s="2"/>
      <c r="B6" s="2"/>
      <c r="C6" s="57">
        <v>4</v>
      </c>
      <c r="D6" s="57">
        <v>284</v>
      </c>
      <c r="E6" s="120"/>
      <c r="F6" s="120"/>
      <c r="G6" s="57"/>
      <c r="H6" s="57"/>
      <c r="I6" s="57"/>
    </row>
    <row r="7" spans="1:9">
      <c r="A7" s="2"/>
      <c r="B7" s="2" t="s">
        <v>604</v>
      </c>
      <c r="C7" s="57">
        <v>1</v>
      </c>
      <c r="D7" s="57">
        <v>227</v>
      </c>
      <c r="E7" s="120">
        <v>421.08333333333337</v>
      </c>
      <c r="F7" s="120">
        <v>55.544026581522132</v>
      </c>
      <c r="G7" s="77">
        <v>0.99619246823607455</v>
      </c>
      <c r="H7" s="77"/>
      <c r="I7" s="77"/>
    </row>
    <row r="8" spans="1:9">
      <c r="A8" s="2"/>
      <c r="B8" s="2"/>
      <c r="C8" s="57">
        <v>2</v>
      </c>
      <c r="D8" s="57">
        <v>236</v>
      </c>
      <c r="E8" s="120"/>
      <c r="F8" s="120"/>
      <c r="G8" s="77"/>
      <c r="H8" s="77"/>
      <c r="I8" s="77"/>
    </row>
    <row r="9" spans="1:9">
      <c r="A9" s="2"/>
      <c r="B9" s="2"/>
      <c r="C9" s="57">
        <v>3</v>
      </c>
      <c r="D9" s="57">
        <v>233</v>
      </c>
      <c r="E9" s="120"/>
      <c r="F9" s="120"/>
      <c r="G9" s="77"/>
      <c r="H9" s="77"/>
      <c r="I9" s="77"/>
    </row>
    <row r="10" spans="1:9">
      <c r="A10" s="2"/>
      <c r="B10" s="2"/>
      <c r="C10" s="57">
        <v>4</v>
      </c>
      <c r="D10" s="57">
        <v>184</v>
      </c>
      <c r="E10" s="120"/>
      <c r="F10" s="120"/>
      <c r="G10" s="77"/>
      <c r="H10" s="77"/>
      <c r="I10" s="77"/>
    </row>
    <row r="11" spans="1:9">
      <c r="A11" s="2" t="s">
        <v>335</v>
      </c>
      <c r="B11" s="2" t="s">
        <v>603</v>
      </c>
      <c r="C11" s="57">
        <v>1</v>
      </c>
      <c r="D11" s="57">
        <v>108</v>
      </c>
      <c r="E11" s="120">
        <v>257.3125</v>
      </c>
      <c r="F11" s="120">
        <v>32.765184139062406</v>
      </c>
      <c r="G11" s="77"/>
      <c r="H11" s="134">
        <v>9.6759797586825036E-5</v>
      </c>
      <c r="I11" s="77"/>
    </row>
    <row r="12" spans="1:9">
      <c r="A12" s="2"/>
      <c r="B12" s="2"/>
      <c r="C12" s="57">
        <v>2</v>
      </c>
      <c r="D12" s="57">
        <v>128</v>
      </c>
      <c r="E12" s="120"/>
      <c r="F12" s="120"/>
      <c r="G12" s="77"/>
      <c r="H12" s="77"/>
      <c r="I12" s="77"/>
    </row>
    <row r="13" spans="1:9">
      <c r="A13" s="2"/>
      <c r="B13" s="2"/>
      <c r="C13" s="57">
        <v>3</v>
      </c>
      <c r="D13" s="57">
        <v>209</v>
      </c>
      <c r="E13" s="120"/>
      <c r="F13" s="120"/>
      <c r="G13" s="77"/>
      <c r="H13" s="77"/>
      <c r="I13" s="77"/>
    </row>
    <row r="14" spans="1:9">
      <c r="A14" s="2"/>
      <c r="B14" s="2"/>
      <c r="C14" s="57">
        <v>4</v>
      </c>
      <c r="D14" s="57">
        <v>148</v>
      </c>
      <c r="E14" s="120"/>
      <c r="F14" s="120"/>
      <c r="G14" s="77"/>
      <c r="H14" s="134"/>
      <c r="I14" s="134"/>
    </row>
    <row r="15" spans="1:9">
      <c r="A15" s="2"/>
      <c r="B15" s="2" t="s">
        <v>604</v>
      </c>
      <c r="C15" s="57">
        <v>1</v>
      </c>
      <c r="D15" s="57">
        <v>95</v>
      </c>
      <c r="E15" s="120">
        <v>308.20833333333337</v>
      </c>
      <c r="F15" s="120">
        <v>48.33168100623913</v>
      </c>
      <c r="G15" s="77">
        <v>0.13191137918001161</v>
      </c>
      <c r="H15" s="134">
        <v>2.2052310732627225E-2</v>
      </c>
      <c r="I15" s="134"/>
    </row>
    <row r="16" spans="1:9">
      <c r="A16" s="2"/>
      <c r="B16" s="2"/>
      <c r="C16" s="57">
        <v>2</v>
      </c>
      <c r="D16" s="57">
        <v>159</v>
      </c>
      <c r="E16" s="120"/>
      <c r="F16" s="120"/>
      <c r="G16" s="77"/>
      <c r="H16" s="134"/>
      <c r="I16" s="134"/>
    </row>
    <row r="17" spans="1:9">
      <c r="A17" s="2"/>
      <c r="B17" s="2"/>
      <c r="C17" s="57">
        <v>3</v>
      </c>
      <c r="D17" s="57">
        <v>172</v>
      </c>
      <c r="E17" s="120"/>
      <c r="F17" s="120"/>
      <c r="G17" s="77"/>
      <c r="H17" s="134"/>
      <c r="I17" s="134"/>
    </row>
    <row r="18" spans="1:9">
      <c r="A18" s="2"/>
      <c r="B18" s="2"/>
      <c r="C18" s="57">
        <v>4</v>
      </c>
      <c r="D18" s="57">
        <v>200</v>
      </c>
      <c r="E18" s="120"/>
      <c r="F18" s="120"/>
      <c r="G18" s="77"/>
      <c r="H18" s="134"/>
      <c r="I18" s="134"/>
    </row>
    <row r="19" spans="1:9">
      <c r="A19" s="2" t="s">
        <v>336</v>
      </c>
      <c r="B19" s="2" t="s">
        <v>603</v>
      </c>
      <c r="C19" s="57">
        <v>1</v>
      </c>
      <c r="D19" s="57">
        <v>72</v>
      </c>
      <c r="E19" s="120">
        <v>182.29166666666669</v>
      </c>
      <c r="F19" s="120">
        <v>37.880018919389727</v>
      </c>
      <c r="G19" s="77"/>
      <c r="H19" s="134">
        <v>2.273993453554611E-5</v>
      </c>
      <c r="I19" s="134">
        <v>2.4139557661734732E-2</v>
      </c>
    </row>
    <row r="20" spans="1:9">
      <c r="A20" s="2"/>
      <c r="B20" s="2"/>
      <c r="C20" s="57">
        <v>2</v>
      </c>
      <c r="D20" s="57">
        <v>91</v>
      </c>
      <c r="E20" s="120"/>
      <c r="F20" s="120"/>
      <c r="G20" s="77"/>
      <c r="H20" s="134"/>
      <c r="I20" s="134"/>
    </row>
    <row r="21" spans="1:9">
      <c r="A21" s="2"/>
      <c r="B21" s="2"/>
      <c r="C21" s="57">
        <v>3</v>
      </c>
      <c r="D21" s="57">
        <v>54</v>
      </c>
      <c r="E21" s="120"/>
      <c r="F21" s="120"/>
      <c r="G21" s="77"/>
      <c r="H21" s="134"/>
      <c r="I21" s="134"/>
    </row>
    <row r="22" spans="1:9">
      <c r="A22" s="2"/>
      <c r="B22" s="2"/>
      <c r="C22" s="57">
        <v>4</v>
      </c>
      <c r="D22" s="57">
        <v>112</v>
      </c>
      <c r="E22" s="120"/>
      <c r="F22" s="120"/>
      <c r="G22" s="77"/>
      <c r="H22" s="134"/>
      <c r="I22" s="134"/>
    </row>
    <row r="23" spans="1:9">
      <c r="A23" s="2"/>
      <c r="B23" s="2" t="s">
        <v>604</v>
      </c>
      <c r="C23" s="57">
        <v>1</v>
      </c>
      <c r="D23" s="57">
        <v>123</v>
      </c>
      <c r="E23" s="120">
        <v>297.625</v>
      </c>
      <c r="F23" s="120">
        <v>36.939985110987799</v>
      </c>
      <c r="G23" s="77">
        <v>4.7724985183361926E-3</v>
      </c>
      <c r="H23" s="134">
        <v>1.0069728163682139E-2</v>
      </c>
      <c r="I23" s="134">
        <v>0.73975728821329312</v>
      </c>
    </row>
    <row r="24" spans="1:9">
      <c r="A24" s="2"/>
      <c r="B24" s="2"/>
      <c r="C24" s="57">
        <v>2</v>
      </c>
      <c r="D24" s="57">
        <v>133</v>
      </c>
      <c r="E24" s="57"/>
      <c r="F24" s="57"/>
      <c r="G24" s="77"/>
      <c r="H24" s="77"/>
      <c r="I24" s="77"/>
    </row>
    <row r="25" spans="1:9">
      <c r="A25" s="2"/>
      <c r="B25" s="2"/>
      <c r="C25" s="57">
        <v>3</v>
      </c>
      <c r="D25" s="57">
        <v>156</v>
      </c>
      <c r="E25" s="57"/>
      <c r="F25" s="57"/>
      <c r="G25" s="57"/>
      <c r="H25" s="57"/>
      <c r="I25" s="57"/>
    </row>
    <row r="26" spans="1:9">
      <c r="A26" s="2"/>
      <c r="B26" s="2"/>
      <c r="C26" s="57">
        <v>4</v>
      </c>
      <c r="D26" s="57">
        <v>120</v>
      </c>
      <c r="E26" s="57"/>
      <c r="F26" s="57"/>
      <c r="G26" s="57"/>
      <c r="H26" s="57"/>
      <c r="I26" s="57"/>
    </row>
    <row r="29" spans="1:9">
      <c r="A29" t="s">
        <v>605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30F9E-5B2E-5144-9B49-A8B199260BFF}">
  <dimension ref="A1:M50"/>
  <sheetViews>
    <sheetView workbookViewId="0">
      <selection activeCell="D71" sqref="D71"/>
    </sheetView>
  </sheetViews>
  <sheetFormatPr baseColWidth="10" defaultRowHeight="16"/>
  <sheetData>
    <row r="1" spans="1:13">
      <c r="A1" s="99"/>
      <c r="B1" s="39" t="s">
        <v>607</v>
      </c>
      <c r="C1" s="39" t="s">
        <v>608</v>
      </c>
      <c r="D1" s="39" t="s">
        <v>609</v>
      </c>
      <c r="E1" s="39" t="s">
        <v>610</v>
      </c>
      <c r="F1" s="39" t="s">
        <v>611</v>
      </c>
      <c r="G1" s="39" t="s">
        <v>612</v>
      </c>
      <c r="I1" s="39" t="s">
        <v>641</v>
      </c>
    </row>
    <row r="2" spans="1:13">
      <c r="A2" s="99"/>
    </row>
    <row r="3" spans="1:13">
      <c r="A3" s="99"/>
      <c r="I3" t="s">
        <v>642</v>
      </c>
      <c r="K3" s="87"/>
      <c r="L3" s="87"/>
      <c r="M3" s="87"/>
    </row>
    <row r="4" spans="1:13">
      <c r="A4" s="91" t="s">
        <v>344</v>
      </c>
      <c r="B4" s="135"/>
      <c r="C4" s="135"/>
      <c r="D4" s="135"/>
      <c r="E4" s="135"/>
      <c r="F4" s="135"/>
      <c r="G4" s="135"/>
      <c r="I4" t="s">
        <v>643</v>
      </c>
      <c r="K4" s="87"/>
      <c r="L4" s="87"/>
      <c r="M4" s="87"/>
    </row>
    <row r="5" spans="1:13">
      <c r="A5" s="99" t="s">
        <v>597</v>
      </c>
      <c r="B5" s="136">
        <v>-1.4605617523193253</v>
      </c>
      <c r="C5" s="136">
        <v>-1.0414435068766288</v>
      </c>
      <c r="D5" s="136">
        <v>-1.54</v>
      </c>
      <c r="E5" s="136">
        <v>-2.1280860900878906</v>
      </c>
      <c r="F5" s="136">
        <v>-2.1770623524983712</v>
      </c>
      <c r="G5" s="136">
        <v>-2.7457084655761719</v>
      </c>
      <c r="K5" s="87"/>
      <c r="L5" s="87"/>
      <c r="M5" s="87"/>
    </row>
    <row r="6" spans="1:13">
      <c r="A6" s="137" t="s">
        <v>613</v>
      </c>
      <c r="B6" s="138">
        <f>-B5</f>
        <v>1.4605617523193253</v>
      </c>
      <c r="C6" s="138">
        <f t="shared" ref="C6:G6" si="0">-C5</f>
        <v>1.0414435068766288</v>
      </c>
      <c r="D6" s="138">
        <f t="shared" si="0"/>
        <v>1.54</v>
      </c>
      <c r="E6" s="138">
        <f t="shared" si="0"/>
        <v>2.1280860900878906</v>
      </c>
      <c r="F6" s="138">
        <f t="shared" si="0"/>
        <v>2.1770623524983712</v>
      </c>
      <c r="G6" s="138">
        <f t="shared" si="0"/>
        <v>2.7457084655761719</v>
      </c>
      <c r="K6" s="87"/>
      <c r="L6" s="87"/>
      <c r="M6" s="87"/>
    </row>
    <row r="7" spans="1:13">
      <c r="A7" s="137" t="s">
        <v>614</v>
      </c>
      <c r="B7" s="138">
        <f>AVERAGE(B6:D6)</f>
        <v>1.3473350863986513</v>
      </c>
      <c r="E7" s="138">
        <f>AVERAGE(E6:G6)</f>
        <v>2.3502856360541444</v>
      </c>
      <c r="K7" s="87"/>
      <c r="L7" s="87"/>
      <c r="M7" s="87"/>
    </row>
    <row r="8" spans="1:13">
      <c r="A8" s="139" t="s">
        <v>615</v>
      </c>
      <c r="B8" s="140">
        <f>B6-$B7</f>
        <v>0.11322666592067399</v>
      </c>
      <c r="C8" s="140">
        <f>C6-$B7</f>
        <v>-0.30589157952202251</v>
      </c>
      <c r="D8" s="140">
        <f t="shared" ref="D8:G8" si="1">D6-$B7</f>
        <v>0.19266491360134874</v>
      </c>
      <c r="E8" s="140">
        <f t="shared" si="1"/>
        <v>0.78075100368923933</v>
      </c>
      <c r="F8" s="140">
        <f t="shared" si="1"/>
        <v>0.82972726609971992</v>
      </c>
      <c r="G8" s="140">
        <f t="shared" si="1"/>
        <v>1.3983733791775206</v>
      </c>
      <c r="H8" s="39"/>
      <c r="I8" s="39"/>
      <c r="J8" s="39"/>
      <c r="K8" s="87"/>
      <c r="L8" s="87"/>
      <c r="M8" s="87"/>
    </row>
    <row r="9" spans="1:13">
      <c r="A9" s="139" t="s">
        <v>387</v>
      </c>
      <c r="B9" s="140">
        <f>TTEST(B8:D8,E8:G8,2,1)</f>
        <v>2.7216557452821279E-2</v>
      </c>
      <c r="C9" s="140"/>
      <c r="D9" s="140"/>
      <c r="E9" s="140"/>
      <c r="F9" s="140"/>
      <c r="G9" s="140"/>
      <c r="H9" s="39"/>
      <c r="I9" s="39"/>
      <c r="J9" s="39"/>
      <c r="K9" s="87"/>
      <c r="L9" s="87"/>
      <c r="M9" s="87"/>
    </row>
    <row r="10" spans="1:13">
      <c r="A10" s="99"/>
      <c r="K10" s="124"/>
      <c r="L10" s="124"/>
      <c r="M10" s="124"/>
    </row>
    <row r="11" spans="1:13">
      <c r="A11" s="99"/>
      <c r="K11" s="124"/>
      <c r="L11" s="124"/>
      <c r="M11" s="124"/>
    </row>
    <row r="12" spans="1:13">
      <c r="A12" s="91" t="s">
        <v>350</v>
      </c>
      <c r="B12" s="135"/>
      <c r="C12" s="135"/>
      <c r="D12" s="135"/>
      <c r="E12" s="135"/>
      <c r="F12" s="135"/>
      <c r="G12" s="135"/>
      <c r="K12" s="87"/>
      <c r="L12" s="87"/>
      <c r="M12" s="87"/>
    </row>
    <row r="13" spans="1:13">
      <c r="A13" s="99" t="s">
        <v>597</v>
      </c>
      <c r="B13" s="136">
        <v>2.620035807291675</v>
      </c>
      <c r="C13" s="136">
        <v>3.1026407877604179</v>
      </c>
      <c r="D13" s="136">
        <v>2.9962482452392578</v>
      </c>
      <c r="E13" s="136">
        <v>3.2002277374267578</v>
      </c>
      <c r="F13" s="136">
        <v>3.2018076578776054</v>
      </c>
      <c r="G13" s="136">
        <v>2.7554868062337228</v>
      </c>
      <c r="K13" s="87"/>
      <c r="L13" s="87"/>
      <c r="M13" s="87"/>
    </row>
    <row r="14" spans="1:13">
      <c r="A14" s="137" t="s">
        <v>613</v>
      </c>
      <c r="B14" s="138">
        <f>-B13</f>
        <v>-2.620035807291675</v>
      </c>
      <c r="C14" s="138">
        <f t="shared" ref="C14:G14" si="2">-C13</f>
        <v>-3.1026407877604179</v>
      </c>
      <c r="D14" s="138">
        <f t="shared" si="2"/>
        <v>-2.9962482452392578</v>
      </c>
      <c r="E14" s="138">
        <f t="shared" si="2"/>
        <v>-3.2002277374267578</v>
      </c>
      <c r="F14" s="138">
        <f t="shared" si="2"/>
        <v>-3.2018076578776054</v>
      </c>
      <c r="G14" s="138">
        <f t="shared" si="2"/>
        <v>-2.7554868062337228</v>
      </c>
      <c r="K14" s="87"/>
      <c r="L14" s="87"/>
      <c r="M14" s="87"/>
    </row>
    <row r="15" spans="1:13">
      <c r="A15" s="137" t="s">
        <v>614</v>
      </c>
      <c r="B15" s="138">
        <f>AVERAGE(B14:D14)</f>
        <v>-2.9063082800971167</v>
      </c>
      <c r="E15" s="138">
        <f>AVERAGE(E14:G14)</f>
        <v>-3.0525074005126953</v>
      </c>
      <c r="K15" s="87"/>
      <c r="L15" s="87"/>
      <c r="M15" s="87"/>
    </row>
    <row r="16" spans="1:13">
      <c r="A16" s="139" t="s">
        <v>615</v>
      </c>
      <c r="B16" s="140">
        <f>B14-$B15</f>
        <v>0.28627247280544177</v>
      </c>
      <c r="C16" s="140">
        <f t="shared" ref="C16:G16" si="3">C14-$B15</f>
        <v>-0.19633250766330113</v>
      </c>
      <c r="D16" s="140">
        <f t="shared" si="3"/>
        <v>-8.9939965142141087E-2</v>
      </c>
      <c r="E16" s="140">
        <f t="shared" si="3"/>
        <v>-0.29391945732964109</v>
      </c>
      <c r="F16" s="140">
        <f t="shared" si="3"/>
        <v>-0.29549937778048863</v>
      </c>
      <c r="G16" s="140">
        <f t="shared" si="3"/>
        <v>0.15082147386339395</v>
      </c>
      <c r="H16" s="39"/>
      <c r="I16" s="39"/>
      <c r="J16" s="39"/>
      <c r="K16" s="87"/>
      <c r="L16" s="87"/>
      <c r="M16" s="87"/>
    </row>
    <row r="17" spans="1:13">
      <c r="A17" s="139" t="s">
        <v>387</v>
      </c>
      <c r="B17" s="140">
        <f>TTEST(B16:D16,E16:G16,2,1)</f>
        <v>0.60181255399378264</v>
      </c>
      <c r="K17" s="87"/>
      <c r="L17" s="87"/>
      <c r="M17" s="87"/>
    </row>
    <row r="18" spans="1:13">
      <c r="A18" s="99"/>
      <c r="K18" s="124"/>
      <c r="L18" s="124"/>
      <c r="M18" s="124"/>
    </row>
    <row r="19" spans="1:13">
      <c r="A19" s="91" t="s">
        <v>352</v>
      </c>
      <c r="B19" s="135"/>
      <c r="C19" s="135"/>
      <c r="D19" s="135"/>
      <c r="E19" s="135"/>
      <c r="F19" s="135"/>
      <c r="G19" s="135"/>
      <c r="K19" s="87"/>
      <c r="L19" s="87"/>
      <c r="M19" s="87"/>
    </row>
    <row r="20" spans="1:13">
      <c r="A20" s="99" t="s">
        <v>597</v>
      </c>
      <c r="B20" s="136">
        <v>2.2056941986084091</v>
      </c>
      <c r="C20" s="136">
        <v>2.3837509155273438</v>
      </c>
      <c r="D20" s="136">
        <v>2.3274612426757812</v>
      </c>
      <c r="E20" s="136">
        <v>1.2781499226888</v>
      </c>
      <c r="F20" s="136">
        <v>1.9440765380859375</v>
      </c>
      <c r="G20" s="136">
        <v>1.5249443054199219</v>
      </c>
      <c r="K20" s="87"/>
      <c r="L20" s="87"/>
      <c r="M20" s="87"/>
    </row>
    <row r="21" spans="1:13">
      <c r="A21" s="137" t="s">
        <v>613</v>
      </c>
      <c r="B21" s="138">
        <f>-B20</f>
        <v>-2.2056941986084091</v>
      </c>
      <c r="C21" s="138">
        <f t="shared" ref="C21:G21" si="4">-C20</f>
        <v>-2.3837509155273438</v>
      </c>
      <c r="D21" s="138">
        <f t="shared" si="4"/>
        <v>-2.3274612426757812</v>
      </c>
      <c r="E21" s="138">
        <f t="shared" si="4"/>
        <v>-1.2781499226888</v>
      </c>
      <c r="F21" s="138">
        <f t="shared" si="4"/>
        <v>-1.9440765380859375</v>
      </c>
      <c r="G21" s="138">
        <f t="shared" si="4"/>
        <v>-1.5249443054199219</v>
      </c>
      <c r="K21" s="87"/>
      <c r="L21" s="87"/>
      <c r="M21" s="87"/>
    </row>
    <row r="22" spans="1:13">
      <c r="A22" s="137" t="s">
        <v>614</v>
      </c>
      <c r="B22" s="138">
        <f>AVERAGE(B21:D21)</f>
        <v>-2.3056354522705114</v>
      </c>
      <c r="E22" s="138">
        <f>AVERAGE(E21:G21)</f>
        <v>-1.5823902553982199</v>
      </c>
      <c r="K22" s="87"/>
      <c r="L22" s="87"/>
      <c r="M22" s="87"/>
    </row>
    <row r="23" spans="1:13">
      <c r="A23" s="139" t="s">
        <v>615</v>
      </c>
      <c r="B23" s="140">
        <f>B21-$B22</f>
        <v>9.994125366210227E-2</v>
      </c>
      <c r="C23" s="140">
        <f t="shared" ref="C23:G23" si="5">C21-$B22</f>
        <v>-7.8115463256832385E-2</v>
      </c>
      <c r="D23" s="140">
        <f t="shared" si="5"/>
        <v>-2.1825790405269885E-2</v>
      </c>
      <c r="E23" s="140">
        <f t="shared" si="5"/>
        <v>1.0274855295817114</v>
      </c>
      <c r="F23" s="140">
        <f t="shared" si="5"/>
        <v>0.36155891418457387</v>
      </c>
      <c r="G23" s="140">
        <f t="shared" si="5"/>
        <v>0.78069114685058949</v>
      </c>
      <c r="H23" s="39"/>
      <c r="I23" s="39"/>
      <c r="J23" s="39"/>
      <c r="K23" s="87"/>
      <c r="L23" s="87"/>
      <c r="M23" s="87"/>
    </row>
    <row r="24" spans="1:13">
      <c r="A24" s="139" t="s">
        <v>387</v>
      </c>
      <c r="B24" s="140">
        <f>TTEST(B23:D23,E23:G23,2,1)</f>
        <v>3.857019458356295E-2</v>
      </c>
      <c r="C24" s="140"/>
      <c r="D24" s="140"/>
      <c r="E24" s="140"/>
      <c r="F24" s="140"/>
      <c r="G24" s="140"/>
      <c r="H24" s="39"/>
      <c r="I24" s="39"/>
      <c r="J24" s="39"/>
      <c r="K24" s="87"/>
      <c r="L24" s="87"/>
      <c r="M24" s="87"/>
    </row>
    <row r="25" spans="1:13">
      <c r="A25" s="141"/>
      <c r="B25" s="138"/>
      <c r="C25" s="138"/>
      <c r="D25" s="138"/>
      <c r="E25" s="138"/>
      <c r="F25" s="138"/>
      <c r="G25" s="138"/>
      <c r="K25" s="124"/>
      <c r="L25" s="124"/>
      <c r="M25" s="124"/>
    </row>
    <row r="26" spans="1:13">
      <c r="A26" s="142" t="s">
        <v>616</v>
      </c>
      <c r="B26" s="143"/>
      <c r="C26" s="143"/>
      <c r="D26" s="143"/>
      <c r="E26" s="143"/>
      <c r="F26" s="143"/>
      <c r="G26" s="143"/>
      <c r="K26" s="124"/>
      <c r="L26" s="124"/>
      <c r="M26" s="124"/>
    </row>
    <row r="27" spans="1:13">
      <c r="A27" s="141" t="s">
        <v>597</v>
      </c>
      <c r="B27" s="138">
        <v>3.9206034342447893</v>
      </c>
      <c r="C27" s="138">
        <v>4.2607816060384138</v>
      </c>
      <c r="D27" s="138">
        <v>4.163352330525715</v>
      </c>
      <c r="E27" s="138">
        <v>3.4419717152913401</v>
      </c>
      <c r="F27" s="138">
        <v>3.5813433329264299</v>
      </c>
      <c r="G27" s="138">
        <v>3.1556720733642578</v>
      </c>
      <c r="K27" s="87"/>
      <c r="L27" s="87"/>
      <c r="M27" s="87"/>
    </row>
    <row r="28" spans="1:13">
      <c r="A28" s="137" t="s">
        <v>613</v>
      </c>
      <c r="B28" s="138">
        <f>-B27</f>
        <v>-3.9206034342447893</v>
      </c>
      <c r="C28" s="138">
        <f t="shared" ref="C28:G28" si="6">-C27</f>
        <v>-4.2607816060384138</v>
      </c>
      <c r="D28" s="138">
        <f t="shared" si="6"/>
        <v>-4.163352330525715</v>
      </c>
      <c r="E28" s="138">
        <f t="shared" si="6"/>
        <v>-3.4419717152913401</v>
      </c>
      <c r="F28" s="138">
        <f t="shared" si="6"/>
        <v>-3.5813433329264299</v>
      </c>
      <c r="G28" s="138">
        <f t="shared" si="6"/>
        <v>-3.1556720733642578</v>
      </c>
      <c r="K28" s="87"/>
      <c r="L28" s="87"/>
      <c r="M28" s="87"/>
    </row>
    <row r="29" spans="1:13">
      <c r="A29" s="137" t="s">
        <v>614</v>
      </c>
      <c r="B29" s="138">
        <f>AVERAGE(B28:D28)</f>
        <v>-4.114912456936306</v>
      </c>
      <c r="E29" s="138">
        <f>AVERAGE(E28:G28)</f>
        <v>-3.3929957071940091</v>
      </c>
      <c r="K29" s="87"/>
      <c r="L29" s="87"/>
      <c r="M29" s="87"/>
    </row>
    <row r="30" spans="1:13">
      <c r="A30" s="139" t="s">
        <v>615</v>
      </c>
      <c r="B30" s="140">
        <f t="shared" ref="B30:G30" si="7">B28-$B29</f>
        <v>0.19430902269151673</v>
      </c>
      <c r="C30" s="140">
        <f t="shared" si="7"/>
        <v>-0.1458691491021078</v>
      </c>
      <c r="D30" s="140">
        <f t="shared" si="7"/>
        <v>-4.8439873589408933E-2</v>
      </c>
      <c r="E30" s="140">
        <f t="shared" si="7"/>
        <v>0.67294074164496598</v>
      </c>
      <c r="F30" s="140">
        <f t="shared" si="7"/>
        <v>0.53356912400987611</v>
      </c>
      <c r="G30" s="140">
        <f t="shared" si="7"/>
        <v>0.95924038357204822</v>
      </c>
      <c r="H30" s="39"/>
      <c r="I30" s="39"/>
      <c r="J30" s="39"/>
      <c r="K30" s="87"/>
      <c r="L30" s="87"/>
      <c r="M30" s="87"/>
    </row>
    <row r="31" spans="1:13">
      <c r="A31" s="139" t="s">
        <v>387</v>
      </c>
      <c r="B31" s="140">
        <f>TTEST(B30:D30,E30:G30,2,1)</f>
        <v>4.2718028536062047E-2</v>
      </c>
      <c r="E31" s="138"/>
      <c r="K31" s="87"/>
      <c r="L31" s="87"/>
      <c r="M31" s="87"/>
    </row>
    <row r="32" spans="1:13">
      <c r="A32" s="99"/>
      <c r="K32" s="124"/>
      <c r="L32" s="124"/>
      <c r="M32" s="124"/>
    </row>
    <row r="33" spans="1:13">
      <c r="A33" s="142" t="s">
        <v>354</v>
      </c>
      <c r="B33" s="143"/>
      <c r="C33" s="143"/>
      <c r="D33" s="143"/>
      <c r="E33" s="143"/>
      <c r="F33" s="143"/>
      <c r="G33" s="143"/>
      <c r="K33" s="87"/>
      <c r="L33" s="87"/>
      <c r="M33" s="87"/>
    </row>
    <row r="34" spans="1:13">
      <c r="A34" s="141" t="s">
        <v>597</v>
      </c>
      <c r="B34" s="138">
        <v>5.3095162709554025</v>
      </c>
      <c r="C34" s="138">
        <v>5.4591712951660156</v>
      </c>
      <c r="D34" s="138">
        <v>5.343300501505535</v>
      </c>
      <c r="E34" s="138">
        <v>4.26900291442871</v>
      </c>
      <c r="F34" s="138">
        <v>4.7949492136637346</v>
      </c>
      <c r="G34" s="138">
        <v>4.4984798431396484</v>
      </c>
      <c r="K34" s="87"/>
      <c r="L34" s="87"/>
      <c r="M34" s="87"/>
    </row>
    <row r="35" spans="1:13">
      <c r="A35" s="137" t="s">
        <v>613</v>
      </c>
      <c r="B35" s="138">
        <f>-B34</f>
        <v>-5.3095162709554025</v>
      </c>
      <c r="C35" s="138">
        <f t="shared" ref="C35:G35" si="8">-C34</f>
        <v>-5.4591712951660156</v>
      </c>
      <c r="D35" s="138">
        <f t="shared" si="8"/>
        <v>-5.343300501505535</v>
      </c>
      <c r="E35" s="138">
        <f t="shared" si="8"/>
        <v>-4.26900291442871</v>
      </c>
      <c r="F35" s="138">
        <f t="shared" si="8"/>
        <v>-4.7949492136637346</v>
      </c>
      <c r="G35" s="138">
        <f t="shared" si="8"/>
        <v>-4.4984798431396484</v>
      </c>
      <c r="K35" s="87"/>
      <c r="L35" s="87"/>
      <c r="M35" s="87"/>
    </row>
    <row r="36" spans="1:13">
      <c r="A36" s="137" t="s">
        <v>614</v>
      </c>
      <c r="B36" s="138">
        <f>AVERAGE(B35:D35)</f>
        <v>-5.3706626892089844</v>
      </c>
      <c r="E36" s="138">
        <f>AVERAGE(E35:G35)</f>
        <v>-4.520810657077365</v>
      </c>
      <c r="K36" s="87"/>
      <c r="L36" s="87"/>
      <c r="M36" s="87"/>
    </row>
    <row r="37" spans="1:13">
      <c r="A37" s="139" t="s">
        <v>615</v>
      </c>
      <c r="B37" s="140">
        <f t="shared" ref="B37:G37" si="9">B35-$B36</f>
        <v>6.1146418253581913E-2</v>
      </c>
      <c r="C37" s="140">
        <f t="shared" si="9"/>
        <v>-8.850860595703125E-2</v>
      </c>
      <c r="D37" s="140">
        <f t="shared" si="9"/>
        <v>2.7362187703449337E-2</v>
      </c>
      <c r="E37" s="140">
        <f t="shared" si="9"/>
        <v>1.1016597747802743</v>
      </c>
      <c r="F37" s="140">
        <f t="shared" si="9"/>
        <v>0.57571347554524976</v>
      </c>
      <c r="G37" s="140">
        <f t="shared" si="9"/>
        <v>0.87218284606933594</v>
      </c>
      <c r="H37" s="39"/>
      <c r="I37" s="39"/>
      <c r="J37" s="39"/>
      <c r="K37" s="87"/>
      <c r="L37" s="87"/>
      <c r="M37" s="87"/>
    </row>
    <row r="38" spans="1:13">
      <c r="A38" s="139" t="s">
        <v>387</v>
      </c>
      <c r="B38" s="140">
        <f>TTEST(B37:D37,E37:G37,2,2)</f>
        <v>5.8840761858925906E-3</v>
      </c>
      <c r="K38" s="87"/>
      <c r="L38" s="87"/>
      <c r="M38" s="87"/>
    </row>
    <row r="39" spans="1:13">
      <c r="A39" s="99"/>
      <c r="K39" s="124"/>
      <c r="L39" s="124"/>
      <c r="M39" s="124"/>
    </row>
    <row r="40" spans="1:13">
      <c r="A40" s="99"/>
      <c r="K40" s="87"/>
      <c r="L40" s="87"/>
      <c r="M40" s="87"/>
    </row>
    <row r="41" spans="1:13">
      <c r="A41" s="99"/>
      <c r="K41" s="87"/>
      <c r="L41" s="87"/>
      <c r="M41" s="87"/>
    </row>
    <row r="42" spans="1:13">
      <c r="A42" s="100" t="s">
        <v>617</v>
      </c>
      <c r="K42" s="87"/>
      <c r="L42" s="87"/>
      <c r="M42" s="87"/>
    </row>
    <row r="43" spans="1:13">
      <c r="A43" s="99"/>
      <c r="B43" s="121" t="s">
        <v>618</v>
      </c>
      <c r="C43" s="121" t="s">
        <v>619</v>
      </c>
      <c r="D43" s="121" t="s">
        <v>620</v>
      </c>
      <c r="E43" s="121" t="s">
        <v>621</v>
      </c>
      <c r="F43" s="121" t="s">
        <v>622</v>
      </c>
      <c r="G43" s="121" t="s">
        <v>623</v>
      </c>
      <c r="H43" s="121" t="s">
        <v>624</v>
      </c>
      <c r="I43" s="121" t="s">
        <v>625</v>
      </c>
      <c r="J43" s="121" t="s">
        <v>626</v>
      </c>
      <c r="K43" s="87"/>
      <c r="L43" s="87"/>
      <c r="M43" s="87"/>
    </row>
    <row r="44" spans="1:13">
      <c r="A44" s="122" t="s">
        <v>344</v>
      </c>
      <c r="B44" s="123" t="s">
        <v>627</v>
      </c>
      <c r="C44" s="123">
        <v>1.6237000000000001E-2</v>
      </c>
      <c r="D44" s="123">
        <v>-3.333E-3</v>
      </c>
      <c r="E44" s="123">
        <v>1.0029999999999999</v>
      </c>
      <c r="F44" s="123">
        <v>-1.0069999999999999</v>
      </c>
      <c r="G44" s="123">
        <v>0.25219999999999998</v>
      </c>
      <c r="H44" s="123">
        <v>3.992</v>
      </c>
      <c r="I44" s="123">
        <v>4</v>
      </c>
      <c r="J44" s="123">
        <v>4.7925000000000002E-2</v>
      </c>
      <c r="K44" s="87"/>
      <c r="L44" s="87"/>
      <c r="M44" s="87"/>
    </row>
    <row r="45" spans="1:13">
      <c r="A45" s="122" t="s">
        <v>350</v>
      </c>
      <c r="B45" s="123" t="s">
        <v>628</v>
      </c>
      <c r="C45" s="123">
        <v>0.52314499999999997</v>
      </c>
      <c r="D45" s="123">
        <v>0</v>
      </c>
      <c r="E45" s="123">
        <v>-0.1467</v>
      </c>
      <c r="F45" s="123">
        <v>0.1467</v>
      </c>
      <c r="G45" s="123">
        <v>0.2099</v>
      </c>
      <c r="H45" s="123">
        <v>0.69889999999999997</v>
      </c>
      <c r="I45" s="123">
        <v>4</v>
      </c>
      <c r="J45" s="123">
        <v>0.52314499999999997</v>
      </c>
      <c r="K45" s="125"/>
      <c r="L45" s="125"/>
      <c r="M45" s="125"/>
    </row>
    <row r="46" spans="1:13">
      <c r="A46" s="122" t="s">
        <v>352</v>
      </c>
      <c r="B46" s="123" t="s">
        <v>627</v>
      </c>
      <c r="C46" s="123">
        <v>2.3338000000000001E-2</v>
      </c>
      <c r="D46" s="123">
        <v>0</v>
      </c>
      <c r="E46" s="123">
        <v>0.72330000000000005</v>
      </c>
      <c r="F46" s="123">
        <v>-0.72330000000000005</v>
      </c>
      <c r="G46" s="123">
        <v>0.20250000000000001</v>
      </c>
      <c r="H46" s="123">
        <v>3.5720000000000001</v>
      </c>
      <c r="I46" s="123">
        <v>4</v>
      </c>
      <c r="J46" s="123">
        <v>4.7925000000000002E-2</v>
      </c>
      <c r="K46" s="127"/>
      <c r="L46" s="127"/>
      <c r="M46" s="127"/>
    </row>
    <row r="47" spans="1:13">
      <c r="A47" s="122" t="s">
        <v>353</v>
      </c>
      <c r="B47" s="123" t="s">
        <v>627</v>
      </c>
      <c r="C47" s="123">
        <v>1.1093E-2</v>
      </c>
      <c r="D47" s="123">
        <v>-3.333E-3</v>
      </c>
      <c r="E47" s="123">
        <v>0.72</v>
      </c>
      <c r="F47" s="123">
        <v>-0.72330000000000005</v>
      </c>
      <c r="G47" s="123">
        <v>0.16189999999999999</v>
      </c>
      <c r="H47" s="123">
        <v>4.468</v>
      </c>
      <c r="I47" s="123">
        <v>4</v>
      </c>
      <c r="J47" s="123">
        <v>4.3639999999999998E-2</v>
      </c>
      <c r="K47" s="127"/>
      <c r="L47" s="127"/>
      <c r="M47" s="127"/>
    </row>
    <row r="48" spans="1:13">
      <c r="A48" s="122" t="s">
        <v>598</v>
      </c>
      <c r="B48" s="123" t="s">
        <v>627</v>
      </c>
      <c r="C48" s="123">
        <v>5.6740000000000002E-3</v>
      </c>
      <c r="D48" s="123">
        <v>0</v>
      </c>
      <c r="E48" s="123">
        <v>0.85</v>
      </c>
      <c r="F48" s="123">
        <v>-0.85</v>
      </c>
      <c r="G48" s="123">
        <v>0.1573</v>
      </c>
      <c r="H48" s="123">
        <v>5.4050000000000002</v>
      </c>
      <c r="I48" s="123">
        <v>4</v>
      </c>
      <c r="J48" s="123">
        <v>2.8051E-2</v>
      </c>
      <c r="K48" s="127"/>
      <c r="L48" s="127"/>
      <c r="M48" s="127"/>
    </row>
    <row r="49" spans="7:13">
      <c r="G49" s="126"/>
      <c r="H49" s="127"/>
      <c r="I49" s="127"/>
      <c r="J49" s="127"/>
      <c r="K49" s="127"/>
      <c r="L49" s="127"/>
      <c r="M49" s="127"/>
    </row>
    <row r="50" spans="7:13">
      <c r="G50" s="126"/>
      <c r="H50" s="127"/>
      <c r="I50" s="127"/>
      <c r="J50" s="127"/>
      <c r="K50" s="127"/>
      <c r="L50" s="127"/>
      <c r="M50" s="127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019C-3E12-1040-9A06-6CF79641FDEC}">
  <dimension ref="A1:G18"/>
  <sheetViews>
    <sheetView workbookViewId="0">
      <selection activeCell="I9" sqref="I9"/>
    </sheetView>
  </sheetViews>
  <sheetFormatPr baseColWidth="10" defaultRowHeight="16"/>
  <cols>
    <col min="1" max="1" width="12.1640625" bestFit="1" customWidth="1"/>
  </cols>
  <sheetData>
    <row r="1" spans="1:7">
      <c r="A1" t="s">
        <v>594</v>
      </c>
      <c r="B1" t="s">
        <v>373</v>
      </c>
      <c r="C1" t="s">
        <v>566</v>
      </c>
      <c r="D1" t="s">
        <v>375</v>
      </c>
      <c r="E1" t="s">
        <v>376</v>
      </c>
      <c r="F1" t="s">
        <v>379</v>
      </c>
      <c r="G1" t="s">
        <v>391</v>
      </c>
    </row>
    <row r="2" spans="1:7">
      <c r="A2">
        <v>0</v>
      </c>
      <c r="B2">
        <v>1</v>
      </c>
      <c r="C2" s="98">
        <v>388</v>
      </c>
      <c r="D2" s="102">
        <v>449.08333333333337</v>
      </c>
      <c r="E2" s="102">
        <v>45.531734964625358</v>
      </c>
      <c r="F2" s="43"/>
      <c r="G2" s="43"/>
    </row>
    <row r="3" spans="1:7">
      <c r="B3">
        <v>2</v>
      </c>
      <c r="C3">
        <v>486</v>
      </c>
      <c r="D3" s="102"/>
      <c r="E3" s="102"/>
      <c r="F3" s="43"/>
      <c r="G3" s="43"/>
    </row>
    <row r="4" spans="1:7">
      <c r="B4">
        <v>3</v>
      </c>
      <c r="C4">
        <v>482</v>
      </c>
      <c r="D4" s="102"/>
      <c r="E4" s="102"/>
      <c r="F4" s="43"/>
      <c r="G4" s="43"/>
    </row>
    <row r="5" spans="1:7">
      <c r="B5">
        <v>4</v>
      </c>
      <c r="C5">
        <v>440</v>
      </c>
      <c r="D5" s="102"/>
      <c r="E5" s="102"/>
      <c r="F5" s="43"/>
      <c r="G5" s="43"/>
    </row>
    <row r="6" spans="1:7">
      <c r="A6">
        <v>50</v>
      </c>
      <c r="B6">
        <v>1</v>
      </c>
      <c r="C6">
        <v>262</v>
      </c>
      <c r="D6" s="102">
        <v>278.74603174603175</v>
      </c>
      <c r="E6" s="102">
        <v>55.836397858160375</v>
      </c>
      <c r="F6" s="144">
        <v>9.8409737123780587E-4</v>
      </c>
      <c r="G6" s="144"/>
    </row>
    <row r="7" spans="1:7">
      <c r="B7">
        <v>2</v>
      </c>
      <c r="C7" s="98">
        <v>288</v>
      </c>
      <c r="D7" s="102"/>
      <c r="E7" s="102"/>
      <c r="F7" s="144"/>
      <c r="G7" s="144"/>
    </row>
    <row r="8" spans="1:7">
      <c r="B8">
        <v>3</v>
      </c>
      <c r="C8" s="98">
        <v>353</v>
      </c>
      <c r="D8" s="102"/>
      <c r="E8" s="102"/>
      <c r="F8" s="144"/>
      <c r="G8" s="144"/>
    </row>
    <row r="9" spans="1:7">
      <c r="B9">
        <v>4</v>
      </c>
      <c r="C9" s="98">
        <v>253</v>
      </c>
      <c r="D9" s="102"/>
      <c r="E9" s="102"/>
      <c r="F9" s="144"/>
      <c r="G9" s="144"/>
    </row>
    <row r="10" spans="1:7">
      <c r="B10">
        <v>5</v>
      </c>
      <c r="C10" s="98">
        <v>323</v>
      </c>
      <c r="D10" s="102"/>
      <c r="E10" s="102"/>
      <c r="F10" s="144"/>
      <c r="G10" s="144"/>
    </row>
    <row r="11" spans="1:7">
      <c r="B11">
        <v>6</v>
      </c>
      <c r="C11" s="98">
        <v>194</v>
      </c>
      <c r="D11" s="102"/>
      <c r="E11" s="102"/>
      <c r="F11" s="144"/>
      <c r="G11" s="144"/>
    </row>
    <row r="12" spans="1:7">
      <c r="A12">
        <v>100</v>
      </c>
      <c r="B12">
        <v>1</v>
      </c>
      <c r="C12" s="98">
        <v>147</v>
      </c>
      <c r="D12" s="102">
        <v>228.73809523809524</v>
      </c>
      <c r="E12" s="102">
        <v>70.232223321946492</v>
      </c>
      <c r="F12" s="144">
        <v>1.0140551204266023E-3</v>
      </c>
      <c r="G12" s="144">
        <v>0.2199584789738791</v>
      </c>
    </row>
    <row r="13" spans="1:7">
      <c r="B13">
        <v>2</v>
      </c>
      <c r="C13" s="98">
        <v>243</v>
      </c>
    </row>
    <row r="14" spans="1:7">
      <c r="B14">
        <v>3</v>
      </c>
      <c r="C14" s="98">
        <v>193</v>
      </c>
    </row>
    <row r="15" spans="1:7">
      <c r="B15">
        <v>4</v>
      </c>
      <c r="C15" s="98">
        <v>337</v>
      </c>
    </row>
    <row r="16" spans="1:7">
      <c r="B16">
        <v>5</v>
      </c>
      <c r="C16" s="98">
        <v>223</v>
      </c>
    </row>
    <row r="18" spans="1:1">
      <c r="A18" t="s">
        <v>595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218B1-9197-D34A-816A-028D849AD344}">
  <dimension ref="A1:J19"/>
  <sheetViews>
    <sheetView workbookViewId="0">
      <selection activeCell="H8" sqref="H8:I13"/>
    </sheetView>
  </sheetViews>
  <sheetFormatPr baseColWidth="10" defaultRowHeight="16"/>
  <sheetData>
    <row r="1" spans="1:10">
      <c r="A1" t="s">
        <v>594</v>
      </c>
      <c r="B1" t="s">
        <v>373</v>
      </c>
      <c r="C1" t="s">
        <v>383</v>
      </c>
      <c r="D1" t="s">
        <v>385</v>
      </c>
      <c r="E1" t="s">
        <v>575</v>
      </c>
      <c r="F1" t="s">
        <v>375</v>
      </c>
      <c r="G1" t="s">
        <v>376</v>
      </c>
      <c r="H1" t="s">
        <v>379</v>
      </c>
      <c r="I1" t="s">
        <v>391</v>
      </c>
      <c r="J1" t="s">
        <v>592</v>
      </c>
    </row>
    <row r="2" spans="1:10">
      <c r="A2">
        <v>0</v>
      </c>
      <c r="B2">
        <v>1</v>
      </c>
      <c r="C2">
        <v>137853</v>
      </c>
      <c r="D2">
        <v>226657</v>
      </c>
      <c r="E2">
        <v>88804</v>
      </c>
      <c r="F2">
        <f>AVERAGE(E2:E7)</f>
        <v>63734.5</v>
      </c>
      <c r="G2">
        <f>STDEV(E2:E7)</f>
        <v>17412.515875082499</v>
      </c>
    </row>
    <row r="3" spans="1:10">
      <c r="B3">
        <v>2</v>
      </c>
      <c r="C3">
        <v>163097</v>
      </c>
      <c r="D3">
        <v>230027</v>
      </c>
      <c r="E3">
        <v>66930</v>
      </c>
    </row>
    <row r="4" spans="1:10">
      <c r="B4">
        <v>3</v>
      </c>
      <c r="C4">
        <v>157083</v>
      </c>
      <c r="D4">
        <v>208134</v>
      </c>
      <c r="E4">
        <v>51051</v>
      </c>
    </row>
    <row r="5" spans="1:10">
      <c r="B5">
        <v>4</v>
      </c>
      <c r="C5">
        <v>177261</v>
      </c>
      <c r="D5">
        <v>223400</v>
      </c>
      <c r="E5">
        <v>46139</v>
      </c>
    </row>
    <row r="6" spans="1:10">
      <c r="B6">
        <v>5</v>
      </c>
      <c r="C6">
        <v>169443</v>
      </c>
      <c r="D6">
        <v>219958</v>
      </c>
      <c r="E6">
        <v>50515</v>
      </c>
    </row>
    <row r="7" spans="1:10">
      <c r="B7">
        <v>6</v>
      </c>
      <c r="C7">
        <v>139982</v>
      </c>
      <c r="D7">
        <v>218950</v>
      </c>
      <c r="E7">
        <v>78968</v>
      </c>
    </row>
    <row r="8" spans="1:10">
      <c r="A8">
        <v>50</v>
      </c>
      <c r="B8">
        <v>1</v>
      </c>
      <c r="C8">
        <v>168561</v>
      </c>
      <c r="D8">
        <v>177986</v>
      </c>
      <c r="E8">
        <v>9425</v>
      </c>
      <c r="F8">
        <f>AVERAGE(E8:E12)</f>
        <v>20965.599999999999</v>
      </c>
      <c r="G8">
        <f>STDEV(E8:E12)</f>
        <v>10056.181820154206</v>
      </c>
      <c r="H8">
        <f>TTEST(E2:E7,E8:E12,2,2)</f>
        <v>9.2727351287167975E-4</v>
      </c>
    </row>
    <row r="9" spans="1:10">
      <c r="B9">
        <v>2</v>
      </c>
      <c r="C9">
        <v>135145</v>
      </c>
      <c r="D9">
        <v>160168</v>
      </c>
      <c r="E9">
        <v>25023</v>
      </c>
    </row>
    <row r="10" spans="1:10">
      <c r="B10">
        <v>3</v>
      </c>
      <c r="C10">
        <v>110810</v>
      </c>
      <c r="D10">
        <v>144161</v>
      </c>
      <c r="E10">
        <v>33351</v>
      </c>
    </row>
    <row r="11" spans="1:10">
      <c r="B11">
        <v>4</v>
      </c>
      <c r="C11">
        <v>133185</v>
      </c>
      <c r="D11">
        <v>158387</v>
      </c>
      <c r="E11">
        <v>25202</v>
      </c>
    </row>
    <row r="12" spans="1:10">
      <c r="B12">
        <v>5</v>
      </c>
      <c r="C12">
        <v>159743</v>
      </c>
      <c r="D12">
        <v>171570</v>
      </c>
      <c r="E12">
        <v>11827</v>
      </c>
    </row>
    <row r="13" spans="1:10">
      <c r="A13">
        <v>100</v>
      </c>
      <c r="B13">
        <v>1</v>
      </c>
      <c r="C13">
        <v>144110</v>
      </c>
      <c r="D13">
        <v>167089</v>
      </c>
      <c r="E13">
        <v>22979</v>
      </c>
      <c r="F13">
        <f>AVERAGE(E13:E17)</f>
        <v>26266.400000000001</v>
      </c>
      <c r="G13">
        <f>STDEV(E13:E17)</f>
        <v>7830.2867316593174</v>
      </c>
      <c r="H13">
        <f>TTEST(E2:E7,E13:E17,2,2)</f>
        <v>1.6633988058118274E-3</v>
      </c>
      <c r="I13">
        <f>TTEST(E8:E12,E13:E17,2,2)</f>
        <v>0.37958214218035091</v>
      </c>
    </row>
    <row r="14" spans="1:10">
      <c r="B14">
        <v>2</v>
      </c>
      <c r="C14">
        <v>112802</v>
      </c>
      <c r="D14">
        <v>147804</v>
      </c>
      <c r="E14">
        <v>35002</v>
      </c>
    </row>
    <row r="15" spans="1:10">
      <c r="B15">
        <v>3</v>
      </c>
      <c r="C15">
        <v>131001</v>
      </c>
      <c r="D15">
        <v>145511</v>
      </c>
      <c r="E15">
        <v>14510</v>
      </c>
    </row>
    <row r="16" spans="1:10">
      <c r="B16">
        <v>4</v>
      </c>
      <c r="C16">
        <v>115727</v>
      </c>
      <c r="D16">
        <v>145262</v>
      </c>
      <c r="E16">
        <v>29535</v>
      </c>
    </row>
    <row r="17" spans="1:5">
      <c r="B17">
        <v>5</v>
      </c>
      <c r="C17">
        <v>135936</v>
      </c>
      <c r="D17">
        <v>165242</v>
      </c>
      <c r="E17">
        <v>29306</v>
      </c>
    </row>
    <row r="19" spans="1:5">
      <c r="A19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Table 1</vt:lpstr>
      <vt:lpstr>Table 2</vt:lpstr>
      <vt:lpstr>Table S1</vt:lpstr>
      <vt:lpstr>Table S2</vt:lpstr>
      <vt:lpstr>Table S3</vt:lpstr>
      <vt:lpstr>Table S4</vt:lpstr>
      <vt:lpstr>Table S5</vt:lpstr>
      <vt:lpstr>Table S6</vt:lpstr>
      <vt:lpstr>Fig. 1B, S2ABC, S5, 2D</vt:lpstr>
      <vt:lpstr>Fig. S1A, S1B</vt:lpstr>
      <vt:lpstr>Fig. S1D, Fig. 2C</vt:lpstr>
      <vt:lpstr>Fig. S1E</vt:lpstr>
      <vt:lpstr>Fig. S3B</vt:lpstr>
      <vt:lpstr>Fig. 3A</vt:lpstr>
      <vt:lpstr>Fig. 3B</vt:lpstr>
      <vt:lpstr>Fig. 3C</vt:lpstr>
      <vt:lpstr>Fig. 3D</vt:lpstr>
      <vt:lpstr>Fig. 3E</vt:lpstr>
      <vt:lpstr>Fig. 3F</vt:lpstr>
      <vt:lpstr>Fig. 3G</vt:lpstr>
      <vt:lpstr>Fig. 3H</vt:lpstr>
      <vt:lpstr>Fig. 4B</vt:lpstr>
      <vt:lpstr>Fig. 4C</vt:lpstr>
      <vt:lpstr>Fig. 5B</vt:lpstr>
      <vt:lpstr>Fig. 5C</vt:lpstr>
      <vt:lpstr>Fig. 5D</vt:lpstr>
      <vt:lpstr>Fig. 5E</vt:lpstr>
      <vt:lpstr>Fig. 5G</vt:lpstr>
      <vt:lpstr>Fig. S8B</vt:lpstr>
      <vt:lpstr>Fig. S8C</vt:lpstr>
      <vt:lpstr>Fig. S8E</vt:lpstr>
      <vt:lpstr>Fig. S10A</vt:lpstr>
      <vt:lpstr>Fig. S10B</vt:lpstr>
      <vt:lpstr>Fig. S11A</vt:lpstr>
      <vt:lpstr>Fig. S11B</vt:lpstr>
      <vt:lpstr>Fig. S11C</vt:lpstr>
      <vt:lpstr>Fig. S11D</vt:lpstr>
      <vt:lpstr>Fig. S11E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Franses</dc:creator>
  <cp:lastModifiedBy>Joseph Franses</cp:lastModifiedBy>
  <dcterms:created xsi:type="dcterms:W3CDTF">2020-01-15T18:58:05Z</dcterms:created>
  <dcterms:modified xsi:type="dcterms:W3CDTF">2020-06-02T15:56:07Z</dcterms:modified>
</cp:coreProperties>
</file>