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Volumes/axt3290/CPET-561/Lab_8/"/>
    </mc:Choice>
  </mc:AlternateContent>
  <xr:revisionPtr revIDLastSave="0" documentId="13_ncr:1_{BA0B7C2F-7859-F14C-B948-4889B769890D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9" i="1" l="1"/>
  <c r="I17" i="1"/>
  <c r="J17" i="1" s="1"/>
  <c r="I16" i="1"/>
  <c r="J16" i="1" s="1"/>
  <c r="I12" i="1"/>
  <c r="I11" i="1"/>
  <c r="J11" i="1" s="1"/>
  <c r="I9" i="1"/>
  <c r="I8" i="1"/>
  <c r="I4" i="1"/>
  <c r="J4" i="1" s="1"/>
  <c r="I3" i="1"/>
  <c r="M1" i="1"/>
  <c r="J8" i="1"/>
  <c r="J12" i="1"/>
  <c r="I5" i="1"/>
  <c r="J5" i="1" s="1"/>
  <c r="I6" i="1"/>
  <c r="J6" i="1" s="1"/>
  <c r="I7" i="1"/>
  <c r="J7" i="1" s="1"/>
  <c r="I10" i="1"/>
  <c r="J10" i="1" s="1"/>
  <c r="I13" i="1"/>
  <c r="J13" i="1" s="1"/>
  <c r="I14" i="1"/>
  <c r="J14" i="1" s="1"/>
  <c r="I15" i="1"/>
  <c r="J15" i="1" s="1"/>
  <c r="I18" i="1"/>
  <c r="J18" i="1" s="1"/>
  <c r="I2" i="1"/>
  <c r="J2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</calcChain>
</file>

<file path=xl/sharedStrings.xml><?xml version="1.0" encoding="utf-8"?>
<sst xmlns="http://schemas.openxmlformats.org/spreadsheetml/2006/main" count="78" uniqueCount="28">
  <si>
    <t>S(0)</t>
  </si>
  <si>
    <t>S(1)</t>
  </si>
  <si>
    <t>S(2)</t>
  </si>
  <si>
    <t>S(3)</t>
  </si>
  <si>
    <t>S(4)</t>
  </si>
  <si>
    <t>S(5)</t>
  </si>
  <si>
    <t>S(6)</t>
  </si>
  <si>
    <t>S(7)</t>
  </si>
  <si>
    <t>S(8)</t>
  </si>
  <si>
    <t>S(9)</t>
  </si>
  <si>
    <t>S(10)</t>
  </si>
  <si>
    <t>S(11)</t>
  </si>
  <si>
    <t>S(12)</t>
  </si>
  <si>
    <t>S(13)</t>
  </si>
  <si>
    <t>S(14)</t>
  </si>
  <si>
    <t>S(15)</t>
  </si>
  <si>
    <t>Low_Pass_Filter</t>
  </si>
  <si>
    <t>Vlaue</t>
  </si>
  <si>
    <t>16-bit fixed point</t>
  </si>
  <si>
    <t>High_Pass_Filter</t>
  </si>
  <si>
    <t>S(16)</t>
  </si>
  <si>
    <t>Conversion TO Hex</t>
  </si>
  <si>
    <t>2's Compliment</t>
  </si>
  <si>
    <t>N/A</t>
  </si>
  <si>
    <t>0A55</t>
  </si>
  <si>
    <t>FFFFFFFF9A</t>
  </si>
  <si>
    <t>FFFFFFFE9E</t>
  </si>
  <si>
    <t>FFFFFFDAB7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</si>
</sst>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A829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9" borderId="5" xfId="0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829C"/>
      <color rgb="FFFF0066"/>
      <color rgb="FFFF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J4" sqref="J4"/>
    </sheetView>
  </sheetViews>
  <sheetFormatPr baseColWidth="10" defaultColWidth="8.83203125" defaultRowHeight="15" x14ac:dyDescent="0.2"/>
  <cols>
    <col min="1" max="1" width="15.5" customWidth="1"/>
    <col min="3" max="3" width="18.33203125" customWidth="1"/>
    <col min="4" max="4" width="20.6640625" customWidth="1"/>
    <col min="5" max="5" width="17.5" customWidth="1"/>
    <col min="6" max="6" width="10.5" customWidth="1"/>
    <col min="7" max="7" width="21.1640625" customWidth="1"/>
    <col min="9" max="9" width="21.6640625" customWidth="1"/>
    <col min="10" max="10" width="19.6640625" customWidth="1"/>
    <col min="11" max="11" width="17.6640625" customWidth="1"/>
  </cols>
  <sheetData>
    <row r="1" spans="1:13" ht="16" thickBot="1" x14ac:dyDescent="0.25">
      <c r="A1" s="6" t="s">
        <v>16</v>
      </c>
      <c r="B1" s="7" t="s">
        <v>17</v>
      </c>
      <c r="C1" s="9" t="s">
        <v>18</v>
      </c>
      <c r="D1" s="10" t="s">
        <v>21</v>
      </c>
      <c r="E1" s="11" t="s">
        <v>22</v>
      </c>
      <c r="G1" s="6" t="s">
        <v>19</v>
      </c>
      <c r="H1" s="7" t="s">
        <v>17</v>
      </c>
      <c r="I1" s="8" t="s">
        <v>18</v>
      </c>
      <c r="J1" s="10" t="s">
        <v>21</v>
      </c>
      <c r="K1" s="18" t="s">
        <v>22</v>
      </c>
      <c r="M1" t="str">
        <f>DEC2HEX(1,4)</f>
        <v>0001</v>
      </c>
    </row>
    <row r="2" spans="1:13" x14ac:dyDescent="0.2">
      <c r="A2" s="4" t="s">
        <v>0</v>
      </c>
      <c r="B2" s="5">
        <v>2.5000000000000001E-3</v>
      </c>
      <c r="C2" s="15">
        <f>ABS(B2)*POWER(2,15)</f>
        <v>81.92</v>
      </c>
      <c r="D2" s="12" t="str">
        <f>DEC2HEX(C2,4)</f>
        <v>0051</v>
      </c>
      <c r="E2" s="13" t="s">
        <v>23</v>
      </c>
      <c r="G2" s="4" t="s">
        <v>0</v>
      </c>
      <c r="H2" s="5">
        <v>1.9E-3</v>
      </c>
      <c r="I2" s="15">
        <f>ABS(H2)*POWER(2,15)</f>
        <v>62.2592</v>
      </c>
      <c r="J2" s="12" t="str">
        <f>DEC2HEX(I2,4)</f>
        <v>003E</v>
      </c>
      <c r="K2" s="14" t="s">
        <v>23</v>
      </c>
    </row>
    <row r="3" spans="1:13" x14ac:dyDescent="0.2">
      <c r="A3" s="2" t="s">
        <v>1</v>
      </c>
      <c r="B3" s="1">
        <v>5.7000000000000002E-3</v>
      </c>
      <c r="C3" s="15">
        <f t="shared" ref="C3:C18" si="0">ABS(B3)*POWER(2,15)</f>
        <v>186.77760000000001</v>
      </c>
      <c r="D3" s="12" t="str">
        <f t="shared" ref="D3:D18" si="1">DEC2HEX(C3,4)</f>
        <v>00BA</v>
      </c>
      <c r="E3" s="13" t="s">
        <v>23</v>
      </c>
      <c r="G3" s="2" t="s">
        <v>1</v>
      </c>
      <c r="H3" s="1">
        <v>-3.0999999999999999E-3</v>
      </c>
      <c r="I3" s="15">
        <f>H3*POWER(2,15)</f>
        <v>-101.5808</v>
      </c>
      <c r="J3" s="19" t="str">
        <f>DEC2HEX(I3-1,4)</f>
        <v>FFFFFFFF9A</v>
      </c>
      <c r="K3" s="20" t="s">
        <v>25</v>
      </c>
    </row>
    <row r="4" spans="1:13" x14ac:dyDescent="0.2">
      <c r="A4" s="2" t="s">
        <v>2</v>
      </c>
      <c r="B4" s="1">
        <v>1.47E-2</v>
      </c>
      <c r="C4" s="15">
        <f t="shared" si="0"/>
        <v>481.68959999999998</v>
      </c>
      <c r="D4" s="12" t="str">
        <f>DEC2HEX(C4,4)</f>
        <v>01E1</v>
      </c>
      <c r="E4" s="13" t="s">
        <v>23</v>
      </c>
      <c r="G4" s="2" t="s">
        <v>2</v>
      </c>
      <c r="H4" s="1">
        <v>-1.0800000000000001E-2</v>
      </c>
      <c r="I4" s="15">
        <f>H4*POWER(2,15)</f>
        <v>-353.89440000000002</v>
      </c>
      <c r="J4" s="12" t="str">
        <f>DEC2HEX(I4-1,4)</f>
        <v>FFFFFFFE9E</v>
      </c>
      <c r="K4" s="14" t="s">
        <v>26</v>
      </c>
    </row>
    <row r="5" spans="1:13" x14ac:dyDescent="0.2">
      <c r="A5" s="2" t="s">
        <v>3</v>
      </c>
      <c r="B5" s="1">
        <v>3.15E-2</v>
      </c>
      <c r="C5" s="15">
        <f t="shared" si="0"/>
        <v>1032.192</v>
      </c>
      <c r="D5" s="12" t="str">
        <f t="shared" si="1"/>
        <v>0408</v>
      </c>
      <c r="E5" s="13" t="s">
        <v>23</v>
      </c>
      <c r="G5" s="2" t="s">
        <v>3</v>
      </c>
      <c r="H5" s="3">
        <v>0</v>
      </c>
      <c r="I5" s="15">
        <f t="shared" ref="I5:I18" si="2">ABS(H5)*POWER(2,15)</f>
        <v>0</v>
      </c>
      <c r="J5" s="12" t="str">
        <f t="shared" ref="J5:J18" si="3">DEC2HEX(I5,4)</f>
        <v>0000</v>
      </c>
      <c r="K5" s="14" t="s">
        <v>23</v>
      </c>
      <c r="L5" s="16"/>
    </row>
    <row r="6" spans="1:13" x14ac:dyDescent="0.2">
      <c r="A6" s="2" t="s">
        <v>4</v>
      </c>
      <c r="B6" s="1">
        <v>5.5500000000000001E-2</v>
      </c>
      <c r="C6" s="15">
        <f t="shared" si="0"/>
        <v>1818.624</v>
      </c>
      <c r="D6" s="12" t="str">
        <f t="shared" si="1"/>
        <v>071A</v>
      </c>
      <c r="E6" s="13" t="s">
        <v>23</v>
      </c>
      <c r="G6" s="2" t="s">
        <v>4</v>
      </c>
      <c r="H6" s="1">
        <v>4.07E-2</v>
      </c>
      <c r="I6" s="15">
        <f t="shared" si="2"/>
        <v>1333.6576</v>
      </c>
      <c r="J6" s="12" t="str">
        <f t="shared" si="3"/>
        <v>0535</v>
      </c>
      <c r="K6" s="14" t="s">
        <v>23</v>
      </c>
      <c r="L6" s="16"/>
    </row>
    <row r="7" spans="1:13" x14ac:dyDescent="0.2">
      <c r="A7" s="2" t="s">
        <v>5</v>
      </c>
      <c r="B7" s="1">
        <v>8.3400000000000002E-2</v>
      </c>
      <c r="C7" s="15">
        <f t="shared" si="0"/>
        <v>2732.8512000000001</v>
      </c>
      <c r="D7" s="12" t="str">
        <f t="shared" si="1"/>
        <v>0AAC</v>
      </c>
      <c r="E7" s="13" t="s">
        <v>23</v>
      </c>
      <c r="G7" s="2" t="s">
        <v>5</v>
      </c>
      <c r="H7" s="1">
        <v>4.4499999999999998E-2</v>
      </c>
      <c r="I7" s="15">
        <f t="shared" si="2"/>
        <v>1458.1759999999999</v>
      </c>
      <c r="J7" s="12" t="str">
        <f t="shared" si="3"/>
        <v>05B2</v>
      </c>
      <c r="K7" s="14" t="s">
        <v>23</v>
      </c>
      <c r="L7" s="16"/>
    </row>
    <row r="8" spans="1:13" x14ac:dyDescent="0.2">
      <c r="A8" s="2" t="s">
        <v>6</v>
      </c>
      <c r="B8" s="1">
        <v>0.1099</v>
      </c>
      <c r="C8" s="15">
        <f t="shared" si="0"/>
        <v>3601.2031999999999</v>
      </c>
      <c r="D8" s="12" t="str">
        <f t="shared" si="1"/>
        <v>0E11</v>
      </c>
      <c r="E8" s="13" t="s">
        <v>23</v>
      </c>
      <c r="G8" s="2" t="s">
        <v>6</v>
      </c>
      <c r="H8" s="1">
        <v>-8.0699999999999994E-2</v>
      </c>
      <c r="I8" s="15">
        <f>H8*POWER(2,15)</f>
        <v>-2644.3775999999998</v>
      </c>
      <c r="J8" s="12" t="str">
        <f t="shared" si="3"/>
        <v>FFFFFFF5AC</v>
      </c>
      <c r="K8" s="14" t="s">
        <v>24</v>
      </c>
      <c r="L8" s="17"/>
    </row>
    <row r="9" spans="1:13" x14ac:dyDescent="0.2">
      <c r="A9" s="2" t="s">
        <v>7</v>
      </c>
      <c r="B9" s="1">
        <v>0.12889999999999999</v>
      </c>
      <c r="C9" s="15">
        <f t="shared" si="0"/>
        <v>4223.7951999999996</v>
      </c>
      <c r="D9" s="12" t="str">
        <f t="shared" si="1"/>
        <v>107F</v>
      </c>
      <c r="E9" s="13" t="s">
        <v>23</v>
      </c>
      <c r="G9" s="2" t="s">
        <v>7</v>
      </c>
      <c r="H9" s="1">
        <v>-0.2913</v>
      </c>
      <c r="I9" s="15">
        <f>H9*POWER(2,15)</f>
        <v>-9545.3184000000001</v>
      </c>
      <c r="J9" s="12" t="str">
        <f>DEC2HEX(I9,4)</f>
        <v>FFFFFFDAB7</v>
      </c>
      <c r="K9" s="14" t="s">
        <v>27</v>
      </c>
      <c r="L9" s="17"/>
    </row>
    <row r="10" spans="1:13" x14ac:dyDescent="0.2">
      <c r="A10" s="2" t="s">
        <v>8</v>
      </c>
      <c r="B10" s="1">
        <v>0.1358</v>
      </c>
      <c r="C10" s="15">
        <f t="shared" si="0"/>
        <v>4449.8944000000001</v>
      </c>
      <c r="D10" s="12" t="str">
        <f t="shared" si="1"/>
        <v>1161</v>
      </c>
      <c r="E10" s="13" t="s">
        <v>23</v>
      </c>
      <c r="G10" s="2" t="s">
        <v>8</v>
      </c>
      <c r="H10" s="1">
        <v>0.59819999999999995</v>
      </c>
      <c r="I10" s="15">
        <f t="shared" si="2"/>
        <v>19601.817599999998</v>
      </c>
      <c r="J10" s="12" t="str">
        <f t="shared" si="3"/>
        <v>4C91</v>
      </c>
      <c r="K10" s="14" t="s">
        <v>23</v>
      </c>
      <c r="L10" s="16"/>
    </row>
    <row r="11" spans="1:13" x14ac:dyDescent="0.2">
      <c r="A11" s="2" t="s">
        <v>9</v>
      </c>
      <c r="B11" s="1">
        <v>0.12889999999999999</v>
      </c>
      <c r="C11" s="15">
        <f t="shared" si="0"/>
        <v>4223.7951999999996</v>
      </c>
      <c r="D11" s="12" t="str">
        <f t="shared" si="1"/>
        <v>107F</v>
      </c>
      <c r="E11" s="13" t="s">
        <v>23</v>
      </c>
      <c r="G11" s="2" t="s">
        <v>9</v>
      </c>
      <c r="H11" s="1">
        <v>-0.2913</v>
      </c>
      <c r="I11" s="15">
        <f>H11*POWER(2,15)</f>
        <v>-9545.3184000000001</v>
      </c>
      <c r="J11" s="12" t="str">
        <f t="shared" si="3"/>
        <v>FFFFFFDAB7</v>
      </c>
      <c r="K11" s="14" t="s">
        <v>27</v>
      </c>
      <c r="L11" s="17"/>
    </row>
    <row r="12" spans="1:13" x14ac:dyDescent="0.2">
      <c r="A12" s="2" t="s">
        <v>10</v>
      </c>
      <c r="B12" s="1">
        <v>0.1099</v>
      </c>
      <c r="C12" s="15">
        <f t="shared" si="0"/>
        <v>3601.2031999999999</v>
      </c>
      <c r="D12" s="12" t="str">
        <f t="shared" si="1"/>
        <v>0E11</v>
      </c>
      <c r="E12" s="13" t="s">
        <v>23</v>
      </c>
      <c r="G12" s="2" t="s">
        <v>10</v>
      </c>
      <c r="H12" s="1">
        <v>-8.0699999999999994E-2</v>
      </c>
      <c r="I12" s="15">
        <f>H12*POWER(2,15)</f>
        <v>-2644.3775999999998</v>
      </c>
      <c r="J12" s="12" t="str">
        <f t="shared" si="3"/>
        <v>FFFFFFF5AC</v>
      </c>
      <c r="K12" s="14" t="s">
        <v>24</v>
      </c>
      <c r="L12" s="17"/>
    </row>
    <row r="13" spans="1:13" x14ac:dyDescent="0.2">
      <c r="A13" s="2" t="s">
        <v>11</v>
      </c>
      <c r="B13" s="1">
        <v>8.3400000000000002E-2</v>
      </c>
      <c r="C13" s="15">
        <f t="shared" si="0"/>
        <v>2732.8512000000001</v>
      </c>
      <c r="D13" s="12" t="str">
        <f t="shared" si="1"/>
        <v>0AAC</v>
      </c>
      <c r="E13" s="13" t="s">
        <v>23</v>
      </c>
      <c r="G13" s="2" t="s">
        <v>11</v>
      </c>
      <c r="H13" s="1">
        <v>4.4499999999999998E-2</v>
      </c>
      <c r="I13" s="15">
        <f t="shared" si="2"/>
        <v>1458.1759999999999</v>
      </c>
      <c r="J13" s="12" t="str">
        <f t="shared" si="3"/>
        <v>05B2</v>
      </c>
      <c r="K13" s="14" t="s">
        <v>23</v>
      </c>
      <c r="L13" s="16"/>
    </row>
    <row r="14" spans="1:13" x14ac:dyDescent="0.2">
      <c r="A14" s="2" t="s">
        <v>12</v>
      </c>
      <c r="B14" s="1">
        <v>5.5500000000000001E-2</v>
      </c>
      <c r="C14" s="15">
        <f t="shared" si="0"/>
        <v>1818.624</v>
      </c>
      <c r="D14" s="12" t="str">
        <f t="shared" si="1"/>
        <v>071A</v>
      </c>
      <c r="E14" s="13" t="s">
        <v>23</v>
      </c>
      <c r="G14" s="2" t="s">
        <v>12</v>
      </c>
      <c r="H14" s="1">
        <v>4.07E-2</v>
      </c>
      <c r="I14" s="15">
        <f t="shared" si="2"/>
        <v>1333.6576</v>
      </c>
      <c r="J14" s="12" t="str">
        <f t="shared" si="3"/>
        <v>0535</v>
      </c>
      <c r="K14" s="14" t="s">
        <v>23</v>
      </c>
      <c r="L14" s="16"/>
    </row>
    <row r="15" spans="1:13" x14ac:dyDescent="0.2">
      <c r="A15" s="2" t="s">
        <v>13</v>
      </c>
      <c r="B15" s="1">
        <v>3.15E-2</v>
      </c>
      <c r="C15" s="15">
        <f t="shared" si="0"/>
        <v>1032.192</v>
      </c>
      <c r="D15" s="12" t="str">
        <f t="shared" si="1"/>
        <v>0408</v>
      </c>
      <c r="E15" s="13" t="s">
        <v>23</v>
      </c>
      <c r="G15" s="2" t="s">
        <v>13</v>
      </c>
      <c r="H15" s="3">
        <v>0</v>
      </c>
      <c r="I15" s="15">
        <f t="shared" si="2"/>
        <v>0</v>
      </c>
      <c r="J15" s="12" t="str">
        <f t="shared" si="3"/>
        <v>0000</v>
      </c>
      <c r="K15" s="14" t="s">
        <v>23</v>
      </c>
      <c r="L15" s="16"/>
    </row>
    <row r="16" spans="1:13" x14ac:dyDescent="0.2">
      <c r="A16" s="2" t="s">
        <v>14</v>
      </c>
      <c r="B16" s="1">
        <v>1.47E-2</v>
      </c>
      <c r="C16" s="15">
        <f t="shared" si="0"/>
        <v>481.68959999999998</v>
      </c>
      <c r="D16" s="12" t="str">
        <f t="shared" si="1"/>
        <v>01E1</v>
      </c>
      <c r="E16" s="13" t="s">
        <v>23</v>
      </c>
      <c r="G16" s="2" t="s">
        <v>14</v>
      </c>
      <c r="H16" s="1">
        <v>-1.0800000000000001E-2</v>
      </c>
      <c r="I16" s="15">
        <f>H16*POWER(2,15)</f>
        <v>-353.89440000000002</v>
      </c>
      <c r="J16" s="12" t="str">
        <f>DEC2HEX(I16-1,4)</f>
        <v>FFFFFFFE9E</v>
      </c>
      <c r="K16" s="14" t="s">
        <v>26</v>
      </c>
      <c r="L16" s="17"/>
    </row>
    <row r="17" spans="1:12" x14ac:dyDescent="0.2">
      <c r="A17" s="2" t="s">
        <v>15</v>
      </c>
      <c r="B17" s="1">
        <v>5.7000000000000002E-3</v>
      </c>
      <c r="C17" s="15">
        <f t="shared" si="0"/>
        <v>186.77760000000001</v>
      </c>
      <c r="D17" s="12" t="str">
        <f t="shared" si="1"/>
        <v>00BA</v>
      </c>
      <c r="E17" s="13" t="s">
        <v>23</v>
      </c>
      <c r="G17" s="2" t="s">
        <v>15</v>
      </c>
      <c r="H17" s="1">
        <v>-3.0999999999999999E-3</v>
      </c>
      <c r="I17" s="15">
        <f>H17*POWER(2,15)</f>
        <v>-101.5808</v>
      </c>
      <c r="J17" s="12" t="str">
        <f>DEC2HEX(I17-1,4)</f>
        <v>FFFFFFFF9A</v>
      </c>
      <c r="K17" s="14" t="s">
        <v>25</v>
      </c>
      <c r="L17" s="17"/>
    </row>
    <row r="18" spans="1:12" x14ac:dyDescent="0.2">
      <c r="A18" s="2" t="s">
        <v>20</v>
      </c>
      <c r="B18" s="1">
        <v>2.5000000000000001E-3</v>
      </c>
      <c r="C18" s="15">
        <f t="shared" si="0"/>
        <v>81.92</v>
      </c>
      <c r="D18" s="12" t="str">
        <f t="shared" si="1"/>
        <v>0051</v>
      </c>
      <c r="E18" s="13" t="s">
        <v>23</v>
      </c>
      <c r="G18" s="2" t="s">
        <v>20</v>
      </c>
      <c r="H18" s="1">
        <v>1.9E-3</v>
      </c>
      <c r="I18" s="15">
        <f t="shared" si="2"/>
        <v>62.2592</v>
      </c>
      <c r="J18" s="12" t="str">
        <f t="shared" si="3"/>
        <v>003E</v>
      </c>
      <c r="K18" s="14" t="s">
        <v>23</v>
      </c>
      <c r="L18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Aliana Tejeda (RIT Student)</dc:creator>
  <cp:lastModifiedBy>Aliana Tejeda (RIT Student)</cp:lastModifiedBy>
  <dcterms:created xsi:type="dcterms:W3CDTF">2019-04-10T19:22:53Z</dcterms:created>
  <dcterms:modified xsi:type="dcterms:W3CDTF">2019-04-12T00:22:55Z</dcterms:modified>
</cp:coreProperties>
</file>