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et-my.sharepoint.com/personal/cojcr_lunet_lboro_ac_uk/Documents/COMPUTER SCIENCE AND AI/Part B/Semester 2/AI Methods/NeuralNetworkCoursework/"/>
    </mc:Choice>
  </mc:AlternateContent>
  <xr:revisionPtr revIDLastSave="880" documentId="8_{08A41083-90E8-4E4D-B6EA-1A9686434399}" xr6:coauthVersionLast="46" xr6:coauthVersionMax="46" xr10:uidLastSave="{37A8190E-679B-6F46-9FC1-0CAE569B96D8}"/>
  <bookViews>
    <workbookView xWindow="-4980" yWindow="-21100" windowWidth="38400" windowHeight="21100" xr2:uid="{E4830EFE-E8E2-C747-8C29-F13A46C9E4DA}"/>
  </bookViews>
  <sheets>
    <sheet name="Data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9" i="3" l="1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3" i="3"/>
  <c r="G2" i="3"/>
  <c r="K3" i="3" l="1"/>
  <c r="J3" i="3"/>
  <c r="I3" i="3"/>
</calcChain>
</file>

<file path=xl/sharedStrings.xml><?xml version="1.0" encoding="utf-8"?>
<sst xmlns="http://schemas.openxmlformats.org/spreadsheetml/2006/main" count="11" uniqueCount="8">
  <si>
    <t>Learning Rate</t>
  </si>
  <si>
    <t>Epochs Run For</t>
  </si>
  <si>
    <t>RMSE (1)</t>
  </si>
  <si>
    <t>RMSE (2)</t>
  </si>
  <si>
    <t>RMSE (3)</t>
  </si>
  <si>
    <t>RMSE (Average)</t>
  </si>
  <si>
    <t>Best Configuration</t>
  </si>
  <si>
    <t>Number of Hidden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</si>
</sst>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0" fillId="3" borderId="2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164" fontId="0" fillId="3" borderId="2" xfId="0" applyNumberFormat="1" applyFont="1" applyFill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2" fontId="3" fillId="3" borderId="2" xfId="0" applyNumberFormat="1" applyFont="1" applyFill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0" fillId="3" borderId="3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784BF-5988-FD4D-B54C-40A8E93CDC08}">
  <dimension ref="A1:K131"/>
  <sheetViews>
    <sheetView tabSelected="1" workbookViewId="0">
      <selection activeCell="I2" sqref="I2"/>
    </sheetView>
  </sheetViews>
  <sheetFormatPr baseColWidth="10" defaultRowHeight="16" x14ac:dyDescent="0.2"/>
  <cols>
    <col min="1" max="1" width="25" customWidth="1"/>
    <col min="2" max="3" width="13.33203125" customWidth="1"/>
    <col min="4" max="7" width="25" customWidth="1"/>
    <col min="9" max="9" width="25" customWidth="1"/>
    <col min="10" max="10" width="13.33203125" customWidth="1"/>
    <col min="11" max="11" width="25" customWidth="1"/>
  </cols>
  <sheetData>
    <row r="1" spans="1:11" x14ac:dyDescent="0.2">
      <c r="A1" s="14" t="s">
        <v>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I1" s="20" t="s">
        <v>6</v>
      </c>
      <c r="J1" s="20"/>
      <c r="K1" s="20"/>
    </row>
    <row r="2" spans="1:11" x14ac:dyDescent="0.2">
      <c r="A2" s="15">
        <v>4</v>
      </c>
      <c r="B2" s="6">
        <v>0.05</v>
      </c>
      <c r="C2" s="7">
        <v>1000</v>
      </c>
      <c r="D2" s="8">
        <v>50.446627703094101</v>
      </c>
      <c r="E2" s="8">
        <v>49.661545165754802</v>
      </c>
      <c r="F2" s="8">
        <v>50.063470294943002</v>
      </c>
      <c r="G2" s="19">
        <f>AVERAGE(D2:F2)</f>
        <v>50.057214387930628</v>
      </c>
      <c r="I2" s="1" t="s">
        <v>7</v>
      </c>
      <c r="J2" s="1" t="s">
        <v>0</v>
      </c>
      <c r="K2" s="1" t="s">
        <v>5</v>
      </c>
    </row>
    <row r="3" spans="1:11" x14ac:dyDescent="0.2">
      <c r="A3" s="16">
        <v>4</v>
      </c>
      <c r="B3" s="9">
        <v>0.1</v>
      </c>
      <c r="C3" s="10">
        <v>7500</v>
      </c>
      <c r="D3" s="11">
        <v>34.332770458911803</v>
      </c>
      <c r="E3" s="11">
        <v>34.1820468778917</v>
      </c>
      <c r="F3" s="11">
        <v>33.716629447032098</v>
      </c>
      <c r="G3" s="19">
        <f>AVERAGE(D3:F3)</f>
        <v>34.077148927945196</v>
      </c>
      <c r="I3" s="2">
        <f>INDEX(A2:A131,MATCH(MIN(G2:G131),G2:G131,0))</f>
        <v>6</v>
      </c>
      <c r="J3" s="2">
        <f>INDEX(B2:B131,MATCH(MIN(G2:G131),G2:G131,0))</f>
        <v>0.2</v>
      </c>
      <c r="K3" s="3">
        <f>MIN(G2:G131)</f>
        <v>33.231635644382571</v>
      </c>
    </row>
    <row r="4" spans="1:11" x14ac:dyDescent="0.2">
      <c r="A4" s="15">
        <v>4</v>
      </c>
      <c r="B4" s="6">
        <v>0.15</v>
      </c>
      <c r="C4" s="7">
        <v>5500</v>
      </c>
      <c r="D4" s="8">
        <v>34.661977183391699</v>
      </c>
      <c r="E4" s="8">
        <v>33.992451675736703</v>
      </c>
      <c r="F4" s="8">
        <v>34.554435764452101</v>
      </c>
      <c r="G4" s="19">
        <f>AVERAGE(D4:F4)</f>
        <v>34.402954874526834</v>
      </c>
    </row>
    <row r="5" spans="1:11" x14ac:dyDescent="0.2">
      <c r="A5" s="16">
        <v>4</v>
      </c>
      <c r="B5" s="9">
        <v>0.2</v>
      </c>
      <c r="C5" s="10">
        <v>10000</v>
      </c>
      <c r="D5" s="11">
        <v>33.258535235178599</v>
      </c>
      <c r="E5" s="11">
        <v>33.2977437419461</v>
      </c>
      <c r="F5" s="11">
        <v>34.604198664140903</v>
      </c>
      <c r="G5" s="19">
        <f>AVERAGE(D5:F5)</f>
        <v>33.720159213755203</v>
      </c>
    </row>
    <row r="6" spans="1:11" x14ac:dyDescent="0.2">
      <c r="A6" s="15">
        <v>4</v>
      </c>
      <c r="B6" s="6">
        <v>0.25</v>
      </c>
      <c r="C6" s="7">
        <v>6000</v>
      </c>
      <c r="D6" s="8">
        <v>32.656709191441301</v>
      </c>
      <c r="E6" s="8">
        <v>33.385253452087397</v>
      </c>
      <c r="F6" s="8">
        <v>34.405251330027497</v>
      </c>
      <c r="G6" s="19">
        <f>AVERAGE(D6:F6)</f>
        <v>33.482404657852065</v>
      </c>
    </row>
    <row r="7" spans="1:11" x14ac:dyDescent="0.2">
      <c r="A7" s="16">
        <v>4</v>
      </c>
      <c r="B7" s="9">
        <v>0.3</v>
      </c>
      <c r="C7" s="10">
        <v>3000</v>
      </c>
      <c r="D7" s="11">
        <v>34.313502740262003</v>
      </c>
      <c r="E7" s="11">
        <v>32.255993851140502</v>
      </c>
      <c r="F7" s="11">
        <v>33.728200095947201</v>
      </c>
      <c r="G7" s="19">
        <f>AVERAGE(D7:F7)</f>
        <v>33.432565562449902</v>
      </c>
    </row>
    <row r="8" spans="1:11" x14ac:dyDescent="0.2">
      <c r="A8" s="15">
        <v>4</v>
      </c>
      <c r="B8" s="6">
        <v>0.35</v>
      </c>
      <c r="C8" s="7">
        <v>2500</v>
      </c>
      <c r="D8" s="8">
        <v>34.387220564223902</v>
      </c>
      <c r="E8" s="8">
        <v>33.310446798633997</v>
      </c>
      <c r="F8" s="8">
        <v>33.513071800573798</v>
      </c>
      <c r="G8" s="19">
        <f>AVERAGE(D8:F8)</f>
        <v>33.736913054477235</v>
      </c>
    </row>
    <row r="9" spans="1:11" x14ac:dyDescent="0.2">
      <c r="A9" s="16">
        <v>4</v>
      </c>
      <c r="B9" s="9">
        <v>0.4</v>
      </c>
      <c r="C9" s="10">
        <v>4000</v>
      </c>
      <c r="D9" s="11">
        <v>33.651271530136</v>
      </c>
      <c r="E9" s="11">
        <v>34.654357819272597</v>
      </c>
      <c r="F9" s="11">
        <v>33.077033974868698</v>
      </c>
      <c r="G9" s="19">
        <f>AVERAGE(D9:F9)</f>
        <v>33.794221108092437</v>
      </c>
    </row>
    <row r="10" spans="1:11" x14ac:dyDescent="0.2">
      <c r="A10" s="15">
        <v>4</v>
      </c>
      <c r="B10" s="6">
        <v>0.45</v>
      </c>
      <c r="C10" s="7">
        <v>6000</v>
      </c>
      <c r="D10" s="8">
        <v>32.3499564932537</v>
      </c>
      <c r="E10" s="8">
        <v>33.975490672057603</v>
      </c>
      <c r="F10" s="8">
        <v>34.156629717037603</v>
      </c>
      <c r="G10" s="19">
        <f>AVERAGE(D10:F10)</f>
        <v>33.494025627449638</v>
      </c>
    </row>
    <row r="11" spans="1:11" x14ac:dyDescent="0.2">
      <c r="A11" s="16">
        <v>4</v>
      </c>
      <c r="B11" s="9">
        <v>0.5</v>
      </c>
      <c r="C11" s="10">
        <v>3000</v>
      </c>
      <c r="D11" s="11">
        <v>33.937599697999097</v>
      </c>
      <c r="E11" s="11">
        <v>34.059241951275901</v>
      </c>
      <c r="F11" s="11">
        <v>33.686869287979398</v>
      </c>
      <c r="G11" s="19">
        <f>AVERAGE(D11:F11)</f>
        <v>33.894570312418132</v>
      </c>
    </row>
    <row r="12" spans="1:11" x14ac:dyDescent="0.2">
      <c r="A12" s="15">
        <v>5</v>
      </c>
      <c r="B12" s="6">
        <v>0.05</v>
      </c>
      <c r="C12" s="7">
        <v>1000</v>
      </c>
      <c r="D12" s="8">
        <v>51.166133074081799</v>
      </c>
      <c r="E12" s="8">
        <v>51.481587275323797</v>
      </c>
      <c r="F12" s="8">
        <v>51.298042136300097</v>
      </c>
      <c r="G12" s="19">
        <f>AVERAGE(D12:F12)</f>
        <v>51.315254161901898</v>
      </c>
    </row>
    <row r="13" spans="1:11" x14ac:dyDescent="0.2">
      <c r="A13" s="16">
        <v>5</v>
      </c>
      <c r="B13" s="9">
        <v>0.1</v>
      </c>
      <c r="C13" s="10">
        <v>9500</v>
      </c>
      <c r="D13" s="11">
        <v>33.566892449721401</v>
      </c>
      <c r="E13" s="11">
        <v>34.616527527526699</v>
      </c>
      <c r="F13" s="11">
        <v>34.321827749568001</v>
      </c>
      <c r="G13" s="19">
        <f>AVERAGE(D13:F13)</f>
        <v>34.168415908938698</v>
      </c>
    </row>
    <row r="14" spans="1:11" x14ac:dyDescent="0.2">
      <c r="A14" s="15">
        <v>5</v>
      </c>
      <c r="B14" s="6">
        <v>0.15</v>
      </c>
      <c r="C14" s="7">
        <v>7000</v>
      </c>
      <c r="D14" s="8">
        <v>33.599882424101303</v>
      </c>
      <c r="E14" s="8">
        <v>32.891160630542103</v>
      </c>
      <c r="F14" s="8">
        <v>34.103351901317602</v>
      </c>
      <c r="G14" s="19">
        <f>AVERAGE(D14:F14)</f>
        <v>33.531464985320333</v>
      </c>
    </row>
    <row r="15" spans="1:11" x14ac:dyDescent="0.2">
      <c r="A15" s="16">
        <v>5</v>
      </c>
      <c r="B15" s="9">
        <v>0.2</v>
      </c>
      <c r="C15" s="10">
        <v>7000</v>
      </c>
      <c r="D15" s="11">
        <v>33.960440111396899</v>
      </c>
      <c r="E15" s="11">
        <v>33.516562959209303</v>
      </c>
      <c r="F15" s="11">
        <v>33.302513878633398</v>
      </c>
      <c r="G15" s="19">
        <f>AVERAGE(D15:F15)</f>
        <v>33.593172316413195</v>
      </c>
    </row>
    <row r="16" spans="1:11" x14ac:dyDescent="0.2">
      <c r="A16" s="15">
        <v>5</v>
      </c>
      <c r="B16" s="6">
        <v>0.25</v>
      </c>
      <c r="C16" s="7">
        <v>4000</v>
      </c>
      <c r="D16" s="8">
        <v>34.062605621589498</v>
      </c>
      <c r="E16" s="8">
        <v>34.066211343531897</v>
      </c>
      <c r="F16" s="8">
        <v>34.422879311431103</v>
      </c>
      <c r="G16" s="19">
        <f>AVERAGE(D16:F16)</f>
        <v>34.18389875885083</v>
      </c>
    </row>
    <row r="17" spans="1:7" x14ac:dyDescent="0.2">
      <c r="A17" s="16">
        <v>5</v>
      </c>
      <c r="B17" s="9">
        <v>0.3</v>
      </c>
      <c r="C17" s="10">
        <v>4500</v>
      </c>
      <c r="D17" s="11">
        <v>32.950079034446198</v>
      </c>
      <c r="E17" s="11">
        <v>34.379271567550902</v>
      </c>
      <c r="F17" s="11">
        <v>33.341682391686398</v>
      </c>
      <c r="G17" s="19">
        <f>AVERAGE(D17:F17)</f>
        <v>33.557010997894501</v>
      </c>
    </row>
    <row r="18" spans="1:7" x14ac:dyDescent="0.2">
      <c r="A18" s="15">
        <v>5</v>
      </c>
      <c r="B18" s="6">
        <v>0.35</v>
      </c>
      <c r="C18" s="7">
        <v>3000</v>
      </c>
      <c r="D18" s="8">
        <v>33.961368532450201</v>
      </c>
      <c r="E18" s="8">
        <v>35.070790976764798</v>
      </c>
      <c r="F18" s="8">
        <v>33.255474292959398</v>
      </c>
      <c r="G18" s="19">
        <f>AVERAGE(D18:F18)</f>
        <v>34.095877934058137</v>
      </c>
    </row>
    <row r="19" spans="1:7" x14ac:dyDescent="0.2">
      <c r="A19" s="16">
        <v>5</v>
      </c>
      <c r="B19" s="9">
        <v>0.4</v>
      </c>
      <c r="C19" s="10">
        <v>2000</v>
      </c>
      <c r="D19" s="11">
        <v>34.615353642461898</v>
      </c>
      <c r="E19" s="11">
        <v>34.081002173782203</v>
      </c>
      <c r="F19" s="11">
        <v>33.480992479033702</v>
      </c>
      <c r="G19" s="19">
        <f>AVERAGE(D19:F19)</f>
        <v>34.059116098425939</v>
      </c>
    </row>
    <row r="20" spans="1:7" x14ac:dyDescent="0.2">
      <c r="A20" s="15">
        <v>5</v>
      </c>
      <c r="B20" s="6">
        <v>0.45</v>
      </c>
      <c r="C20" s="7">
        <v>4000</v>
      </c>
      <c r="D20" s="8">
        <v>33.747986357103699</v>
      </c>
      <c r="E20" s="8">
        <v>33.305201815410797</v>
      </c>
      <c r="F20" s="8">
        <v>34.218015183667099</v>
      </c>
      <c r="G20" s="19">
        <f>AVERAGE(D20:F20)</f>
        <v>33.757067785393865</v>
      </c>
    </row>
    <row r="21" spans="1:7" x14ac:dyDescent="0.2">
      <c r="A21" s="16">
        <v>5</v>
      </c>
      <c r="B21" s="9">
        <v>0.5</v>
      </c>
      <c r="C21" s="10">
        <v>3500</v>
      </c>
      <c r="D21" s="11">
        <v>33.830148480525999</v>
      </c>
      <c r="E21" s="11">
        <v>33.806294060462101</v>
      </c>
      <c r="F21" s="11">
        <v>34.682806531452101</v>
      </c>
      <c r="G21" s="19">
        <f>AVERAGE(D21:F21)</f>
        <v>34.106416357480065</v>
      </c>
    </row>
    <row r="22" spans="1:7" x14ac:dyDescent="0.2">
      <c r="A22" s="15">
        <v>6</v>
      </c>
      <c r="B22" s="6">
        <v>0.05</v>
      </c>
      <c r="C22" s="7">
        <v>1000</v>
      </c>
      <c r="D22" s="8">
        <v>51.984982314649102</v>
      </c>
      <c r="E22" s="8">
        <v>50.573849809583002</v>
      </c>
      <c r="F22" s="8">
        <v>50.8295216333429</v>
      </c>
      <c r="G22" s="19">
        <f>AVERAGE(D22:F22)</f>
        <v>51.129451252525001</v>
      </c>
    </row>
    <row r="23" spans="1:7" x14ac:dyDescent="0.2">
      <c r="A23" s="16">
        <v>6</v>
      </c>
      <c r="B23" s="9">
        <v>0.1</v>
      </c>
      <c r="C23" s="10">
        <v>11500</v>
      </c>
      <c r="D23" s="11">
        <v>33.729282425100301</v>
      </c>
      <c r="E23" s="11">
        <v>33.563875690190002</v>
      </c>
      <c r="F23" s="11">
        <v>34.702861882982397</v>
      </c>
      <c r="G23" s="19">
        <f>AVERAGE(D23:F23)</f>
        <v>33.998673332757569</v>
      </c>
    </row>
    <row r="24" spans="1:7" x14ac:dyDescent="0.2">
      <c r="A24" s="15">
        <v>6</v>
      </c>
      <c r="B24" s="6">
        <v>0.15</v>
      </c>
      <c r="C24" s="7">
        <v>7500</v>
      </c>
      <c r="D24" s="8">
        <v>33.390649533553599</v>
      </c>
      <c r="E24" s="8">
        <v>34.507297851669499</v>
      </c>
      <c r="F24" s="8">
        <v>33.889274640164999</v>
      </c>
      <c r="G24" s="19">
        <f>AVERAGE(D24:F24)</f>
        <v>33.929074008462699</v>
      </c>
    </row>
    <row r="25" spans="1:7" x14ac:dyDescent="0.2">
      <c r="A25" s="16">
        <v>6</v>
      </c>
      <c r="B25" s="9">
        <v>0.2</v>
      </c>
      <c r="C25" s="10">
        <v>12000</v>
      </c>
      <c r="D25" s="11">
        <v>32.423468051458201</v>
      </c>
      <c r="E25" s="11">
        <v>33.452760981775803</v>
      </c>
      <c r="F25" s="11">
        <v>33.818677899913702</v>
      </c>
      <c r="G25" s="19">
        <f>AVERAGE(D25:F25)</f>
        <v>33.231635644382571</v>
      </c>
    </row>
    <row r="26" spans="1:7" x14ac:dyDescent="0.2">
      <c r="A26" s="15">
        <v>6</v>
      </c>
      <c r="B26" s="6">
        <v>0.25</v>
      </c>
      <c r="C26" s="7">
        <v>4000</v>
      </c>
      <c r="D26" s="8">
        <v>33.910035469937199</v>
      </c>
      <c r="E26" s="8">
        <v>33.435519874751897</v>
      </c>
      <c r="F26" s="8">
        <v>33.395627308306302</v>
      </c>
      <c r="G26" s="19">
        <f>AVERAGE(D26:F26)</f>
        <v>33.580394217665138</v>
      </c>
    </row>
    <row r="27" spans="1:7" x14ac:dyDescent="0.2">
      <c r="A27" s="16">
        <v>6</v>
      </c>
      <c r="B27" s="9">
        <v>0.3</v>
      </c>
      <c r="C27" s="10">
        <v>6500</v>
      </c>
      <c r="D27" s="11">
        <v>33.513443816340697</v>
      </c>
      <c r="E27" s="11">
        <v>32.905710602636098</v>
      </c>
      <c r="F27" s="11">
        <v>33.795687508507498</v>
      </c>
      <c r="G27" s="19">
        <f>AVERAGE(D27:F27)</f>
        <v>33.404947309161436</v>
      </c>
    </row>
    <row r="28" spans="1:7" x14ac:dyDescent="0.2">
      <c r="A28" s="15">
        <v>6</v>
      </c>
      <c r="B28" s="6">
        <v>0.35</v>
      </c>
      <c r="C28" s="7">
        <v>3500</v>
      </c>
      <c r="D28" s="8">
        <v>33.9247371378789</v>
      </c>
      <c r="E28" s="8">
        <v>34.001556034986002</v>
      </c>
      <c r="F28" s="8">
        <v>34.663251411643898</v>
      </c>
      <c r="G28" s="19">
        <f>AVERAGE(D28:F28)</f>
        <v>34.196514861502934</v>
      </c>
    </row>
    <row r="29" spans="1:7" x14ac:dyDescent="0.2">
      <c r="A29" s="16">
        <v>6</v>
      </c>
      <c r="B29" s="9">
        <v>0.4</v>
      </c>
      <c r="C29" s="10">
        <v>3000</v>
      </c>
      <c r="D29" s="11">
        <v>33.976453075617101</v>
      </c>
      <c r="E29" s="11">
        <v>34.153513063610902</v>
      </c>
      <c r="F29" s="11">
        <v>35.084086874235602</v>
      </c>
      <c r="G29" s="19">
        <f>AVERAGE(D29:F29)</f>
        <v>34.404684337821202</v>
      </c>
    </row>
    <row r="30" spans="1:7" x14ac:dyDescent="0.2">
      <c r="A30" s="15">
        <v>6</v>
      </c>
      <c r="B30" s="6">
        <v>0.45</v>
      </c>
      <c r="C30" s="7">
        <v>4500</v>
      </c>
      <c r="D30" s="8">
        <v>33.631660826054201</v>
      </c>
      <c r="E30" s="8">
        <v>32.6192036558365</v>
      </c>
      <c r="F30" s="8">
        <v>35.561341629447099</v>
      </c>
      <c r="G30" s="19">
        <f>AVERAGE(D30:F30)</f>
        <v>33.937402037112598</v>
      </c>
    </row>
    <row r="31" spans="1:7" x14ac:dyDescent="0.2">
      <c r="A31" s="16">
        <v>6</v>
      </c>
      <c r="B31" s="9">
        <v>0.5</v>
      </c>
      <c r="C31" s="10">
        <v>3000</v>
      </c>
      <c r="D31" s="11">
        <v>34.467969399826799</v>
      </c>
      <c r="E31" s="11">
        <v>34.825385302372801</v>
      </c>
      <c r="F31" s="11">
        <v>34.5304350252745</v>
      </c>
      <c r="G31" s="19">
        <f>AVERAGE(D31:F31)</f>
        <v>34.607929909158031</v>
      </c>
    </row>
    <row r="32" spans="1:7" x14ac:dyDescent="0.2">
      <c r="A32" s="15">
        <v>7</v>
      </c>
      <c r="B32" s="6">
        <v>0.05</v>
      </c>
      <c r="C32" s="7">
        <v>1000</v>
      </c>
      <c r="D32" s="8">
        <v>51.929038790156902</v>
      </c>
      <c r="E32" s="8">
        <v>52.035699688831301</v>
      </c>
      <c r="F32" s="8">
        <v>51.075228160696902</v>
      </c>
      <c r="G32" s="19">
        <f>AVERAGE(D32:F32)</f>
        <v>51.679988879895035</v>
      </c>
    </row>
    <row r="33" spans="1:7" x14ac:dyDescent="0.2">
      <c r="A33" s="16">
        <v>7</v>
      </c>
      <c r="B33" s="9">
        <v>0.1</v>
      </c>
      <c r="C33" s="10">
        <v>12000</v>
      </c>
      <c r="D33" s="11">
        <v>34.741074712095198</v>
      </c>
      <c r="E33" s="11">
        <v>32.550385607055702</v>
      </c>
      <c r="F33" s="11">
        <v>33.4092319912356</v>
      </c>
      <c r="G33" s="19">
        <f>AVERAGE(D33:F33)</f>
        <v>33.5668974367955</v>
      </c>
    </row>
    <row r="34" spans="1:7" x14ac:dyDescent="0.2">
      <c r="A34" s="15">
        <v>7</v>
      </c>
      <c r="B34" s="6">
        <v>0.15</v>
      </c>
      <c r="C34" s="7">
        <v>4500</v>
      </c>
      <c r="D34" s="8">
        <v>34.949378786035098</v>
      </c>
      <c r="E34" s="8">
        <v>34.997847349434103</v>
      </c>
      <c r="F34" s="8">
        <v>34.313874283992398</v>
      </c>
      <c r="G34" s="19">
        <f>AVERAGE(D34:F34)</f>
        <v>34.753700139820531</v>
      </c>
    </row>
    <row r="35" spans="1:7" x14ac:dyDescent="0.2">
      <c r="A35" s="16">
        <v>7</v>
      </c>
      <c r="B35" s="9">
        <v>0.2</v>
      </c>
      <c r="C35" s="10">
        <v>8000</v>
      </c>
      <c r="D35" s="11">
        <v>33.421097126311501</v>
      </c>
      <c r="E35" s="11">
        <v>33.674302344320999</v>
      </c>
      <c r="F35" s="11">
        <v>34.714202217637201</v>
      </c>
      <c r="G35" s="19">
        <f>AVERAGE(D35:F35)</f>
        <v>33.936533896089905</v>
      </c>
    </row>
    <row r="36" spans="1:7" x14ac:dyDescent="0.2">
      <c r="A36" s="15">
        <v>7</v>
      </c>
      <c r="B36" s="6">
        <v>0.25</v>
      </c>
      <c r="C36" s="7">
        <v>3500</v>
      </c>
      <c r="D36" s="8">
        <v>35.386777973782202</v>
      </c>
      <c r="E36" s="8">
        <v>34.7794183901471</v>
      </c>
      <c r="F36" s="8">
        <v>34.403564168591899</v>
      </c>
      <c r="G36" s="19">
        <f>AVERAGE(D36:F36)</f>
        <v>34.856586844173734</v>
      </c>
    </row>
    <row r="37" spans="1:7" x14ac:dyDescent="0.2">
      <c r="A37" s="16">
        <v>7</v>
      </c>
      <c r="B37" s="9">
        <v>0.3</v>
      </c>
      <c r="C37" s="10">
        <v>2500</v>
      </c>
      <c r="D37" s="11">
        <v>35.451151822991001</v>
      </c>
      <c r="E37" s="11">
        <v>35.033205268876699</v>
      </c>
      <c r="F37" s="11">
        <v>33.139165656553402</v>
      </c>
      <c r="G37" s="19">
        <f>AVERAGE(D37:F37)</f>
        <v>34.541174249473706</v>
      </c>
    </row>
    <row r="38" spans="1:7" x14ac:dyDescent="0.2">
      <c r="A38" s="15">
        <v>7</v>
      </c>
      <c r="B38" s="6">
        <v>0.35</v>
      </c>
      <c r="C38" s="7">
        <v>2000</v>
      </c>
      <c r="D38" s="8">
        <v>35.245868890726904</v>
      </c>
      <c r="E38" s="8">
        <v>35.3966972070208</v>
      </c>
      <c r="F38" s="8">
        <v>33.588590303464599</v>
      </c>
      <c r="G38" s="19">
        <f>AVERAGE(D38:F38)</f>
        <v>34.743718800404103</v>
      </c>
    </row>
    <row r="39" spans="1:7" x14ac:dyDescent="0.2">
      <c r="A39" s="16">
        <v>7</v>
      </c>
      <c r="B39" s="9">
        <v>0.4</v>
      </c>
      <c r="C39" s="10">
        <v>2500</v>
      </c>
      <c r="D39" s="11">
        <v>35.170050824046797</v>
      </c>
      <c r="E39" s="11">
        <v>35.200409044502202</v>
      </c>
      <c r="F39" s="11">
        <v>34.6599881522164</v>
      </c>
      <c r="G39" s="19">
        <f>AVERAGE(D39:F39)</f>
        <v>35.010149340255133</v>
      </c>
    </row>
    <row r="40" spans="1:7" x14ac:dyDescent="0.2">
      <c r="A40" s="15">
        <v>7</v>
      </c>
      <c r="B40" s="6">
        <v>0.45</v>
      </c>
      <c r="C40" s="7">
        <v>4000</v>
      </c>
      <c r="D40" s="8">
        <v>32.982003573827903</v>
      </c>
      <c r="E40" s="8">
        <v>35.1367400258044</v>
      </c>
      <c r="F40" s="8">
        <v>35.098673110708802</v>
      </c>
      <c r="G40" s="19">
        <f>AVERAGE(D40:F40)</f>
        <v>34.405805570113699</v>
      </c>
    </row>
    <row r="41" spans="1:7" x14ac:dyDescent="0.2">
      <c r="A41" s="16">
        <v>7</v>
      </c>
      <c r="B41" s="9">
        <v>0.5</v>
      </c>
      <c r="C41" s="10">
        <v>3500</v>
      </c>
      <c r="D41" s="11">
        <v>33.810283568353498</v>
      </c>
      <c r="E41" s="11">
        <v>35.300524870678203</v>
      </c>
      <c r="F41" s="11">
        <v>35.366220993032499</v>
      </c>
      <c r="G41" s="19">
        <f>AVERAGE(D41:F41)</f>
        <v>34.825676477354733</v>
      </c>
    </row>
    <row r="42" spans="1:7" x14ac:dyDescent="0.2">
      <c r="A42" s="15">
        <v>8</v>
      </c>
      <c r="B42" s="6">
        <v>0.05</v>
      </c>
      <c r="C42" s="7">
        <v>1000</v>
      </c>
      <c r="D42" s="8">
        <v>52.442541259496899</v>
      </c>
      <c r="E42" s="8">
        <v>52.511063780608602</v>
      </c>
      <c r="F42" s="8">
        <v>51.438975979010003</v>
      </c>
      <c r="G42" s="19">
        <f>AVERAGE(D42:F42)</f>
        <v>52.130860339705173</v>
      </c>
    </row>
    <row r="43" spans="1:7" x14ac:dyDescent="0.2">
      <c r="A43" s="16">
        <v>8</v>
      </c>
      <c r="B43" s="9">
        <v>0.1</v>
      </c>
      <c r="C43" s="10">
        <v>7000</v>
      </c>
      <c r="D43" s="11">
        <v>35.109754406896201</v>
      </c>
      <c r="E43" s="11">
        <v>35.005233353508899</v>
      </c>
      <c r="F43" s="11">
        <v>34.661613948296697</v>
      </c>
      <c r="G43" s="19">
        <f>AVERAGE(D43:F43)</f>
        <v>34.925533902900604</v>
      </c>
    </row>
    <row r="44" spans="1:7" x14ac:dyDescent="0.2">
      <c r="A44" s="15">
        <v>8</v>
      </c>
      <c r="B44" s="6">
        <v>0.15</v>
      </c>
      <c r="C44" s="7">
        <v>4500</v>
      </c>
      <c r="D44" s="8">
        <v>35.216663624912201</v>
      </c>
      <c r="E44" s="8">
        <v>35.216663624912201</v>
      </c>
      <c r="F44" s="8">
        <v>34.739501591654502</v>
      </c>
      <c r="G44" s="19">
        <f>AVERAGE(D44:F44)</f>
        <v>35.057609613826301</v>
      </c>
    </row>
    <row r="45" spans="1:7" x14ac:dyDescent="0.2">
      <c r="A45" s="16">
        <v>8</v>
      </c>
      <c r="B45" s="9">
        <v>0.2</v>
      </c>
      <c r="C45" s="10">
        <v>4000</v>
      </c>
      <c r="D45" s="11">
        <v>35.091809701500303</v>
      </c>
      <c r="E45" s="11">
        <v>33.943071590488799</v>
      </c>
      <c r="F45" s="11">
        <v>34.948051500426303</v>
      </c>
      <c r="G45" s="19">
        <f>AVERAGE(D45:F45)</f>
        <v>34.660977597471806</v>
      </c>
    </row>
    <row r="46" spans="1:7" x14ac:dyDescent="0.2">
      <c r="A46" s="15">
        <v>8</v>
      </c>
      <c r="B46" s="6">
        <v>0.25</v>
      </c>
      <c r="C46" s="7">
        <v>4500</v>
      </c>
      <c r="D46" s="8">
        <v>33.913903322477601</v>
      </c>
      <c r="E46" s="8">
        <v>35.104370507756002</v>
      </c>
      <c r="F46" s="8">
        <v>32.813401500057402</v>
      </c>
      <c r="G46" s="19">
        <f>AVERAGE(D46:F46)</f>
        <v>33.943891776763671</v>
      </c>
    </row>
    <row r="47" spans="1:7" x14ac:dyDescent="0.2">
      <c r="A47" s="16">
        <v>8</v>
      </c>
      <c r="B47" s="9">
        <v>0.3</v>
      </c>
      <c r="C47" s="10">
        <v>3500</v>
      </c>
      <c r="D47" s="11">
        <v>34.269187925110998</v>
      </c>
      <c r="E47" s="11">
        <v>34.630297658868898</v>
      </c>
      <c r="F47" s="11">
        <v>35.130408085310499</v>
      </c>
      <c r="G47" s="19">
        <f>AVERAGE(D47:F47)</f>
        <v>34.676631223096798</v>
      </c>
    </row>
    <row r="48" spans="1:7" x14ac:dyDescent="0.2">
      <c r="A48" s="15">
        <v>8</v>
      </c>
      <c r="B48" s="6">
        <v>0.35</v>
      </c>
      <c r="C48" s="7">
        <v>3000</v>
      </c>
      <c r="D48" s="8">
        <v>34.060467266115701</v>
      </c>
      <c r="E48" s="8">
        <v>33.816487502290798</v>
      </c>
      <c r="F48" s="8">
        <v>34.166324775603798</v>
      </c>
      <c r="G48" s="19">
        <f>AVERAGE(D48:F48)</f>
        <v>34.014426514670099</v>
      </c>
    </row>
    <row r="49" spans="1:7" x14ac:dyDescent="0.2">
      <c r="A49" s="16">
        <v>8</v>
      </c>
      <c r="B49" s="9">
        <v>0.4</v>
      </c>
      <c r="C49" s="10">
        <v>2000</v>
      </c>
      <c r="D49" s="11">
        <v>34.995732203121499</v>
      </c>
      <c r="E49" s="11">
        <v>33.935846042894902</v>
      </c>
      <c r="F49" s="11">
        <v>35.380465210462503</v>
      </c>
      <c r="G49" s="19">
        <f>AVERAGE(D49:F49)</f>
        <v>34.770681152159632</v>
      </c>
    </row>
    <row r="50" spans="1:7" x14ac:dyDescent="0.2">
      <c r="A50" s="15">
        <v>8</v>
      </c>
      <c r="B50" s="6">
        <v>0.45</v>
      </c>
      <c r="C50" s="7">
        <v>2000</v>
      </c>
      <c r="D50" s="8">
        <v>34.905629173425503</v>
      </c>
      <c r="E50" s="8">
        <v>34.905629173425503</v>
      </c>
      <c r="F50" s="8">
        <v>34.723822248172802</v>
      </c>
      <c r="G50" s="19">
        <f>AVERAGE(D50:F50)</f>
        <v>34.845026865007931</v>
      </c>
    </row>
    <row r="51" spans="1:7" x14ac:dyDescent="0.2">
      <c r="A51" s="16">
        <v>8</v>
      </c>
      <c r="B51" s="9">
        <v>0.5</v>
      </c>
      <c r="C51" s="10">
        <v>2000</v>
      </c>
      <c r="D51" s="11">
        <v>34.915025140108597</v>
      </c>
      <c r="E51" s="11">
        <v>34.440783357563298</v>
      </c>
      <c r="F51" s="11">
        <v>35.659457966986203</v>
      </c>
      <c r="G51" s="19">
        <f>AVERAGE(D51:F51)</f>
        <v>35.005088821552697</v>
      </c>
    </row>
    <row r="52" spans="1:7" x14ac:dyDescent="0.2">
      <c r="A52" s="15">
        <v>9</v>
      </c>
      <c r="B52" s="6">
        <v>0.05</v>
      </c>
      <c r="C52" s="7">
        <v>1000</v>
      </c>
      <c r="D52" s="8">
        <v>52.196572522241098</v>
      </c>
      <c r="E52" s="8">
        <v>50.926572799823496</v>
      </c>
      <c r="F52" s="8">
        <v>50.620441899868403</v>
      </c>
      <c r="G52" s="19">
        <f>AVERAGE(D52:F52)</f>
        <v>51.247862407311004</v>
      </c>
    </row>
    <row r="53" spans="1:7" x14ac:dyDescent="0.2">
      <c r="A53" s="16">
        <v>9</v>
      </c>
      <c r="B53" s="9">
        <v>0.1</v>
      </c>
      <c r="C53" s="10">
        <v>11500</v>
      </c>
      <c r="D53" s="11">
        <v>33.813953863885601</v>
      </c>
      <c r="E53" s="11">
        <v>33.1629215795679</v>
      </c>
      <c r="F53" s="11">
        <v>34.997815232442001</v>
      </c>
      <c r="G53" s="19">
        <f>AVERAGE(D53:F53)</f>
        <v>33.991563558631839</v>
      </c>
    </row>
    <row r="54" spans="1:7" x14ac:dyDescent="0.2">
      <c r="A54" s="15">
        <v>9</v>
      </c>
      <c r="B54" s="6">
        <v>0.15</v>
      </c>
      <c r="C54" s="7">
        <v>4500</v>
      </c>
      <c r="D54" s="8">
        <v>35.599096968045799</v>
      </c>
      <c r="E54" s="8">
        <v>34.499247110401903</v>
      </c>
      <c r="F54" s="8">
        <v>35.232748405934998</v>
      </c>
      <c r="G54" s="19">
        <f>AVERAGE(D54:F54)</f>
        <v>35.1103641614609</v>
      </c>
    </row>
    <row r="55" spans="1:7" x14ac:dyDescent="0.2">
      <c r="A55" s="16">
        <v>9</v>
      </c>
      <c r="B55" s="9">
        <v>0.2</v>
      </c>
      <c r="C55" s="10">
        <v>5000</v>
      </c>
      <c r="D55" s="11">
        <v>33.796758757113601</v>
      </c>
      <c r="E55" s="11">
        <v>34.688105641568598</v>
      </c>
      <c r="F55" s="11">
        <v>34.7728780211973</v>
      </c>
      <c r="G55" s="19">
        <f>AVERAGE(D55:F55)</f>
        <v>34.419247473293161</v>
      </c>
    </row>
    <row r="56" spans="1:7" x14ac:dyDescent="0.2">
      <c r="A56" s="15">
        <v>9</v>
      </c>
      <c r="B56" s="6">
        <v>0.25</v>
      </c>
      <c r="C56" s="7">
        <v>3000</v>
      </c>
      <c r="D56" s="8">
        <v>35.815892196184898</v>
      </c>
      <c r="E56" s="8">
        <v>34.5910011915513</v>
      </c>
      <c r="F56" s="8">
        <v>34.374084947242203</v>
      </c>
      <c r="G56" s="19">
        <f>AVERAGE(D56:F56)</f>
        <v>34.926992778326138</v>
      </c>
    </row>
    <row r="57" spans="1:7" x14ac:dyDescent="0.2">
      <c r="A57" s="16">
        <v>9</v>
      </c>
      <c r="B57" s="9">
        <v>0.3</v>
      </c>
      <c r="C57" s="10">
        <v>3000</v>
      </c>
      <c r="D57" s="11">
        <v>34.729907974194603</v>
      </c>
      <c r="E57" s="11">
        <v>34.844422182316698</v>
      </c>
      <c r="F57" s="11">
        <v>34.938853645087299</v>
      </c>
      <c r="G57" s="19">
        <f>AVERAGE(D57:F57)</f>
        <v>34.837727933866205</v>
      </c>
    </row>
    <row r="58" spans="1:7" x14ac:dyDescent="0.2">
      <c r="A58" s="15">
        <v>9</v>
      </c>
      <c r="B58" s="6">
        <v>0.35</v>
      </c>
      <c r="C58" s="7">
        <v>3000</v>
      </c>
      <c r="D58" s="8">
        <v>34.8072316831094</v>
      </c>
      <c r="E58" s="8">
        <v>34.998497761638603</v>
      </c>
      <c r="F58" s="8">
        <v>33.872284331814299</v>
      </c>
      <c r="G58" s="19">
        <f>AVERAGE(D58:F58)</f>
        <v>34.559337925520772</v>
      </c>
    </row>
    <row r="59" spans="1:7" x14ac:dyDescent="0.2">
      <c r="A59" s="16">
        <v>9</v>
      </c>
      <c r="B59" s="9">
        <v>0.4</v>
      </c>
      <c r="C59" s="10">
        <v>3500</v>
      </c>
      <c r="D59" s="11">
        <v>33.9730218237599</v>
      </c>
      <c r="E59" s="11">
        <v>34.321475149701499</v>
      </c>
      <c r="F59" s="11">
        <v>35.984528585907903</v>
      </c>
      <c r="G59" s="19">
        <f>AVERAGE(D59:F59)</f>
        <v>34.759675186456434</v>
      </c>
    </row>
    <row r="60" spans="1:7" x14ac:dyDescent="0.2">
      <c r="A60" s="15">
        <v>9</v>
      </c>
      <c r="B60" s="6">
        <v>0.45</v>
      </c>
      <c r="C60" s="7">
        <v>2000</v>
      </c>
      <c r="D60" s="8">
        <v>34.183455248284403</v>
      </c>
      <c r="E60" s="8">
        <v>34.988175079000797</v>
      </c>
      <c r="F60" s="8">
        <v>35.059385591742398</v>
      </c>
      <c r="G60" s="19">
        <f>AVERAGE(D60:F60)</f>
        <v>34.743671973009199</v>
      </c>
    </row>
    <row r="61" spans="1:7" x14ac:dyDescent="0.2">
      <c r="A61" s="16">
        <v>9</v>
      </c>
      <c r="B61" s="9">
        <v>0.5</v>
      </c>
      <c r="C61" s="10">
        <v>1500</v>
      </c>
      <c r="D61" s="11">
        <v>35.0079632174536</v>
      </c>
      <c r="E61" s="11">
        <v>35.091749464488998</v>
      </c>
      <c r="F61" s="11">
        <v>33.830981007937297</v>
      </c>
      <c r="G61" s="19">
        <f>AVERAGE(D61:F61)</f>
        <v>34.643564563293303</v>
      </c>
    </row>
    <row r="62" spans="1:7" x14ac:dyDescent="0.2">
      <c r="A62" s="15">
        <v>10</v>
      </c>
      <c r="B62" s="6">
        <v>0.05</v>
      </c>
      <c r="C62" s="7">
        <v>1000</v>
      </c>
      <c r="D62" s="8">
        <v>51.305341300362699</v>
      </c>
      <c r="E62" s="8">
        <v>52.055147960691798</v>
      </c>
      <c r="F62" s="8">
        <v>51.439714280420297</v>
      </c>
      <c r="G62" s="19">
        <f>AVERAGE(D62:F62)</f>
        <v>51.600067847158265</v>
      </c>
    </row>
    <row r="63" spans="1:7" x14ac:dyDescent="0.2">
      <c r="A63" s="16">
        <v>10</v>
      </c>
      <c r="B63" s="9">
        <v>0.1</v>
      </c>
      <c r="C63" s="10">
        <v>8000</v>
      </c>
      <c r="D63" s="11">
        <v>34.364303679810703</v>
      </c>
      <c r="E63" s="11">
        <v>35.202199067882098</v>
      </c>
      <c r="F63" s="11">
        <v>34.067360876980999</v>
      </c>
      <c r="G63" s="19">
        <f>AVERAGE(D63:F63)</f>
        <v>34.544621208224598</v>
      </c>
    </row>
    <row r="64" spans="1:7" x14ac:dyDescent="0.2">
      <c r="A64" s="15">
        <v>10</v>
      </c>
      <c r="B64" s="6">
        <v>0.15</v>
      </c>
      <c r="C64" s="7">
        <v>5000</v>
      </c>
      <c r="D64" s="8">
        <v>35.359687648831802</v>
      </c>
      <c r="E64" s="8">
        <v>34.497987267836301</v>
      </c>
      <c r="F64" s="8">
        <v>33.534319876587404</v>
      </c>
      <c r="G64" s="19">
        <f>AVERAGE(D64:F64)</f>
        <v>34.4639982644185</v>
      </c>
    </row>
    <row r="65" spans="1:7" x14ac:dyDescent="0.2">
      <c r="A65" s="16">
        <v>10</v>
      </c>
      <c r="B65" s="9">
        <v>0.2</v>
      </c>
      <c r="C65" s="10">
        <v>3500</v>
      </c>
      <c r="D65" s="11">
        <v>34.671235846699503</v>
      </c>
      <c r="E65" s="11">
        <v>34.587383237401703</v>
      </c>
      <c r="F65" s="11">
        <v>33.354953131783198</v>
      </c>
      <c r="G65" s="19">
        <f>AVERAGE(D65:F65)</f>
        <v>34.204524071961465</v>
      </c>
    </row>
    <row r="66" spans="1:7" x14ac:dyDescent="0.2">
      <c r="A66" s="15">
        <v>10</v>
      </c>
      <c r="B66" s="6">
        <v>0.25</v>
      </c>
      <c r="C66" s="7">
        <v>7000</v>
      </c>
      <c r="D66" s="8">
        <v>32.619151652993899</v>
      </c>
      <c r="E66" s="8">
        <v>35.671624093256597</v>
      </c>
      <c r="F66" s="8">
        <v>33.1682678500284</v>
      </c>
      <c r="G66" s="19">
        <f>AVERAGE(D66:F66)</f>
        <v>33.819681198759632</v>
      </c>
    </row>
    <row r="67" spans="1:7" x14ac:dyDescent="0.2">
      <c r="A67" s="16">
        <v>10</v>
      </c>
      <c r="B67" s="9">
        <v>0.3</v>
      </c>
      <c r="C67" s="10">
        <v>2500</v>
      </c>
      <c r="D67" s="11">
        <v>35.1023449896107</v>
      </c>
      <c r="E67" s="11">
        <v>34.847329607200002</v>
      </c>
      <c r="F67" s="11">
        <v>34.672654772899001</v>
      </c>
      <c r="G67" s="19">
        <f>AVERAGE(D67:F67)</f>
        <v>34.87410978990323</v>
      </c>
    </row>
    <row r="68" spans="1:7" x14ac:dyDescent="0.2">
      <c r="A68" s="15">
        <v>10</v>
      </c>
      <c r="B68" s="6">
        <v>0.35</v>
      </c>
      <c r="C68" s="7">
        <v>2000</v>
      </c>
      <c r="D68" s="8">
        <v>35.026453402612802</v>
      </c>
      <c r="E68" s="8">
        <v>34.593071671423097</v>
      </c>
      <c r="F68" s="8">
        <v>34.263457691274802</v>
      </c>
      <c r="G68" s="19">
        <f>AVERAGE(D68:F68)</f>
        <v>34.627660921770229</v>
      </c>
    </row>
    <row r="69" spans="1:7" x14ac:dyDescent="0.2">
      <c r="A69" s="16">
        <v>10</v>
      </c>
      <c r="B69" s="9">
        <v>0.4</v>
      </c>
      <c r="C69" s="10">
        <v>2000</v>
      </c>
      <c r="D69" s="11">
        <v>35.555161363199197</v>
      </c>
      <c r="E69" s="11">
        <v>34.638756934722501</v>
      </c>
      <c r="F69" s="11">
        <v>35.571377481015098</v>
      </c>
      <c r="G69" s="19">
        <f>AVERAGE(D69:F69)</f>
        <v>35.255098592978932</v>
      </c>
    </row>
    <row r="70" spans="1:7" x14ac:dyDescent="0.2">
      <c r="A70" s="15">
        <v>10</v>
      </c>
      <c r="B70" s="6">
        <v>0.45</v>
      </c>
      <c r="C70" s="7">
        <v>2500</v>
      </c>
      <c r="D70" s="8">
        <v>34.461021108664397</v>
      </c>
      <c r="E70" s="8">
        <v>35.5102272169906</v>
      </c>
      <c r="F70" s="8">
        <v>34.622506036929003</v>
      </c>
      <c r="G70" s="19">
        <f>AVERAGE(D70:F70)</f>
        <v>34.864584787528003</v>
      </c>
    </row>
    <row r="71" spans="1:7" x14ac:dyDescent="0.2">
      <c r="A71" s="16">
        <v>10</v>
      </c>
      <c r="B71" s="9">
        <v>0.5</v>
      </c>
      <c r="C71" s="10">
        <v>2000</v>
      </c>
      <c r="D71" s="11">
        <v>35.078303630178901</v>
      </c>
      <c r="E71" s="11">
        <v>35.140226927845497</v>
      </c>
      <c r="F71" s="11">
        <v>35.021421147276499</v>
      </c>
      <c r="G71" s="19">
        <f>AVERAGE(D71:F71)</f>
        <v>35.079983901766965</v>
      </c>
    </row>
    <row r="72" spans="1:7" x14ac:dyDescent="0.2">
      <c r="A72" s="15">
        <v>11</v>
      </c>
      <c r="B72" s="6">
        <v>0.05</v>
      </c>
      <c r="C72" s="7">
        <v>1000</v>
      </c>
      <c r="D72" s="8">
        <v>52.664698690015598</v>
      </c>
      <c r="E72" s="8">
        <v>52.371746389689598</v>
      </c>
      <c r="F72" s="8">
        <v>52.365989880152704</v>
      </c>
      <c r="G72" s="19">
        <f>AVERAGE(D72:F72)</f>
        <v>52.46747831995264</v>
      </c>
    </row>
    <row r="73" spans="1:7" x14ac:dyDescent="0.2">
      <c r="A73" s="16">
        <v>11</v>
      </c>
      <c r="B73" s="9">
        <v>0.1</v>
      </c>
      <c r="C73" s="10">
        <v>9500</v>
      </c>
      <c r="D73" s="11">
        <v>33.654004406655297</v>
      </c>
      <c r="E73" s="11">
        <v>32.907100158637803</v>
      </c>
      <c r="F73" s="11">
        <v>33.726772866018898</v>
      </c>
      <c r="G73" s="19">
        <f>AVERAGE(D73:F73)</f>
        <v>33.429292477104006</v>
      </c>
    </row>
    <row r="74" spans="1:7" x14ac:dyDescent="0.2">
      <c r="A74" s="15">
        <v>11</v>
      </c>
      <c r="B74" s="6">
        <v>0.15</v>
      </c>
      <c r="C74" s="7">
        <v>6000</v>
      </c>
      <c r="D74" s="8">
        <v>34.766209966016298</v>
      </c>
      <c r="E74" s="8">
        <v>34.8039231088527</v>
      </c>
      <c r="F74" s="8">
        <v>35.305198173766698</v>
      </c>
      <c r="G74" s="19">
        <f>AVERAGE(D74:F74)</f>
        <v>34.958443749545232</v>
      </c>
    </row>
    <row r="75" spans="1:7" x14ac:dyDescent="0.2">
      <c r="A75" s="16">
        <v>11</v>
      </c>
      <c r="B75" s="9">
        <v>0.2</v>
      </c>
      <c r="C75" s="10">
        <v>4000</v>
      </c>
      <c r="D75" s="11">
        <v>34.776272743193502</v>
      </c>
      <c r="E75" s="11">
        <v>34.593257579649602</v>
      </c>
      <c r="F75" s="11">
        <v>34.988252618732503</v>
      </c>
      <c r="G75" s="19">
        <f>AVERAGE(D75:F75)</f>
        <v>34.785927647191869</v>
      </c>
    </row>
    <row r="76" spans="1:7" x14ac:dyDescent="0.2">
      <c r="A76" s="15">
        <v>11</v>
      </c>
      <c r="B76" s="6">
        <v>0.25</v>
      </c>
      <c r="C76" s="7">
        <v>4000</v>
      </c>
      <c r="D76" s="8">
        <v>33.970665754147902</v>
      </c>
      <c r="E76" s="8">
        <v>34.239642440177697</v>
      </c>
      <c r="F76" s="8">
        <v>34.3564376256315</v>
      </c>
      <c r="G76" s="19">
        <f>AVERAGE(D76:F76)</f>
        <v>34.188915273319033</v>
      </c>
    </row>
    <row r="77" spans="1:7" x14ac:dyDescent="0.2">
      <c r="A77" s="16">
        <v>11</v>
      </c>
      <c r="B77" s="9">
        <v>0.3</v>
      </c>
      <c r="C77" s="10">
        <v>4000</v>
      </c>
      <c r="D77" s="11">
        <v>34.540008730349903</v>
      </c>
      <c r="E77" s="11">
        <v>35.113631514024803</v>
      </c>
      <c r="F77" s="11">
        <v>34.649355255822499</v>
      </c>
      <c r="G77" s="19">
        <f>AVERAGE(D77:F77)</f>
        <v>34.767665166732407</v>
      </c>
    </row>
    <row r="78" spans="1:7" x14ac:dyDescent="0.2">
      <c r="A78" s="15">
        <v>11</v>
      </c>
      <c r="B78" s="6">
        <v>0.35</v>
      </c>
      <c r="C78" s="7">
        <v>2500</v>
      </c>
      <c r="D78" s="8">
        <v>34.681319051288803</v>
      </c>
      <c r="E78" s="8">
        <v>35.111850460920202</v>
      </c>
      <c r="F78" s="8">
        <v>34.831064981002399</v>
      </c>
      <c r="G78" s="19">
        <f>AVERAGE(D78:F78)</f>
        <v>34.874744831070466</v>
      </c>
    </row>
    <row r="79" spans="1:7" x14ac:dyDescent="0.2">
      <c r="A79" s="16">
        <v>11</v>
      </c>
      <c r="B79" s="9">
        <v>0.4</v>
      </c>
      <c r="C79" s="10">
        <v>2000</v>
      </c>
      <c r="D79" s="11">
        <v>35.012981448044897</v>
      </c>
      <c r="E79" s="11">
        <v>35.784209392361802</v>
      </c>
      <c r="F79" s="11">
        <v>34.118745376449702</v>
      </c>
      <c r="G79" s="19">
        <f>AVERAGE(D79:F79)</f>
        <v>34.971978738952139</v>
      </c>
    </row>
    <row r="80" spans="1:7" x14ac:dyDescent="0.2">
      <c r="A80" s="15">
        <v>11</v>
      </c>
      <c r="B80" s="6">
        <v>0.45</v>
      </c>
      <c r="C80" s="7">
        <v>2500</v>
      </c>
      <c r="D80" s="8">
        <v>34.1438205292379</v>
      </c>
      <c r="E80" s="8">
        <v>35.320289606274898</v>
      </c>
      <c r="F80" s="8">
        <v>34.7873661624539</v>
      </c>
      <c r="G80" s="19">
        <f>AVERAGE(D80:F80)</f>
        <v>34.75049209932223</v>
      </c>
    </row>
    <row r="81" spans="1:7" x14ac:dyDescent="0.2">
      <c r="A81" s="16">
        <v>11</v>
      </c>
      <c r="B81" s="9">
        <v>0.5</v>
      </c>
      <c r="C81" s="10">
        <v>2000</v>
      </c>
      <c r="D81" s="11">
        <v>35.022962788584699</v>
      </c>
      <c r="E81" s="11">
        <v>35.012546710743401</v>
      </c>
      <c r="F81" s="11">
        <v>33.753167972510496</v>
      </c>
      <c r="G81" s="19">
        <f>AVERAGE(D81:F81)</f>
        <v>34.596225823946199</v>
      </c>
    </row>
    <row r="82" spans="1:7" x14ac:dyDescent="0.2">
      <c r="A82" s="15">
        <v>12</v>
      </c>
      <c r="B82" s="6">
        <v>0.05</v>
      </c>
      <c r="C82" s="7">
        <v>1000</v>
      </c>
      <c r="D82" s="8">
        <v>52.399702940185001</v>
      </c>
      <c r="E82" s="8">
        <v>52.669200194808802</v>
      </c>
      <c r="F82" s="8">
        <v>52.142436041621202</v>
      </c>
      <c r="G82" s="19">
        <f>AVERAGE(D82:F82)</f>
        <v>52.403779725538335</v>
      </c>
    </row>
    <row r="83" spans="1:7" x14ac:dyDescent="0.2">
      <c r="A83" s="16">
        <v>12</v>
      </c>
      <c r="B83" s="9">
        <v>0.1</v>
      </c>
      <c r="C83" s="10">
        <v>9500</v>
      </c>
      <c r="D83" s="11">
        <v>35.273474761872201</v>
      </c>
      <c r="E83" s="11">
        <v>34.7389345076719</v>
      </c>
      <c r="F83" s="11">
        <v>35.027640094455599</v>
      </c>
      <c r="G83" s="19">
        <f>AVERAGE(D83:F83)</f>
        <v>35.013349787999893</v>
      </c>
    </row>
    <row r="84" spans="1:7" x14ac:dyDescent="0.2">
      <c r="A84" s="15">
        <v>12</v>
      </c>
      <c r="B84" s="6">
        <v>0.15</v>
      </c>
      <c r="C84" s="7">
        <v>5000</v>
      </c>
      <c r="D84" s="8">
        <v>34.5788778382679</v>
      </c>
      <c r="E84" s="8">
        <v>33.996138828548197</v>
      </c>
      <c r="F84" s="8">
        <v>34.3332052974474</v>
      </c>
      <c r="G84" s="19">
        <f>AVERAGE(D84:F84)</f>
        <v>34.302740654754501</v>
      </c>
    </row>
    <row r="85" spans="1:7" x14ac:dyDescent="0.2">
      <c r="A85" s="16">
        <v>12</v>
      </c>
      <c r="B85" s="9">
        <v>0.2</v>
      </c>
      <c r="C85" s="10">
        <v>3500</v>
      </c>
      <c r="D85" s="11">
        <v>34.846818021079102</v>
      </c>
      <c r="E85" s="11">
        <v>35.751962941249502</v>
      </c>
      <c r="F85" s="11">
        <v>34.683970075990302</v>
      </c>
      <c r="G85" s="19">
        <f>AVERAGE(D85:F85)</f>
        <v>35.0942503461063</v>
      </c>
    </row>
    <row r="86" spans="1:7" x14ac:dyDescent="0.2">
      <c r="A86" s="15">
        <v>12</v>
      </c>
      <c r="B86" s="6">
        <v>0.25</v>
      </c>
      <c r="C86" s="7">
        <v>3500</v>
      </c>
      <c r="D86" s="8">
        <v>34.594764635464102</v>
      </c>
      <c r="E86" s="8">
        <v>35.127606537055101</v>
      </c>
      <c r="F86" s="8">
        <v>34.0208315908976</v>
      </c>
      <c r="G86" s="19">
        <f>AVERAGE(D86:F86)</f>
        <v>34.581067587805599</v>
      </c>
    </row>
    <row r="87" spans="1:7" x14ac:dyDescent="0.2">
      <c r="A87" s="16">
        <v>12</v>
      </c>
      <c r="B87" s="9">
        <v>0.3</v>
      </c>
      <c r="C87" s="10">
        <v>2500</v>
      </c>
      <c r="D87" s="11">
        <v>34.830016113956297</v>
      </c>
      <c r="E87" s="11">
        <v>36.385412109958096</v>
      </c>
      <c r="F87" s="11">
        <v>34.026286879849302</v>
      </c>
      <c r="G87" s="19">
        <f>AVERAGE(D87:F87)</f>
        <v>35.080571701254563</v>
      </c>
    </row>
    <row r="88" spans="1:7" x14ac:dyDescent="0.2">
      <c r="A88" s="15">
        <v>12</v>
      </c>
      <c r="B88" s="6">
        <v>0.35</v>
      </c>
      <c r="C88" s="7">
        <v>2500</v>
      </c>
      <c r="D88" s="8">
        <v>34.9220691652976</v>
      </c>
      <c r="E88" s="8">
        <v>34.3596665119303</v>
      </c>
      <c r="F88" s="8">
        <v>34.868583159675701</v>
      </c>
      <c r="G88" s="19">
        <f>AVERAGE(D88:F88)</f>
        <v>34.716772945634538</v>
      </c>
    </row>
    <row r="89" spans="1:7" x14ac:dyDescent="0.2">
      <c r="A89" s="16">
        <v>12</v>
      </c>
      <c r="B89" s="9">
        <v>0.4</v>
      </c>
      <c r="C89" s="10">
        <v>3500</v>
      </c>
      <c r="D89" s="11">
        <v>33.263751173604703</v>
      </c>
      <c r="E89" s="11">
        <v>35.438702600208202</v>
      </c>
      <c r="F89" s="11">
        <v>34.431646667579002</v>
      </c>
      <c r="G89" s="19">
        <f>AVERAGE(D89:F89)</f>
        <v>34.378033480463969</v>
      </c>
    </row>
    <row r="90" spans="1:7" x14ac:dyDescent="0.2">
      <c r="A90" s="15">
        <v>12</v>
      </c>
      <c r="B90" s="6">
        <v>0.45</v>
      </c>
      <c r="C90" s="7">
        <v>2000</v>
      </c>
      <c r="D90" s="8">
        <v>35.379890766156599</v>
      </c>
      <c r="E90" s="8">
        <v>35.516838292678301</v>
      </c>
      <c r="F90" s="8">
        <v>34.463377682431897</v>
      </c>
      <c r="G90" s="19">
        <f>AVERAGE(D90:F90)</f>
        <v>35.120035580422261</v>
      </c>
    </row>
    <row r="91" spans="1:7" x14ac:dyDescent="0.2">
      <c r="A91" s="16">
        <v>12</v>
      </c>
      <c r="B91" s="9">
        <v>0.5</v>
      </c>
      <c r="C91" s="10">
        <v>2000</v>
      </c>
      <c r="D91" s="11">
        <v>35.020145898868101</v>
      </c>
      <c r="E91" s="11">
        <v>35.464538776504298</v>
      </c>
      <c r="F91" s="11">
        <v>34.714479089147098</v>
      </c>
      <c r="G91" s="19">
        <f>AVERAGE(D91:F91)</f>
        <v>35.066387921506497</v>
      </c>
    </row>
    <row r="92" spans="1:7" x14ac:dyDescent="0.2">
      <c r="A92" s="15">
        <v>13</v>
      </c>
      <c r="B92" s="6">
        <v>0.05</v>
      </c>
      <c r="C92" s="7">
        <v>1000</v>
      </c>
      <c r="D92" s="8">
        <v>52.501888707487502</v>
      </c>
      <c r="E92" s="8">
        <v>52.607823245673003</v>
      </c>
      <c r="F92" s="8">
        <v>52.646989616422999</v>
      </c>
      <c r="G92" s="19">
        <f>AVERAGE(D92:F92)</f>
        <v>52.585567189861173</v>
      </c>
    </row>
    <row r="93" spans="1:7" x14ac:dyDescent="0.2">
      <c r="A93" s="16">
        <v>13</v>
      </c>
      <c r="B93" s="9">
        <v>0.1</v>
      </c>
      <c r="C93" s="10">
        <v>7000</v>
      </c>
      <c r="D93" s="11">
        <v>35.132680208855597</v>
      </c>
      <c r="E93" s="11">
        <v>34.500903171552501</v>
      </c>
      <c r="F93" s="11">
        <v>34.101559998815802</v>
      </c>
      <c r="G93" s="19">
        <f>AVERAGE(D93:F93)</f>
        <v>34.578381126407969</v>
      </c>
    </row>
    <row r="94" spans="1:7" x14ac:dyDescent="0.2">
      <c r="A94" s="15">
        <v>13</v>
      </c>
      <c r="B94" s="6">
        <v>0.15</v>
      </c>
      <c r="C94" s="7">
        <v>5000</v>
      </c>
      <c r="D94" s="8">
        <v>34.8553889763485</v>
      </c>
      <c r="E94" s="8">
        <v>36.171258954616903</v>
      </c>
      <c r="F94" s="8">
        <v>35.6233693012937</v>
      </c>
      <c r="G94" s="19">
        <f>AVERAGE(D94:F94)</f>
        <v>35.55000574408637</v>
      </c>
    </row>
    <row r="95" spans="1:7" x14ac:dyDescent="0.2">
      <c r="A95" s="16">
        <v>13</v>
      </c>
      <c r="B95" s="9">
        <v>0.2</v>
      </c>
      <c r="C95" s="10">
        <v>4000</v>
      </c>
      <c r="D95" s="11">
        <v>34.836560726746498</v>
      </c>
      <c r="E95" s="11">
        <v>35.532604579850997</v>
      </c>
      <c r="F95" s="11">
        <v>35.319992657081798</v>
      </c>
      <c r="G95" s="19">
        <f>AVERAGE(D95:F95)</f>
        <v>35.229719321226433</v>
      </c>
    </row>
    <row r="96" spans="1:7" x14ac:dyDescent="0.2">
      <c r="A96" s="15">
        <v>13</v>
      </c>
      <c r="B96" s="6">
        <v>0.25</v>
      </c>
      <c r="C96" s="7">
        <v>2500</v>
      </c>
      <c r="D96" s="8">
        <v>35.22331391654</v>
      </c>
      <c r="E96" s="8">
        <v>34.624004111089398</v>
      </c>
      <c r="F96" s="8">
        <v>34.201912474659601</v>
      </c>
      <c r="G96" s="19">
        <f>AVERAGE(D96:F96)</f>
        <v>34.683076834096333</v>
      </c>
    </row>
    <row r="97" spans="1:7" x14ac:dyDescent="0.2">
      <c r="A97" s="16">
        <v>13</v>
      </c>
      <c r="B97" s="9">
        <v>0.3</v>
      </c>
      <c r="C97" s="10">
        <v>3000</v>
      </c>
      <c r="D97" s="11">
        <v>35.555206159372503</v>
      </c>
      <c r="E97" s="11">
        <v>34.777730633532499</v>
      </c>
      <c r="F97" s="11">
        <v>35.045968896692699</v>
      </c>
      <c r="G97" s="19">
        <f>AVERAGE(D97:F97)</f>
        <v>35.126301896532567</v>
      </c>
    </row>
    <row r="98" spans="1:7" x14ac:dyDescent="0.2">
      <c r="A98" s="15">
        <v>13</v>
      </c>
      <c r="B98" s="6">
        <v>0.35</v>
      </c>
      <c r="C98" s="7">
        <v>2500</v>
      </c>
      <c r="D98" s="8">
        <v>34.857281528273099</v>
      </c>
      <c r="E98" s="8">
        <v>34.946474070922797</v>
      </c>
      <c r="F98" s="8">
        <v>34.383195221724797</v>
      </c>
      <c r="G98" s="19">
        <f>AVERAGE(D98:F98)</f>
        <v>34.728983606973564</v>
      </c>
    </row>
    <row r="99" spans="1:7" x14ac:dyDescent="0.2">
      <c r="A99" s="16">
        <v>13</v>
      </c>
      <c r="B99" s="9">
        <v>0.4</v>
      </c>
      <c r="C99" s="10">
        <v>2500</v>
      </c>
      <c r="D99" s="11">
        <v>34.921100039115899</v>
      </c>
      <c r="E99" s="11">
        <v>33.8552402253897</v>
      </c>
      <c r="F99" s="11">
        <v>35.1962934807352</v>
      </c>
      <c r="G99" s="19">
        <f>AVERAGE(D99:F99)</f>
        <v>34.657544581746926</v>
      </c>
    </row>
    <row r="100" spans="1:7" x14ac:dyDescent="0.2">
      <c r="A100" s="15">
        <v>13</v>
      </c>
      <c r="B100" s="6">
        <v>0.45</v>
      </c>
      <c r="C100" s="7">
        <v>2000</v>
      </c>
      <c r="D100" s="8">
        <v>35.269872853195103</v>
      </c>
      <c r="E100" s="8">
        <v>35.322663108648896</v>
      </c>
      <c r="F100" s="8">
        <v>35.563336154991298</v>
      </c>
      <c r="G100" s="19">
        <f>AVERAGE(D100:F100)</f>
        <v>35.385290705611766</v>
      </c>
    </row>
    <row r="101" spans="1:7" x14ac:dyDescent="0.2">
      <c r="A101" s="16">
        <v>13</v>
      </c>
      <c r="B101" s="9">
        <v>0.5</v>
      </c>
      <c r="C101" s="10">
        <v>2000</v>
      </c>
      <c r="D101" s="11">
        <v>35.505494936133601</v>
      </c>
      <c r="E101" s="11">
        <v>35.698982467348699</v>
      </c>
      <c r="F101" s="11">
        <v>35.615933379098003</v>
      </c>
      <c r="G101" s="19">
        <f>AVERAGE(D101:F101)</f>
        <v>35.60680359419343</v>
      </c>
    </row>
    <row r="102" spans="1:7" x14ac:dyDescent="0.2">
      <c r="A102" s="15">
        <v>14</v>
      </c>
      <c r="B102" s="6">
        <v>0.05</v>
      </c>
      <c r="C102" s="7">
        <v>1000</v>
      </c>
      <c r="D102" s="8">
        <v>52.296561073170103</v>
      </c>
      <c r="E102" s="8">
        <v>52.7082444992134</v>
      </c>
      <c r="F102" s="8">
        <v>52.479140572530603</v>
      </c>
      <c r="G102" s="19">
        <f>AVERAGE(D102:F102)</f>
        <v>52.494648714971369</v>
      </c>
    </row>
    <row r="103" spans="1:7" x14ac:dyDescent="0.2">
      <c r="A103" s="16">
        <v>14</v>
      </c>
      <c r="B103" s="9">
        <v>0.1</v>
      </c>
      <c r="C103" s="10">
        <v>7000</v>
      </c>
      <c r="D103" s="11">
        <v>34.893682605966497</v>
      </c>
      <c r="E103" s="11">
        <v>33.990450318941399</v>
      </c>
      <c r="F103" s="11">
        <v>34.706142090343803</v>
      </c>
      <c r="G103" s="19">
        <f>AVERAGE(D103:F103)</f>
        <v>34.530091671750569</v>
      </c>
    </row>
    <row r="104" spans="1:7" x14ac:dyDescent="0.2">
      <c r="A104" s="15">
        <v>14</v>
      </c>
      <c r="B104" s="6">
        <v>0.15</v>
      </c>
      <c r="C104" s="7">
        <v>5500</v>
      </c>
      <c r="D104" s="8">
        <v>34.836088793515103</v>
      </c>
      <c r="E104" s="8">
        <v>35.0326930279641</v>
      </c>
      <c r="F104" s="8">
        <v>33.859583286072599</v>
      </c>
      <c r="G104" s="19">
        <f>AVERAGE(D104:F104)</f>
        <v>34.57612170251727</v>
      </c>
    </row>
    <row r="105" spans="1:7" x14ac:dyDescent="0.2">
      <c r="A105" s="16">
        <v>14</v>
      </c>
      <c r="B105" s="9">
        <v>0.2</v>
      </c>
      <c r="C105" s="10">
        <v>3500</v>
      </c>
      <c r="D105" s="11">
        <v>34.900227715250701</v>
      </c>
      <c r="E105" s="11">
        <v>34.771561431508502</v>
      </c>
      <c r="F105" s="11">
        <v>35.343190362806197</v>
      </c>
      <c r="G105" s="19">
        <f>AVERAGE(D105:F105)</f>
        <v>35.004993169855133</v>
      </c>
    </row>
    <row r="106" spans="1:7" x14ac:dyDescent="0.2">
      <c r="A106" s="15">
        <v>14</v>
      </c>
      <c r="B106" s="6">
        <v>0.25</v>
      </c>
      <c r="C106" s="7">
        <v>3000</v>
      </c>
      <c r="D106" s="8">
        <v>35.360644890787697</v>
      </c>
      <c r="E106" s="8">
        <v>34.864864163106603</v>
      </c>
      <c r="F106" s="8">
        <v>35.3082370532995</v>
      </c>
      <c r="G106" s="19">
        <f>AVERAGE(D106:F106)</f>
        <v>35.1779153690646</v>
      </c>
    </row>
    <row r="107" spans="1:7" x14ac:dyDescent="0.2">
      <c r="A107" s="16">
        <v>14</v>
      </c>
      <c r="B107" s="9">
        <v>0.3</v>
      </c>
      <c r="C107" s="10">
        <v>3500</v>
      </c>
      <c r="D107" s="11">
        <v>34.3207686452213</v>
      </c>
      <c r="E107" s="11">
        <v>33.612729885906802</v>
      </c>
      <c r="F107" s="11">
        <v>34.024715314667503</v>
      </c>
      <c r="G107" s="19">
        <f>AVERAGE(D107:F107)</f>
        <v>33.986071281931864</v>
      </c>
    </row>
    <row r="108" spans="1:7" x14ac:dyDescent="0.2">
      <c r="A108" s="15">
        <v>14</v>
      </c>
      <c r="B108" s="6">
        <v>0.35</v>
      </c>
      <c r="C108" s="7">
        <v>2500</v>
      </c>
      <c r="D108" s="8">
        <v>34.724089667354903</v>
      </c>
      <c r="E108" s="8">
        <v>34.790531969514902</v>
      </c>
      <c r="F108" s="8">
        <v>33.986427983926298</v>
      </c>
      <c r="G108" s="19">
        <f>AVERAGE(D108:F108)</f>
        <v>34.500349873598701</v>
      </c>
    </row>
    <row r="109" spans="1:7" x14ac:dyDescent="0.2">
      <c r="A109" s="16">
        <v>14</v>
      </c>
      <c r="B109" s="9">
        <v>0.4</v>
      </c>
      <c r="C109" s="10">
        <v>2500</v>
      </c>
      <c r="D109" s="11">
        <v>35.1248603225145</v>
      </c>
      <c r="E109" s="11">
        <v>34.624932565136199</v>
      </c>
      <c r="F109" s="11">
        <v>34.444748745024803</v>
      </c>
      <c r="G109" s="19">
        <f>AVERAGE(D109:F109)</f>
        <v>34.731513877558505</v>
      </c>
    </row>
    <row r="110" spans="1:7" x14ac:dyDescent="0.2">
      <c r="A110" s="15">
        <v>14</v>
      </c>
      <c r="B110" s="6">
        <v>0.45</v>
      </c>
      <c r="C110" s="7">
        <v>5000</v>
      </c>
      <c r="D110" s="8">
        <v>33.371884693297801</v>
      </c>
      <c r="E110" s="8">
        <v>35.592081377196898</v>
      </c>
      <c r="F110" s="8">
        <v>35.496275237409399</v>
      </c>
      <c r="G110" s="19">
        <f>AVERAGE(D110:F110)</f>
        <v>34.820080435968038</v>
      </c>
    </row>
    <row r="111" spans="1:7" x14ac:dyDescent="0.2">
      <c r="A111" s="16">
        <v>14</v>
      </c>
      <c r="B111" s="9">
        <v>0.5</v>
      </c>
      <c r="C111" s="10">
        <v>2000</v>
      </c>
      <c r="D111" s="11">
        <v>34.606734552847399</v>
      </c>
      <c r="E111" s="11">
        <v>35.347242579673299</v>
      </c>
      <c r="F111" s="11">
        <v>35.111955772792697</v>
      </c>
      <c r="G111" s="19">
        <f>AVERAGE(D111:F111)</f>
        <v>35.021977635104463</v>
      </c>
    </row>
    <row r="112" spans="1:7" x14ac:dyDescent="0.2">
      <c r="A112" s="17">
        <v>15</v>
      </c>
      <c r="B112" s="12">
        <v>0.05</v>
      </c>
      <c r="C112" s="7">
        <v>1000</v>
      </c>
      <c r="D112" s="8">
        <v>52.249983497934402</v>
      </c>
      <c r="E112" s="8">
        <v>52.5797626863719</v>
      </c>
      <c r="F112" s="8">
        <v>52.7068249968777</v>
      </c>
      <c r="G112" s="19">
        <f>AVERAGE(D112:F112)</f>
        <v>52.512190393727998</v>
      </c>
    </row>
    <row r="113" spans="1:7" x14ac:dyDescent="0.2">
      <c r="A113" s="18">
        <v>15</v>
      </c>
      <c r="B113" s="13">
        <v>0.1</v>
      </c>
      <c r="C113" s="10">
        <v>7500</v>
      </c>
      <c r="D113" s="11">
        <v>34.680982234489001</v>
      </c>
      <c r="E113" s="11">
        <v>34.714741233982799</v>
      </c>
      <c r="F113" s="11">
        <v>34.306647918151199</v>
      </c>
      <c r="G113" s="19">
        <f>AVERAGE(D113:F113)</f>
        <v>34.567457128874331</v>
      </c>
    </row>
    <row r="114" spans="1:7" x14ac:dyDescent="0.2">
      <c r="A114" s="17">
        <v>15</v>
      </c>
      <c r="B114" s="12">
        <v>0.15</v>
      </c>
      <c r="C114" s="7">
        <v>4500</v>
      </c>
      <c r="D114" s="8">
        <v>34.570050133189497</v>
      </c>
      <c r="E114" s="8">
        <v>35.080008003284298</v>
      </c>
      <c r="F114" s="8">
        <v>35.177475355467301</v>
      </c>
      <c r="G114" s="19">
        <f>AVERAGE(D114:F114)</f>
        <v>34.942511163980363</v>
      </c>
    </row>
    <row r="115" spans="1:7" x14ac:dyDescent="0.2">
      <c r="A115" s="18">
        <v>15</v>
      </c>
      <c r="B115" s="13">
        <v>0.2</v>
      </c>
      <c r="C115" s="10">
        <v>5000</v>
      </c>
      <c r="D115" s="11">
        <v>34.3192552429093</v>
      </c>
      <c r="E115" s="11">
        <v>34.303170319441001</v>
      </c>
      <c r="F115" s="11">
        <v>35.293223568225898</v>
      </c>
      <c r="G115" s="19">
        <f>AVERAGE(D115:F115)</f>
        <v>34.638549710192066</v>
      </c>
    </row>
    <row r="116" spans="1:7" x14ac:dyDescent="0.2">
      <c r="A116" s="17">
        <v>15</v>
      </c>
      <c r="B116" s="12">
        <v>0.25</v>
      </c>
      <c r="C116" s="7">
        <v>4500</v>
      </c>
      <c r="D116" s="8">
        <v>33.960901141420599</v>
      </c>
      <c r="E116" s="8">
        <v>34.812052493372803</v>
      </c>
      <c r="F116" s="8">
        <v>34.676903603625597</v>
      </c>
      <c r="G116" s="19">
        <f>AVERAGE(D116:F116)</f>
        <v>34.483285746139664</v>
      </c>
    </row>
    <row r="117" spans="1:7" x14ac:dyDescent="0.2">
      <c r="A117" s="18">
        <v>15</v>
      </c>
      <c r="B117" s="13">
        <v>0.3</v>
      </c>
      <c r="C117" s="10">
        <v>2500</v>
      </c>
      <c r="D117" s="11">
        <v>34.956876676393797</v>
      </c>
      <c r="E117" s="11">
        <v>34.278328338366101</v>
      </c>
      <c r="F117" s="11">
        <v>35.646495833145302</v>
      </c>
      <c r="G117" s="19">
        <f>AVERAGE(D117:F117)</f>
        <v>34.960566949301729</v>
      </c>
    </row>
    <row r="118" spans="1:7" x14ac:dyDescent="0.2">
      <c r="A118" s="17">
        <v>15</v>
      </c>
      <c r="B118" s="12">
        <v>0.35</v>
      </c>
      <c r="C118" s="7">
        <v>3500</v>
      </c>
      <c r="D118" s="8">
        <v>34.715854060624999</v>
      </c>
      <c r="E118" s="8">
        <v>35.316113829226801</v>
      </c>
      <c r="F118" s="8">
        <v>34.456211097756999</v>
      </c>
      <c r="G118" s="19">
        <f>AVERAGE(D118:F118)</f>
        <v>34.829392995869597</v>
      </c>
    </row>
    <row r="119" spans="1:7" x14ac:dyDescent="0.2">
      <c r="A119" s="18">
        <v>15</v>
      </c>
      <c r="B119" s="13">
        <v>0.4</v>
      </c>
      <c r="C119" s="10">
        <v>2500</v>
      </c>
      <c r="D119" s="11">
        <v>35.707683339237398</v>
      </c>
      <c r="E119" s="11">
        <v>34.938909450574101</v>
      </c>
      <c r="F119" s="11">
        <v>34.965316323143902</v>
      </c>
      <c r="G119" s="19">
        <f>AVERAGE(D119:F119)</f>
        <v>35.203969704318467</v>
      </c>
    </row>
    <row r="120" spans="1:7" x14ac:dyDescent="0.2">
      <c r="A120" s="17">
        <v>15</v>
      </c>
      <c r="B120" s="12">
        <v>0.45</v>
      </c>
      <c r="C120" s="7">
        <v>2000</v>
      </c>
      <c r="D120" s="8">
        <v>35.134689793573699</v>
      </c>
      <c r="E120" s="8">
        <v>34.870283342881798</v>
      </c>
      <c r="F120" s="8">
        <v>34.746880562841703</v>
      </c>
      <c r="G120" s="19">
        <f>AVERAGE(D120:F120)</f>
        <v>34.917284566432407</v>
      </c>
    </row>
    <row r="121" spans="1:7" x14ac:dyDescent="0.2">
      <c r="A121" s="18">
        <v>15</v>
      </c>
      <c r="B121" s="13">
        <v>0.5</v>
      </c>
      <c r="C121" s="10">
        <v>2000</v>
      </c>
      <c r="D121" s="11">
        <v>34.98219761571</v>
      </c>
      <c r="E121" s="11">
        <v>33.446734677339101</v>
      </c>
      <c r="F121" s="11">
        <v>35.186958050954303</v>
      </c>
      <c r="G121" s="19">
        <f>AVERAGE(D121:F121)</f>
        <v>34.538630114667804</v>
      </c>
    </row>
    <row r="122" spans="1:7" x14ac:dyDescent="0.2">
      <c r="A122" s="17">
        <v>16</v>
      </c>
      <c r="B122" s="12">
        <v>0.05</v>
      </c>
      <c r="C122" s="7">
        <v>1000</v>
      </c>
      <c r="D122" s="8">
        <v>52.551617406977897</v>
      </c>
      <c r="E122" s="8">
        <v>51.458181753960801</v>
      </c>
      <c r="F122" s="8">
        <v>52.586614151599399</v>
      </c>
      <c r="G122" s="19">
        <f>AVERAGE(D122:F122)</f>
        <v>52.198804437512699</v>
      </c>
    </row>
    <row r="123" spans="1:7" x14ac:dyDescent="0.2">
      <c r="A123" s="18">
        <v>16</v>
      </c>
      <c r="B123" s="13">
        <v>0.1</v>
      </c>
      <c r="C123" s="10">
        <v>8500</v>
      </c>
      <c r="D123" s="11">
        <v>35.052057602652098</v>
      </c>
      <c r="E123" s="11">
        <v>34.477232225102902</v>
      </c>
      <c r="F123" s="11">
        <v>34.600067889066501</v>
      </c>
      <c r="G123" s="19">
        <f>AVERAGE(D123:F123)</f>
        <v>34.70978590560717</v>
      </c>
    </row>
    <row r="124" spans="1:7" x14ac:dyDescent="0.2">
      <c r="A124" s="17">
        <v>16</v>
      </c>
      <c r="B124" s="12">
        <v>0.15</v>
      </c>
      <c r="C124" s="7">
        <v>5500</v>
      </c>
      <c r="D124" s="8">
        <v>35.345655958964301</v>
      </c>
      <c r="E124" s="8">
        <v>35.170787062476897</v>
      </c>
      <c r="F124" s="8">
        <v>33.669727584119599</v>
      </c>
      <c r="G124" s="19">
        <f>AVERAGE(D124:F124)</f>
        <v>34.728723535186937</v>
      </c>
    </row>
    <row r="125" spans="1:7" x14ac:dyDescent="0.2">
      <c r="A125" s="18">
        <v>16</v>
      </c>
      <c r="B125" s="13">
        <v>0.2</v>
      </c>
      <c r="C125" s="10">
        <v>3500</v>
      </c>
      <c r="D125" s="11">
        <v>35.5604390884941</v>
      </c>
      <c r="E125" s="11">
        <v>35.185281159555302</v>
      </c>
      <c r="F125" s="11">
        <v>35.387540240050598</v>
      </c>
      <c r="G125" s="19">
        <f>AVERAGE(D125:F125)</f>
        <v>35.377753496033328</v>
      </c>
    </row>
    <row r="126" spans="1:7" x14ac:dyDescent="0.2">
      <c r="A126" s="17">
        <v>16</v>
      </c>
      <c r="B126" s="12">
        <v>0.25</v>
      </c>
      <c r="C126" s="7">
        <v>5000</v>
      </c>
      <c r="D126" s="8">
        <v>33.325040528096302</v>
      </c>
      <c r="E126" s="8">
        <v>34.1020606081088</v>
      </c>
      <c r="F126" s="8">
        <v>34.981083307692103</v>
      </c>
      <c r="G126" s="19">
        <f>AVERAGE(D126:F126)</f>
        <v>34.136061481299066</v>
      </c>
    </row>
    <row r="127" spans="1:7" x14ac:dyDescent="0.2">
      <c r="A127" s="18">
        <v>16</v>
      </c>
      <c r="B127" s="13">
        <v>0.3</v>
      </c>
      <c r="C127" s="10">
        <v>3000</v>
      </c>
      <c r="D127" s="11">
        <v>34.7446130456483</v>
      </c>
      <c r="E127" s="11">
        <v>34.066388228243397</v>
      </c>
      <c r="F127" s="11">
        <v>35.710735134932499</v>
      </c>
      <c r="G127" s="19">
        <f>AVERAGE(D127:F127)</f>
        <v>34.840578802941394</v>
      </c>
    </row>
    <row r="128" spans="1:7" x14ac:dyDescent="0.2">
      <c r="A128" s="17">
        <v>16</v>
      </c>
      <c r="B128" s="12">
        <v>0.35</v>
      </c>
      <c r="C128" s="7">
        <v>2500</v>
      </c>
      <c r="D128" s="8">
        <v>34.993881801044502</v>
      </c>
      <c r="E128" s="8">
        <v>34.024920216556602</v>
      </c>
      <c r="F128" s="8">
        <v>34.967176191287102</v>
      </c>
      <c r="G128" s="19">
        <f>AVERAGE(D128:F128)</f>
        <v>34.661992736296071</v>
      </c>
    </row>
    <row r="129" spans="1:7" x14ac:dyDescent="0.2">
      <c r="A129" s="18">
        <v>16</v>
      </c>
      <c r="B129" s="13">
        <v>0.4</v>
      </c>
      <c r="C129" s="10">
        <v>2000</v>
      </c>
      <c r="D129" s="11">
        <v>35.198059147916197</v>
      </c>
      <c r="E129" s="11">
        <v>33.820987736175802</v>
      </c>
      <c r="F129" s="11">
        <v>35.426258100620103</v>
      </c>
      <c r="G129" s="19">
        <f>AVERAGE(D129:F129)</f>
        <v>34.815101661570701</v>
      </c>
    </row>
    <row r="130" spans="1:7" x14ac:dyDescent="0.2">
      <c r="A130" s="17">
        <v>16</v>
      </c>
      <c r="B130" s="12">
        <v>0.45</v>
      </c>
      <c r="C130" s="7">
        <v>2500</v>
      </c>
      <c r="D130" s="8">
        <v>34.1059903646699</v>
      </c>
      <c r="E130" s="8">
        <v>35.103933645633496</v>
      </c>
      <c r="F130" s="8">
        <v>35.572596778104398</v>
      </c>
      <c r="G130" s="19">
        <f>AVERAGE(D130:F130)</f>
        <v>34.927506929469267</v>
      </c>
    </row>
    <row r="131" spans="1:7" x14ac:dyDescent="0.2">
      <c r="A131" s="18">
        <v>16</v>
      </c>
      <c r="B131" s="13">
        <v>0.5</v>
      </c>
      <c r="C131" s="10">
        <v>2000</v>
      </c>
      <c r="D131" s="11">
        <v>35.558222950933803</v>
      </c>
      <c r="E131" s="11">
        <v>34.448503134126099</v>
      </c>
      <c r="F131" s="11">
        <v>34.334734116415</v>
      </c>
      <c r="G131" s="19">
        <f>AVERAGE(D131:F131)</f>
        <v>34.780486733824972</v>
      </c>
    </row>
  </sheetData>
  <mergeCells count="1"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(s) Jake Russell</cp:lastModifiedBy>
  <dcterms:created xsi:type="dcterms:W3CDTF">2021-03-12T13:45:53Z</dcterms:created>
  <dcterms:modified xsi:type="dcterms:W3CDTF">2021-03-15T19:09:47Z</dcterms:modified>
</cp:coreProperties>
</file>