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M:\Jake Burroughs\"/>
    </mc:Choice>
  </mc:AlternateContent>
  <bookViews>
    <workbookView xWindow="0" yWindow="0" windowWidth="28800" windowHeight="12300" activeTab="6"/>
  </bookViews>
  <sheets>
    <sheet name="Sun" sheetId="19" r:id="rId1"/>
    <sheet name="Mon" sheetId="2" r:id="rId2"/>
    <sheet name="Tue" sheetId="14" r:id="rId3"/>
    <sheet name="Wed" sheetId="15" r:id="rId4"/>
    <sheet name="Thu" sheetId="17" r:id="rId5"/>
    <sheet name="Fri" sheetId="16" r:id="rId6"/>
    <sheet name="Sat" sheetId="18" r:id="rId7"/>
    <sheet name="Summary" sheetId="8" state="hidden" r:id="rId8"/>
    <sheet name="Reason" sheetId="20" state="hidden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9" i="19" l="1"/>
  <c r="K57" i="18"/>
  <c r="J57" i="18"/>
  <c r="I57" i="18"/>
  <c r="D57" i="18"/>
  <c r="K47" i="18"/>
  <c r="J47" i="18"/>
  <c r="I47" i="18"/>
  <c r="D47" i="18"/>
  <c r="K30" i="18"/>
  <c r="J30" i="18"/>
  <c r="I30" i="18"/>
  <c r="D30" i="18"/>
  <c r="M30" i="18" s="1"/>
  <c r="M29" i="18"/>
  <c r="M28" i="18"/>
  <c r="M27" i="18"/>
  <c r="M26" i="18"/>
  <c r="M25" i="18"/>
  <c r="M24" i="18"/>
  <c r="M23" i="18"/>
  <c r="M22" i="18"/>
  <c r="M21" i="18"/>
  <c r="M20" i="18"/>
  <c r="M19" i="18"/>
  <c r="M18" i="18"/>
  <c r="K16" i="18"/>
  <c r="J16" i="18"/>
  <c r="I16" i="18"/>
  <c r="I59" i="18" s="1"/>
  <c r="D16" i="18"/>
  <c r="K57" i="16"/>
  <c r="J57" i="16"/>
  <c r="I57" i="16"/>
  <c r="D57" i="16"/>
  <c r="K47" i="16"/>
  <c r="J47" i="16"/>
  <c r="I47" i="16"/>
  <c r="D47" i="16"/>
  <c r="K30" i="16"/>
  <c r="J30" i="16"/>
  <c r="I30" i="16"/>
  <c r="D30" i="16"/>
  <c r="M29" i="16"/>
  <c r="M28" i="16"/>
  <c r="M27" i="16"/>
  <c r="M26" i="16"/>
  <c r="M25" i="16"/>
  <c r="M24" i="16"/>
  <c r="M23" i="16"/>
  <c r="M22" i="16"/>
  <c r="M21" i="16"/>
  <c r="M20" i="16"/>
  <c r="M19" i="16"/>
  <c r="M18" i="16"/>
  <c r="K16" i="16"/>
  <c r="J16" i="16"/>
  <c r="I16" i="16"/>
  <c r="I59" i="16" s="1"/>
  <c r="D16" i="16"/>
  <c r="K57" i="17"/>
  <c r="J57" i="17"/>
  <c r="I57" i="17"/>
  <c r="D57" i="17"/>
  <c r="K47" i="17"/>
  <c r="J47" i="17"/>
  <c r="I47" i="17"/>
  <c r="D47" i="17"/>
  <c r="K30" i="17"/>
  <c r="J30" i="17"/>
  <c r="I30" i="17"/>
  <c r="D30" i="17"/>
  <c r="M30" i="17" s="1"/>
  <c r="M29" i="17"/>
  <c r="M28" i="17"/>
  <c r="M27" i="17"/>
  <c r="M26" i="17"/>
  <c r="M25" i="17"/>
  <c r="M24" i="17"/>
  <c r="M23" i="17"/>
  <c r="M22" i="17"/>
  <c r="M21" i="17"/>
  <c r="M20" i="17"/>
  <c r="M19" i="17"/>
  <c r="M18" i="17"/>
  <c r="K16" i="17"/>
  <c r="J16" i="17"/>
  <c r="I16" i="17"/>
  <c r="I59" i="17" s="1"/>
  <c r="D16" i="17"/>
  <c r="K57" i="15"/>
  <c r="J57" i="15"/>
  <c r="I57" i="15"/>
  <c r="D57" i="15"/>
  <c r="K47" i="15"/>
  <c r="J47" i="15"/>
  <c r="I47" i="15"/>
  <c r="D47" i="15"/>
  <c r="K30" i="15"/>
  <c r="J30" i="15"/>
  <c r="I30" i="15"/>
  <c r="D30" i="15"/>
  <c r="M29" i="15"/>
  <c r="M28" i="15"/>
  <c r="M27" i="15"/>
  <c r="M26" i="15"/>
  <c r="M25" i="15"/>
  <c r="M24" i="15"/>
  <c r="M23" i="15"/>
  <c r="M22" i="15"/>
  <c r="M21" i="15"/>
  <c r="M20" i="15"/>
  <c r="M19" i="15"/>
  <c r="M18" i="15"/>
  <c r="K16" i="15"/>
  <c r="J16" i="15"/>
  <c r="I16" i="15"/>
  <c r="I59" i="15" s="1"/>
  <c r="D16" i="15"/>
  <c r="K57" i="14"/>
  <c r="J57" i="14"/>
  <c r="I57" i="14"/>
  <c r="D57" i="14"/>
  <c r="K47" i="14"/>
  <c r="J47" i="14"/>
  <c r="I47" i="14"/>
  <c r="D47" i="14"/>
  <c r="K30" i="14"/>
  <c r="J30" i="14"/>
  <c r="I30" i="14"/>
  <c r="D30" i="14"/>
  <c r="M29" i="14"/>
  <c r="M28" i="14"/>
  <c r="M27" i="14"/>
  <c r="M26" i="14"/>
  <c r="M25" i="14"/>
  <c r="M24" i="14"/>
  <c r="M23" i="14"/>
  <c r="M22" i="14"/>
  <c r="M21" i="14"/>
  <c r="M20" i="14"/>
  <c r="M19" i="14"/>
  <c r="M18" i="14"/>
  <c r="K16" i="14"/>
  <c r="J16" i="14"/>
  <c r="I16" i="14"/>
  <c r="I59" i="14" s="1"/>
  <c r="D16" i="14"/>
  <c r="K57" i="19"/>
  <c r="J57" i="19"/>
  <c r="I57" i="19"/>
  <c r="D57" i="19"/>
  <c r="K47" i="19"/>
  <c r="J47" i="19"/>
  <c r="I47" i="19"/>
  <c r="D47" i="19"/>
  <c r="K30" i="19"/>
  <c r="J30" i="19"/>
  <c r="I30" i="19"/>
  <c r="D30" i="19"/>
  <c r="M30" i="19" s="1"/>
  <c r="M29" i="19"/>
  <c r="M28" i="19"/>
  <c r="M27" i="19"/>
  <c r="M26" i="19"/>
  <c r="M25" i="19"/>
  <c r="M24" i="19"/>
  <c r="M23" i="19"/>
  <c r="M22" i="19"/>
  <c r="M21" i="19"/>
  <c r="M20" i="19"/>
  <c r="M19" i="19"/>
  <c r="M18" i="19"/>
  <c r="K16" i="19"/>
  <c r="J16" i="19"/>
  <c r="I16" i="19"/>
  <c r="D16" i="19"/>
  <c r="K57" i="2"/>
  <c r="I57" i="2"/>
  <c r="J57" i="2"/>
  <c r="K47" i="2"/>
  <c r="J47" i="2"/>
  <c r="I47" i="2"/>
  <c r="K30" i="2"/>
  <c r="J30" i="2"/>
  <c r="I30" i="2"/>
  <c r="D57" i="2"/>
  <c r="D47" i="2"/>
  <c r="D30" i="2"/>
  <c r="K16" i="2"/>
  <c r="J16" i="2"/>
  <c r="D16" i="2"/>
  <c r="M30" i="16" l="1"/>
  <c r="M30" i="15"/>
  <c r="M30" i="14"/>
  <c r="M19" i="2"/>
  <c r="M20" i="2"/>
  <c r="M21" i="2"/>
  <c r="M22" i="2"/>
  <c r="M23" i="2"/>
  <c r="M24" i="2"/>
  <c r="M25" i="2"/>
  <c r="M26" i="2"/>
  <c r="M27" i="2"/>
  <c r="M28" i="2"/>
  <c r="M29" i="2"/>
  <c r="M30" i="2"/>
  <c r="M18" i="2"/>
  <c r="A3" i="20" l="1"/>
  <c r="A3" i="8" a="1"/>
  <c r="A3" i="8" s="1"/>
  <c r="A52" i="20" a="1"/>
  <c r="A52" i="20" s="1"/>
  <c r="A53" i="20" s="1" a="1"/>
  <c r="A53" i="20" s="1"/>
  <c r="A4" i="8" l="1" a="1"/>
  <c r="A4" i="8" s="1"/>
  <c r="A4" i="20" a="1"/>
  <c r="A4" i="20" s="1"/>
  <c r="A5" i="20" s="1" a="1"/>
  <c r="A5" i="20" s="1"/>
  <c r="A100" i="20" a="1"/>
  <c r="A100" i="20" s="1"/>
  <c r="A101" i="20" s="1" a="1"/>
  <c r="A101" i="20" s="1"/>
  <c r="A84" i="20" a="1"/>
  <c r="A84" i="20" s="1"/>
  <c r="A85" i="20" s="1" a="1"/>
  <c r="A85" i="20" s="1"/>
  <c r="A68" i="20" a="1"/>
  <c r="A68" i="20" s="1"/>
  <c r="A69" i="20" s="1" a="1"/>
  <c r="A69" i="20" s="1"/>
  <c r="A36" i="20" a="1"/>
  <c r="A36" i="20" s="1"/>
  <c r="A37" i="20" s="1" a="1"/>
  <c r="A37" i="20" s="1"/>
  <c r="A20" i="20" a="1"/>
  <c r="A20" i="20" s="1"/>
  <c r="A21" i="20" s="1" a="1"/>
  <c r="A21" i="20" s="1"/>
  <c r="A86" i="20" a="1"/>
  <c r="A86" i="20" s="1"/>
  <c r="A87" i="20" s="1" a="1"/>
  <c r="A87" i="20" s="1"/>
  <c r="A54" i="20" a="1"/>
  <c r="A54" i="20" s="1"/>
  <c r="A55" i="20" s="1" a="1"/>
  <c r="A55" i="20" s="1"/>
  <c r="A70" i="20" l="1" a="1"/>
  <c r="A70" i="20" s="1"/>
  <c r="A71" i="20" s="1" a="1"/>
  <c r="A71" i="20" s="1"/>
  <c r="A38" i="20" a="1"/>
  <c r="A38" i="20" s="1"/>
  <c r="A39" i="20" s="1" a="1"/>
  <c r="A39" i="20" s="1"/>
  <c r="A102" i="20" a="1"/>
  <c r="A102" i="20" s="1"/>
  <c r="A103" i="20" s="1" a="1"/>
  <c r="A103" i="20" s="1"/>
  <c r="A22" i="20" a="1"/>
  <c r="A22" i="20" s="1"/>
  <c r="A23" i="20" s="1" a="1"/>
  <c r="A23" i="20" s="1"/>
  <c r="A6" i="20" a="1"/>
  <c r="A6" i="20" s="1"/>
  <c r="E3" i="8"/>
  <c r="C4" i="8"/>
  <c r="C3" i="8"/>
  <c r="H3" i="8"/>
  <c r="B3" i="8"/>
  <c r="F3" i="8"/>
  <c r="G3" i="8"/>
  <c r="D3" i="8"/>
  <c r="A88" i="20" a="1"/>
  <c r="A88" i="20" s="1"/>
  <c r="A89" i="20" s="1" a="1"/>
  <c r="A89" i="20" s="1"/>
  <c r="A56" i="20" a="1"/>
  <c r="A56" i="20" s="1"/>
  <c r="A57" i="20" s="1" a="1"/>
  <c r="A57" i="20" s="1"/>
  <c r="A40" i="20" l="1" a="1"/>
  <c r="A40" i="20" s="1"/>
  <c r="A41" i="20" s="1" a="1"/>
  <c r="A41" i="20" s="1"/>
  <c r="A72" i="20" a="1"/>
  <c r="A72" i="20" s="1"/>
  <c r="A73" i="20" s="1" a="1"/>
  <c r="A73" i="20" s="1"/>
  <c r="A74" i="20" s="1" a="1"/>
  <c r="A74" i="20" s="1"/>
  <c r="A104" i="20" a="1"/>
  <c r="A104" i="20" s="1"/>
  <c r="A105" i="20" s="1" a="1"/>
  <c r="A105" i="20" s="1"/>
  <c r="A106" i="20" s="1" a="1"/>
  <c r="A106" i="20" s="1"/>
  <c r="A24" i="20" a="1"/>
  <c r="A24" i="20" s="1"/>
  <c r="A25" i="20" s="1" a="1"/>
  <c r="A25" i="20" s="1"/>
  <c r="A26" i="20" s="1" a="1"/>
  <c r="A26" i="20" s="1"/>
  <c r="A7" i="20" a="1"/>
  <c r="A7" i="20" s="1"/>
  <c r="H4" i="8"/>
  <c r="E4" i="8"/>
  <c r="F4" i="8"/>
  <c r="D4" i="8"/>
  <c r="B4" i="8"/>
  <c r="G4" i="8"/>
  <c r="A90" i="20" a="1"/>
  <c r="A90" i="20" s="1"/>
  <c r="A58" i="20" a="1"/>
  <c r="A58" i="20" s="1"/>
  <c r="A59" i="20" s="1" a="1"/>
  <c r="A59" i="20" s="1"/>
  <c r="A75" i="20" l="1" a="1"/>
  <c r="A75" i="20" s="1"/>
  <c r="A76" i="20" s="1" a="1"/>
  <c r="A76" i="20" s="1"/>
  <c r="A27" i="20" a="1"/>
  <c r="A27" i="20" s="1"/>
  <c r="A28" i="20" s="1" a="1"/>
  <c r="A28" i="20" s="1"/>
  <c r="A29" i="20" s="1" a="1"/>
  <c r="A29" i="20" s="1"/>
  <c r="A30" i="20" s="1" a="1"/>
  <c r="A30" i="20" s="1"/>
  <c r="A31" i="20" s="1" a="1"/>
  <c r="A31" i="20" s="1"/>
  <c r="A32" i="20" s="1" a="1"/>
  <c r="A32" i="20" s="1"/>
  <c r="A8" i="20" a="1"/>
  <c r="A8" i="20" s="1"/>
  <c r="A9" i="20" s="1" a="1"/>
  <c r="A9" i="20" s="1"/>
  <c r="A107" i="20" a="1"/>
  <c r="A107" i="20" s="1"/>
  <c r="A108" i="20" s="1" a="1"/>
  <c r="A108" i="20" s="1"/>
  <c r="A42" i="20" a="1"/>
  <c r="A42" i="20" s="1"/>
  <c r="A91" i="20" a="1"/>
  <c r="A91" i="20" s="1"/>
  <c r="A92" i="20" s="1" a="1"/>
  <c r="A92" i="20" s="1"/>
  <c r="A60" i="20" a="1"/>
  <c r="A60" i="20" s="1"/>
  <c r="A61" i="20" s="1" a="1"/>
  <c r="A61" i="20" s="1"/>
  <c r="A62" i="20" s="1" a="1"/>
  <c r="A62" i="20" s="1"/>
  <c r="A10" i="20" l="1" a="1"/>
  <c r="A10" i="20" s="1"/>
  <c r="A43" i="20" a="1"/>
  <c r="A43" i="20" s="1"/>
  <c r="A44" i="20" s="1" a="1"/>
  <c r="A44" i="20" s="1"/>
  <c r="A45" i="20" s="1" a="1"/>
  <c r="A45" i="20" s="1"/>
  <c r="A46" i="20" s="1" a="1"/>
  <c r="A46" i="20" s="1"/>
  <c r="A47" i="20" s="1" a="1"/>
  <c r="A47" i="20" s="1"/>
  <c r="A48" i="20" s="1" a="1"/>
  <c r="A48" i="20" s="1"/>
  <c r="A49" i="20" s="1" a="1"/>
  <c r="A49" i="20" s="1"/>
  <c r="A50" i="20" s="1" a="1"/>
  <c r="A50" i="20" s="1"/>
  <c r="A109" i="20" a="1"/>
  <c r="A109" i="20" s="1"/>
  <c r="A93" i="20" a="1"/>
  <c r="A93" i="20" s="1"/>
  <c r="A94" i="20" s="1" a="1"/>
  <c r="A94" i="20" s="1"/>
  <c r="A95" i="20" s="1" a="1"/>
  <c r="A95" i="20" s="1"/>
  <c r="A96" i="20" s="1" a="1"/>
  <c r="A96" i="20" s="1"/>
  <c r="A97" i="20" s="1" a="1"/>
  <c r="A97" i="20" s="1"/>
  <c r="A98" i="20" s="1" a="1"/>
  <c r="A98" i="20" s="1"/>
  <c r="A77" i="20" a="1"/>
  <c r="A77" i="20" s="1"/>
  <c r="A63" i="20" a="1"/>
  <c r="A63" i="20" s="1"/>
  <c r="A64" i="20" s="1" a="1"/>
  <c r="A64" i="20" s="1"/>
  <c r="A33" i="20" a="1"/>
  <c r="A33" i="20" s="1"/>
  <c r="A34" i="20" s="1" a="1"/>
  <c r="A34" i="20" s="1"/>
  <c r="A11" i="20" l="1" a="1"/>
  <c r="A11" i="20" s="1"/>
  <c r="A12" i="20" s="1" a="1"/>
  <c r="A12" i="20" s="1"/>
  <c r="A13" i="20" s="1" a="1"/>
  <c r="A13" i="20" s="1"/>
  <c r="A14" i="20" s="1" a="1"/>
  <c r="A14" i="20" s="1"/>
  <c r="A15" i="20" s="1" a="1"/>
  <c r="A15" i="20" s="1"/>
  <c r="A110" i="20" a="1"/>
  <c r="A110" i="20" s="1"/>
  <c r="A111" i="20" s="1" a="1"/>
  <c r="A111" i="20" s="1"/>
  <c r="A112" i="20" s="1" a="1"/>
  <c r="A112" i="20" s="1"/>
  <c r="A113" i="20" s="1" a="1"/>
  <c r="A113" i="20" s="1"/>
  <c r="A114" i="20" s="1" a="1"/>
  <c r="A114" i="20" s="1"/>
  <c r="A78" i="20" a="1"/>
  <c r="A78" i="20" s="1"/>
  <c r="A79" i="20" s="1" a="1"/>
  <c r="A79" i="20" s="1"/>
  <c r="A80" i="20" s="1" a="1"/>
  <c r="A80" i="20" s="1"/>
  <c r="A81" i="20" s="1" a="1"/>
  <c r="A81" i="20" s="1"/>
  <c r="A82" i="20" s="1" a="1"/>
  <c r="A82" i="20" s="1"/>
  <c r="A65" i="20" a="1"/>
  <c r="A65" i="20" s="1"/>
  <c r="A66" i="20" s="1" a="1"/>
  <c r="A66" i="20" s="1"/>
  <c r="A16" i="20" l="1" a="1"/>
  <c r="A16" i="20" s="1"/>
  <c r="A17" i="20" s="1" a="1"/>
  <c r="A17" i="20" s="1"/>
  <c r="A18" i="20" s="1" a="1"/>
  <c r="A18" i="20" s="1"/>
  <c r="A5" i="8" l="1" a="1"/>
  <c r="A5" i="8" s="1"/>
  <c r="Q5" i="8" s="1"/>
  <c r="D5" i="8" l="1"/>
  <c r="C5" i="8"/>
  <c r="N5" i="8"/>
  <c r="A6" i="8" a="1"/>
  <c r="A6" i="8" s="1"/>
  <c r="M6" i="8" s="1"/>
  <c r="O5" i="8"/>
  <c r="M5" i="8"/>
  <c r="B5" i="8"/>
  <c r="L5" i="8"/>
  <c r="P5" i="8"/>
  <c r="G5" i="8"/>
  <c r="E5" i="8"/>
  <c r="F5" i="8"/>
  <c r="K5" i="8"/>
  <c r="H5" i="8"/>
  <c r="C6" i="8" l="1"/>
  <c r="D6" i="8"/>
  <c r="N6" i="8"/>
  <c r="Q6" i="8"/>
  <c r="E6" i="8"/>
  <c r="F6" i="8"/>
  <c r="P6" i="8"/>
  <c r="K6" i="8"/>
  <c r="B6" i="8"/>
  <c r="L6" i="8"/>
  <c r="O6" i="8"/>
  <c r="A7" i="8" a="1"/>
  <c r="A7" i="8" s="1"/>
  <c r="M7" i="8" s="1"/>
  <c r="G6" i="8"/>
  <c r="H6" i="8"/>
  <c r="C7" i="8" l="1"/>
  <c r="D7" i="8"/>
  <c r="L7" i="8"/>
  <c r="Q7" i="8"/>
  <c r="G7" i="8"/>
  <c r="F7" i="8"/>
  <c r="N7" i="8"/>
  <c r="K7" i="8"/>
  <c r="B7" i="8"/>
  <c r="P7" i="8"/>
  <c r="O7" i="8"/>
  <c r="A8" i="8" a="1"/>
  <c r="A8" i="8" s="1"/>
  <c r="L8" i="8" s="1"/>
  <c r="E7" i="8"/>
  <c r="H7" i="8"/>
  <c r="D8" i="8" l="1"/>
  <c r="C8" i="8"/>
  <c r="M8" i="8"/>
  <c r="P8" i="8"/>
  <c r="F8" i="8"/>
  <c r="E8" i="8"/>
  <c r="Q8" i="8"/>
  <c r="B8" i="8"/>
  <c r="K8" i="8"/>
  <c r="O8" i="8"/>
  <c r="N8" i="8"/>
  <c r="A9" i="8" a="1"/>
  <c r="A9" i="8" s="1"/>
  <c r="N9" i="8" s="1"/>
  <c r="H8" i="8"/>
  <c r="G8" i="8"/>
  <c r="I16" i="2"/>
  <c r="I59" i="2" s="1"/>
  <c r="O3" i="8" l="1"/>
  <c r="O4" i="8"/>
  <c r="K9" i="8"/>
  <c r="O9" i="8"/>
  <c r="B9" i="8"/>
  <c r="C9" i="8"/>
  <c r="L9" i="8"/>
  <c r="D9" i="8"/>
  <c r="E9" i="8"/>
  <c r="P9" i="8"/>
  <c r="H9" i="8"/>
  <c r="M9" i="8"/>
  <c r="Q9" i="8"/>
  <c r="A10" i="8" a="1"/>
  <c r="A10" i="8" s="1"/>
  <c r="M10" i="8" s="1"/>
  <c r="F9" i="8"/>
  <c r="G9" i="8"/>
  <c r="N3" i="8"/>
  <c r="N4" i="8"/>
  <c r="M3" i="8"/>
  <c r="M4" i="8"/>
  <c r="L3" i="8"/>
  <c r="L4" i="8"/>
  <c r="K3" i="8"/>
  <c r="K4" i="8"/>
  <c r="P3" i="8"/>
  <c r="P4" i="8"/>
  <c r="Q3" i="8"/>
  <c r="Q4" i="8"/>
  <c r="R5" i="8"/>
  <c r="R6" i="8"/>
  <c r="R7" i="8"/>
  <c r="R8" i="8"/>
  <c r="I3" i="8"/>
  <c r="I4" i="8"/>
  <c r="R9" i="8" l="1"/>
  <c r="A11" i="8" a="1"/>
  <c r="A11" i="8" s="1"/>
  <c r="Q11" i="8" s="1"/>
  <c r="C10" i="8"/>
  <c r="D10" i="8"/>
  <c r="P10" i="8"/>
  <c r="Q10" i="8"/>
  <c r="E10" i="8"/>
  <c r="F10" i="8"/>
  <c r="L10" i="8"/>
  <c r="K10" i="8"/>
  <c r="B10" i="8"/>
  <c r="N10" i="8"/>
  <c r="O10" i="8"/>
  <c r="G10" i="8"/>
  <c r="H10" i="8"/>
  <c r="R4" i="8"/>
  <c r="R3" i="8"/>
  <c r="R10" i="8" l="1"/>
  <c r="D11" i="8"/>
  <c r="E11" i="8"/>
  <c r="P11" i="8"/>
  <c r="F11" i="8"/>
  <c r="G11" i="8"/>
  <c r="M11" i="8"/>
  <c r="L11" i="8"/>
  <c r="A12" i="8" a="1"/>
  <c r="A12" i="8" s="1"/>
  <c r="P12" i="8" s="1"/>
  <c r="K11" i="8"/>
  <c r="H11" i="8"/>
  <c r="O11" i="8"/>
  <c r="B11" i="8"/>
  <c r="C11" i="8"/>
  <c r="N11" i="8"/>
  <c r="R11" i="8" l="1"/>
  <c r="A13" i="8" a="1"/>
  <c r="A13" i="8" s="1"/>
  <c r="P13" i="8" s="1"/>
  <c r="F12" i="8"/>
  <c r="E12" i="8"/>
  <c r="O12" i="8"/>
  <c r="H12" i="8"/>
  <c r="G12" i="8"/>
  <c r="L12" i="8"/>
  <c r="B12" i="8"/>
  <c r="K12" i="8"/>
  <c r="Q12" i="8"/>
  <c r="N12" i="8"/>
  <c r="D12" i="8"/>
  <c r="C12" i="8"/>
  <c r="M12" i="8"/>
  <c r="R12" i="8" l="1"/>
  <c r="A14" i="8" a="1"/>
  <c r="A14" i="8" s="1"/>
  <c r="Q14" i="8" s="1"/>
  <c r="H13" i="8"/>
  <c r="G13" i="8"/>
  <c r="Q13" i="8"/>
  <c r="K13" i="8"/>
  <c r="D13" i="8"/>
  <c r="L13" i="8"/>
  <c r="B13" i="8"/>
  <c r="C13" i="8"/>
  <c r="M13" i="8"/>
  <c r="N13" i="8"/>
  <c r="F13" i="8"/>
  <c r="E13" i="8"/>
  <c r="O13" i="8"/>
  <c r="R13" i="8" l="1"/>
  <c r="A15" i="8" a="1"/>
  <c r="A15" i="8" s="1"/>
  <c r="Q15" i="8" s="1"/>
  <c r="E14" i="8"/>
  <c r="F14" i="8"/>
  <c r="P14" i="8"/>
  <c r="G14" i="8"/>
  <c r="H14" i="8"/>
  <c r="M14" i="8"/>
  <c r="K14" i="8"/>
  <c r="B14" i="8"/>
  <c r="N14" i="8"/>
  <c r="O14" i="8"/>
  <c r="C14" i="8"/>
  <c r="D14" i="8"/>
  <c r="L14" i="8"/>
  <c r="R14" i="8" l="1"/>
  <c r="A16" i="8" a="1"/>
  <c r="A16" i="8" s="1"/>
  <c r="P16" i="8" s="1"/>
  <c r="E15" i="8"/>
  <c r="F15" i="8"/>
  <c r="P15" i="8"/>
  <c r="G15" i="8"/>
  <c r="H15" i="8"/>
  <c r="M15" i="8"/>
  <c r="B15" i="8"/>
  <c r="K15" i="8"/>
  <c r="L15" i="8"/>
  <c r="O15" i="8"/>
  <c r="C15" i="8"/>
  <c r="D15" i="8"/>
  <c r="N15" i="8"/>
  <c r="R15" i="8" l="1"/>
  <c r="A17" i="8" a="1"/>
  <c r="A17" i="8" s="1"/>
  <c r="L17" i="8" s="1"/>
  <c r="F16" i="8"/>
  <c r="E16" i="8"/>
  <c r="Q16" i="8"/>
  <c r="H16" i="8"/>
  <c r="G16" i="8"/>
  <c r="L16" i="8"/>
  <c r="B16" i="8"/>
  <c r="K16" i="8"/>
  <c r="M16" i="8"/>
  <c r="N16" i="8"/>
  <c r="D16" i="8"/>
  <c r="C16" i="8"/>
  <c r="O16" i="8"/>
  <c r="R16" i="8" l="1"/>
  <c r="A18" i="8" a="1"/>
  <c r="A18" i="8" s="1"/>
  <c r="N18" i="8" s="1"/>
  <c r="K17" i="8"/>
  <c r="H17" i="8"/>
  <c r="N17" i="8"/>
  <c r="P17" i="8"/>
  <c r="B17" i="8"/>
  <c r="C17" i="8"/>
  <c r="M17" i="8"/>
  <c r="D17" i="8"/>
  <c r="E17" i="8"/>
  <c r="O17" i="8"/>
  <c r="Q17" i="8"/>
  <c r="F17" i="8"/>
  <c r="G17" i="8"/>
  <c r="R17" i="8" l="1"/>
  <c r="A19" i="8" a="1"/>
  <c r="A19" i="8" s="1"/>
  <c r="Q19" i="8" s="1"/>
  <c r="G18" i="8"/>
  <c r="H18" i="8"/>
  <c r="M18" i="8"/>
  <c r="L18" i="8"/>
  <c r="K18" i="8"/>
  <c r="B18" i="8"/>
  <c r="O18" i="8"/>
  <c r="C18" i="8"/>
  <c r="D18" i="8"/>
  <c r="P18" i="8"/>
  <c r="Q18" i="8"/>
  <c r="E18" i="8"/>
  <c r="F18" i="8"/>
  <c r="R18" i="8" l="1"/>
  <c r="A20" i="8" a="1"/>
  <c r="A20" i="8" s="1"/>
  <c r="P20" i="8" s="1"/>
  <c r="E19" i="8"/>
  <c r="F19" i="8"/>
  <c r="L19" i="8"/>
  <c r="G19" i="8"/>
  <c r="H19" i="8"/>
  <c r="M19" i="8"/>
  <c r="K19" i="8"/>
  <c r="B19" i="8"/>
  <c r="N19" i="8"/>
  <c r="O19" i="8"/>
  <c r="C19" i="8"/>
  <c r="D19" i="8"/>
  <c r="P19" i="8"/>
  <c r="R19" i="8" l="1"/>
  <c r="F20" i="8"/>
  <c r="Q20" i="8"/>
  <c r="H20" i="8"/>
  <c r="L20" i="8"/>
  <c r="B20" i="8"/>
  <c r="N20" i="8"/>
  <c r="A21" i="8" a="1"/>
  <c r="A21" i="8" s="1"/>
  <c r="Q21" i="8" s="1"/>
  <c r="E20" i="8"/>
  <c r="G20" i="8"/>
  <c r="K20" i="8"/>
  <c r="M20" i="8"/>
  <c r="D20" i="8"/>
  <c r="C20" i="8"/>
  <c r="O20" i="8"/>
  <c r="R20" i="8" l="1"/>
  <c r="A22" i="8" a="1"/>
  <c r="A22" i="8" s="1"/>
  <c r="Q22" i="8" s="1"/>
  <c r="K21" i="8"/>
  <c r="F21" i="8"/>
  <c r="L21" i="8"/>
  <c r="B21" i="8"/>
  <c r="C21" i="8"/>
  <c r="O21" i="8"/>
  <c r="N21" i="8"/>
  <c r="H21" i="8"/>
  <c r="E21" i="8"/>
  <c r="M21" i="8"/>
  <c r="P21" i="8"/>
  <c r="D21" i="8"/>
  <c r="G21" i="8"/>
  <c r="R21" i="8" l="1"/>
  <c r="A23" i="8" a="1"/>
  <c r="A23" i="8" s="1"/>
  <c r="N23" i="8" s="1"/>
  <c r="H22" i="8"/>
  <c r="O22" i="8"/>
  <c r="E22" i="8"/>
  <c r="F22" i="8"/>
  <c r="P22" i="8"/>
  <c r="G22" i="8"/>
  <c r="M22" i="8"/>
  <c r="K22" i="8"/>
  <c r="B22" i="8"/>
  <c r="L22" i="8"/>
  <c r="C22" i="8"/>
  <c r="D22" i="8"/>
  <c r="N22" i="8"/>
  <c r="R22" i="8" l="1"/>
  <c r="D23" i="8"/>
  <c r="G23" i="8"/>
  <c r="M23" i="8"/>
  <c r="C23" i="8"/>
  <c r="F23" i="8"/>
  <c r="P23" i="8"/>
  <c r="O23" i="8"/>
  <c r="K23" i="8"/>
  <c r="H23" i="8"/>
  <c r="L23" i="8"/>
  <c r="Q23" i="8"/>
  <c r="A24" i="8" a="1"/>
  <c r="A24" i="8" s="1"/>
  <c r="L24" i="8" s="1"/>
  <c r="B23" i="8"/>
  <c r="E23" i="8"/>
  <c r="R23" i="8" l="1"/>
  <c r="B24" i="8"/>
  <c r="K24" i="8"/>
  <c r="M24" i="8"/>
  <c r="N24" i="8"/>
  <c r="D24" i="8"/>
  <c r="C24" i="8"/>
  <c r="O24" i="8"/>
  <c r="P24" i="8"/>
  <c r="A25" i="8" a="1"/>
  <c r="A25" i="8" s="1"/>
  <c r="Q25" i="8" s="1"/>
  <c r="F24" i="8"/>
  <c r="E24" i="8"/>
  <c r="Q24" i="8"/>
  <c r="H24" i="8"/>
  <c r="G24" i="8"/>
  <c r="R24" i="8" l="1"/>
  <c r="L25" i="8"/>
  <c r="A26" i="8" a="1"/>
  <c r="A26" i="8" s="1"/>
  <c r="Q26" i="8" s="1"/>
  <c r="H25" i="8"/>
  <c r="G25" i="8"/>
  <c r="K25" i="8"/>
  <c r="D25" i="8"/>
  <c r="N25" i="8"/>
  <c r="B25" i="8"/>
  <c r="C25" i="8"/>
  <c r="M25" i="8"/>
  <c r="P25" i="8"/>
  <c r="F25" i="8"/>
  <c r="E25" i="8"/>
  <c r="O25" i="8"/>
  <c r="R25" i="8" l="1"/>
  <c r="A27" i="8" a="1"/>
  <c r="A27" i="8" s="1"/>
  <c r="P27" i="8" s="1"/>
  <c r="G26" i="8"/>
  <c r="M26" i="8"/>
  <c r="O26" i="8"/>
  <c r="E26" i="8"/>
  <c r="F26" i="8"/>
  <c r="N26" i="8"/>
  <c r="H26" i="8"/>
  <c r="K26" i="8"/>
  <c r="B26" i="8"/>
  <c r="L26" i="8"/>
  <c r="C26" i="8"/>
  <c r="D26" i="8"/>
  <c r="P26" i="8"/>
  <c r="R26" i="8" l="1"/>
  <c r="A28" i="8" a="1"/>
  <c r="A28" i="8" s="1"/>
  <c r="Q28" i="8" s="1"/>
  <c r="G27" i="8"/>
  <c r="H27" i="8"/>
  <c r="M27" i="8"/>
  <c r="K27" i="8"/>
  <c r="L27" i="8"/>
  <c r="D27" i="8"/>
  <c r="B27" i="8"/>
  <c r="O27" i="8"/>
  <c r="C27" i="8"/>
  <c r="N27" i="8"/>
  <c r="Q27" i="8"/>
  <c r="E27" i="8"/>
  <c r="F27" i="8"/>
  <c r="R27" i="8" l="1"/>
  <c r="B28" i="8"/>
  <c r="N28" i="8"/>
  <c r="C28" i="8"/>
  <c r="A29" i="8" a="1"/>
  <c r="A29" i="8" s="1"/>
  <c r="L29" i="8" s="1"/>
  <c r="H28" i="8"/>
  <c r="G28" i="8"/>
  <c r="L28" i="8"/>
  <c r="K28" i="8"/>
  <c r="M28" i="8"/>
  <c r="D28" i="8"/>
  <c r="O28" i="8"/>
  <c r="P28" i="8"/>
  <c r="F28" i="8"/>
  <c r="E28" i="8"/>
  <c r="R28" i="8" l="1"/>
  <c r="B29" i="8"/>
  <c r="K29" i="8"/>
  <c r="M29" i="8"/>
  <c r="N29" i="8"/>
  <c r="D29" i="8"/>
  <c r="C29" i="8"/>
  <c r="O29" i="8"/>
  <c r="P29" i="8"/>
  <c r="A30" i="8" a="1"/>
  <c r="A30" i="8" s="1"/>
  <c r="P30" i="8" s="1"/>
  <c r="H29" i="8"/>
  <c r="E29" i="8"/>
  <c r="Q29" i="8"/>
  <c r="F29" i="8"/>
  <c r="G29" i="8"/>
  <c r="R29" i="8" l="1"/>
  <c r="A31" i="8" a="1"/>
  <c r="A31" i="8" s="1"/>
  <c r="P31" i="8" s="1"/>
  <c r="G30" i="8"/>
  <c r="H30" i="8"/>
  <c r="M30" i="8"/>
  <c r="K30" i="8"/>
  <c r="B30" i="8"/>
  <c r="N30" i="8"/>
  <c r="O30" i="8"/>
  <c r="C30" i="8"/>
  <c r="D30" i="8"/>
  <c r="L30" i="8"/>
  <c r="Q30" i="8"/>
  <c r="E30" i="8"/>
  <c r="F30" i="8"/>
  <c r="R30" i="8" l="1"/>
  <c r="G31" i="8"/>
  <c r="M31" i="8"/>
  <c r="L31" i="8"/>
  <c r="O31" i="8"/>
  <c r="N31" i="8"/>
  <c r="A32" i="8" a="1"/>
  <c r="A32" i="8" s="1"/>
  <c r="L32" i="8" s="1"/>
  <c r="H31" i="8"/>
  <c r="K31" i="8"/>
  <c r="B31" i="8"/>
  <c r="C31" i="8"/>
  <c r="D31" i="8"/>
  <c r="Q31" i="8"/>
  <c r="E31" i="8"/>
  <c r="F31" i="8"/>
  <c r="R31" i="8" l="1"/>
  <c r="F32" i="8"/>
  <c r="E32" i="8"/>
  <c r="Q32" i="8"/>
  <c r="B32" i="8"/>
  <c r="K32" i="8"/>
  <c r="M32" i="8"/>
  <c r="N32" i="8"/>
  <c r="D32" i="8"/>
  <c r="C32" i="8"/>
  <c r="O32" i="8"/>
  <c r="P32" i="8"/>
  <c r="A33" i="8" a="1"/>
  <c r="A33" i="8" s="1"/>
  <c r="N33" i="8" s="1"/>
  <c r="H32" i="8"/>
  <c r="G32" i="8"/>
  <c r="R32" i="8" l="1"/>
  <c r="H33" i="8"/>
  <c r="G33" i="8"/>
  <c r="M33" i="8"/>
  <c r="P33" i="8"/>
  <c r="K33" i="8"/>
  <c r="D33" i="8"/>
  <c r="O33" i="8"/>
  <c r="Q33" i="8"/>
  <c r="A34" i="8" a="1"/>
  <c r="A34" i="8" s="1"/>
  <c r="N34" i="8" s="1"/>
  <c r="C33" i="8"/>
  <c r="F33" i="8"/>
  <c r="L33" i="8"/>
  <c r="B33" i="8"/>
  <c r="E33" i="8"/>
  <c r="R33" i="8" l="1"/>
  <c r="G34" i="8"/>
  <c r="H34" i="8"/>
  <c r="M34" i="8"/>
  <c r="K34" i="8"/>
  <c r="B34" i="8"/>
  <c r="L34" i="8"/>
  <c r="O34" i="8"/>
  <c r="C34" i="8"/>
  <c r="D34" i="8"/>
  <c r="P34" i="8"/>
  <c r="Q34" i="8"/>
  <c r="A35" i="8" a="1"/>
  <c r="A35" i="8" s="1"/>
  <c r="M35" i="8" s="1"/>
  <c r="E34" i="8"/>
  <c r="F34" i="8"/>
  <c r="R34" i="8" l="1"/>
  <c r="K35" i="8"/>
  <c r="D35" i="8"/>
  <c r="N35" i="8"/>
  <c r="O35" i="8"/>
  <c r="C35" i="8"/>
  <c r="F35" i="8"/>
  <c r="P35" i="8"/>
  <c r="Q35" i="8"/>
  <c r="A36" i="8" a="1"/>
  <c r="A36" i="8" s="1"/>
  <c r="P36" i="8" s="1"/>
  <c r="G35" i="8"/>
  <c r="H35" i="8"/>
  <c r="L35" i="8"/>
  <c r="B35" i="8"/>
  <c r="E35" i="8"/>
  <c r="R35" i="8" l="1"/>
  <c r="A37" i="8" a="1"/>
  <c r="A37" i="8" s="1"/>
  <c r="P37" i="8" s="1"/>
  <c r="H36" i="8"/>
  <c r="G36" i="8"/>
  <c r="O36" i="8"/>
  <c r="B36" i="8"/>
  <c r="K36" i="8"/>
  <c r="L36" i="8"/>
  <c r="D36" i="8"/>
  <c r="C36" i="8"/>
  <c r="Q36" i="8"/>
  <c r="N36" i="8"/>
  <c r="F36" i="8"/>
  <c r="E36" i="8"/>
  <c r="M36" i="8"/>
  <c r="R36" i="8" l="1"/>
  <c r="A38" i="8" a="1"/>
  <c r="A38" i="8" s="1"/>
  <c r="Q38" i="8" s="1"/>
  <c r="H37" i="8"/>
  <c r="G37" i="8"/>
  <c r="Q37" i="8"/>
  <c r="B37" i="8"/>
  <c r="K37" i="8"/>
  <c r="L37" i="8"/>
  <c r="F37" i="8"/>
  <c r="C37" i="8"/>
  <c r="O37" i="8"/>
  <c r="N37" i="8"/>
  <c r="D37" i="8"/>
  <c r="E37" i="8"/>
  <c r="M37" i="8"/>
  <c r="R37" i="8" l="1"/>
  <c r="E38" i="8"/>
  <c r="F38" i="8"/>
  <c r="P38" i="8"/>
  <c r="G38" i="8"/>
  <c r="H38" i="8"/>
  <c r="M38" i="8"/>
  <c r="K38" i="8"/>
  <c r="B38" i="8"/>
  <c r="N38" i="8"/>
  <c r="O38" i="8"/>
  <c r="C38" i="8"/>
  <c r="D38" i="8"/>
  <c r="L38" i="8"/>
  <c r="R38" i="8" l="1"/>
  <c r="R2" i="8" s="1"/>
  <c r="I5" i="8"/>
  <c r="I6" i="8"/>
  <c r="I10" i="8"/>
  <c r="I13" i="8"/>
  <c r="I24" i="8"/>
  <c r="I14" i="8"/>
  <c r="I34" i="8"/>
  <c r="I27" i="8"/>
  <c r="I38" i="8"/>
  <c r="I28" i="8"/>
  <c r="I15" i="8"/>
  <c r="I29" i="8"/>
  <c r="I32" i="8"/>
  <c r="I30" i="8"/>
  <c r="I26" i="8"/>
  <c r="I35" i="8"/>
  <c r="I20" i="8"/>
  <c r="I33" i="8"/>
  <c r="I17" i="8"/>
  <c r="I37" i="8"/>
  <c r="I23" i="8"/>
  <c r="I9" i="8"/>
  <c r="I11" i="8"/>
  <c r="I8" i="8"/>
  <c r="I25" i="8"/>
  <c r="I22" i="8"/>
  <c r="I18" i="8"/>
  <c r="I12" i="8"/>
  <c r="I21" i="8"/>
  <c r="I36" i="8"/>
  <c r="I16" i="8"/>
  <c r="I31" i="8"/>
  <c r="I19" i="8"/>
  <c r="I7" i="8"/>
  <c r="I2" i="8" l="1"/>
</calcChain>
</file>

<file path=xl/sharedStrings.xml><?xml version="1.0" encoding="utf-8"?>
<sst xmlns="http://schemas.openxmlformats.org/spreadsheetml/2006/main" count="236" uniqueCount="28">
  <si>
    <t>COLLECTION POINT</t>
  </si>
  <si>
    <t>DELIVERY POINT</t>
  </si>
  <si>
    <t>NUMBER OF PALLET</t>
  </si>
  <si>
    <t>WEIGHT (T)</t>
  </si>
  <si>
    <t>Load Temp Requ'mts</t>
  </si>
  <si>
    <t>Purchase Order Number</t>
  </si>
  <si>
    <t>PALLETS</t>
  </si>
  <si>
    <t>Freshcut Foods</t>
  </si>
  <si>
    <t>Price</t>
  </si>
  <si>
    <t>Reason</t>
  </si>
  <si>
    <t>Customer Cost</t>
  </si>
  <si>
    <t>Monday</t>
  </si>
  <si>
    <t>Tuesday</t>
  </si>
  <si>
    <t>Wednesday</t>
  </si>
  <si>
    <t>Thursday</t>
  </si>
  <si>
    <t>Friday</t>
  </si>
  <si>
    <t>Saturday</t>
  </si>
  <si>
    <t>Sunday</t>
  </si>
  <si>
    <t>Fresh Cut Cost</t>
  </si>
  <si>
    <t>Reasons</t>
  </si>
  <si>
    <t>Days</t>
  </si>
  <si>
    <t>CHILLWAY</t>
  </si>
  <si>
    <t>RDS</t>
  </si>
  <si>
    <t>Saving</t>
  </si>
  <si>
    <t>LONDON</t>
  </si>
  <si>
    <t>MULTIDROPS</t>
  </si>
  <si>
    <t>INBOUND</t>
  </si>
  <si>
    <t>Date:  Sunday 05 Sept Chillway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</si>
</sst>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£&quot;#,##0;[Red]\-&quot;£&quot;#,##0"/>
    <numFmt numFmtId="8" formatCode="&quot;£&quot;#,##0.00;[Red]\-&quot;£&quot;#,##0.00"/>
    <numFmt numFmtId="44" formatCode="_-&quot;£&quot;* #,##0.00_-;\-&quot;£&quot;* #,##0.00_-;_-&quot;£&quot;* &quot;-&quot;??_-;_-@_-"/>
    <numFmt numFmtId="164" formatCode="&quot;£&quot;#,##0.00"/>
    <numFmt numFmtId="165" formatCode="[$-F400]h:mm:ss\ AM/PM"/>
  </numFmts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DECDFF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52">
    <xf numFmtId="0" fontId="0" fillId="0" borderId="0" xfId="0"/>
    <xf numFmtId="0" fontId="0" fillId="0" borderId="0" xfId="0"/>
    <xf numFmtId="0" fontId="0" fillId="0" borderId="1" xfId="0" applyBorder="1"/>
    <xf numFmtId="0" fontId="2" fillId="0" borderId="0" xfId="0" applyFont="1" applyAlignment="1">
      <alignment vertical="center"/>
    </xf>
    <xf numFmtId="0" fontId="4" fillId="7" borderId="0" xfId="0" applyFont="1" applyFill="1" applyAlignment="1">
      <alignment vertical="center"/>
    </xf>
    <xf numFmtId="0" fontId="4" fillId="7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0" fillId="6" borderId="1" xfId="0" applyFill="1" applyBorder="1"/>
    <xf numFmtId="164" fontId="0" fillId="6" borderId="5" xfId="0" applyNumberFormat="1" applyFill="1" applyBorder="1"/>
    <xf numFmtId="0" fontId="6" fillId="6" borderId="1" xfId="0" applyNumberFormat="1" applyFont="1" applyFill="1" applyBorder="1" applyAlignment="1">
      <alignment horizontal="center" vertical="center"/>
    </xf>
    <xf numFmtId="0" fontId="0" fillId="6" borderId="3" xfId="0" applyFill="1" applyBorder="1"/>
    <xf numFmtId="0" fontId="0" fillId="0" borderId="3" xfId="0" applyBorder="1"/>
    <xf numFmtId="0" fontId="0" fillId="6" borderId="5" xfId="0" applyFill="1" applyBorder="1"/>
    <xf numFmtId="0" fontId="0" fillId="4" borderId="1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4" xfId="0" applyFill="1" applyBorder="1"/>
    <xf numFmtId="0" fontId="0" fillId="0" borderId="2" xfId="0" applyBorder="1"/>
    <xf numFmtId="0" fontId="0" fillId="0" borderId="5" xfId="0" applyBorder="1"/>
    <xf numFmtId="0" fontId="0" fillId="8" borderId="3" xfId="0" applyFill="1" applyBorder="1"/>
    <xf numFmtId="0" fontId="0" fillId="8" borderId="4" xfId="0" applyFill="1" applyBorder="1"/>
    <xf numFmtId="0" fontId="0" fillId="8" borderId="2" xfId="0" applyFill="1" applyBorder="1"/>
    <xf numFmtId="0" fontId="0" fillId="8" borderId="7" xfId="0" applyFill="1" applyBorder="1"/>
    <xf numFmtId="0" fontId="6" fillId="6" borderId="2" xfId="0" applyFont="1" applyFill="1" applyBorder="1" applyAlignment="1">
      <alignment horizontal="center" vertical="center"/>
    </xf>
    <xf numFmtId="164" fontId="0" fillId="6" borderId="7" xfId="0" applyNumberFormat="1" applyFill="1" applyBorder="1"/>
    <xf numFmtId="0" fontId="0" fillId="4" borderId="6" xfId="0" applyFill="1" applyBorder="1"/>
    <xf numFmtId="0" fontId="2" fillId="11" borderId="10" xfId="0" applyFont="1" applyFill="1" applyBorder="1" applyAlignment="1" applyProtection="1">
      <alignment horizontal="left" vertical="center" shrinkToFit="1"/>
      <protection locked="0"/>
    </xf>
    <xf numFmtId="0" fontId="2" fillId="11" borderId="10" xfId="0" applyFont="1" applyFill="1" applyBorder="1" applyAlignment="1" applyProtection="1">
      <alignment vertical="center" shrinkToFit="1"/>
      <protection locked="0"/>
    </xf>
    <xf numFmtId="0" fontId="7" fillId="11" borderId="10" xfId="0" applyFont="1" applyFill="1" applyBorder="1" applyAlignment="1" applyProtection="1">
      <alignment vertical="center"/>
      <protection locked="0"/>
    </xf>
    <xf numFmtId="164" fontId="7" fillId="11" borderId="10" xfId="0" applyNumberFormat="1" applyFont="1" applyFill="1" applyBorder="1" applyAlignment="1" applyProtection="1">
      <alignment vertical="center"/>
      <protection locked="0"/>
    </xf>
    <xf numFmtId="164" fontId="7" fillId="11" borderId="10" xfId="0" applyNumberFormat="1" applyFont="1" applyFill="1" applyBorder="1" applyAlignment="1" applyProtection="1">
      <alignment horizontal="right" vertical="center"/>
      <protection locked="0"/>
    </xf>
    <xf numFmtId="164" fontId="2" fillId="11" borderId="10" xfId="0" applyNumberFormat="1" applyFont="1" applyFill="1" applyBorder="1" applyAlignment="1" applyProtection="1">
      <alignment horizontal="center" vertical="center"/>
      <protection locked="0"/>
    </xf>
    <xf numFmtId="0" fontId="7" fillId="11" borderId="1" xfId="0" applyFont="1" applyFill="1" applyBorder="1" applyAlignment="1" applyProtection="1">
      <alignment vertical="center"/>
      <protection locked="0"/>
    </xf>
    <xf numFmtId="0" fontId="2" fillId="11" borderId="1" xfId="0" applyFont="1" applyFill="1" applyBorder="1" applyAlignment="1" applyProtection="1">
      <alignment vertical="center" shrinkToFit="1"/>
      <protection locked="0"/>
    </xf>
    <xf numFmtId="164" fontId="7" fillId="11" borderId="1" xfId="0" applyNumberFormat="1" applyFont="1" applyFill="1" applyBorder="1" applyAlignment="1" applyProtection="1">
      <alignment vertical="center"/>
      <protection locked="0"/>
    </xf>
    <xf numFmtId="164" fontId="7" fillId="11" borderId="1" xfId="0" applyNumberFormat="1" applyFont="1" applyFill="1" applyBorder="1" applyAlignment="1" applyProtection="1">
      <alignment horizontal="right" vertical="center"/>
      <protection locked="0"/>
    </xf>
    <xf numFmtId="0" fontId="7" fillId="11" borderId="1" xfId="0" applyFont="1" applyFill="1" applyBorder="1" applyAlignment="1" applyProtection="1">
      <alignment horizontal="center" vertical="center"/>
      <protection locked="0"/>
    </xf>
    <xf numFmtId="164" fontId="2" fillId="11" borderId="1" xfId="0" applyNumberFormat="1" applyFont="1" applyFill="1" applyBorder="1" applyAlignment="1" applyProtection="1">
      <alignment vertical="center"/>
      <protection locked="0"/>
    </xf>
    <xf numFmtId="0" fontId="2" fillId="11" borderId="1" xfId="0" applyFont="1" applyFill="1" applyBorder="1" applyAlignment="1" applyProtection="1">
      <alignment horizontal="center" vertical="center" shrinkToFit="1"/>
      <protection locked="0"/>
    </xf>
    <xf numFmtId="164" fontId="2" fillId="11" borderId="1" xfId="0" applyNumberFormat="1" applyFont="1" applyFill="1" applyBorder="1" applyAlignment="1" applyProtection="1">
      <alignment horizontal="center" vertical="center"/>
      <protection locked="0"/>
    </xf>
    <xf numFmtId="0" fontId="2" fillId="11" borderId="1" xfId="0" applyFont="1" applyFill="1" applyBorder="1" applyAlignment="1" applyProtection="1">
      <alignment horizontal="left" vertical="center" shrinkToFit="1"/>
      <protection locked="0"/>
    </xf>
    <xf numFmtId="0" fontId="7" fillId="11" borderId="2" xfId="0" applyFont="1" applyFill="1" applyBorder="1" applyAlignment="1" applyProtection="1">
      <alignment vertical="center"/>
      <protection locked="0"/>
    </xf>
    <xf numFmtId="0" fontId="7" fillId="11" borderId="2" xfId="0" applyFont="1" applyFill="1" applyBorder="1" applyAlignment="1" applyProtection="1">
      <alignment horizontal="center" vertical="center"/>
      <protection locked="0"/>
    </xf>
    <xf numFmtId="164" fontId="2" fillId="11" borderId="2" xfId="0" applyNumberFormat="1" applyFont="1" applyFill="1" applyBorder="1" applyAlignment="1" applyProtection="1">
      <alignment vertical="center"/>
      <protection locked="0"/>
    </xf>
    <xf numFmtId="164" fontId="2" fillId="11" borderId="2" xfId="0" applyNumberFormat="1" applyFont="1" applyFill="1" applyBorder="1" applyAlignment="1" applyProtection="1">
      <alignment horizontal="center" vertical="center"/>
      <protection locked="0"/>
    </xf>
    <xf numFmtId="164" fontId="7" fillId="11" borderId="2" xfId="0" applyNumberFormat="1" applyFont="1" applyFill="1" applyBorder="1" applyAlignment="1" applyProtection="1">
      <alignment horizontal="right" vertical="center"/>
      <protection locked="0"/>
    </xf>
    <xf numFmtId="0" fontId="7" fillId="12" borderId="10" xfId="0" applyFont="1" applyFill="1" applyBorder="1" applyAlignment="1" applyProtection="1">
      <alignment vertical="center"/>
      <protection locked="0"/>
    </xf>
    <xf numFmtId="0" fontId="7" fillId="12" borderId="10" xfId="0" applyFont="1" applyFill="1" applyBorder="1" applyAlignment="1" applyProtection="1">
      <alignment horizontal="center" vertical="center"/>
      <protection locked="0"/>
    </xf>
    <xf numFmtId="0" fontId="7" fillId="12" borderId="10" xfId="0" applyFont="1" applyFill="1" applyBorder="1" applyAlignment="1" applyProtection="1">
      <alignment horizontal="right" vertical="center"/>
      <protection locked="0"/>
    </xf>
    <xf numFmtId="6" fontId="7" fillId="12" borderId="10" xfId="0" applyNumberFormat="1" applyFont="1" applyFill="1" applyBorder="1" applyAlignment="1" applyProtection="1">
      <alignment horizontal="right" vertical="center"/>
      <protection locked="0"/>
    </xf>
    <xf numFmtId="0" fontId="7" fillId="12" borderId="1" xfId="0" applyFont="1" applyFill="1" applyBorder="1" applyAlignment="1" applyProtection="1">
      <alignment vertical="center"/>
      <protection locked="0"/>
    </xf>
    <xf numFmtId="0" fontId="7" fillId="12" borderId="1" xfId="0" applyFont="1" applyFill="1" applyBorder="1" applyAlignment="1" applyProtection="1">
      <alignment horizontal="center" vertical="center"/>
      <protection locked="0"/>
    </xf>
    <xf numFmtId="0" fontId="7" fillId="12" borderId="1" xfId="0" applyFont="1" applyFill="1" applyBorder="1" applyAlignment="1" applyProtection="1">
      <alignment horizontal="right" vertical="center"/>
      <protection locked="0"/>
    </xf>
    <xf numFmtId="8" fontId="2" fillId="12" borderId="1" xfId="0" applyNumberFormat="1" applyFont="1" applyFill="1" applyBorder="1" applyAlignment="1" applyProtection="1">
      <alignment horizontal="right" vertical="center"/>
      <protection locked="0"/>
    </xf>
    <xf numFmtId="0" fontId="2" fillId="12" borderId="1" xfId="0" applyFont="1" applyFill="1" applyBorder="1" applyAlignment="1" applyProtection="1">
      <alignment vertical="center"/>
      <protection locked="0"/>
    </xf>
    <xf numFmtId="0" fontId="2" fillId="12" borderId="2" xfId="0" applyFont="1" applyFill="1" applyBorder="1" applyAlignment="1" applyProtection="1">
      <alignment vertical="center"/>
      <protection locked="0"/>
    </xf>
    <xf numFmtId="0" fontId="2" fillId="12" borderId="2" xfId="0" applyFont="1" applyFill="1" applyBorder="1" applyAlignment="1" applyProtection="1">
      <alignment horizontal="center" vertical="center"/>
      <protection locked="0"/>
    </xf>
    <xf numFmtId="0" fontId="7" fillId="12" borderId="2" xfId="0" applyFont="1" applyFill="1" applyBorder="1" applyAlignment="1" applyProtection="1">
      <alignment horizontal="right" vertical="center"/>
      <protection locked="0"/>
    </xf>
    <xf numFmtId="8" fontId="2" fillId="12" borderId="2" xfId="0" applyNumberFormat="1" applyFont="1" applyFill="1" applyBorder="1" applyAlignment="1" applyProtection="1">
      <alignment horizontal="right" vertical="center"/>
      <protection locked="0"/>
    </xf>
    <xf numFmtId="16" fontId="9" fillId="14" borderId="10" xfId="0" applyNumberFormat="1" applyFont="1" applyFill="1" applyBorder="1" applyAlignment="1" applyProtection="1">
      <alignment horizontal="left" vertical="center"/>
      <protection locked="0"/>
    </xf>
    <xf numFmtId="165" fontId="9" fillId="14" borderId="10" xfId="0" applyNumberFormat="1" applyFont="1" applyFill="1" applyBorder="1" applyAlignment="1" applyProtection="1">
      <alignment horizontal="center" vertical="center"/>
      <protection locked="0"/>
    </xf>
    <xf numFmtId="0" fontId="9" fillId="14" borderId="10" xfId="0" applyFont="1" applyFill="1" applyBorder="1" applyAlignment="1" applyProtection="1">
      <alignment horizontal="center" vertical="center"/>
      <protection locked="0"/>
    </xf>
    <xf numFmtId="164" fontId="2" fillId="14" borderId="10" xfId="0" applyNumberFormat="1" applyFont="1" applyFill="1" applyBorder="1" applyAlignment="1" applyProtection="1">
      <alignment vertical="center"/>
      <protection locked="0"/>
    </xf>
    <xf numFmtId="164" fontId="2" fillId="14" borderId="10" xfId="0" applyNumberFormat="1" applyFont="1" applyFill="1" applyBorder="1" applyAlignment="1" applyProtection="1">
      <alignment horizontal="right" vertical="center"/>
      <protection locked="0"/>
    </xf>
    <xf numFmtId="0" fontId="1" fillId="14" borderId="1" xfId="0" applyFont="1" applyFill="1" applyBorder="1" applyAlignment="1" applyProtection="1">
      <alignment vertical="center" shrinkToFit="1"/>
      <protection locked="0"/>
    </xf>
    <xf numFmtId="0" fontId="7" fillId="14" borderId="1" xfId="0" applyFont="1" applyFill="1" applyBorder="1" applyAlignment="1" applyProtection="1">
      <alignment horizontal="center" vertical="center"/>
      <protection locked="0"/>
    </xf>
    <xf numFmtId="0" fontId="7" fillId="14" borderId="1" xfId="0" applyFont="1" applyFill="1" applyBorder="1" applyAlignment="1" applyProtection="1">
      <alignment vertical="center"/>
      <protection locked="0"/>
    </xf>
    <xf numFmtId="0" fontId="7" fillId="14" borderId="1" xfId="0" applyFont="1" applyFill="1" applyBorder="1" applyAlignment="1" applyProtection="1">
      <alignment horizontal="right" vertical="center"/>
      <protection locked="0"/>
    </xf>
    <xf numFmtId="164" fontId="2" fillId="14" borderId="1" xfId="0" applyNumberFormat="1" applyFont="1" applyFill="1" applyBorder="1" applyAlignment="1" applyProtection="1">
      <alignment vertical="center"/>
      <protection locked="0"/>
    </xf>
    <xf numFmtId="164" fontId="2" fillId="14" borderId="1" xfId="0" applyNumberFormat="1" applyFont="1" applyFill="1" applyBorder="1" applyAlignment="1" applyProtection="1">
      <alignment horizontal="right" vertical="center"/>
      <protection locked="0"/>
    </xf>
    <xf numFmtId="0" fontId="2" fillId="14" borderId="1" xfId="0" applyFont="1" applyFill="1" applyBorder="1" applyAlignment="1" applyProtection="1">
      <alignment vertical="center"/>
      <protection locked="0"/>
    </xf>
    <xf numFmtId="8" fontId="2" fillId="14" borderId="1" xfId="0" applyNumberFormat="1" applyFont="1" applyFill="1" applyBorder="1" applyAlignment="1" applyProtection="1">
      <alignment vertical="center"/>
      <protection locked="0"/>
    </xf>
    <xf numFmtId="0" fontId="7" fillId="14" borderId="2" xfId="0" applyFont="1" applyFill="1" applyBorder="1" applyAlignment="1" applyProtection="1">
      <alignment vertical="center"/>
      <protection locked="0"/>
    </xf>
    <xf numFmtId="0" fontId="2" fillId="14" borderId="2" xfId="0" applyFont="1" applyFill="1" applyBorder="1" applyAlignment="1" applyProtection="1">
      <alignment vertical="center"/>
      <protection locked="0"/>
    </xf>
    <xf numFmtId="8" fontId="2" fillId="14" borderId="2" xfId="0" applyNumberFormat="1" applyFont="1" applyFill="1" applyBorder="1" applyAlignment="1" applyProtection="1">
      <alignment horizontal="right" vertical="center"/>
      <protection locked="0"/>
    </xf>
    <xf numFmtId="0" fontId="2" fillId="3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vertical="center"/>
    </xf>
    <xf numFmtId="0" fontId="1" fillId="3" borderId="12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/>
    </xf>
    <xf numFmtId="0" fontId="1" fillId="3" borderId="12" xfId="0" applyFont="1" applyFill="1" applyBorder="1" applyAlignment="1">
      <alignment vertical="center"/>
    </xf>
    <xf numFmtId="8" fontId="1" fillId="3" borderId="12" xfId="0" applyNumberFormat="1" applyFont="1" applyFill="1" applyBorder="1" applyAlignment="1">
      <alignment horizontal="center" vertical="center"/>
    </xf>
    <xf numFmtId="8" fontId="1" fillId="3" borderId="13" xfId="0" applyNumberFormat="1" applyFont="1" applyFill="1" applyBorder="1" applyAlignment="1">
      <alignment horizontal="center" vertical="center"/>
    </xf>
    <xf numFmtId="0" fontId="9" fillId="10" borderId="15" xfId="0" applyFont="1" applyFill="1" applyBorder="1" applyAlignment="1" applyProtection="1">
      <alignment vertical="center"/>
    </xf>
    <xf numFmtId="0" fontId="9" fillId="10" borderId="13" xfId="0" applyFont="1" applyFill="1" applyBorder="1" applyAlignment="1" applyProtection="1">
      <alignment horizontal="center" vertical="center"/>
    </xf>
    <xf numFmtId="0" fontId="9" fillId="10" borderId="13" xfId="0" applyFont="1" applyFill="1" applyBorder="1" applyAlignment="1" applyProtection="1">
      <alignment vertical="center"/>
    </xf>
    <xf numFmtId="164" fontId="11" fillId="10" borderId="13" xfId="0" applyNumberFormat="1" applyFont="1" applyFill="1" applyBorder="1" applyAlignment="1" applyProtection="1">
      <alignment horizontal="center" vertical="center"/>
    </xf>
    <xf numFmtId="164" fontId="9" fillId="10" borderId="13" xfId="0" applyNumberFormat="1" applyFont="1" applyFill="1" applyBorder="1" applyAlignment="1" applyProtection="1">
      <alignment vertical="center"/>
    </xf>
    <xf numFmtId="164" fontId="9" fillId="10" borderId="13" xfId="0" applyNumberFormat="1" applyFont="1" applyFill="1" applyBorder="1" applyAlignment="1" applyProtection="1">
      <alignment horizontal="right" vertical="center"/>
    </xf>
    <xf numFmtId="164" fontId="9" fillId="10" borderId="13" xfId="0" applyNumberFormat="1" applyFont="1" applyFill="1" applyBorder="1" applyAlignment="1" applyProtection="1">
      <alignment horizontal="center" vertical="center"/>
    </xf>
    <xf numFmtId="0" fontId="9" fillId="13" borderId="15" xfId="0" applyFont="1" applyFill="1" applyBorder="1" applyAlignment="1" applyProtection="1">
      <alignment vertical="center"/>
    </xf>
    <xf numFmtId="8" fontId="9" fillId="13" borderId="13" xfId="0" applyNumberFormat="1" applyFont="1" applyFill="1" applyBorder="1" applyAlignment="1" applyProtection="1">
      <alignment vertical="center"/>
    </xf>
    <xf numFmtId="8" fontId="11" fillId="13" borderId="13" xfId="0" applyNumberFormat="1" applyFont="1" applyFill="1" applyBorder="1" applyAlignment="1" applyProtection="1">
      <alignment horizontal="center" vertical="center"/>
    </xf>
    <xf numFmtId="0" fontId="2" fillId="15" borderId="22" xfId="0" applyFont="1" applyFill="1" applyBorder="1" applyAlignment="1">
      <alignment vertical="center"/>
    </xf>
    <xf numFmtId="0" fontId="2" fillId="15" borderId="23" xfId="0" applyFont="1" applyFill="1" applyBorder="1" applyAlignment="1">
      <alignment vertical="center"/>
    </xf>
    <xf numFmtId="0" fontId="1" fillId="15" borderId="23" xfId="0" applyFont="1" applyFill="1" applyBorder="1" applyAlignment="1">
      <alignment horizontal="center" vertical="center"/>
    </xf>
    <xf numFmtId="164" fontId="11" fillId="10" borderId="14" xfId="0" applyNumberFormat="1" applyFont="1" applyFill="1" applyBorder="1" applyAlignment="1" applyProtection="1">
      <alignment horizontal="center" vertical="center"/>
    </xf>
    <xf numFmtId="164" fontId="1" fillId="15" borderId="23" xfId="0" applyNumberFormat="1" applyFont="1" applyFill="1" applyBorder="1" applyAlignment="1">
      <alignment horizontal="center" vertical="center"/>
    </xf>
    <xf numFmtId="164" fontId="1" fillId="15" borderId="24" xfId="0" applyNumberFormat="1" applyFont="1" applyFill="1" applyBorder="1" applyAlignment="1">
      <alignment horizontal="center" vertical="center"/>
    </xf>
    <xf numFmtId="8" fontId="1" fillId="3" borderId="14" xfId="0" applyNumberFormat="1" applyFont="1" applyFill="1" applyBorder="1" applyAlignment="1">
      <alignment horizontal="center" vertical="center"/>
    </xf>
    <xf numFmtId="0" fontId="2" fillId="16" borderId="10" xfId="0" applyFont="1" applyFill="1" applyBorder="1" applyAlignment="1" applyProtection="1">
      <alignment vertical="center"/>
      <protection locked="0"/>
    </xf>
    <xf numFmtId="164" fontId="2" fillId="16" borderId="10" xfId="0" applyNumberFormat="1" applyFont="1" applyFill="1" applyBorder="1" applyAlignment="1" applyProtection="1">
      <alignment vertical="center"/>
      <protection locked="0"/>
    </xf>
    <xf numFmtId="0" fontId="2" fillId="16" borderId="1" xfId="0" applyFont="1" applyFill="1" applyBorder="1" applyAlignment="1" applyProtection="1">
      <alignment vertical="center"/>
      <protection locked="0"/>
    </xf>
    <xf numFmtId="0" fontId="2" fillId="16" borderId="1" xfId="0" applyFont="1" applyFill="1" applyBorder="1" applyAlignment="1" applyProtection="1">
      <alignment horizontal="center" vertical="center"/>
      <protection locked="0"/>
    </xf>
    <xf numFmtId="164" fontId="2" fillId="16" borderId="1" xfId="0" applyNumberFormat="1" applyFont="1" applyFill="1" applyBorder="1" applyAlignment="1" applyProtection="1">
      <alignment vertical="center"/>
      <protection locked="0"/>
    </xf>
    <xf numFmtId="0" fontId="2" fillId="16" borderId="2" xfId="0" applyFont="1" applyFill="1" applyBorder="1" applyAlignment="1" applyProtection="1">
      <alignment vertical="center"/>
      <protection locked="0"/>
    </xf>
    <xf numFmtId="164" fontId="2" fillId="16" borderId="2" xfId="0" applyNumberFormat="1" applyFont="1" applyFill="1" applyBorder="1" applyAlignment="1" applyProtection="1">
      <alignment vertical="center"/>
      <protection locked="0"/>
    </xf>
    <xf numFmtId="49" fontId="7" fillId="12" borderId="10" xfId="0" applyNumberFormat="1" applyFont="1" applyFill="1" applyBorder="1" applyAlignment="1" applyProtection="1">
      <alignment horizontal="center" vertical="center"/>
      <protection locked="0"/>
    </xf>
    <xf numFmtId="49" fontId="7" fillId="12" borderId="1" xfId="0" applyNumberFormat="1" applyFont="1" applyFill="1" applyBorder="1" applyAlignment="1" applyProtection="1">
      <alignment horizontal="center" vertical="center"/>
      <protection locked="0"/>
    </xf>
    <xf numFmtId="49" fontId="2" fillId="12" borderId="2" xfId="0" applyNumberFormat="1" applyFont="1" applyFill="1" applyBorder="1" applyAlignment="1" applyProtection="1">
      <alignment horizontal="center" vertical="center"/>
      <protection locked="0"/>
    </xf>
    <xf numFmtId="49" fontId="7" fillId="11" borderId="10" xfId="0" applyNumberFormat="1" applyFont="1" applyFill="1" applyBorder="1" applyAlignment="1" applyProtection="1">
      <alignment horizontal="center" vertical="center"/>
      <protection locked="0"/>
    </xf>
    <xf numFmtId="49" fontId="7" fillId="11" borderId="1" xfId="0" applyNumberFormat="1" applyFont="1" applyFill="1" applyBorder="1" applyAlignment="1" applyProtection="1">
      <alignment horizontal="center" vertical="center"/>
      <protection locked="0"/>
    </xf>
    <xf numFmtId="49" fontId="7" fillId="11" borderId="2" xfId="0" applyNumberFormat="1" applyFont="1" applyFill="1" applyBorder="1" applyAlignment="1" applyProtection="1">
      <alignment horizontal="center" vertical="center"/>
      <protection locked="0"/>
    </xf>
    <xf numFmtId="49" fontId="9" fillId="14" borderId="10" xfId="0" applyNumberFormat="1" applyFont="1" applyFill="1" applyBorder="1" applyAlignment="1" applyProtection="1">
      <alignment horizontal="center" vertical="center"/>
      <protection locked="0"/>
    </xf>
    <xf numFmtId="49" fontId="7" fillId="14" borderId="1" xfId="0" applyNumberFormat="1" applyFont="1" applyFill="1" applyBorder="1" applyAlignment="1" applyProtection="1">
      <alignment horizontal="center" vertical="center"/>
      <protection locked="0"/>
    </xf>
    <xf numFmtId="49" fontId="2" fillId="14" borderId="2" xfId="0" applyNumberFormat="1" applyFont="1" applyFill="1" applyBorder="1" applyAlignment="1" applyProtection="1">
      <alignment horizontal="center" vertical="center"/>
      <protection locked="0"/>
    </xf>
    <xf numFmtId="49" fontId="2" fillId="16" borderId="10" xfId="0" applyNumberFormat="1" applyFont="1" applyFill="1" applyBorder="1" applyAlignment="1" applyProtection="1">
      <alignment horizontal="center" vertical="center"/>
      <protection locked="0"/>
    </xf>
    <xf numFmtId="49" fontId="2" fillId="16" borderId="1" xfId="0" applyNumberFormat="1" applyFont="1" applyFill="1" applyBorder="1" applyAlignment="1" applyProtection="1">
      <alignment horizontal="center" vertical="center"/>
      <protection locked="0"/>
    </xf>
    <xf numFmtId="49" fontId="2" fillId="16" borderId="2" xfId="0" applyNumberFormat="1" applyFont="1" applyFill="1" applyBorder="1" applyAlignment="1" applyProtection="1">
      <alignment horizontal="center" vertical="center"/>
      <protection locked="0"/>
    </xf>
    <xf numFmtId="0" fontId="1" fillId="9" borderId="9" xfId="0" applyFont="1" applyFill="1" applyBorder="1" applyAlignment="1">
      <alignment horizontal="center" vertical="center"/>
    </xf>
    <xf numFmtId="49" fontId="1" fillId="3" borderId="12" xfId="0" applyNumberFormat="1" applyFont="1" applyFill="1" applyBorder="1" applyAlignment="1">
      <alignment horizontal="center" vertical="center"/>
    </xf>
    <xf numFmtId="49" fontId="11" fillId="10" borderId="13" xfId="0" applyNumberFormat="1" applyFont="1" applyFill="1" applyBorder="1" applyAlignment="1" applyProtection="1">
      <alignment horizontal="center" vertical="center"/>
    </xf>
    <xf numFmtId="49" fontId="11" fillId="13" borderId="13" xfId="0" applyNumberFormat="1" applyFont="1" applyFill="1" applyBorder="1" applyAlignment="1" applyProtection="1">
      <alignment horizontal="center" vertical="center"/>
    </xf>
    <xf numFmtId="0" fontId="9" fillId="14" borderId="10" xfId="0" applyFont="1" applyFill="1" applyBorder="1" applyAlignment="1" applyProtection="1">
      <alignment horizontal="left" vertical="center"/>
      <protection locked="0"/>
    </xf>
    <xf numFmtId="6" fontId="2" fillId="12" borderId="1" xfId="0" applyNumberFormat="1" applyFont="1" applyFill="1" applyBorder="1" applyAlignment="1" applyProtection="1">
      <alignment horizontal="right" vertical="center"/>
      <protection locked="0"/>
    </xf>
    <xf numFmtId="49" fontId="1" fillId="15" borderId="23" xfId="0" applyNumberFormat="1" applyFont="1" applyFill="1" applyBorder="1" applyAlignment="1">
      <alignment horizontal="center" vertical="center"/>
    </xf>
    <xf numFmtId="49" fontId="2" fillId="16" borderId="10" xfId="0" applyNumberFormat="1" applyFont="1" applyFill="1" applyBorder="1" applyAlignment="1" applyProtection="1">
      <alignment vertical="center"/>
      <protection locked="0"/>
    </xf>
    <xf numFmtId="49" fontId="2" fillId="16" borderId="1" xfId="0" applyNumberFormat="1" applyFont="1" applyFill="1" applyBorder="1" applyAlignment="1" applyProtection="1">
      <alignment vertical="center"/>
      <protection locked="0"/>
    </xf>
    <xf numFmtId="164" fontId="2" fillId="16" borderId="10" xfId="1" applyNumberFormat="1" applyFont="1" applyFill="1" applyBorder="1" applyAlignment="1" applyProtection="1">
      <alignment vertical="center"/>
      <protection locked="0"/>
    </xf>
    <xf numFmtId="164" fontId="2" fillId="16" borderId="1" xfId="1" applyNumberFormat="1" applyFont="1" applyFill="1" applyBorder="1" applyAlignment="1" applyProtection="1">
      <alignment vertical="center"/>
      <protection locked="0"/>
    </xf>
    <xf numFmtId="0" fontId="1" fillId="15" borderId="16" xfId="0" applyFont="1" applyFill="1" applyBorder="1" applyAlignment="1">
      <alignment horizontal="center" vertical="center"/>
    </xf>
    <xf numFmtId="0" fontId="1" fillId="15" borderId="17" xfId="0" applyFont="1" applyFill="1" applyBorder="1" applyAlignment="1">
      <alignment horizontal="center" vertical="center"/>
    </xf>
    <xf numFmtId="0" fontId="1" fillId="15" borderId="18" xfId="0" applyFont="1" applyFill="1" applyBorder="1" applyAlignment="1">
      <alignment horizontal="center" vertical="center"/>
    </xf>
    <xf numFmtId="0" fontId="3" fillId="4" borderId="0" xfId="0" applyFont="1" applyFill="1" applyAlignment="1" applyProtection="1">
      <alignment horizontal="center" vertical="center"/>
      <protection locked="0"/>
    </xf>
    <xf numFmtId="0" fontId="1" fillId="3" borderId="19" xfId="0" applyFont="1" applyFill="1" applyBorder="1" applyAlignment="1" applyProtection="1">
      <alignment horizontal="center" vertical="center"/>
      <protection locked="0"/>
    </xf>
    <xf numFmtId="0" fontId="1" fillId="3" borderId="20" xfId="0" applyFont="1" applyFill="1" applyBorder="1" applyAlignment="1" applyProtection="1">
      <alignment horizontal="center" vertical="center"/>
      <protection locked="0"/>
    </xf>
    <xf numFmtId="0" fontId="1" fillId="3" borderId="21" xfId="0" applyFont="1" applyFill="1" applyBorder="1" applyAlignment="1" applyProtection="1">
      <alignment horizontal="center" vertical="center"/>
      <protection locked="0"/>
    </xf>
    <xf numFmtId="0" fontId="8" fillId="5" borderId="16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8" fillId="5" borderId="18" xfId="0" applyFont="1" applyFill="1" applyBorder="1" applyAlignment="1">
      <alignment horizontal="center" vertical="center"/>
    </xf>
    <xf numFmtId="0" fontId="11" fillId="13" borderId="16" xfId="0" applyFont="1" applyFill="1" applyBorder="1" applyAlignment="1">
      <alignment horizontal="center" vertical="center"/>
    </xf>
    <xf numFmtId="0" fontId="11" fillId="13" borderId="17" xfId="0" applyFont="1" applyFill="1" applyBorder="1" applyAlignment="1">
      <alignment horizontal="center" vertical="center"/>
    </xf>
    <xf numFmtId="0" fontId="11" fillId="13" borderId="18" xfId="0" applyFont="1" applyFill="1" applyBorder="1" applyAlignment="1">
      <alignment horizontal="center" vertical="center"/>
    </xf>
    <xf numFmtId="49" fontId="1" fillId="15" borderId="16" xfId="0" applyNumberFormat="1" applyFont="1" applyFill="1" applyBorder="1" applyAlignment="1">
      <alignment horizontal="center" vertical="center"/>
    </xf>
    <xf numFmtId="49" fontId="1" fillId="15" borderId="17" xfId="0" applyNumberFormat="1" applyFont="1" applyFill="1" applyBorder="1" applyAlignment="1">
      <alignment horizontal="center" vertical="center"/>
    </xf>
    <xf numFmtId="49" fontId="1" fillId="15" borderId="18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DECDFF"/>
      <color rgb="FF9966FF"/>
      <color rgb="FFFFFFCC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59"/>
  <sheetViews>
    <sheetView topLeftCell="A13" zoomScale="55" zoomScaleNormal="55" workbookViewId="0">
      <selection activeCell="C18" sqref="C18:K24"/>
    </sheetView>
  </sheetViews>
  <sheetFormatPr defaultRowHeight="21" x14ac:dyDescent="0.25"/>
  <cols>
    <col min="1" max="1" width="30" style="3" bestFit="1" customWidth="1"/>
    <col min="2" max="2" width="29.28515625" style="3" bestFit="1" customWidth="1"/>
    <col min="3" max="3" width="86.42578125" style="3" bestFit="1" customWidth="1"/>
    <col min="4" max="4" width="28.7109375" style="7" customWidth="1"/>
    <col min="5" max="6" width="12.7109375" style="3" hidden="1" customWidth="1"/>
    <col min="7" max="7" width="65.7109375" style="3" hidden="1" customWidth="1"/>
    <col min="8" max="8" width="0" style="3" hidden="1" customWidth="1"/>
    <col min="9" max="9" width="52.5703125" style="3" bestFit="1" customWidth="1"/>
    <col min="10" max="11" width="52.5703125" style="3" customWidth="1"/>
    <col min="12" max="12" width="9.85546875" style="3" bestFit="1" customWidth="1"/>
    <col min="13" max="13" width="9.140625" style="3" hidden="1" customWidth="1"/>
    <col min="14" max="16384" width="9.140625" style="3"/>
  </cols>
  <sheetData>
    <row r="1" spans="1:11" x14ac:dyDescent="0.25">
      <c r="A1" s="135" t="s">
        <v>27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</row>
    <row r="2" spans="1:11" x14ac:dyDescent="0.25">
      <c r="A2" s="135"/>
      <c r="B2" s="135"/>
      <c r="C2" s="135"/>
      <c r="D2" s="135"/>
      <c r="E2" s="135"/>
      <c r="F2" s="135"/>
      <c r="G2" s="135"/>
      <c r="H2" s="135"/>
      <c r="I2" s="135"/>
      <c r="J2" s="135"/>
      <c r="K2" s="135"/>
    </row>
    <row r="3" spans="1:11" x14ac:dyDescent="0.25">
      <c r="A3" s="135"/>
      <c r="B3" s="135"/>
      <c r="C3" s="135"/>
      <c r="D3" s="135"/>
      <c r="E3" s="135"/>
      <c r="F3" s="135"/>
      <c r="G3" s="135"/>
      <c r="H3" s="135"/>
      <c r="I3" s="135"/>
      <c r="J3" s="135"/>
      <c r="K3" s="135"/>
    </row>
    <row r="4" spans="1:11" ht="21" customHeight="1" thickBot="1" x14ac:dyDescent="0.3">
      <c r="A4" s="4"/>
      <c r="B4" s="5" t="s">
        <v>0</v>
      </c>
      <c r="C4" s="5" t="s">
        <v>1</v>
      </c>
      <c r="D4" s="5" t="s">
        <v>6</v>
      </c>
      <c r="E4" s="5" t="s">
        <v>2</v>
      </c>
      <c r="F4" s="5" t="s">
        <v>3</v>
      </c>
      <c r="G4" s="5" t="s">
        <v>4</v>
      </c>
      <c r="H4" s="5" t="s">
        <v>5</v>
      </c>
      <c r="I4" s="5" t="s">
        <v>8</v>
      </c>
      <c r="J4" s="5" t="s">
        <v>22</v>
      </c>
      <c r="K4" s="5" t="s">
        <v>23</v>
      </c>
    </row>
    <row r="5" spans="1:11" ht="21" customHeight="1" thickBot="1" x14ac:dyDescent="0.3">
      <c r="A5" s="136" t="s">
        <v>21</v>
      </c>
      <c r="B5" s="137"/>
      <c r="C5" s="137"/>
      <c r="D5" s="137"/>
      <c r="E5" s="137"/>
      <c r="F5" s="137"/>
      <c r="G5" s="137"/>
      <c r="H5" s="137"/>
      <c r="I5" s="137"/>
      <c r="J5" s="137"/>
      <c r="K5" s="138"/>
    </row>
    <row r="6" spans="1:11" ht="21" customHeight="1" x14ac:dyDescent="0.25">
      <c r="A6" s="48"/>
      <c r="B6" s="49" t="s">
        <v>7</v>
      </c>
      <c r="C6" s="48"/>
      <c r="D6" s="109"/>
      <c r="E6" s="48"/>
      <c r="F6" s="50"/>
      <c r="G6" s="50"/>
      <c r="H6" s="48"/>
      <c r="I6" s="51"/>
      <c r="J6" s="51"/>
      <c r="K6" s="51"/>
    </row>
    <row r="7" spans="1:11" ht="21" customHeight="1" x14ac:dyDescent="0.25">
      <c r="A7" s="52"/>
      <c r="B7" s="53"/>
      <c r="C7" s="52"/>
      <c r="D7" s="110"/>
      <c r="E7" s="52"/>
      <c r="F7" s="54"/>
      <c r="G7" s="54"/>
      <c r="H7" s="52"/>
      <c r="I7" s="55"/>
      <c r="J7" s="55"/>
      <c r="K7" s="55"/>
    </row>
    <row r="8" spans="1:11" ht="21" customHeight="1" x14ac:dyDescent="0.25">
      <c r="A8" s="52"/>
      <c r="B8" s="53"/>
      <c r="C8" s="52"/>
      <c r="D8" s="110"/>
      <c r="E8" s="52"/>
      <c r="F8" s="54"/>
      <c r="G8" s="54"/>
      <c r="H8" s="52"/>
      <c r="I8" s="55"/>
      <c r="J8" s="55"/>
      <c r="K8" s="55"/>
    </row>
    <row r="9" spans="1:11" ht="21" customHeight="1" x14ac:dyDescent="0.25">
      <c r="A9" s="52"/>
      <c r="B9" s="53"/>
      <c r="C9" s="52"/>
      <c r="D9" s="110"/>
      <c r="E9" s="52"/>
      <c r="F9" s="56"/>
      <c r="G9" s="54"/>
      <c r="H9" s="52"/>
      <c r="I9" s="55"/>
      <c r="J9" s="55"/>
      <c r="K9" s="55"/>
    </row>
    <row r="10" spans="1:11" ht="21" customHeight="1" x14ac:dyDescent="0.25">
      <c r="A10" s="52"/>
      <c r="B10" s="53"/>
      <c r="C10" s="56"/>
      <c r="D10" s="110"/>
      <c r="E10" s="52"/>
      <c r="F10" s="56"/>
      <c r="G10" s="54"/>
      <c r="H10" s="52"/>
      <c r="I10" s="55"/>
      <c r="J10" s="55"/>
      <c r="K10" s="55"/>
    </row>
    <row r="11" spans="1:11" ht="21" customHeight="1" x14ac:dyDescent="0.25">
      <c r="A11" s="52"/>
      <c r="B11" s="53"/>
      <c r="C11" s="56"/>
      <c r="D11" s="110"/>
      <c r="E11" s="52"/>
      <c r="F11" s="56"/>
      <c r="G11" s="54"/>
      <c r="H11" s="52"/>
      <c r="I11" s="55"/>
      <c r="J11" s="55"/>
      <c r="K11" s="55"/>
    </row>
    <row r="12" spans="1:11" ht="21" customHeight="1" x14ac:dyDescent="0.25">
      <c r="A12" s="52"/>
      <c r="B12" s="53"/>
      <c r="C12" s="56"/>
      <c r="D12" s="110"/>
      <c r="E12" s="52"/>
      <c r="F12" s="56"/>
      <c r="G12" s="54"/>
      <c r="H12" s="52"/>
      <c r="I12" s="55"/>
      <c r="J12" s="55"/>
      <c r="K12" s="55"/>
    </row>
    <row r="13" spans="1:11" ht="21" customHeight="1" x14ac:dyDescent="0.25">
      <c r="A13" s="52"/>
      <c r="B13" s="53"/>
      <c r="C13" s="56"/>
      <c r="D13" s="110"/>
      <c r="E13" s="52"/>
      <c r="F13" s="56"/>
      <c r="G13" s="54"/>
      <c r="H13" s="52"/>
      <c r="I13" s="55"/>
      <c r="J13" s="55"/>
      <c r="K13" s="55"/>
    </row>
    <row r="14" spans="1:11" ht="21" customHeight="1" x14ac:dyDescent="0.25">
      <c r="A14" s="52"/>
      <c r="B14" s="53"/>
      <c r="C14" s="56"/>
      <c r="D14" s="110"/>
      <c r="E14" s="56"/>
      <c r="F14" s="56"/>
      <c r="G14" s="54"/>
      <c r="H14" s="52"/>
      <c r="I14" s="55"/>
      <c r="J14" s="55"/>
      <c r="K14" s="55"/>
    </row>
    <row r="15" spans="1:11" ht="21" customHeight="1" thickBot="1" x14ac:dyDescent="0.3">
      <c r="A15" s="57"/>
      <c r="B15" s="58"/>
      <c r="C15" s="57"/>
      <c r="D15" s="111"/>
      <c r="E15" s="57"/>
      <c r="F15" s="57"/>
      <c r="G15" s="59"/>
      <c r="H15" s="57"/>
      <c r="I15" s="60"/>
      <c r="J15" s="60"/>
      <c r="K15" s="60"/>
    </row>
    <row r="16" spans="1:11" ht="21" customHeight="1" x14ac:dyDescent="0.25">
      <c r="A16" s="77"/>
      <c r="B16" s="78"/>
      <c r="C16" s="79"/>
      <c r="D16" s="80" t="str">
        <f>"Total Pallets: "&amp;SUM(D5:D15)</f>
        <v>Total Pallets: 0</v>
      </c>
      <c r="E16" s="79"/>
      <c r="F16" s="79"/>
      <c r="G16" s="81"/>
      <c r="H16" s="82"/>
      <c r="I16" s="83">
        <f>SUM(I5:I15)</f>
        <v>0</v>
      </c>
      <c r="J16" s="84">
        <f>SUM(J5:J15)</f>
        <v>0</v>
      </c>
      <c r="K16" s="101">
        <f>SUM(K5:K15)</f>
        <v>0</v>
      </c>
    </row>
    <row r="17" spans="1:13" s="6" customFormat="1" ht="21" customHeight="1" thickBot="1" x14ac:dyDescent="0.3">
      <c r="A17" s="139" t="s">
        <v>24</v>
      </c>
      <c r="B17" s="140"/>
      <c r="C17" s="140"/>
      <c r="D17" s="140"/>
      <c r="E17" s="140"/>
      <c r="F17" s="140"/>
      <c r="G17" s="140"/>
      <c r="H17" s="140"/>
      <c r="I17" s="140"/>
      <c r="J17" s="140"/>
      <c r="K17" s="141"/>
    </row>
    <row r="18" spans="1:13" ht="21" customHeight="1" x14ac:dyDescent="0.25">
      <c r="A18" s="28"/>
      <c r="B18" s="29"/>
      <c r="C18" s="30"/>
      <c r="D18" s="112"/>
      <c r="E18" s="31"/>
      <c r="F18" s="32"/>
      <c r="G18" s="32"/>
      <c r="H18" s="33"/>
      <c r="I18" s="32"/>
      <c r="J18" s="32"/>
      <c r="K18" s="32"/>
      <c r="M18" s="3" t="e">
        <f>IF(AND(#REF!+D18&gt;0, I18=""), "No Reason",IF(I18="","",I18))</f>
        <v>#REF!</v>
      </c>
    </row>
    <row r="19" spans="1:13" ht="21" customHeight="1" x14ac:dyDescent="0.25">
      <c r="A19" s="34"/>
      <c r="B19" s="35"/>
      <c r="C19" s="34"/>
      <c r="D19" s="113"/>
      <c r="E19" s="36"/>
      <c r="F19" s="37"/>
      <c r="G19" s="37"/>
      <c r="H19" s="36"/>
      <c r="I19" s="37"/>
      <c r="J19" s="37"/>
      <c r="K19" s="37"/>
      <c r="M19" s="3" t="e">
        <f>IF(AND(#REF!+D19&gt;0, I19=""), "No Reason",IF(I19="","",I19))</f>
        <v>#REF!</v>
      </c>
    </row>
    <row r="20" spans="1:13" ht="21" customHeight="1" x14ac:dyDescent="0.25">
      <c r="A20" s="34"/>
      <c r="B20" s="38"/>
      <c r="C20" s="34"/>
      <c r="D20" s="113"/>
      <c r="E20" s="39"/>
      <c r="F20" s="39"/>
      <c r="G20" s="39"/>
      <c r="H20" s="36"/>
      <c r="I20" s="37"/>
      <c r="J20" s="37"/>
      <c r="K20" s="37"/>
      <c r="M20" s="3" t="e">
        <f>IF(AND(#REF!+D20&gt;0, I20=""), "No Reason",IF(I20="","",I20))</f>
        <v>#REF!</v>
      </c>
    </row>
    <row r="21" spans="1:13" ht="21" customHeight="1" x14ac:dyDescent="0.25">
      <c r="A21" s="40"/>
      <c r="B21" s="38"/>
      <c r="C21" s="34"/>
      <c r="D21" s="113"/>
      <c r="E21" s="39"/>
      <c r="F21" s="39"/>
      <c r="G21" s="39"/>
      <c r="H21" s="41"/>
      <c r="I21" s="37"/>
      <c r="J21" s="37"/>
      <c r="K21" s="37"/>
      <c r="M21" s="3" t="e">
        <f>IF(AND(#REF!+D21&gt;0, I21=""), "No Reason",IF(I21="","",I21))</f>
        <v>#REF!</v>
      </c>
    </row>
    <row r="22" spans="1:13" ht="21" customHeight="1" x14ac:dyDescent="0.25">
      <c r="A22" s="42"/>
      <c r="B22" s="38"/>
      <c r="C22" s="34"/>
      <c r="D22" s="113"/>
      <c r="E22" s="39"/>
      <c r="F22" s="39"/>
      <c r="G22" s="39"/>
      <c r="H22" s="41"/>
      <c r="I22" s="37"/>
      <c r="J22" s="37"/>
      <c r="K22" s="37"/>
      <c r="M22" s="3" t="e">
        <f>IF(AND(#REF!+D22&gt;0, I22=""), "No Reason",IF(I22="","",I22))</f>
        <v>#REF!</v>
      </c>
    </row>
    <row r="23" spans="1:13" ht="21" customHeight="1" x14ac:dyDescent="0.25">
      <c r="A23" s="34"/>
      <c r="B23" s="38"/>
      <c r="C23" s="34"/>
      <c r="D23" s="113"/>
      <c r="E23" s="39"/>
      <c r="F23" s="39"/>
      <c r="G23" s="39"/>
      <c r="H23" s="41"/>
      <c r="I23" s="37"/>
      <c r="J23" s="37"/>
      <c r="K23" s="37"/>
      <c r="M23" s="3" t="e">
        <f>IF(AND(#REF!+D23&gt;0, I23=""), "No Reason",IF(I23="","",I23))</f>
        <v>#REF!</v>
      </c>
    </row>
    <row r="24" spans="1:13" ht="21" customHeight="1" x14ac:dyDescent="0.25">
      <c r="A24" s="34"/>
      <c r="B24" s="38"/>
      <c r="C24" s="34"/>
      <c r="D24" s="113"/>
      <c r="E24" s="39"/>
      <c r="F24" s="39"/>
      <c r="G24" s="39"/>
      <c r="H24" s="41"/>
      <c r="I24" s="37"/>
      <c r="J24" s="37"/>
      <c r="K24" s="37"/>
      <c r="M24" s="3" t="e">
        <f>IF(AND(#REF!+D24&gt;0, I24=""), "No Reason",IF(I24="","",I24))</f>
        <v>#REF!</v>
      </c>
    </row>
    <row r="25" spans="1:13" ht="21" customHeight="1" x14ac:dyDescent="0.25">
      <c r="A25" s="40"/>
      <c r="B25" s="38"/>
      <c r="C25" s="34"/>
      <c r="D25" s="113"/>
      <c r="E25" s="39"/>
      <c r="F25" s="39"/>
      <c r="G25" s="39"/>
      <c r="H25" s="41"/>
      <c r="I25" s="37"/>
      <c r="J25" s="37"/>
      <c r="K25" s="37"/>
      <c r="M25" s="3" t="e">
        <f>IF(AND(#REF!+D25&gt;0, I25=""), "No Reason",IF(I25="","",I25))</f>
        <v>#REF!</v>
      </c>
    </row>
    <row r="26" spans="1:13" ht="21" customHeight="1" x14ac:dyDescent="0.25">
      <c r="A26" s="34"/>
      <c r="B26" s="38"/>
      <c r="C26" s="34"/>
      <c r="D26" s="113"/>
      <c r="E26" s="39"/>
      <c r="F26" s="39"/>
      <c r="G26" s="39"/>
      <c r="H26" s="41"/>
      <c r="I26" s="37"/>
      <c r="J26" s="37"/>
      <c r="K26" s="37"/>
      <c r="M26" s="3" t="e">
        <f>IF(AND(#REF!+D26&gt;0, I26=""), "No Reason",IF(I26="","",I26))</f>
        <v>#REF!</v>
      </c>
    </row>
    <row r="27" spans="1:13" ht="21" customHeight="1" x14ac:dyDescent="0.25">
      <c r="A27" s="34"/>
      <c r="B27" s="38"/>
      <c r="C27" s="34"/>
      <c r="D27" s="113"/>
      <c r="E27" s="39"/>
      <c r="F27" s="39"/>
      <c r="G27" s="39"/>
      <c r="H27" s="41"/>
      <c r="I27" s="37"/>
      <c r="J27" s="37"/>
      <c r="K27" s="37"/>
      <c r="M27" s="3" t="e">
        <f>IF(AND(#REF!+D27&gt;0, I27=""), "No Reason",IF(I27="","",I27))</f>
        <v>#REF!</v>
      </c>
    </row>
    <row r="28" spans="1:13" ht="21" customHeight="1" x14ac:dyDescent="0.25">
      <c r="A28" s="34"/>
      <c r="B28" s="38"/>
      <c r="C28" s="34"/>
      <c r="D28" s="113"/>
      <c r="E28" s="39"/>
      <c r="F28" s="39"/>
      <c r="G28" s="39"/>
      <c r="H28" s="41"/>
      <c r="I28" s="37"/>
      <c r="J28" s="37"/>
      <c r="K28" s="37"/>
      <c r="M28" s="3" t="e">
        <f>IF(AND(#REF!+D28&gt;0, I28=""), "No Reason",IF(I28="","",I28))</f>
        <v>#REF!</v>
      </c>
    </row>
    <row r="29" spans="1:13" ht="21" customHeight="1" thickBot="1" x14ac:dyDescent="0.3">
      <c r="A29" s="43"/>
      <c r="B29" s="44"/>
      <c r="C29" s="43"/>
      <c r="D29" s="114"/>
      <c r="E29" s="45"/>
      <c r="F29" s="45"/>
      <c r="G29" s="45"/>
      <c r="H29" s="46"/>
      <c r="I29" s="47"/>
      <c r="J29" s="47"/>
      <c r="K29" s="47"/>
      <c r="M29" s="3" t="e">
        <f>IF(AND(#REF!+D29&gt;0, I29=""), "No Reason",IF(I29="","",I29))</f>
        <v>#REF!</v>
      </c>
    </row>
    <row r="30" spans="1:13" ht="21" customHeight="1" x14ac:dyDescent="0.25">
      <c r="A30" s="85"/>
      <c r="B30" s="86"/>
      <c r="C30" s="87"/>
      <c r="D30" s="88" t="str">
        <f>"Total Pallets: " &amp; SUM(D18:D29)</f>
        <v>Total Pallets: 0</v>
      </c>
      <c r="E30" s="89"/>
      <c r="F30" s="90"/>
      <c r="G30" s="90"/>
      <c r="H30" s="91"/>
      <c r="I30" s="88">
        <f>SUM(I18:I29)</f>
        <v>0</v>
      </c>
      <c r="J30" s="88">
        <f>SUM(J18:J29)</f>
        <v>0</v>
      </c>
      <c r="K30" s="98">
        <f>SUM(K18:K29)</f>
        <v>0</v>
      </c>
      <c r="M30" s="3" t="e">
        <f>IF(AND(#REF!+D30&gt;0, I30=""), "No Reason",IF(I30="","",I30))</f>
        <v>#REF!</v>
      </c>
    </row>
    <row r="31" spans="1:13" ht="21" customHeight="1" thickBot="1" x14ac:dyDescent="0.3">
      <c r="A31" s="142" t="s">
        <v>25</v>
      </c>
      <c r="B31" s="143"/>
      <c r="C31" s="143"/>
      <c r="D31" s="143"/>
      <c r="E31" s="143"/>
      <c r="F31" s="143"/>
      <c r="G31" s="143"/>
      <c r="H31" s="143"/>
      <c r="I31" s="143"/>
      <c r="J31" s="143"/>
      <c r="K31" s="144"/>
    </row>
    <row r="32" spans="1:13" ht="21" customHeight="1" x14ac:dyDescent="0.25">
      <c r="A32" s="61"/>
      <c r="B32" s="62"/>
      <c r="C32" s="63"/>
      <c r="D32" s="115"/>
      <c r="E32" s="63"/>
      <c r="F32" s="63"/>
      <c r="G32" s="63"/>
      <c r="H32" s="64"/>
      <c r="I32" s="65"/>
      <c r="J32" s="65"/>
      <c r="K32" s="65"/>
    </row>
    <row r="33" spans="1:11" ht="21" customHeight="1" x14ac:dyDescent="0.25">
      <c r="A33" s="66"/>
      <c r="B33" s="67"/>
      <c r="C33" s="68"/>
      <c r="D33" s="116"/>
      <c r="E33" s="68"/>
      <c r="F33" s="69"/>
      <c r="G33" s="69"/>
      <c r="H33" s="70"/>
      <c r="I33" s="71"/>
      <c r="J33" s="71"/>
      <c r="K33" s="71"/>
    </row>
    <row r="34" spans="1:11" ht="21" customHeight="1" x14ac:dyDescent="0.25">
      <c r="A34" s="68"/>
      <c r="B34" s="67"/>
      <c r="C34" s="68"/>
      <c r="D34" s="116"/>
      <c r="E34" s="68"/>
      <c r="F34" s="69"/>
      <c r="G34" s="69"/>
      <c r="H34" s="70"/>
      <c r="I34" s="71"/>
      <c r="J34" s="71"/>
      <c r="K34" s="71"/>
    </row>
    <row r="35" spans="1:11" ht="21" customHeight="1" x14ac:dyDescent="0.25">
      <c r="A35" s="68"/>
      <c r="B35" s="67"/>
      <c r="C35" s="68"/>
      <c r="D35" s="116"/>
      <c r="E35" s="68"/>
      <c r="F35" s="69"/>
      <c r="G35" s="69"/>
      <c r="H35" s="70"/>
      <c r="I35" s="71"/>
      <c r="J35" s="71"/>
      <c r="K35" s="71"/>
    </row>
    <row r="36" spans="1:11" ht="21" customHeight="1" x14ac:dyDescent="0.25">
      <c r="A36" s="68"/>
      <c r="B36" s="67"/>
      <c r="C36" s="68"/>
      <c r="D36" s="116"/>
      <c r="E36" s="68"/>
      <c r="F36" s="69"/>
      <c r="G36" s="69"/>
      <c r="H36" s="70"/>
      <c r="I36" s="71"/>
      <c r="J36" s="71"/>
      <c r="K36" s="71"/>
    </row>
    <row r="37" spans="1:11" ht="21" customHeight="1" x14ac:dyDescent="0.25">
      <c r="A37" s="68"/>
      <c r="B37" s="67"/>
      <c r="C37" s="68"/>
      <c r="D37" s="116"/>
      <c r="E37" s="68"/>
      <c r="F37" s="69"/>
      <c r="G37" s="69"/>
      <c r="H37" s="70"/>
      <c r="I37" s="71"/>
      <c r="J37" s="71"/>
      <c r="K37" s="71"/>
    </row>
    <row r="38" spans="1:11" ht="21" customHeight="1" x14ac:dyDescent="0.25">
      <c r="A38" s="68"/>
      <c r="B38" s="67"/>
      <c r="C38" s="68"/>
      <c r="D38" s="116"/>
      <c r="E38" s="72"/>
      <c r="F38" s="72"/>
      <c r="G38" s="73"/>
      <c r="H38" s="70"/>
      <c r="I38" s="71"/>
      <c r="J38" s="71"/>
      <c r="K38" s="71"/>
    </row>
    <row r="39" spans="1:11" ht="21" customHeight="1" x14ac:dyDescent="0.25">
      <c r="A39" s="68"/>
      <c r="B39" s="67"/>
      <c r="C39" s="68"/>
      <c r="D39" s="116"/>
      <c r="E39" s="72"/>
      <c r="F39" s="72"/>
      <c r="G39" s="72"/>
      <c r="H39" s="70"/>
      <c r="I39" s="71"/>
      <c r="J39" s="71"/>
      <c r="K39" s="71"/>
    </row>
    <row r="40" spans="1:11" ht="21" customHeight="1" x14ac:dyDescent="0.25">
      <c r="A40" s="68"/>
      <c r="B40" s="67"/>
      <c r="C40" s="68"/>
      <c r="D40" s="116"/>
      <c r="E40" s="72"/>
      <c r="F40" s="72"/>
      <c r="G40" s="72"/>
      <c r="H40" s="72"/>
      <c r="I40" s="71"/>
      <c r="J40" s="71"/>
      <c r="K40" s="71"/>
    </row>
    <row r="41" spans="1:11" ht="21" customHeight="1" x14ac:dyDescent="0.25">
      <c r="A41" s="68"/>
      <c r="B41" s="67"/>
      <c r="C41" s="68"/>
      <c r="D41" s="116"/>
      <c r="E41" s="72"/>
      <c r="F41" s="72"/>
      <c r="G41" s="72"/>
      <c r="H41" s="72"/>
      <c r="I41" s="71"/>
      <c r="J41" s="71"/>
      <c r="K41" s="71"/>
    </row>
    <row r="42" spans="1:11" ht="21" customHeight="1" x14ac:dyDescent="0.25">
      <c r="A42" s="68"/>
      <c r="B42" s="67"/>
      <c r="C42" s="68"/>
      <c r="D42" s="116"/>
      <c r="E42" s="72"/>
      <c r="F42" s="72"/>
      <c r="G42" s="72"/>
      <c r="H42" s="72"/>
      <c r="I42" s="71"/>
      <c r="J42" s="71"/>
      <c r="K42" s="71"/>
    </row>
    <row r="43" spans="1:11" ht="21" customHeight="1" x14ac:dyDescent="0.25">
      <c r="A43" s="68"/>
      <c r="B43" s="67"/>
      <c r="C43" s="68"/>
      <c r="D43" s="116"/>
      <c r="E43" s="72"/>
      <c r="F43" s="72"/>
      <c r="G43" s="73"/>
      <c r="H43" s="73"/>
      <c r="I43" s="71"/>
      <c r="J43" s="71"/>
      <c r="K43" s="71"/>
    </row>
    <row r="44" spans="1:11" ht="21" customHeight="1" x14ac:dyDescent="0.25">
      <c r="A44" s="68"/>
      <c r="B44" s="67"/>
      <c r="C44" s="68"/>
      <c r="D44" s="116"/>
      <c r="E44" s="72"/>
      <c r="F44" s="72"/>
      <c r="G44" s="72"/>
      <c r="H44" s="72"/>
      <c r="I44" s="71"/>
      <c r="J44" s="71"/>
      <c r="K44" s="71"/>
    </row>
    <row r="45" spans="1:11" ht="21" customHeight="1" x14ac:dyDescent="0.25">
      <c r="A45" s="68"/>
      <c r="B45" s="67"/>
      <c r="C45" s="68"/>
      <c r="D45" s="116"/>
      <c r="E45" s="72"/>
      <c r="F45" s="72"/>
      <c r="G45" s="72"/>
      <c r="H45" s="72"/>
      <c r="I45" s="71"/>
      <c r="J45" s="71"/>
      <c r="K45" s="71"/>
    </row>
    <row r="46" spans="1:11" ht="21" customHeight="1" thickBot="1" x14ac:dyDescent="0.3">
      <c r="A46" s="74"/>
      <c r="B46" s="75"/>
      <c r="C46" s="75"/>
      <c r="D46" s="117"/>
      <c r="E46" s="75"/>
      <c r="F46" s="75"/>
      <c r="G46" s="75"/>
      <c r="H46" s="75"/>
      <c r="I46" s="76"/>
      <c r="J46" s="76"/>
      <c r="K46" s="76"/>
    </row>
    <row r="47" spans="1:11" ht="21" customHeight="1" x14ac:dyDescent="0.25">
      <c r="A47" s="92"/>
      <c r="B47" s="93"/>
      <c r="C47" s="93"/>
      <c r="D47" s="94" t="str">
        <f>"Total Pallets: " &amp; SUM(D32:D46)</f>
        <v>Total Pallets: 0</v>
      </c>
      <c r="E47" s="93"/>
      <c r="F47" s="93"/>
      <c r="G47" s="93"/>
      <c r="H47" s="93"/>
      <c r="I47" s="94">
        <f>SUM(I32:I46)</f>
        <v>0</v>
      </c>
      <c r="J47" s="94">
        <f>SUM(J32:J46)</f>
        <v>0</v>
      </c>
      <c r="K47" s="94">
        <f>SUM(K32:K46)</f>
        <v>0</v>
      </c>
    </row>
    <row r="48" spans="1:11" ht="21" customHeight="1" thickBot="1" x14ac:dyDescent="0.3">
      <c r="A48" s="132" t="s">
        <v>26</v>
      </c>
      <c r="B48" s="133"/>
      <c r="C48" s="133"/>
      <c r="D48" s="133"/>
      <c r="E48" s="133"/>
      <c r="F48" s="133"/>
      <c r="G48" s="133"/>
      <c r="H48" s="133"/>
      <c r="I48" s="133"/>
      <c r="J48" s="133"/>
      <c r="K48" s="134"/>
    </row>
    <row r="49" spans="1:11" ht="21" customHeight="1" x14ac:dyDescent="0.25">
      <c r="A49" s="102"/>
      <c r="B49" s="102"/>
      <c r="C49" s="102"/>
      <c r="D49" s="118"/>
      <c r="E49" s="102"/>
      <c r="F49" s="102"/>
      <c r="G49" s="102"/>
      <c r="H49" s="102"/>
      <c r="I49" s="103"/>
      <c r="J49" s="103"/>
      <c r="K49" s="103"/>
    </row>
    <row r="50" spans="1:11" ht="21" customHeight="1" x14ac:dyDescent="0.25">
      <c r="A50" s="104"/>
      <c r="B50" s="104"/>
      <c r="C50" s="104"/>
      <c r="D50" s="119"/>
      <c r="E50" s="105"/>
      <c r="F50" s="105"/>
      <c r="G50" s="105"/>
      <c r="H50" s="104"/>
      <c r="I50" s="106"/>
      <c r="J50" s="106"/>
      <c r="K50" s="106"/>
    </row>
    <row r="51" spans="1:11" ht="21" customHeight="1" x14ac:dyDescent="0.25">
      <c r="A51" s="104"/>
      <c r="B51" s="104"/>
      <c r="C51" s="104"/>
      <c r="D51" s="119"/>
      <c r="E51" s="105"/>
      <c r="F51" s="105"/>
      <c r="G51" s="105"/>
      <c r="H51" s="104"/>
      <c r="I51" s="106"/>
      <c r="J51" s="106"/>
      <c r="K51" s="106"/>
    </row>
    <row r="52" spans="1:11" ht="21" customHeight="1" x14ac:dyDescent="0.25">
      <c r="A52" s="104"/>
      <c r="B52" s="104"/>
      <c r="C52" s="104"/>
      <c r="D52" s="119"/>
      <c r="E52" s="105"/>
      <c r="F52" s="105"/>
      <c r="G52" s="105"/>
      <c r="H52" s="104"/>
      <c r="I52" s="106"/>
      <c r="J52" s="106"/>
      <c r="K52" s="106"/>
    </row>
    <row r="53" spans="1:11" ht="21" customHeight="1" x14ac:dyDescent="0.25">
      <c r="A53" s="104"/>
      <c r="B53" s="104"/>
      <c r="C53" s="104"/>
      <c r="D53" s="119"/>
      <c r="E53" s="104"/>
      <c r="F53" s="104"/>
      <c r="G53" s="104"/>
      <c r="H53" s="104"/>
      <c r="I53" s="106"/>
      <c r="J53" s="106"/>
      <c r="K53" s="106"/>
    </row>
    <row r="54" spans="1:11" ht="21" customHeight="1" x14ac:dyDescent="0.25">
      <c r="A54" s="104"/>
      <c r="B54" s="104"/>
      <c r="C54" s="104"/>
      <c r="D54" s="119"/>
      <c r="E54" s="104"/>
      <c r="F54" s="104"/>
      <c r="G54" s="104"/>
      <c r="H54" s="104"/>
      <c r="I54" s="106"/>
      <c r="J54" s="106"/>
      <c r="K54" s="106"/>
    </row>
    <row r="55" spans="1:11" ht="21" customHeight="1" x14ac:dyDescent="0.25">
      <c r="A55" s="104"/>
      <c r="B55" s="104"/>
      <c r="C55" s="104"/>
      <c r="D55" s="119"/>
      <c r="E55" s="104"/>
      <c r="F55" s="104"/>
      <c r="G55" s="104"/>
      <c r="H55" s="104"/>
      <c r="I55" s="106"/>
      <c r="J55" s="106"/>
      <c r="K55" s="106"/>
    </row>
    <row r="56" spans="1:11" ht="21" customHeight="1" thickBot="1" x14ac:dyDescent="0.3">
      <c r="A56" s="107"/>
      <c r="B56" s="107"/>
      <c r="C56" s="107"/>
      <c r="D56" s="120"/>
      <c r="E56" s="107"/>
      <c r="F56" s="107"/>
      <c r="G56" s="107"/>
      <c r="H56" s="107"/>
      <c r="I56" s="108"/>
      <c r="J56" s="108"/>
      <c r="K56" s="108"/>
    </row>
    <row r="57" spans="1:11" ht="21" customHeight="1" thickBot="1" x14ac:dyDescent="0.3">
      <c r="A57" s="95"/>
      <c r="B57" s="96"/>
      <c r="C57" s="96"/>
      <c r="D57" s="97" t="str">
        <f>"Total Pallets: " &amp; SUM(D49:D56)</f>
        <v>Total Pallets: 0</v>
      </c>
      <c r="E57" s="96"/>
      <c r="F57" s="96"/>
      <c r="G57" s="96"/>
      <c r="H57" s="96"/>
      <c r="I57" s="99">
        <f>SUM(I49:I56)</f>
        <v>0</v>
      </c>
      <c r="J57" s="99">
        <f>SUM(J49:J56)</f>
        <v>0</v>
      </c>
      <c r="K57" s="100">
        <f>SUM(K49:K56)</f>
        <v>0</v>
      </c>
    </row>
    <row r="58" spans="1:11" ht="21.75" thickBot="1" x14ac:dyDescent="0.3"/>
    <row r="59" spans="1:11" ht="21.75" thickBot="1" x14ac:dyDescent="0.3">
      <c r="I59" s="121" t="str">
        <f>"TOTAL FRESHCUT COST: £" &amp; SUM(I16,I30,I47,I57)</f>
        <v>TOTAL FRESHCUT COST: £0</v>
      </c>
    </row>
  </sheetData>
  <sheetProtection algorithmName="SHA-512" hashValue="EjzhDVMW8V21Lf2eFcLlSFqfwUFGjBUxSNSvZ44l+RQEe8OvAiTB90cd2x0dv/ZGlI8JXjyPLmdgT37i6EKuCg==" saltValue="0rLOhlX46qDD7p+k7FLQ3Q==" spinCount="100000" sheet="1" objects="1" scenarios="1"/>
  <mergeCells count="5">
    <mergeCell ref="A48:K48"/>
    <mergeCell ref="A1:K3"/>
    <mergeCell ref="A5:K5"/>
    <mergeCell ref="A17:K17"/>
    <mergeCell ref="A31:K31"/>
  </mergeCells>
  <conditionalFormatting sqref="A4:K4">
    <cfRule type="expression" dxfId="6" priority="1">
      <formula>$B$2&lt;&gt; "Yes"</formula>
    </cfRule>
  </conditionalFormatting>
  <pageMargins left="0.7" right="0.7" top="0.75" bottom="0.75" header="0.3" footer="0.3"/>
  <pageSetup paperSize="9" scale="6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M59"/>
  <sheetViews>
    <sheetView topLeftCell="A34" zoomScale="70" zoomScaleNormal="70" workbookViewId="0">
      <selection activeCell="C32" sqref="C32:K42"/>
    </sheetView>
  </sheetViews>
  <sheetFormatPr defaultRowHeight="21" x14ac:dyDescent="0.25"/>
  <cols>
    <col min="1" max="1" width="30" style="3" bestFit="1" customWidth="1"/>
    <col min="2" max="2" width="29.28515625" style="3" bestFit="1" customWidth="1"/>
    <col min="3" max="3" width="86.42578125" style="3" bestFit="1" customWidth="1"/>
    <col min="4" max="4" width="28.7109375" style="7" bestFit="1" customWidth="1"/>
    <col min="5" max="6" width="12.7109375" style="3" hidden="1" customWidth="1"/>
    <col min="7" max="7" width="65.7109375" style="3" hidden="1" customWidth="1"/>
    <col min="8" max="8" width="0" style="3" hidden="1" customWidth="1"/>
    <col min="9" max="9" width="52.5703125" style="3" bestFit="1" customWidth="1"/>
    <col min="10" max="11" width="52.5703125" style="3" customWidth="1"/>
    <col min="12" max="12" width="9.85546875" style="3" bestFit="1" customWidth="1"/>
    <col min="13" max="13" width="9.140625" style="3" hidden="1" customWidth="1"/>
    <col min="14" max="16384" width="9.140625" style="3"/>
  </cols>
  <sheetData>
    <row r="1" spans="1:11" x14ac:dyDescent="0.25">
      <c r="A1" s="135" t="s">
        <v>27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</row>
    <row r="2" spans="1:11" x14ac:dyDescent="0.25">
      <c r="A2" s="135"/>
      <c r="B2" s="135"/>
      <c r="C2" s="135"/>
      <c r="D2" s="135"/>
      <c r="E2" s="135"/>
      <c r="F2" s="135"/>
      <c r="G2" s="135"/>
      <c r="H2" s="135"/>
      <c r="I2" s="135"/>
      <c r="J2" s="135"/>
      <c r="K2" s="135"/>
    </row>
    <row r="3" spans="1:11" x14ac:dyDescent="0.25">
      <c r="A3" s="135"/>
      <c r="B3" s="135"/>
      <c r="C3" s="135"/>
      <c r="D3" s="135"/>
      <c r="E3" s="135"/>
      <c r="F3" s="135"/>
      <c r="G3" s="135"/>
      <c r="H3" s="135"/>
      <c r="I3" s="135"/>
      <c r="J3" s="135"/>
      <c r="K3" s="135"/>
    </row>
    <row r="4" spans="1:11" ht="21" customHeight="1" thickBot="1" x14ac:dyDescent="0.3">
      <c r="A4" s="4"/>
      <c r="B4" s="5" t="s">
        <v>0</v>
      </c>
      <c r="C4" s="5" t="s">
        <v>1</v>
      </c>
      <c r="D4" s="5" t="s">
        <v>6</v>
      </c>
      <c r="E4" s="5" t="s">
        <v>2</v>
      </c>
      <c r="F4" s="5" t="s">
        <v>3</v>
      </c>
      <c r="G4" s="5" t="s">
        <v>4</v>
      </c>
      <c r="H4" s="5" t="s">
        <v>5</v>
      </c>
      <c r="I4" s="5" t="s">
        <v>8</v>
      </c>
      <c r="J4" s="5" t="s">
        <v>22</v>
      </c>
      <c r="K4" s="5" t="s">
        <v>23</v>
      </c>
    </row>
    <row r="5" spans="1:11" ht="21" customHeight="1" thickBot="1" x14ac:dyDescent="0.3">
      <c r="A5" s="136" t="s">
        <v>21</v>
      </c>
      <c r="B5" s="137"/>
      <c r="C5" s="137"/>
      <c r="D5" s="137"/>
      <c r="E5" s="137"/>
      <c r="F5" s="137"/>
      <c r="G5" s="137"/>
      <c r="H5" s="137"/>
      <c r="I5" s="137"/>
      <c r="J5" s="137"/>
      <c r="K5" s="138"/>
    </row>
    <row r="6" spans="1:11" ht="21" customHeight="1" x14ac:dyDescent="0.25">
      <c r="A6" s="48"/>
      <c r="B6" s="49" t="s">
        <v>7</v>
      </c>
      <c r="C6" s="48"/>
      <c r="D6" s="109"/>
      <c r="E6" s="48"/>
      <c r="F6" s="50"/>
      <c r="G6" s="50"/>
      <c r="H6" s="48"/>
      <c r="I6" s="51"/>
      <c r="J6" s="51"/>
      <c r="K6" s="51"/>
    </row>
    <row r="7" spans="1:11" ht="21" customHeight="1" x14ac:dyDescent="0.25">
      <c r="A7" s="52"/>
      <c r="B7" s="53"/>
      <c r="C7" s="52"/>
      <c r="D7" s="110"/>
      <c r="E7" s="52"/>
      <c r="F7" s="54"/>
      <c r="G7" s="54"/>
      <c r="H7" s="52"/>
      <c r="I7" s="55"/>
      <c r="J7" s="55"/>
      <c r="K7" s="55"/>
    </row>
    <row r="8" spans="1:11" ht="21" customHeight="1" x14ac:dyDescent="0.25">
      <c r="A8" s="52"/>
      <c r="B8" s="53"/>
      <c r="C8" s="52"/>
      <c r="D8" s="110"/>
      <c r="E8" s="52"/>
      <c r="F8" s="54"/>
      <c r="G8" s="54"/>
      <c r="H8" s="52"/>
      <c r="I8" s="55"/>
      <c r="J8" s="55"/>
      <c r="K8" s="55"/>
    </row>
    <row r="9" spans="1:11" ht="21" customHeight="1" x14ac:dyDescent="0.25">
      <c r="A9" s="52"/>
      <c r="B9" s="53"/>
      <c r="C9" s="52"/>
      <c r="D9" s="110"/>
      <c r="E9" s="52"/>
      <c r="F9" s="56"/>
      <c r="G9" s="54"/>
      <c r="H9" s="52"/>
      <c r="I9" s="55"/>
      <c r="J9" s="55"/>
      <c r="K9" s="55"/>
    </row>
    <row r="10" spans="1:11" ht="21" customHeight="1" x14ac:dyDescent="0.25">
      <c r="A10" s="52"/>
      <c r="B10" s="53"/>
      <c r="C10" s="56"/>
      <c r="D10" s="110"/>
      <c r="E10" s="52"/>
      <c r="F10" s="56"/>
      <c r="G10" s="54"/>
      <c r="H10" s="52"/>
      <c r="I10" s="55"/>
      <c r="J10" s="55"/>
      <c r="K10" s="55"/>
    </row>
    <row r="11" spans="1:11" ht="21" customHeight="1" x14ac:dyDescent="0.25">
      <c r="A11" s="52"/>
      <c r="B11" s="53"/>
      <c r="C11" s="56"/>
      <c r="D11" s="110"/>
      <c r="E11" s="52"/>
      <c r="F11" s="56"/>
      <c r="G11" s="54"/>
      <c r="H11" s="52"/>
      <c r="I11" s="55"/>
      <c r="J11" s="55"/>
      <c r="K11" s="55"/>
    </row>
    <row r="12" spans="1:11" ht="21" customHeight="1" x14ac:dyDescent="0.25">
      <c r="A12" s="52"/>
      <c r="B12" s="53"/>
      <c r="C12" s="56"/>
      <c r="D12" s="110"/>
      <c r="E12" s="52"/>
      <c r="F12" s="56"/>
      <c r="G12" s="54"/>
      <c r="H12" s="52"/>
      <c r="I12" s="55"/>
      <c r="J12" s="55"/>
      <c r="K12" s="55"/>
    </row>
    <row r="13" spans="1:11" ht="21" customHeight="1" x14ac:dyDescent="0.25">
      <c r="A13" s="52"/>
      <c r="B13" s="53"/>
      <c r="C13" s="56"/>
      <c r="D13" s="110"/>
      <c r="E13" s="52"/>
      <c r="F13" s="56"/>
      <c r="G13" s="54"/>
      <c r="H13" s="52"/>
      <c r="I13" s="55"/>
      <c r="J13" s="55"/>
      <c r="K13" s="55"/>
    </row>
    <row r="14" spans="1:11" ht="21" customHeight="1" x14ac:dyDescent="0.25">
      <c r="A14" s="52"/>
      <c r="B14" s="53"/>
      <c r="C14" s="56"/>
      <c r="D14" s="110"/>
      <c r="E14" s="56"/>
      <c r="F14" s="56"/>
      <c r="G14" s="54"/>
      <c r="H14" s="52"/>
      <c r="I14" s="55"/>
      <c r="J14" s="55"/>
      <c r="K14" s="55"/>
    </row>
    <row r="15" spans="1:11" ht="21" customHeight="1" thickBot="1" x14ac:dyDescent="0.3">
      <c r="A15" s="57"/>
      <c r="B15" s="58"/>
      <c r="C15" s="57"/>
      <c r="D15" s="111"/>
      <c r="E15" s="57"/>
      <c r="F15" s="57"/>
      <c r="G15" s="59"/>
      <c r="H15" s="57"/>
      <c r="I15" s="60"/>
      <c r="J15" s="60"/>
      <c r="K15" s="60"/>
    </row>
    <row r="16" spans="1:11" ht="21" customHeight="1" x14ac:dyDescent="0.25">
      <c r="A16" s="77"/>
      <c r="B16" s="78"/>
      <c r="C16" s="79"/>
      <c r="D16" s="122" t="str">
        <f>"Total Pallets: "&amp;SUM(D5:D15)</f>
        <v>Total Pallets: 0</v>
      </c>
      <c r="E16" s="79"/>
      <c r="F16" s="79"/>
      <c r="G16" s="81"/>
      <c r="H16" s="82"/>
      <c r="I16" s="83">
        <f>SUM(I5:I15)</f>
        <v>0</v>
      </c>
      <c r="J16" s="84">
        <f>SUM(J5:J15)</f>
        <v>0</v>
      </c>
      <c r="K16" s="101">
        <f>SUM(K5:K15)</f>
        <v>0</v>
      </c>
    </row>
    <row r="17" spans="1:13" s="6" customFormat="1" ht="21" customHeight="1" thickBot="1" x14ac:dyDescent="0.3">
      <c r="A17" s="139" t="s">
        <v>24</v>
      </c>
      <c r="B17" s="140"/>
      <c r="C17" s="140"/>
      <c r="D17" s="140"/>
      <c r="E17" s="140"/>
      <c r="F17" s="140"/>
      <c r="G17" s="140"/>
      <c r="H17" s="140"/>
      <c r="I17" s="140"/>
      <c r="J17" s="140"/>
      <c r="K17" s="141"/>
    </row>
    <row r="18" spans="1:13" ht="21" customHeight="1" x14ac:dyDescent="0.25">
      <c r="A18" s="28"/>
      <c r="B18" s="29"/>
      <c r="C18" s="30"/>
      <c r="D18" s="112"/>
      <c r="E18" s="31"/>
      <c r="F18" s="32"/>
      <c r="G18" s="32"/>
      <c r="H18" s="33"/>
      <c r="I18" s="32"/>
      <c r="J18" s="32"/>
      <c r="K18" s="32"/>
      <c r="M18" s="3" t="e">
        <f>IF(AND(#REF!+D18&gt;0, I18=""), "No Reason",IF(I18="","",I18))</f>
        <v>#REF!</v>
      </c>
    </row>
    <row r="19" spans="1:13" ht="21" customHeight="1" x14ac:dyDescent="0.25">
      <c r="A19" s="34"/>
      <c r="B19" s="35"/>
      <c r="C19" s="34"/>
      <c r="D19" s="113"/>
      <c r="E19" s="36"/>
      <c r="F19" s="37"/>
      <c r="G19" s="37"/>
      <c r="H19" s="36"/>
      <c r="I19" s="37"/>
      <c r="J19" s="37"/>
      <c r="K19" s="37"/>
      <c r="M19" s="3" t="e">
        <f>IF(AND(#REF!+D19&gt;0, I19=""), "No Reason",IF(I19="","",I19))</f>
        <v>#REF!</v>
      </c>
    </row>
    <row r="20" spans="1:13" ht="21" customHeight="1" x14ac:dyDescent="0.25">
      <c r="A20" s="34"/>
      <c r="B20" s="38"/>
      <c r="C20" s="34"/>
      <c r="D20" s="113"/>
      <c r="E20" s="39"/>
      <c r="F20" s="39"/>
      <c r="G20" s="39"/>
      <c r="H20" s="36"/>
      <c r="I20" s="37"/>
      <c r="J20" s="37"/>
      <c r="K20" s="37"/>
      <c r="M20" s="3" t="e">
        <f>IF(AND(#REF!+D20&gt;0, I20=""), "No Reason",IF(I20="","",I20))</f>
        <v>#REF!</v>
      </c>
    </row>
    <row r="21" spans="1:13" ht="21" customHeight="1" x14ac:dyDescent="0.25">
      <c r="A21" s="40"/>
      <c r="B21" s="38"/>
      <c r="C21" s="34"/>
      <c r="D21" s="113"/>
      <c r="E21" s="39"/>
      <c r="F21" s="39"/>
      <c r="G21" s="39"/>
      <c r="H21" s="41"/>
      <c r="I21" s="37"/>
      <c r="J21" s="37"/>
      <c r="K21" s="37"/>
      <c r="M21" s="3" t="e">
        <f>IF(AND(#REF!+D21&gt;0, I21=""), "No Reason",IF(I21="","",I21))</f>
        <v>#REF!</v>
      </c>
    </row>
    <row r="22" spans="1:13" ht="21" customHeight="1" x14ac:dyDescent="0.25">
      <c r="A22" s="42"/>
      <c r="B22" s="38"/>
      <c r="C22" s="34"/>
      <c r="D22" s="113"/>
      <c r="E22" s="39"/>
      <c r="F22" s="39"/>
      <c r="G22" s="39"/>
      <c r="H22" s="41"/>
      <c r="I22" s="37"/>
      <c r="J22" s="37"/>
      <c r="K22" s="37"/>
      <c r="M22" s="3" t="e">
        <f>IF(AND(#REF!+D22&gt;0, I22=""), "No Reason",IF(I22="","",I22))</f>
        <v>#REF!</v>
      </c>
    </row>
    <row r="23" spans="1:13" ht="21" customHeight="1" x14ac:dyDescent="0.25">
      <c r="A23" s="34"/>
      <c r="B23" s="38"/>
      <c r="C23" s="34"/>
      <c r="D23" s="113"/>
      <c r="E23" s="39"/>
      <c r="F23" s="39"/>
      <c r="G23" s="39"/>
      <c r="H23" s="41"/>
      <c r="I23" s="37"/>
      <c r="J23" s="37"/>
      <c r="K23" s="37"/>
      <c r="M23" s="3" t="e">
        <f>IF(AND(#REF!+D23&gt;0, I23=""), "No Reason",IF(I23="","",I23))</f>
        <v>#REF!</v>
      </c>
    </row>
    <row r="24" spans="1:13" ht="21" customHeight="1" x14ac:dyDescent="0.25">
      <c r="A24" s="34"/>
      <c r="B24" s="38"/>
      <c r="C24" s="34"/>
      <c r="D24" s="113"/>
      <c r="E24" s="39"/>
      <c r="F24" s="39"/>
      <c r="G24" s="39"/>
      <c r="H24" s="41"/>
      <c r="I24" s="37"/>
      <c r="J24" s="37"/>
      <c r="K24" s="37"/>
      <c r="M24" s="3" t="e">
        <f>IF(AND(#REF!+D24&gt;0, I24=""), "No Reason",IF(I24="","",I24))</f>
        <v>#REF!</v>
      </c>
    </row>
    <row r="25" spans="1:13" ht="21" customHeight="1" x14ac:dyDescent="0.25">
      <c r="A25" s="40"/>
      <c r="B25" s="38"/>
      <c r="C25" s="34"/>
      <c r="D25" s="113"/>
      <c r="E25" s="39"/>
      <c r="F25" s="39"/>
      <c r="G25" s="39"/>
      <c r="H25" s="41"/>
      <c r="I25" s="37"/>
      <c r="J25" s="37"/>
      <c r="K25" s="37"/>
      <c r="M25" s="3" t="e">
        <f>IF(AND(#REF!+D25&gt;0, I25=""), "No Reason",IF(I25="","",I25))</f>
        <v>#REF!</v>
      </c>
    </row>
    <row r="26" spans="1:13" ht="21" customHeight="1" x14ac:dyDescent="0.25">
      <c r="A26" s="34"/>
      <c r="B26" s="38"/>
      <c r="C26" s="34"/>
      <c r="D26" s="113"/>
      <c r="E26" s="39"/>
      <c r="F26" s="39"/>
      <c r="G26" s="39"/>
      <c r="H26" s="41"/>
      <c r="I26" s="37"/>
      <c r="J26" s="37"/>
      <c r="K26" s="37"/>
      <c r="M26" s="3" t="e">
        <f>IF(AND(#REF!+D26&gt;0, I26=""), "No Reason",IF(I26="","",I26))</f>
        <v>#REF!</v>
      </c>
    </row>
    <row r="27" spans="1:13" ht="21" customHeight="1" x14ac:dyDescent="0.25">
      <c r="A27" s="34"/>
      <c r="B27" s="38"/>
      <c r="C27" s="34"/>
      <c r="D27" s="113"/>
      <c r="E27" s="39"/>
      <c r="F27" s="39"/>
      <c r="G27" s="39"/>
      <c r="H27" s="41"/>
      <c r="I27" s="37"/>
      <c r="J27" s="37"/>
      <c r="K27" s="37"/>
      <c r="M27" s="3" t="e">
        <f>IF(AND(#REF!+D27&gt;0, I27=""), "No Reason",IF(I27="","",I27))</f>
        <v>#REF!</v>
      </c>
    </row>
    <row r="28" spans="1:13" ht="21" customHeight="1" x14ac:dyDescent="0.25">
      <c r="A28" s="34"/>
      <c r="B28" s="38"/>
      <c r="C28" s="34"/>
      <c r="D28" s="113"/>
      <c r="E28" s="39"/>
      <c r="F28" s="39"/>
      <c r="G28" s="39"/>
      <c r="H28" s="41"/>
      <c r="I28" s="37"/>
      <c r="J28" s="37"/>
      <c r="K28" s="37"/>
      <c r="M28" s="3" t="e">
        <f>IF(AND(#REF!+D28&gt;0, I28=""), "No Reason",IF(I28="","",I28))</f>
        <v>#REF!</v>
      </c>
    </row>
    <row r="29" spans="1:13" ht="21" customHeight="1" thickBot="1" x14ac:dyDescent="0.3">
      <c r="A29" s="43"/>
      <c r="B29" s="44"/>
      <c r="C29" s="43"/>
      <c r="D29" s="114"/>
      <c r="E29" s="45"/>
      <c r="F29" s="45"/>
      <c r="G29" s="45"/>
      <c r="H29" s="46"/>
      <c r="I29" s="47"/>
      <c r="J29" s="47"/>
      <c r="K29" s="47"/>
      <c r="M29" s="3" t="e">
        <f>IF(AND(#REF!+D29&gt;0, I29=""), "No Reason",IF(I29="","",I29))</f>
        <v>#REF!</v>
      </c>
    </row>
    <row r="30" spans="1:13" ht="21" customHeight="1" x14ac:dyDescent="0.25">
      <c r="A30" s="85"/>
      <c r="B30" s="86"/>
      <c r="C30" s="87"/>
      <c r="D30" s="123" t="str">
        <f>"Total Pallets: " &amp; SUM(D18:D29)</f>
        <v>Total Pallets: 0</v>
      </c>
      <c r="E30" s="89"/>
      <c r="F30" s="90"/>
      <c r="G30" s="90"/>
      <c r="H30" s="91"/>
      <c r="I30" s="88">
        <f>SUM(I18:I29)</f>
        <v>0</v>
      </c>
      <c r="J30" s="88">
        <f>SUM(J18:J29)</f>
        <v>0</v>
      </c>
      <c r="K30" s="98">
        <f>SUM(K18:K29)</f>
        <v>0</v>
      </c>
      <c r="M30" s="3" t="e">
        <f>IF(AND(#REF!+D30&gt;0, I30=""), "No Reason",IF(I30="","",I30))</f>
        <v>#REF!</v>
      </c>
    </row>
    <row r="31" spans="1:13" ht="21" customHeight="1" thickBot="1" x14ac:dyDescent="0.3">
      <c r="A31" s="142" t="s">
        <v>25</v>
      </c>
      <c r="B31" s="143"/>
      <c r="C31" s="143"/>
      <c r="D31" s="143"/>
      <c r="E31" s="143"/>
      <c r="F31" s="143"/>
      <c r="G31" s="143"/>
      <c r="H31" s="143"/>
      <c r="I31" s="143"/>
      <c r="J31" s="143"/>
      <c r="K31" s="144"/>
    </row>
    <row r="32" spans="1:13" ht="21" customHeight="1" x14ac:dyDescent="0.25">
      <c r="A32" s="61"/>
      <c r="B32" s="62"/>
      <c r="C32" s="125"/>
      <c r="D32" s="115"/>
      <c r="E32" s="63"/>
      <c r="F32" s="63"/>
      <c r="G32" s="63"/>
      <c r="H32" s="64"/>
      <c r="I32" s="65"/>
      <c r="J32" s="65"/>
      <c r="K32" s="65"/>
    </row>
    <row r="33" spans="1:11" ht="21" customHeight="1" x14ac:dyDescent="0.25">
      <c r="A33" s="66"/>
      <c r="B33" s="67"/>
      <c r="C33" s="68"/>
      <c r="D33" s="116"/>
      <c r="E33" s="68"/>
      <c r="F33" s="69"/>
      <c r="G33" s="69"/>
      <c r="H33" s="70"/>
      <c r="I33" s="71"/>
      <c r="J33" s="71"/>
      <c r="K33" s="71"/>
    </row>
    <row r="34" spans="1:11" ht="21" customHeight="1" x14ac:dyDescent="0.25">
      <c r="A34" s="68"/>
      <c r="B34" s="67"/>
      <c r="C34" s="68"/>
      <c r="D34" s="116"/>
      <c r="E34" s="68"/>
      <c r="F34" s="69"/>
      <c r="G34" s="69"/>
      <c r="H34" s="70"/>
      <c r="I34" s="71"/>
      <c r="J34" s="71"/>
      <c r="K34" s="71"/>
    </row>
    <row r="35" spans="1:11" ht="21" customHeight="1" x14ac:dyDescent="0.25">
      <c r="A35" s="68"/>
      <c r="B35" s="67"/>
      <c r="C35" s="68"/>
      <c r="D35" s="116"/>
      <c r="E35" s="68"/>
      <c r="F35" s="69"/>
      <c r="G35" s="69"/>
      <c r="H35" s="70"/>
      <c r="I35" s="71"/>
      <c r="J35" s="71"/>
      <c r="K35" s="71"/>
    </row>
    <row r="36" spans="1:11" ht="21" customHeight="1" x14ac:dyDescent="0.25">
      <c r="A36" s="68"/>
      <c r="B36" s="67"/>
      <c r="C36" s="68"/>
      <c r="D36" s="116"/>
      <c r="E36" s="68"/>
      <c r="F36" s="69"/>
      <c r="G36" s="69"/>
      <c r="H36" s="70"/>
      <c r="I36" s="71"/>
      <c r="J36" s="71"/>
      <c r="K36" s="71"/>
    </row>
    <row r="37" spans="1:11" ht="21" customHeight="1" x14ac:dyDescent="0.25">
      <c r="A37" s="68"/>
      <c r="B37" s="67"/>
      <c r="C37" s="68"/>
      <c r="D37" s="116"/>
      <c r="E37" s="68"/>
      <c r="F37" s="69"/>
      <c r="G37" s="69"/>
      <c r="H37" s="70"/>
      <c r="I37" s="71"/>
      <c r="J37" s="71"/>
      <c r="K37" s="71"/>
    </row>
    <row r="38" spans="1:11" ht="21" customHeight="1" x14ac:dyDescent="0.25">
      <c r="A38" s="68"/>
      <c r="B38" s="67"/>
      <c r="C38" s="68"/>
      <c r="D38" s="116"/>
      <c r="E38" s="72"/>
      <c r="F38" s="72"/>
      <c r="G38" s="73"/>
      <c r="H38" s="70"/>
      <c r="I38" s="71"/>
      <c r="J38" s="71"/>
      <c r="K38" s="71"/>
    </row>
    <row r="39" spans="1:11" ht="21" customHeight="1" x14ac:dyDescent="0.25">
      <c r="A39" s="68"/>
      <c r="B39" s="67"/>
      <c r="C39" s="68"/>
      <c r="D39" s="116"/>
      <c r="E39" s="72"/>
      <c r="F39" s="72"/>
      <c r="G39" s="72"/>
      <c r="H39" s="70"/>
      <c r="I39" s="71"/>
      <c r="J39" s="71"/>
      <c r="K39" s="71"/>
    </row>
    <row r="40" spans="1:11" ht="21" customHeight="1" x14ac:dyDescent="0.25">
      <c r="A40" s="68"/>
      <c r="B40" s="67"/>
      <c r="C40" s="68"/>
      <c r="D40" s="116"/>
      <c r="E40" s="72"/>
      <c r="F40" s="72"/>
      <c r="G40" s="72"/>
      <c r="H40" s="72"/>
      <c r="I40" s="71"/>
      <c r="J40" s="71"/>
      <c r="K40" s="71"/>
    </row>
    <row r="41" spans="1:11" ht="21" customHeight="1" x14ac:dyDescent="0.25">
      <c r="A41" s="68"/>
      <c r="B41" s="67"/>
      <c r="C41" s="68"/>
      <c r="D41" s="116"/>
      <c r="E41" s="72"/>
      <c r="F41" s="72"/>
      <c r="G41" s="72"/>
      <c r="H41" s="72"/>
      <c r="I41" s="71"/>
      <c r="J41" s="71"/>
      <c r="K41" s="71"/>
    </row>
    <row r="42" spans="1:11" ht="21" customHeight="1" x14ac:dyDescent="0.25">
      <c r="A42" s="68"/>
      <c r="B42" s="67"/>
      <c r="C42" s="68"/>
      <c r="D42" s="116"/>
      <c r="E42" s="72"/>
      <c r="F42" s="72"/>
      <c r="G42" s="72"/>
      <c r="H42" s="72"/>
      <c r="I42" s="71"/>
      <c r="J42" s="71"/>
      <c r="K42" s="71"/>
    </row>
    <row r="43" spans="1:11" ht="21" customHeight="1" x14ac:dyDescent="0.25">
      <c r="A43" s="68"/>
      <c r="B43" s="67"/>
      <c r="C43" s="68"/>
      <c r="D43" s="116"/>
      <c r="E43" s="72"/>
      <c r="F43" s="72"/>
      <c r="G43" s="73"/>
      <c r="H43" s="73"/>
      <c r="I43" s="71"/>
      <c r="J43" s="71"/>
      <c r="K43" s="71"/>
    </row>
    <row r="44" spans="1:11" ht="21" customHeight="1" x14ac:dyDescent="0.25">
      <c r="A44" s="68"/>
      <c r="B44" s="67"/>
      <c r="C44" s="68"/>
      <c r="D44" s="116"/>
      <c r="E44" s="72"/>
      <c r="F44" s="72"/>
      <c r="G44" s="72"/>
      <c r="H44" s="72"/>
      <c r="I44" s="71"/>
      <c r="J44" s="71"/>
      <c r="K44" s="71"/>
    </row>
    <row r="45" spans="1:11" ht="21" customHeight="1" x14ac:dyDescent="0.25">
      <c r="A45" s="68"/>
      <c r="B45" s="67"/>
      <c r="C45" s="68"/>
      <c r="D45" s="116"/>
      <c r="E45" s="72"/>
      <c r="F45" s="72"/>
      <c r="G45" s="72"/>
      <c r="H45" s="72"/>
      <c r="I45" s="71"/>
      <c r="J45" s="71"/>
      <c r="K45" s="71"/>
    </row>
    <row r="46" spans="1:11" ht="21" customHeight="1" thickBot="1" x14ac:dyDescent="0.3">
      <c r="A46" s="74"/>
      <c r="B46" s="75"/>
      <c r="C46" s="75"/>
      <c r="D46" s="117"/>
      <c r="E46" s="75"/>
      <c r="F46" s="75"/>
      <c r="G46" s="75"/>
      <c r="H46" s="75"/>
      <c r="I46" s="76"/>
      <c r="J46" s="76"/>
      <c r="K46" s="76"/>
    </row>
    <row r="47" spans="1:11" ht="21" customHeight="1" x14ac:dyDescent="0.25">
      <c r="A47" s="92"/>
      <c r="B47" s="93"/>
      <c r="C47" s="93"/>
      <c r="D47" s="124" t="str">
        <f>"Total Pallets: " &amp; SUM(D32:D46)</f>
        <v>Total Pallets: 0</v>
      </c>
      <c r="E47" s="93"/>
      <c r="F47" s="93"/>
      <c r="G47" s="93"/>
      <c r="H47" s="93"/>
      <c r="I47" s="94">
        <f>SUM(I32:I46)</f>
        <v>0</v>
      </c>
      <c r="J47" s="94">
        <f>SUM(J32:J46)</f>
        <v>0</v>
      </c>
      <c r="K47" s="94">
        <f>SUM(K32:K46)</f>
        <v>0</v>
      </c>
    </row>
    <row r="48" spans="1:11" ht="21" customHeight="1" thickBot="1" x14ac:dyDescent="0.3">
      <c r="A48" s="132" t="s">
        <v>26</v>
      </c>
      <c r="B48" s="133"/>
      <c r="C48" s="133"/>
      <c r="D48" s="133"/>
      <c r="E48" s="133"/>
      <c r="F48" s="133"/>
      <c r="G48" s="133"/>
      <c r="H48" s="133"/>
      <c r="I48" s="133"/>
      <c r="J48" s="133"/>
      <c r="K48" s="134"/>
    </row>
    <row r="49" spans="1:11" ht="21" customHeight="1" x14ac:dyDescent="0.25">
      <c r="A49" s="102"/>
      <c r="B49" s="102"/>
      <c r="C49" s="102"/>
      <c r="D49" s="118"/>
      <c r="E49" s="102"/>
      <c r="F49" s="102"/>
      <c r="G49" s="102"/>
      <c r="H49" s="102"/>
      <c r="I49" s="103"/>
      <c r="J49" s="103"/>
      <c r="K49" s="103"/>
    </row>
    <row r="50" spans="1:11" ht="21" customHeight="1" x14ac:dyDescent="0.25">
      <c r="A50" s="104"/>
      <c r="B50" s="104"/>
      <c r="C50" s="104"/>
      <c r="D50" s="119"/>
      <c r="E50" s="105"/>
      <c r="F50" s="105"/>
      <c r="G50" s="105"/>
      <c r="H50" s="104"/>
      <c r="I50" s="106"/>
      <c r="J50" s="106"/>
      <c r="K50" s="106"/>
    </row>
    <row r="51" spans="1:11" ht="21" customHeight="1" x14ac:dyDescent="0.25">
      <c r="A51" s="104"/>
      <c r="B51" s="104"/>
      <c r="C51" s="104"/>
      <c r="D51" s="119"/>
      <c r="E51" s="105"/>
      <c r="F51" s="105"/>
      <c r="G51" s="105"/>
      <c r="H51" s="104"/>
      <c r="I51" s="106"/>
      <c r="J51" s="106"/>
      <c r="K51" s="106"/>
    </row>
    <row r="52" spans="1:11" ht="21" customHeight="1" x14ac:dyDescent="0.25">
      <c r="A52" s="104"/>
      <c r="B52" s="104"/>
      <c r="C52" s="104"/>
      <c r="D52" s="119"/>
      <c r="E52" s="105"/>
      <c r="F52" s="105"/>
      <c r="G52" s="105"/>
      <c r="H52" s="104"/>
      <c r="I52" s="106"/>
      <c r="J52" s="106"/>
      <c r="K52" s="106"/>
    </row>
    <row r="53" spans="1:11" ht="21" customHeight="1" x14ac:dyDescent="0.25">
      <c r="A53" s="104"/>
      <c r="B53" s="104"/>
      <c r="C53" s="104"/>
      <c r="D53" s="119"/>
      <c r="E53" s="104"/>
      <c r="F53" s="104"/>
      <c r="G53" s="104"/>
      <c r="H53" s="104"/>
      <c r="I53" s="106"/>
      <c r="J53" s="106"/>
      <c r="K53" s="106"/>
    </row>
    <row r="54" spans="1:11" ht="21" customHeight="1" x14ac:dyDescent="0.25">
      <c r="A54" s="104"/>
      <c r="B54" s="104"/>
      <c r="C54" s="104"/>
      <c r="D54" s="119"/>
      <c r="E54" s="104"/>
      <c r="F54" s="104"/>
      <c r="G54" s="104"/>
      <c r="H54" s="104"/>
      <c r="I54" s="106"/>
      <c r="J54" s="106"/>
      <c r="K54" s="106"/>
    </row>
    <row r="55" spans="1:11" ht="21" customHeight="1" x14ac:dyDescent="0.25">
      <c r="A55" s="104"/>
      <c r="B55" s="104"/>
      <c r="C55" s="104"/>
      <c r="D55" s="119"/>
      <c r="E55" s="104"/>
      <c r="F55" s="104"/>
      <c r="G55" s="104"/>
      <c r="H55" s="104"/>
      <c r="I55" s="106"/>
      <c r="J55" s="106"/>
      <c r="K55" s="106"/>
    </row>
    <row r="56" spans="1:11" ht="21" customHeight="1" thickBot="1" x14ac:dyDescent="0.3">
      <c r="A56" s="107"/>
      <c r="B56" s="107"/>
      <c r="C56" s="107"/>
      <c r="D56" s="120"/>
      <c r="E56" s="107"/>
      <c r="F56" s="107"/>
      <c r="G56" s="107"/>
      <c r="H56" s="107"/>
      <c r="I56" s="108"/>
      <c r="J56" s="108"/>
      <c r="K56" s="108"/>
    </row>
    <row r="57" spans="1:11" ht="21" customHeight="1" thickBot="1" x14ac:dyDescent="0.3">
      <c r="A57" s="95"/>
      <c r="B57" s="96"/>
      <c r="C57" s="96"/>
      <c r="D57" s="97" t="str">
        <f>"Total Pallets: " &amp; SUM(D49:D56)</f>
        <v>Total Pallets: 0</v>
      </c>
      <c r="E57" s="96"/>
      <c r="F57" s="96"/>
      <c r="G57" s="96"/>
      <c r="H57" s="96"/>
      <c r="I57" s="99">
        <f>SUM(I49:I56)</f>
        <v>0</v>
      </c>
      <c r="J57" s="99">
        <f>SUM(J49:J56)</f>
        <v>0</v>
      </c>
      <c r="K57" s="100">
        <f>SUM(K49:K56)</f>
        <v>0</v>
      </c>
    </row>
    <row r="58" spans="1:11" ht="21.75" thickBot="1" x14ac:dyDescent="0.3"/>
    <row r="59" spans="1:11" ht="21.75" thickBot="1" x14ac:dyDescent="0.3">
      <c r="I59" s="121" t="str">
        <f>"TOTAL FRESHCUT COST: £" &amp; SUM(I16,I30,I47,I57)</f>
        <v>TOTAL FRESHCUT COST: £0</v>
      </c>
    </row>
  </sheetData>
  <sheetProtection algorithmName="SHA-512" hashValue="rV+udX8k97VOyCWd7TXvx1fS0ER44/FOFf97GGECr1/CwdhuG1oOMvmPTSInJsxsOF/E8BZLjceJTap7jJVt6A==" saltValue="4CIaH+oMdrjvFfXAJu1VHg==" spinCount="100000" sheet="1" objects="1" scenarios="1"/>
  <mergeCells count="5">
    <mergeCell ref="A48:K48"/>
    <mergeCell ref="A31:K31"/>
    <mergeCell ref="A17:K17"/>
    <mergeCell ref="A5:K5"/>
    <mergeCell ref="A1:K3"/>
  </mergeCells>
  <conditionalFormatting sqref="A4:K4">
    <cfRule type="expression" dxfId="5" priority="1">
      <formula>$B$2&lt;&gt; "Yes"</formula>
    </cfRule>
  </conditionalFormatting>
  <pageMargins left="0.7" right="0.7" top="0.75" bottom="0.75" header="0.3" footer="0.3"/>
  <pageSetup paperSize="9" scale="66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M59"/>
  <sheetViews>
    <sheetView topLeftCell="A28" zoomScale="70" zoomScaleNormal="70" workbookViewId="0">
      <selection activeCell="C32" sqref="C32:K43"/>
    </sheetView>
  </sheetViews>
  <sheetFormatPr defaultRowHeight="21" x14ac:dyDescent="0.25"/>
  <cols>
    <col min="1" max="1" width="30" style="3" bestFit="1" customWidth="1"/>
    <col min="2" max="2" width="29.28515625" style="3" bestFit="1" customWidth="1"/>
    <col min="3" max="3" width="86.42578125" style="3" bestFit="1" customWidth="1"/>
    <col min="4" max="4" width="28.7109375" style="7" bestFit="1" customWidth="1"/>
    <col min="5" max="6" width="12.7109375" style="3" hidden="1" customWidth="1"/>
    <col min="7" max="7" width="65.7109375" style="3" hidden="1" customWidth="1"/>
    <col min="8" max="8" width="0" style="3" hidden="1" customWidth="1"/>
    <col min="9" max="9" width="52.5703125" style="3" bestFit="1" customWidth="1"/>
    <col min="10" max="11" width="52.5703125" style="3" customWidth="1"/>
    <col min="12" max="12" width="9.85546875" style="3" bestFit="1" customWidth="1"/>
    <col min="13" max="13" width="9.140625" style="3" hidden="1" customWidth="1"/>
    <col min="14" max="16384" width="9.140625" style="3"/>
  </cols>
  <sheetData>
    <row r="1" spans="1:11" x14ac:dyDescent="0.25">
      <c r="A1" s="135" t="s">
        <v>27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</row>
    <row r="2" spans="1:11" x14ac:dyDescent="0.25">
      <c r="A2" s="135"/>
      <c r="B2" s="135"/>
      <c r="C2" s="135"/>
      <c r="D2" s="135"/>
      <c r="E2" s="135"/>
      <c r="F2" s="135"/>
      <c r="G2" s="135"/>
      <c r="H2" s="135"/>
      <c r="I2" s="135"/>
      <c r="J2" s="135"/>
      <c r="K2" s="135"/>
    </row>
    <row r="3" spans="1:11" x14ac:dyDescent="0.25">
      <c r="A3" s="135"/>
      <c r="B3" s="135"/>
      <c r="C3" s="135"/>
      <c r="D3" s="135"/>
      <c r="E3" s="135"/>
      <c r="F3" s="135"/>
      <c r="G3" s="135"/>
      <c r="H3" s="135"/>
      <c r="I3" s="135"/>
      <c r="J3" s="135"/>
      <c r="K3" s="135"/>
    </row>
    <row r="4" spans="1:11" ht="21" customHeight="1" thickBot="1" x14ac:dyDescent="0.3">
      <c r="A4" s="4"/>
      <c r="B4" s="5" t="s">
        <v>0</v>
      </c>
      <c r="C4" s="5" t="s">
        <v>1</v>
      </c>
      <c r="D4" s="5" t="s">
        <v>6</v>
      </c>
      <c r="E4" s="5" t="s">
        <v>2</v>
      </c>
      <c r="F4" s="5" t="s">
        <v>3</v>
      </c>
      <c r="G4" s="5" t="s">
        <v>4</v>
      </c>
      <c r="H4" s="5" t="s">
        <v>5</v>
      </c>
      <c r="I4" s="5" t="s">
        <v>8</v>
      </c>
      <c r="J4" s="5" t="s">
        <v>22</v>
      </c>
      <c r="K4" s="5" t="s">
        <v>23</v>
      </c>
    </row>
    <row r="5" spans="1:11" ht="21" customHeight="1" thickBot="1" x14ac:dyDescent="0.3">
      <c r="A5" s="136" t="s">
        <v>21</v>
      </c>
      <c r="B5" s="137"/>
      <c r="C5" s="137"/>
      <c r="D5" s="137"/>
      <c r="E5" s="137"/>
      <c r="F5" s="137"/>
      <c r="G5" s="137"/>
      <c r="H5" s="137"/>
      <c r="I5" s="137"/>
      <c r="J5" s="137"/>
      <c r="K5" s="138"/>
    </row>
    <row r="6" spans="1:11" ht="21" customHeight="1" x14ac:dyDescent="0.25">
      <c r="A6" s="48"/>
      <c r="B6" s="49" t="s">
        <v>7</v>
      </c>
      <c r="C6" s="48"/>
      <c r="D6" s="109"/>
      <c r="E6" s="48"/>
      <c r="F6" s="50"/>
      <c r="G6" s="50"/>
      <c r="H6" s="48"/>
      <c r="I6" s="51"/>
      <c r="J6" s="51"/>
      <c r="K6" s="51"/>
    </row>
    <row r="7" spans="1:11" ht="21" customHeight="1" x14ac:dyDescent="0.25">
      <c r="A7" s="52"/>
      <c r="B7" s="53"/>
      <c r="C7" s="52"/>
      <c r="D7" s="110"/>
      <c r="E7" s="52"/>
      <c r="F7" s="54"/>
      <c r="G7" s="54"/>
      <c r="H7" s="52"/>
      <c r="I7" s="55"/>
      <c r="J7" s="55"/>
      <c r="K7" s="55"/>
    </row>
    <row r="8" spans="1:11" ht="21" customHeight="1" x14ac:dyDescent="0.25">
      <c r="A8" s="52"/>
      <c r="B8" s="53"/>
      <c r="C8" s="52"/>
      <c r="D8" s="110"/>
      <c r="E8" s="52"/>
      <c r="F8" s="54"/>
      <c r="G8" s="54"/>
      <c r="H8" s="52"/>
      <c r="I8" s="55"/>
      <c r="J8" s="55"/>
      <c r="K8" s="55"/>
    </row>
    <row r="9" spans="1:11" ht="21" customHeight="1" x14ac:dyDescent="0.25">
      <c r="A9" s="52"/>
      <c r="B9" s="53"/>
      <c r="C9" s="52"/>
      <c r="D9" s="110"/>
      <c r="E9" s="52"/>
      <c r="F9" s="56"/>
      <c r="G9" s="54"/>
      <c r="H9" s="52"/>
      <c r="I9" s="55"/>
      <c r="J9" s="55"/>
      <c r="K9" s="55"/>
    </row>
    <row r="10" spans="1:11" ht="21" customHeight="1" x14ac:dyDescent="0.25">
      <c r="A10" s="52"/>
      <c r="B10" s="53"/>
      <c r="C10" s="56"/>
      <c r="D10" s="110"/>
      <c r="E10" s="52"/>
      <c r="F10" s="56"/>
      <c r="G10" s="54"/>
      <c r="H10" s="52"/>
      <c r="I10" s="55"/>
      <c r="J10" s="55"/>
      <c r="K10" s="55"/>
    </row>
    <row r="11" spans="1:11" ht="21" customHeight="1" x14ac:dyDescent="0.25">
      <c r="A11" s="52"/>
      <c r="B11" s="53"/>
      <c r="C11" s="56"/>
      <c r="D11" s="110"/>
      <c r="E11" s="52"/>
      <c r="F11" s="56"/>
      <c r="G11" s="54"/>
      <c r="H11" s="52"/>
      <c r="I11" s="55"/>
      <c r="J11" s="55"/>
      <c r="K11" s="55"/>
    </row>
    <row r="12" spans="1:11" ht="21" customHeight="1" x14ac:dyDescent="0.25">
      <c r="A12" s="52"/>
      <c r="B12" s="53"/>
      <c r="C12" s="56"/>
      <c r="D12" s="110"/>
      <c r="E12" s="52"/>
      <c r="F12" s="56"/>
      <c r="G12" s="54"/>
      <c r="H12" s="52"/>
      <c r="I12" s="55"/>
      <c r="J12" s="55"/>
      <c r="K12" s="55"/>
    </row>
    <row r="13" spans="1:11" ht="21" customHeight="1" x14ac:dyDescent="0.25">
      <c r="A13" s="52"/>
      <c r="B13" s="53"/>
      <c r="C13" s="56"/>
      <c r="D13" s="110"/>
      <c r="E13" s="52"/>
      <c r="F13" s="56"/>
      <c r="G13" s="54"/>
      <c r="H13" s="52"/>
      <c r="I13" s="55"/>
      <c r="J13" s="55"/>
      <c r="K13" s="55"/>
    </row>
    <row r="14" spans="1:11" ht="21" customHeight="1" x14ac:dyDescent="0.25">
      <c r="A14" s="52"/>
      <c r="B14" s="53"/>
      <c r="C14" s="56"/>
      <c r="D14" s="110"/>
      <c r="E14" s="56"/>
      <c r="F14" s="56"/>
      <c r="G14" s="54"/>
      <c r="H14" s="52"/>
      <c r="I14" s="55"/>
      <c r="J14" s="55"/>
      <c r="K14" s="55"/>
    </row>
    <row r="15" spans="1:11" ht="21" customHeight="1" thickBot="1" x14ac:dyDescent="0.3">
      <c r="A15" s="57"/>
      <c r="B15" s="58"/>
      <c r="C15" s="57"/>
      <c r="D15" s="111"/>
      <c r="E15" s="57"/>
      <c r="F15" s="57"/>
      <c r="G15" s="59"/>
      <c r="H15" s="57"/>
      <c r="I15" s="60"/>
      <c r="J15" s="60"/>
      <c r="K15" s="60"/>
    </row>
    <row r="16" spans="1:11" ht="21" customHeight="1" x14ac:dyDescent="0.25">
      <c r="A16" s="77"/>
      <c r="B16" s="78"/>
      <c r="C16" s="79"/>
      <c r="D16" s="80" t="str">
        <f>"Total Pallets: "&amp;SUM(D5:D15)</f>
        <v>Total Pallets: 0</v>
      </c>
      <c r="E16" s="79"/>
      <c r="F16" s="79"/>
      <c r="G16" s="81"/>
      <c r="H16" s="82"/>
      <c r="I16" s="83">
        <f>SUM(I5:I15)</f>
        <v>0</v>
      </c>
      <c r="J16" s="84">
        <f>SUM(J5:J15)</f>
        <v>0</v>
      </c>
      <c r="K16" s="101">
        <f>SUM(K5:K15)</f>
        <v>0</v>
      </c>
    </row>
    <row r="17" spans="1:13" s="6" customFormat="1" ht="21" customHeight="1" thickBot="1" x14ac:dyDescent="0.3">
      <c r="A17" s="139" t="s">
        <v>24</v>
      </c>
      <c r="B17" s="140"/>
      <c r="C17" s="140"/>
      <c r="D17" s="140"/>
      <c r="E17" s="140"/>
      <c r="F17" s="140"/>
      <c r="G17" s="140"/>
      <c r="H17" s="140"/>
      <c r="I17" s="140"/>
      <c r="J17" s="140"/>
      <c r="K17" s="141"/>
    </row>
    <row r="18" spans="1:13" ht="21" customHeight="1" x14ac:dyDescent="0.25">
      <c r="A18" s="28"/>
      <c r="B18" s="29"/>
      <c r="C18" s="30"/>
      <c r="D18" s="112"/>
      <c r="E18" s="31"/>
      <c r="F18" s="32"/>
      <c r="G18" s="32"/>
      <c r="H18" s="33"/>
      <c r="I18" s="32"/>
      <c r="J18" s="32"/>
      <c r="K18" s="32"/>
      <c r="M18" s="3" t="e">
        <f>IF(AND(#REF!+D18&gt;0, I18=""), "No Reason",IF(I18="","",I18))</f>
        <v>#REF!</v>
      </c>
    </row>
    <row r="19" spans="1:13" ht="21" customHeight="1" x14ac:dyDescent="0.25">
      <c r="A19" s="34"/>
      <c r="B19" s="35"/>
      <c r="C19" s="34"/>
      <c r="D19" s="113"/>
      <c r="E19" s="36"/>
      <c r="F19" s="37"/>
      <c r="G19" s="37"/>
      <c r="H19" s="36"/>
      <c r="I19" s="37"/>
      <c r="J19" s="37"/>
      <c r="K19" s="37"/>
      <c r="M19" s="3" t="e">
        <f>IF(AND(#REF!+D19&gt;0, I19=""), "No Reason",IF(I19="","",I19))</f>
        <v>#REF!</v>
      </c>
    </row>
    <row r="20" spans="1:13" ht="21" customHeight="1" x14ac:dyDescent="0.25">
      <c r="A20" s="34"/>
      <c r="B20" s="38"/>
      <c r="C20" s="34"/>
      <c r="D20" s="113"/>
      <c r="E20" s="39"/>
      <c r="F20" s="39"/>
      <c r="G20" s="39"/>
      <c r="H20" s="36"/>
      <c r="I20" s="37"/>
      <c r="J20" s="37"/>
      <c r="K20" s="37"/>
      <c r="M20" s="3" t="e">
        <f>IF(AND(#REF!+D20&gt;0, I20=""), "No Reason",IF(I20="","",I20))</f>
        <v>#REF!</v>
      </c>
    </row>
    <row r="21" spans="1:13" ht="21" customHeight="1" x14ac:dyDescent="0.25">
      <c r="A21" s="40"/>
      <c r="B21" s="38"/>
      <c r="C21" s="34"/>
      <c r="D21" s="113"/>
      <c r="E21" s="39"/>
      <c r="F21" s="39"/>
      <c r="G21" s="39"/>
      <c r="H21" s="41"/>
      <c r="I21" s="37"/>
      <c r="J21" s="37"/>
      <c r="K21" s="37"/>
      <c r="M21" s="3" t="e">
        <f>IF(AND(#REF!+D21&gt;0, I21=""), "No Reason",IF(I21="","",I21))</f>
        <v>#REF!</v>
      </c>
    </row>
    <row r="22" spans="1:13" ht="21" customHeight="1" x14ac:dyDescent="0.25">
      <c r="A22" s="42"/>
      <c r="B22" s="38"/>
      <c r="C22" s="34"/>
      <c r="D22" s="113"/>
      <c r="E22" s="39"/>
      <c r="F22" s="39"/>
      <c r="G22" s="39"/>
      <c r="H22" s="41"/>
      <c r="I22" s="37"/>
      <c r="J22" s="37"/>
      <c r="K22" s="37"/>
      <c r="M22" s="3" t="e">
        <f>IF(AND(#REF!+D22&gt;0, I22=""), "No Reason",IF(I22="","",I22))</f>
        <v>#REF!</v>
      </c>
    </row>
    <row r="23" spans="1:13" ht="21" customHeight="1" x14ac:dyDescent="0.25">
      <c r="A23" s="34"/>
      <c r="B23" s="38"/>
      <c r="C23" s="34"/>
      <c r="D23" s="113"/>
      <c r="E23" s="39"/>
      <c r="F23" s="39"/>
      <c r="G23" s="39"/>
      <c r="H23" s="41"/>
      <c r="I23" s="37"/>
      <c r="J23" s="37"/>
      <c r="K23" s="37"/>
      <c r="M23" s="3" t="e">
        <f>IF(AND(#REF!+D23&gt;0, I23=""), "No Reason",IF(I23="","",I23))</f>
        <v>#REF!</v>
      </c>
    </row>
    <row r="24" spans="1:13" ht="21" customHeight="1" x14ac:dyDescent="0.25">
      <c r="A24" s="34"/>
      <c r="B24" s="38"/>
      <c r="C24" s="34"/>
      <c r="D24" s="113"/>
      <c r="E24" s="39"/>
      <c r="F24" s="39"/>
      <c r="G24" s="39"/>
      <c r="H24" s="41"/>
      <c r="I24" s="37"/>
      <c r="J24" s="37"/>
      <c r="K24" s="37"/>
      <c r="M24" s="3" t="e">
        <f>IF(AND(#REF!+D24&gt;0, I24=""), "No Reason",IF(I24="","",I24))</f>
        <v>#REF!</v>
      </c>
    </row>
    <row r="25" spans="1:13" ht="21" customHeight="1" x14ac:dyDescent="0.25">
      <c r="A25" s="40"/>
      <c r="B25" s="38"/>
      <c r="C25" s="34"/>
      <c r="D25" s="113"/>
      <c r="E25" s="39"/>
      <c r="F25" s="39"/>
      <c r="G25" s="39"/>
      <c r="H25" s="41"/>
      <c r="I25" s="37"/>
      <c r="J25" s="37"/>
      <c r="K25" s="37"/>
      <c r="M25" s="3" t="e">
        <f>IF(AND(#REF!+D25&gt;0, I25=""), "No Reason",IF(I25="","",I25))</f>
        <v>#REF!</v>
      </c>
    </row>
    <row r="26" spans="1:13" ht="21" customHeight="1" x14ac:dyDescent="0.25">
      <c r="A26" s="34"/>
      <c r="B26" s="38"/>
      <c r="C26" s="34"/>
      <c r="D26" s="113"/>
      <c r="E26" s="39"/>
      <c r="F26" s="39"/>
      <c r="G26" s="39"/>
      <c r="H26" s="41"/>
      <c r="I26" s="37"/>
      <c r="J26" s="37"/>
      <c r="K26" s="37"/>
      <c r="M26" s="3" t="e">
        <f>IF(AND(#REF!+D26&gt;0, I26=""), "No Reason",IF(I26="","",I26))</f>
        <v>#REF!</v>
      </c>
    </row>
    <row r="27" spans="1:13" ht="21" customHeight="1" x14ac:dyDescent="0.25">
      <c r="A27" s="34"/>
      <c r="B27" s="38"/>
      <c r="C27" s="34"/>
      <c r="D27" s="113"/>
      <c r="E27" s="39"/>
      <c r="F27" s="39"/>
      <c r="G27" s="39"/>
      <c r="H27" s="41"/>
      <c r="I27" s="37"/>
      <c r="J27" s="37"/>
      <c r="K27" s="37"/>
      <c r="M27" s="3" t="e">
        <f>IF(AND(#REF!+D27&gt;0, I27=""), "No Reason",IF(I27="","",I27))</f>
        <v>#REF!</v>
      </c>
    </row>
    <row r="28" spans="1:13" ht="21" customHeight="1" x14ac:dyDescent="0.25">
      <c r="A28" s="34"/>
      <c r="B28" s="38"/>
      <c r="C28" s="34"/>
      <c r="D28" s="113"/>
      <c r="E28" s="39"/>
      <c r="F28" s="39"/>
      <c r="G28" s="39"/>
      <c r="H28" s="41"/>
      <c r="I28" s="37"/>
      <c r="J28" s="37"/>
      <c r="K28" s="37"/>
      <c r="M28" s="3" t="e">
        <f>IF(AND(#REF!+D28&gt;0, I28=""), "No Reason",IF(I28="","",I28))</f>
        <v>#REF!</v>
      </c>
    </row>
    <row r="29" spans="1:13" ht="21" customHeight="1" thickBot="1" x14ac:dyDescent="0.3">
      <c r="A29" s="43"/>
      <c r="B29" s="44"/>
      <c r="C29" s="43"/>
      <c r="D29" s="114"/>
      <c r="E29" s="45"/>
      <c r="F29" s="45"/>
      <c r="G29" s="45"/>
      <c r="H29" s="46"/>
      <c r="I29" s="47"/>
      <c r="J29" s="47"/>
      <c r="K29" s="47"/>
      <c r="M29" s="3" t="e">
        <f>IF(AND(#REF!+D29&gt;0, I29=""), "No Reason",IF(I29="","",I29))</f>
        <v>#REF!</v>
      </c>
    </row>
    <row r="30" spans="1:13" ht="21" customHeight="1" x14ac:dyDescent="0.25">
      <c r="A30" s="85"/>
      <c r="B30" s="86"/>
      <c r="C30" s="87"/>
      <c r="D30" s="88" t="str">
        <f>"Total Pallets: " &amp; SUM(D18:D29)</f>
        <v>Total Pallets: 0</v>
      </c>
      <c r="E30" s="89"/>
      <c r="F30" s="90"/>
      <c r="G30" s="90"/>
      <c r="H30" s="91"/>
      <c r="I30" s="88">
        <f>SUM(I18:I29)</f>
        <v>0</v>
      </c>
      <c r="J30" s="88">
        <f>SUM(J18:J29)</f>
        <v>0</v>
      </c>
      <c r="K30" s="98">
        <f>SUM(K18:K29)</f>
        <v>0</v>
      </c>
      <c r="M30" s="3" t="e">
        <f>IF(AND(#REF!+D30&gt;0, I30=""), "No Reason",IF(I30="","",I30))</f>
        <v>#REF!</v>
      </c>
    </row>
    <row r="31" spans="1:13" ht="21" customHeight="1" thickBot="1" x14ac:dyDescent="0.3">
      <c r="A31" s="142" t="s">
        <v>25</v>
      </c>
      <c r="B31" s="143"/>
      <c r="C31" s="143"/>
      <c r="D31" s="143"/>
      <c r="E31" s="143"/>
      <c r="F31" s="143"/>
      <c r="G31" s="143"/>
      <c r="H31" s="143"/>
      <c r="I31" s="143"/>
      <c r="J31" s="143"/>
      <c r="K31" s="144"/>
    </row>
    <row r="32" spans="1:13" ht="21" customHeight="1" x14ac:dyDescent="0.25">
      <c r="A32" s="61"/>
      <c r="B32" s="62"/>
      <c r="C32" s="63"/>
      <c r="D32" s="115"/>
      <c r="E32" s="63"/>
      <c r="F32" s="63"/>
      <c r="G32" s="63"/>
      <c r="H32" s="64"/>
      <c r="I32" s="65"/>
      <c r="J32" s="65"/>
      <c r="K32" s="65"/>
    </row>
    <row r="33" spans="1:11" ht="21" customHeight="1" x14ac:dyDescent="0.25">
      <c r="A33" s="66"/>
      <c r="B33" s="67"/>
      <c r="C33" s="68"/>
      <c r="D33" s="116"/>
      <c r="E33" s="68"/>
      <c r="F33" s="69"/>
      <c r="G33" s="69"/>
      <c r="H33" s="70"/>
      <c r="I33" s="71"/>
      <c r="J33" s="71"/>
      <c r="K33" s="71"/>
    </row>
    <row r="34" spans="1:11" ht="21" customHeight="1" x14ac:dyDescent="0.25">
      <c r="A34" s="68"/>
      <c r="B34" s="67"/>
      <c r="C34" s="68"/>
      <c r="D34" s="116"/>
      <c r="E34" s="68"/>
      <c r="F34" s="69"/>
      <c r="G34" s="69"/>
      <c r="H34" s="70"/>
      <c r="I34" s="71"/>
      <c r="J34" s="71"/>
      <c r="K34" s="71"/>
    </row>
    <row r="35" spans="1:11" ht="21" customHeight="1" x14ac:dyDescent="0.25">
      <c r="A35" s="68"/>
      <c r="B35" s="67"/>
      <c r="C35" s="68"/>
      <c r="D35" s="116"/>
      <c r="E35" s="68"/>
      <c r="F35" s="69"/>
      <c r="G35" s="69"/>
      <c r="H35" s="70"/>
      <c r="I35" s="71"/>
      <c r="J35" s="71"/>
      <c r="K35" s="71"/>
    </row>
    <row r="36" spans="1:11" ht="21" customHeight="1" x14ac:dyDescent="0.25">
      <c r="A36" s="68"/>
      <c r="B36" s="67"/>
      <c r="C36" s="68"/>
      <c r="D36" s="116"/>
      <c r="E36" s="68"/>
      <c r="F36" s="69"/>
      <c r="G36" s="69"/>
      <c r="H36" s="70"/>
      <c r="I36" s="71"/>
      <c r="J36" s="71"/>
      <c r="K36" s="71"/>
    </row>
    <row r="37" spans="1:11" ht="21" customHeight="1" x14ac:dyDescent="0.25">
      <c r="A37" s="68"/>
      <c r="B37" s="67"/>
      <c r="C37" s="68"/>
      <c r="D37" s="116"/>
      <c r="E37" s="68"/>
      <c r="F37" s="69"/>
      <c r="G37" s="69"/>
      <c r="H37" s="70"/>
      <c r="I37" s="71"/>
      <c r="J37" s="71"/>
      <c r="K37" s="71"/>
    </row>
    <row r="38" spans="1:11" ht="21" customHeight="1" x14ac:dyDescent="0.25">
      <c r="A38" s="68"/>
      <c r="B38" s="67"/>
      <c r="C38" s="68"/>
      <c r="D38" s="116"/>
      <c r="E38" s="72"/>
      <c r="F38" s="72"/>
      <c r="G38" s="73"/>
      <c r="H38" s="70"/>
      <c r="I38" s="71"/>
      <c r="J38" s="71"/>
      <c r="K38" s="71"/>
    </row>
    <row r="39" spans="1:11" ht="21" customHeight="1" x14ac:dyDescent="0.25">
      <c r="A39" s="68"/>
      <c r="B39" s="67"/>
      <c r="C39" s="68"/>
      <c r="D39" s="116"/>
      <c r="E39" s="72"/>
      <c r="F39" s="72"/>
      <c r="G39" s="72"/>
      <c r="H39" s="70"/>
      <c r="I39" s="71"/>
      <c r="J39" s="71"/>
      <c r="K39" s="71"/>
    </row>
    <row r="40" spans="1:11" ht="21" customHeight="1" x14ac:dyDescent="0.25">
      <c r="A40" s="68"/>
      <c r="B40" s="67"/>
      <c r="C40" s="68"/>
      <c r="D40" s="116"/>
      <c r="E40" s="72"/>
      <c r="F40" s="72"/>
      <c r="G40" s="72"/>
      <c r="H40" s="72"/>
      <c r="I40" s="71"/>
      <c r="J40" s="71"/>
      <c r="K40" s="71"/>
    </row>
    <row r="41" spans="1:11" ht="21" customHeight="1" x14ac:dyDescent="0.25">
      <c r="A41" s="68"/>
      <c r="B41" s="67"/>
      <c r="C41" s="68"/>
      <c r="D41" s="116"/>
      <c r="E41" s="72"/>
      <c r="F41" s="72"/>
      <c r="G41" s="72"/>
      <c r="H41" s="72"/>
      <c r="I41" s="71"/>
      <c r="J41" s="71"/>
      <c r="K41" s="71"/>
    </row>
    <row r="42" spans="1:11" ht="21" customHeight="1" x14ac:dyDescent="0.25">
      <c r="A42" s="68"/>
      <c r="B42" s="67"/>
      <c r="C42" s="68"/>
      <c r="D42" s="116"/>
      <c r="E42" s="72"/>
      <c r="F42" s="72"/>
      <c r="G42" s="72"/>
      <c r="H42" s="72"/>
      <c r="I42" s="71"/>
      <c r="J42" s="71"/>
      <c r="K42" s="71"/>
    </row>
    <row r="43" spans="1:11" ht="21" customHeight="1" x14ac:dyDescent="0.25">
      <c r="A43" s="68"/>
      <c r="B43" s="67"/>
      <c r="C43" s="68"/>
      <c r="D43" s="116"/>
      <c r="E43" s="72"/>
      <c r="F43" s="72"/>
      <c r="G43" s="73"/>
      <c r="H43" s="73"/>
      <c r="I43" s="71"/>
      <c r="J43" s="71"/>
      <c r="K43" s="71"/>
    </row>
    <row r="44" spans="1:11" ht="21" customHeight="1" x14ac:dyDescent="0.25">
      <c r="A44" s="68"/>
      <c r="B44" s="67"/>
      <c r="C44" s="68"/>
      <c r="D44" s="116"/>
      <c r="E44" s="72"/>
      <c r="F44" s="72"/>
      <c r="G44" s="72"/>
      <c r="H44" s="72"/>
      <c r="I44" s="71"/>
      <c r="J44" s="71"/>
      <c r="K44" s="71"/>
    </row>
    <row r="45" spans="1:11" ht="21" customHeight="1" x14ac:dyDescent="0.25">
      <c r="A45" s="68"/>
      <c r="B45" s="67"/>
      <c r="C45" s="68"/>
      <c r="D45" s="116"/>
      <c r="E45" s="72"/>
      <c r="F45" s="72"/>
      <c r="G45" s="72"/>
      <c r="H45" s="72"/>
      <c r="I45" s="71"/>
      <c r="J45" s="71"/>
      <c r="K45" s="71"/>
    </row>
    <row r="46" spans="1:11" ht="21" customHeight="1" thickBot="1" x14ac:dyDescent="0.3">
      <c r="A46" s="74"/>
      <c r="B46" s="75"/>
      <c r="C46" s="75"/>
      <c r="D46" s="117"/>
      <c r="E46" s="75"/>
      <c r="F46" s="75"/>
      <c r="G46" s="75"/>
      <c r="H46" s="75"/>
      <c r="I46" s="76"/>
      <c r="J46" s="76"/>
      <c r="K46" s="76"/>
    </row>
    <row r="47" spans="1:11" ht="21" customHeight="1" x14ac:dyDescent="0.25">
      <c r="A47" s="92"/>
      <c r="B47" s="93"/>
      <c r="C47" s="93"/>
      <c r="D47" s="94" t="str">
        <f>"Total Pallets: " &amp; SUM(D32:D46)</f>
        <v>Total Pallets: 0</v>
      </c>
      <c r="E47" s="93"/>
      <c r="F47" s="93"/>
      <c r="G47" s="93"/>
      <c r="H47" s="93"/>
      <c r="I47" s="94">
        <f>SUM(I32:I46)</f>
        <v>0</v>
      </c>
      <c r="J47" s="94">
        <f>SUM(J32:J46)</f>
        <v>0</v>
      </c>
      <c r="K47" s="94">
        <f>SUM(K32:K46)</f>
        <v>0</v>
      </c>
    </row>
    <row r="48" spans="1:11" ht="21" customHeight="1" thickBot="1" x14ac:dyDescent="0.3">
      <c r="A48" s="132" t="s">
        <v>26</v>
      </c>
      <c r="B48" s="133"/>
      <c r="C48" s="133"/>
      <c r="D48" s="133"/>
      <c r="E48" s="133"/>
      <c r="F48" s="133"/>
      <c r="G48" s="133"/>
      <c r="H48" s="133"/>
      <c r="I48" s="133"/>
      <c r="J48" s="133"/>
      <c r="K48" s="134"/>
    </row>
    <row r="49" spans="1:11" ht="21" customHeight="1" x14ac:dyDescent="0.25">
      <c r="A49" s="102"/>
      <c r="B49" s="102"/>
      <c r="C49" s="102"/>
      <c r="D49" s="118"/>
      <c r="E49" s="102"/>
      <c r="F49" s="102"/>
      <c r="G49" s="102"/>
      <c r="H49" s="102"/>
      <c r="I49" s="103"/>
      <c r="J49" s="103"/>
      <c r="K49" s="103"/>
    </row>
    <row r="50" spans="1:11" ht="21" customHeight="1" x14ac:dyDescent="0.25">
      <c r="A50" s="104"/>
      <c r="B50" s="104"/>
      <c r="C50" s="104"/>
      <c r="D50" s="119"/>
      <c r="E50" s="105"/>
      <c r="F50" s="105"/>
      <c r="G50" s="105"/>
      <c r="H50" s="104"/>
      <c r="I50" s="106"/>
      <c r="J50" s="106"/>
      <c r="K50" s="106"/>
    </row>
    <row r="51" spans="1:11" ht="21" customHeight="1" x14ac:dyDescent="0.25">
      <c r="A51" s="104"/>
      <c r="B51" s="104"/>
      <c r="C51" s="104"/>
      <c r="D51" s="119"/>
      <c r="E51" s="105"/>
      <c r="F51" s="105"/>
      <c r="G51" s="105"/>
      <c r="H51" s="104"/>
      <c r="I51" s="106"/>
      <c r="J51" s="106"/>
      <c r="K51" s="106"/>
    </row>
    <row r="52" spans="1:11" ht="21" customHeight="1" x14ac:dyDescent="0.25">
      <c r="A52" s="104"/>
      <c r="B52" s="104"/>
      <c r="C52" s="104"/>
      <c r="D52" s="119"/>
      <c r="E52" s="105"/>
      <c r="F52" s="105"/>
      <c r="G52" s="105"/>
      <c r="H52" s="104"/>
      <c r="I52" s="106"/>
      <c r="J52" s="106"/>
      <c r="K52" s="106"/>
    </row>
    <row r="53" spans="1:11" ht="21" customHeight="1" x14ac:dyDescent="0.25">
      <c r="A53" s="104"/>
      <c r="B53" s="104"/>
      <c r="C53" s="104"/>
      <c r="D53" s="119"/>
      <c r="E53" s="104"/>
      <c r="F53" s="104"/>
      <c r="G53" s="104"/>
      <c r="H53" s="104"/>
      <c r="I53" s="106"/>
      <c r="J53" s="106"/>
      <c r="K53" s="106"/>
    </row>
    <row r="54" spans="1:11" ht="21" customHeight="1" x14ac:dyDescent="0.25">
      <c r="A54" s="104"/>
      <c r="B54" s="104"/>
      <c r="C54" s="104"/>
      <c r="D54" s="119"/>
      <c r="E54" s="104"/>
      <c r="F54" s="104"/>
      <c r="G54" s="104"/>
      <c r="H54" s="104"/>
      <c r="I54" s="106"/>
      <c r="J54" s="106"/>
      <c r="K54" s="106"/>
    </row>
    <row r="55" spans="1:11" ht="21" customHeight="1" x14ac:dyDescent="0.25">
      <c r="A55" s="104"/>
      <c r="B55" s="104"/>
      <c r="C55" s="104"/>
      <c r="D55" s="119"/>
      <c r="E55" s="104"/>
      <c r="F55" s="104"/>
      <c r="G55" s="104"/>
      <c r="H55" s="104"/>
      <c r="I55" s="106"/>
      <c r="J55" s="106"/>
      <c r="K55" s="106"/>
    </row>
    <row r="56" spans="1:11" ht="21" customHeight="1" thickBot="1" x14ac:dyDescent="0.3">
      <c r="A56" s="107"/>
      <c r="B56" s="107"/>
      <c r="C56" s="107"/>
      <c r="D56" s="120"/>
      <c r="E56" s="107"/>
      <c r="F56" s="107"/>
      <c r="G56" s="107"/>
      <c r="H56" s="107"/>
      <c r="I56" s="108"/>
      <c r="J56" s="108"/>
      <c r="K56" s="108"/>
    </row>
    <row r="57" spans="1:11" ht="21" customHeight="1" thickBot="1" x14ac:dyDescent="0.3">
      <c r="A57" s="95"/>
      <c r="B57" s="96"/>
      <c r="C57" s="96"/>
      <c r="D57" s="97" t="str">
        <f>"Total Pallets: " &amp; SUM(D49:D56)</f>
        <v>Total Pallets: 0</v>
      </c>
      <c r="E57" s="96"/>
      <c r="F57" s="96"/>
      <c r="G57" s="96"/>
      <c r="H57" s="96"/>
      <c r="I57" s="99">
        <f>SUM(I49:I56)</f>
        <v>0</v>
      </c>
      <c r="J57" s="99">
        <f>SUM(J49:J56)</f>
        <v>0</v>
      </c>
      <c r="K57" s="100">
        <f>SUM(K49:K56)</f>
        <v>0</v>
      </c>
    </row>
    <row r="58" spans="1:11" ht="21.75" thickBot="1" x14ac:dyDescent="0.3"/>
    <row r="59" spans="1:11" ht="21.75" thickBot="1" x14ac:dyDescent="0.3">
      <c r="I59" s="121" t="str">
        <f>"TOTAL FRESHCUT COST: £" &amp; SUM(I16,I30,I47,I57)</f>
        <v>TOTAL FRESHCUT COST: £0</v>
      </c>
    </row>
  </sheetData>
  <sheetProtection algorithmName="SHA-512" hashValue="LZaH2xA6mHYYpAyAUP41UbtiQwFkCTRuFK80ERhenMRRCf/QWNSQlTHr0DiQGzgpwIxWfc6HCCPtwqe0BuI/Pg==" saltValue="amGJHc3ZzkEyjSNO9olC7Q==" spinCount="100000" sheet="1" objects="1" scenarios="1"/>
  <mergeCells count="5">
    <mergeCell ref="A48:K48"/>
    <mergeCell ref="A1:K3"/>
    <mergeCell ref="A5:K5"/>
    <mergeCell ref="A17:K17"/>
    <mergeCell ref="A31:K31"/>
  </mergeCells>
  <conditionalFormatting sqref="A4:K4">
    <cfRule type="expression" dxfId="4" priority="1">
      <formula>$B$2&lt;&gt; "Yes"</formula>
    </cfRule>
  </conditionalFormatting>
  <pageMargins left="0.7" right="0.7" top="0.75" bottom="0.75" header="0.3" footer="0.3"/>
  <pageSetup paperSize="9" scale="66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M59"/>
  <sheetViews>
    <sheetView topLeftCell="A25" zoomScale="70" zoomScaleNormal="70" workbookViewId="0">
      <selection activeCell="C6" sqref="C6:K13"/>
    </sheetView>
  </sheetViews>
  <sheetFormatPr defaultRowHeight="21" x14ac:dyDescent="0.25"/>
  <cols>
    <col min="1" max="1" width="30" style="3" bestFit="1" customWidth="1"/>
    <col min="2" max="2" width="29.28515625" style="3" bestFit="1" customWidth="1"/>
    <col min="3" max="3" width="86.42578125" style="3" bestFit="1" customWidth="1"/>
    <col min="4" max="4" width="28.7109375" style="7" bestFit="1" customWidth="1"/>
    <col min="5" max="6" width="12.7109375" style="3" hidden="1" customWidth="1"/>
    <col min="7" max="7" width="65.7109375" style="3" hidden="1" customWidth="1"/>
    <col min="8" max="8" width="0" style="3" hidden="1" customWidth="1"/>
    <col min="9" max="9" width="52.5703125" style="3" bestFit="1" customWidth="1"/>
    <col min="10" max="11" width="52.5703125" style="3" customWidth="1"/>
    <col min="12" max="12" width="9.85546875" style="3" bestFit="1" customWidth="1"/>
    <col min="13" max="13" width="9.140625" style="3" hidden="1" customWidth="1"/>
    <col min="14" max="16384" width="9.140625" style="3"/>
  </cols>
  <sheetData>
    <row r="1" spans="1:11" x14ac:dyDescent="0.25">
      <c r="A1" s="135" t="s">
        <v>27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</row>
    <row r="2" spans="1:11" x14ac:dyDescent="0.25">
      <c r="A2" s="135"/>
      <c r="B2" s="135"/>
      <c r="C2" s="135"/>
      <c r="D2" s="135"/>
      <c r="E2" s="135"/>
      <c r="F2" s="135"/>
      <c r="G2" s="135"/>
      <c r="H2" s="135"/>
      <c r="I2" s="135"/>
      <c r="J2" s="135"/>
      <c r="K2" s="135"/>
    </row>
    <row r="3" spans="1:11" x14ac:dyDescent="0.25">
      <c r="A3" s="135"/>
      <c r="B3" s="135"/>
      <c r="C3" s="135"/>
      <c r="D3" s="135"/>
      <c r="E3" s="135"/>
      <c r="F3" s="135"/>
      <c r="G3" s="135"/>
      <c r="H3" s="135"/>
      <c r="I3" s="135"/>
      <c r="J3" s="135"/>
      <c r="K3" s="135"/>
    </row>
    <row r="4" spans="1:11" ht="21" customHeight="1" thickBot="1" x14ac:dyDescent="0.3">
      <c r="A4" s="4"/>
      <c r="B4" s="5" t="s">
        <v>0</v>
      </c>
      <c r="C4" s="5" t="s">
        <v>1</v>
      </c>
      <c r="D4" s="5" t="s">
        <v>6</v>
      </c>
      <c r="E4" s="5" t="s">
        <v>2</v>
      </c>
      <c r="F4" s="5" t="s">
        <v>3</v>
      </c>
      <c r="G4" s="5" t="s">
        <v>4</v>
      </c>
      <c r="H4" s="5" t="s">
        <v>5</v>
      </c>
      <c r="I4" s="5" t="s">
        <v>8</v>
      </c>
      <c r="J4" s="5" t="s">
        <v>22</v>
      </c>
      <c r="K4" s="5" t="s">
        <v>23</v>
      </c>
    </row>
    <row r="5" spans="1:11" ht="21" customHeight="1" thickBot="1" x14ac:dyDescent="0.3">
      <c r="A5" s="136" t="s">
        <v>21</v>
      </c>
      <c r="B5" s="137"/>
      <c r="C5" s="137"/>
      <c r="D5" s="137"/>
      <c r="E5" s="137"/>
      <c r="F5" s="137"/>
      <c r="G5" s="137"/>
      <c r="H5" s="137"/>
      <c r="I5" s="137"/>
      <c r="J5" s="137"/>
      <c r="K5" s="138"/>
    </row>
    <row r="6" spans="1:11" ht="21" customHeight="1" x14ac:dyDescent="0.25">
      <c r="A6" s="48"/>
      <c r="B6" s="49"/>
      <c r="C6" s="48"/>
      <c r="D6" s="109"/>
      <c r="E6" s="48"/>
      <c r="F6" s="50"/>
      <c r="G6" s="50"/>
      <c r="H6" s="48"/>
      <c r="I6" s="51"/>
      <c r="J6" s="51"/>
      <c r="K6" s="51"/>
    </row>
    <row r="7" spans="1:11" ht="21" customHeight="1" x14ac:dyDescent="0.25">
      <c r="A7" s="52"/>
      <c r="B7" s="53"/>
      <c r="C7" s="52"/>
      <c r="D7" s="110"/>
      <c r="E7" s="52"/>
      <c r="F7" s="54"/>
      <c r="G7" s="54"/>
      <c r="H7" s="52"/>
      <c r="I7" s="55"/>
      <c r="J7" s="55"/>
      <c r="K7" s="55"/>
    </row>
    <row r="8" spans="1:11" ht="21" customHeight="1" x14ac:dyDescent="0.25">
      <c r="A8" s="52"/>
      <c r="B8" s="53"/>
      <c r="C8" s="52"/>
      <c r="D8" s="110"/>
      <c r="E8" s="52"/>
      <c r="F8" s="54"/>
      <c r="G8" s="54"/>
      <c r="H8" s="52"/>
      <c r="I8" s="55"/>
      <c r="J8" s="55"/>
      <c r="K8" s="55"/>
    </row>
    <row r="9" spans="1:11" ht="21" customHeight="1" x14ac:dyDescent="0.25">
      <c r="A9" s="52"/>
      <c r="B9" s="53"/>
      <c r="C9" s="52"/>
      <c r="D9" s="110"/>
      <c r="E9" s="52"/>
      <c r="F9" s="56"/>
      <c r="G9" s="54"/>
      <c r="H9" s="52"/>
      <c r="I9" s="55"/>
      <c r="J9" s="55"/>
      <c r="K9" s="55"/>
    </row>
    <row r="10" spans="1:11" ht="21" customHeight="1" x14ac:dyDescent="0.25">
      <c r="A10" s="52"/>
      <c r="B10" s="53"/>
      <c r="C10" s="56"/>
      <c r="D10" s="110"/>
      <c r="E10" s="52"/>
      <c r="F10" s="56"/>
      <c r="G10" s="54"/>
      <c r="H10" s="52"/>
      <c r="I10" s="55"/>
      <c r="J10" s="55"/>
      <c r="K10" s="55"/>
    </row>
    <row r="11" spans="1:11" ht="21" customHeight="1" x14ac:dyDescent="0.25">
      <c r="A11" s="52"/>
      <c r="B11" s="53"/>
      <c r="C11" s="56"/>
      <c r="D11" s="110"/>
      <c r="E11" s="52"/>
      <c r="F11" s="56"/>
      <c r="G11" s="54"/>
      <c r="H11" s="52"/>
      <c r="I11" s="55"/>
      <c r="J11" s="55"/>
      <c r="K11" s="55"/>
    </row>
    <row r="12" spans="1:11" ht="21" customHeight="1" x14ac:dyDescent="0.25">
      <c r="A12" s="52"/>
      <c r="B12" s="53"/>
      <c r="C12" s="56"/>
      <c r="D12" s="110"/>
      <c r="E12" s="52"/>
      <c r="F12" s="56"/>
      <c r="G12" s="54"/>
      <c r="H12" s="52"/>
      <c r="I12" s="55"/>
      <c r="J12" s="55"/>
      <c r="K12" s="55"/>
    </row>
    <row r="13" spans="1:11" ht="21" customHeight="1" x14ac:dyDescent="0.25">
      <c r="A13" s="52"/>
      <c r="B13" s="53"/>
      <c r="C13" s="56"/>
      <c r="D13" s="110"/>
      <c r="E13" s="52"/>
      <c r="F13" s="56"/>
      <c r="G13" s="54"/>
      <c r="H13" s="52"/>
      <c r="I13" s="55"/>
      <c r="J13" s="55"/>
      <c r="K13" s="55"/>
    </row>
    <row r="14" spans="1:11" ht="21" customHeight="1" x14ac:dyDescent="0.25">
      <c r="A14" s="52"/>
      <c r="B14" s="53"/>
      <c r="C14" s="56"/>
      <c r="D14" s="110"/>
      <c r="E14" s="56"/>
      <c r="F14" s="56"/>
      <c r="G14" s="54"/>
      <c r="H14" s="52"/>
      <c r="I14" s="55"/>
      <c r="J14" s="55"/>
      <c r="K14" s="55"/>
    </row>
    <row r="15" spans="1:11" ht="21" customHeight="1" thickBot="1" x14ac:dyDescent="0.3">
      <c r="A15" s="57"/>
      <c r="B15" s="58"/>
      <c r="C15" s="57"/>
      <c r="D15" s="111"/>
      <c r="E15" s="57"/>
      <c r="F15" s="57"/>
      <c r="G15" s="59"/>
      <c r="H15" s="57"/>
      <c r="I15" s="60"/>
      <c r="J15" s="60"/>
      <c r="K15" s="60"/>
    </row>
    <row r="16" spans="1:11" ht="21" customHeight="1" x14ac:dyDescent="0.25">
      <c r="A16" s="77"/>
      <c r="B16" s="78"/>
      <c r="C16" s="79"/>
      <c r="D16" s="80" t="str">
        <f>"Total Pallets: "&amp;SUM(D5:D15)</f>
        <v>Total Pallets: 0</v>
      </c>
      <c r="E16" s="79"/>
      <c r="F16" s="79"/>
      <c r="G16" s="81"/>
      <c r="H16" s="82"/>
      <c r="I16" s="83">
        <f>SUM(I5:I15)</f>
        <v>0</v>
      </c>
      <c r="J16" s="84">
        <f>SUM(J5:J15)</f>
        <v>0</v>
      </c>
      <c r="K16" s="101">
        <f>SUM(K5:K15)</f>
        <v>0</v>
      </c>
    </row>
    <row r="17" spans="1:13" s="6" customFormat="1" ht="21" customHeight="1" thickBot="1" x14ac:dyDescent="0.3">
      <c r="A17" s="139" t="s">
        <v>24</v>
      </c>
      <c r="B17" s="140"/>
      <c r="C17" s="140"/>
      <c r="D17" s="140"/>
      <c r="E17" s="140"/>
      <c r="F17" s="140"/>
      <c r="G17" s="140"/>
      <c r="H17" s="140"/>
      <c r="I17" s="140"/>
      <c r="J17" s="140"/>
      <c r="K17" s="141"/>
    </row>
    <row r="18" spans="1:13" ht="21" customHeight="1" x14ac:dyDescent="0.25">
      <c r="A18" s="28"/>
      <c r="B18" s="29"/>
      <c r="C18" s="30"/>
      <c r="D18" s="112"/>
      <c r="E18" s="31"/>
      <c r="F18" s="32"/>
      <c r="G18" s="32"/>
      <c r="H18" s="33"/>
      <c r="I18" s="32"/>
      <c r="J18" s="32"/>
      <c r="K18" s="32"/>
      <c r="M18" s="3" t="e">
        <f>IF(AND(#REF!+D18&gt;0, I18=""), "No Reason",IF(I18="","",I18))</f>
        <v>#REF!</v>
      </c>
    </row>
    <row r="19" spans="1:13" ht="21" customHeight="1" x14ac:dyDescent="0.25">
      <c r="A19" s="34"/>
      <c r="B19" s="35"/>
      <c r="C19" s="34"/>
      <c r="D19" s="113"/>
      <c r="E19" s="36"/>
      <c r="F19" s="37"/>
      <c r="G19" s="37"/>
      <c r="H19" s="36"/>
      <c r="I19" s="37"/>
      <c r="J19" s="37"/>
      <c r="K19" s="37"/>
      <c r="M19" s="3" t="e">
        <f>IF(AND(#REF!+D19&gt;0, I19=""), "No Reason",IF(I19="","",I19))</f>
        <v>#REF!</v>
      </c>
    </row>
    <row r="20" spans="1:13" ht="21" customHeight="1" x14ac:dyDescent="0.25">
      <c r="A20" s="34"/>
      <c r="B20" s="38"/>
      <c r="C20" s="34"/>
      <c r="D20" s="113"/>
      <c r="E20" s="39"/>
      <c r="F20" s="39"/>
      <c r="G20" s="39"/>
      <c r="H20" s="36"/>
      <c r="I20" s="37"/>
      <c r="J20" s="37"/>
      <c r="K20" s="37"/>
      <c r="M20" s="3" t="e">
        <f>IF(AND(#REF!+D20&gt;0, I20=""), "No Reason",IF(I20="","",I20))</f>
        <v>#REF!</v>
      </c>
    </row>
    <row r="21" spans="1:13" ht="21" customHeight="1" x14ac:dyDescent="0.25">
      <c r="A21" s="40"/>
      <c r="B21" s="38"/>
      <c r="C21" s="34"/>
      <c r="D21" s="113"/>
      <c r="E21" s="39"/>
      <c r="F21" s="39"/>
      <c r="G21" s="39"/>
      <c r="H21" s="41"/>
      <c r="I21" s="37"/>
      <c r="J21" s="37"/>
      <c r="K21" s="37"/>
      <c r="M21" s="3" t="e">
        <f>IF(AND(#REF!+D21&gt;0, I21=""), "No Reason",IF(I21="","",I21))</f>
        <v>#REF!</v>
      </c>
    </row>
    <row r="22" spans="1:13" ht="21" customHeight="1" x14ac:dyDescent="0.25">
      <c r="A22" s="42"/>
      <c r="B22" s="38"/>
      <c r="C22" s="34"/>
      <c r="D22" s="113"/>
      <c r="E22" s="39"/>
      <c r="F22" s="39"/>
      <c r="G22" s="39"/>
      <c r="H22" s="41"/>
      <c r="I22" s="37"/>
      <c r="J22" s="37"/>
      <c r="K22" s="37"/>
      <c r="M22" s="3" t="e">
        <f>IF(AND(#REF!+D22&gt;0, I22=""), "No Reason",IF(I22="","",I22))</f>
        <v>#REF!</v>
      </c>
    </row>
    <row r="23" spans="1:13" ht="21" customHeight="1" x14ac:dyDescent="0.25">
      <c r="A23" s="34"/>
      <c r="B23" s="38"/>
      <c r="C23" s="34"/>
      <c r="D23" s="113"/>
      <c r="E23" s="39"/>
      <c r="F23" s="39"/>
      <c r="G23" s="39"/>
      <c r="H23" s="41"/>
      <c r="I23" s="37"/>
      <c r="J23" s="37"/>
      <c r="K23" s="37"/>
      <c r="M23" s="3" t="e">
        <f>IF(AND(#REF!+D23&gt;0, I23=""), "No Reason",IF(I23="","",I23))</f>
        <v>#REF!</v>
      </c>
    </row>
    <row r="24" spans="1:13" ht="21" customHeight="1" x14ac:dyDescent="0.25">
      <c r="A24" s="34"/>
      <c r="B24" s="38"/>
      <c r="C24" s="34"/>
      <c r="D24" s="113"/>
      <c r="E24" s="39"/>
      <c r="F24" s="39"/>
      <c r="G24" s="39"/>
      <c r="H24" s="41"/>
      <c r="I24" s="37"/>
      <c r="J24" s="37"/>
      <c r="K24" s="37"/>
      <c r="M24" s="3" t="e">
        <f>IF(AND(#REF!+D24&gt;0, I24=""), "No Reason",IF(I24="","",I24))</f>
        <v>#REF!</v>
      </c>
    </row>
    <row r="25" spans="1:13" ht="21" customHeight="1" x14ac:dyDescent="0.25">
      <c r="A25" s="40"/>
      <c r="B25" s="38"/>
      <c r="C25" s="34"/>
      <c r="D25" s="113"/>
      <c r="E25" s="39"/>
      <c r="F25" s="39"/>
      <c r="G25" s="39"/>
      <c r="H25" s="41"/>
      <c r="I25" s="37"/>
      <c r="J25" s="37"/>
      <c r="K25" s="37"/>
      <c r="M25" s="3" t="e">
        <f>IF(AND(#REF!+D25&gt;0, I25=""), "No Reason",IF(I25="","",I25))</f>
        <v>#REF!</v>
      </c>
    </row>
    <row r="26" spans="1:13" ht="21" customHeight="1" x14ac:dyDescent="0.25">
      <c r="A26" s="34"/>
      <c r="B26" s="38"/>
      <c r="C26" s="34"/>
      <c r="D26" s="113"/>
      <c r="E26" s="39"/>
      <c r="F26" s="39"/>
      <c r="G26" s="39"/>
      <c r="H26" s="41"/>
      <c r="I26" s="37"/>
      <c r="J26" s="37"/>
      <c r="K26" s="37"/>
      <c r="M26" s="3" t="e">
        <f>IF(AND(#REF!+D26&gt;0, I26=""), "No Reason",IF(I26="","",I26))</f>
        <v>#REF!</v>
      </c>
    </row>
    <row r="27" spans="1:13" ht="21" customHeight="1" x14ac:dyDescent="0.25">
      <c r="A27" s="34"/>
      <c r="B27" s="38"/>
      <c r="C27" s="34"/>
      <c r="D27" s="113"/>
      <c r="E27" s="39"/>
      <c r="F27" s="39"/>
      <c r="G27" s="39"/>
      <c r="H27" s="41"/>
      <c r="I27" s="37"/>
      <c r="J27" s="37"/>
      <c r="K27" s="37"/>
      <c r="M27" s="3" t="e">
        <f>IF(AND(#REF!+D27&gt;0, I27=""), "No Reason",IF(I27="","",I27))</f>
        <v>#REF!</v>
      </c>
    </row>
    <row r="28" spans="1:13" ht="21" customHeight="1" x14ac:dyDescent="0.25">
      <c r="A28" s="34"/>
      <c r="B28" s="38"/>
      <c r="C28" s="34"/>
      <c r="D28" s="113"/>
      <c r="E28" s="39"/>
      <c r="F28" s="39"/>
      <c r="G28" s="39"/>
      <c r="H28" s="41"/>
      <c r="I28" s="37"/>
      <c r="J28" s="37"/>
      <c r="K28" s="37"/>
      <c r="M28" s="3" t="e">
        <f>IF(AND(#REF!+D28&gt;0, I28=""), "No Reason",IF(I28="","",I28))</f>
        <v>#REF!</v>
      </c>
    </row>
    <row r="29" spans="1:13" ht="21" customHeight="1" thickBot="1" x14ac:dyDescent="0.3">
      <c r="A29" s="43"/>
      <c r="B29" s="44"/>
      <c r="C29" s="43"/>
      <c r="D29" s="114"/>
      <c r="E29" s="45"/>
      <c r="F29" s="45"/>
      <c r="G29" s="45"/>
      <c r="H29" s="46"/>
      <c r="I29" s="47"/>
      <c r="J29" s="47"/>
      <c r="K29" s="47"/>
      <c r="M29" s="3" t="e">
        <f>IF(AND(#REF!+D29&gt;0, I29=""), "No Reason",IF(I29="","",I29))</f>
        <v>#REF!</v>
      </c>
    </row>
    <row r="30" spans="1:13" ht="21" customHeight="1" x14ac:dyDescent="0.25">
      <c r="A30" s="85"/>
      <c r="B30" s="86"/>
      <c r="C30" s="87"/>
      <c r="D30" s="88" t="str">
        <f>"Total Pallets: " &amp; SUM(D18:D29)</f>
        <v>Total Pallets: 0</v>
      </c>
      <c r="E30" s="89"/>
      <c r="F30" s="90"/>
      <c r="G30" s="90"/>
      <c r="H30" s="91"/>
      <c r="I30" s="88">
        <f>SUM(I18:I29)</f>
        <v>0</v>
      </c>
      <c r="J30" s="88">
        <f>SUM(J18:J29)</f>
        <v>0</v>
      </c>
      <c r="K30" s="98">
        <f>SUM(K18:K29)</f>
        <v>0</v>
      </c>
      <c r="M30" s="3" t="e">
        <f>IF(AND(#REF!+D30&gt;0, I30=""), "No Reason",IF(I30="","",I30))</f>
        <v>#REF!</v>
      </c>
    </row>
    <row r="31" spans="1:13" ht="21" customHeight="1" thickBot="1" x14ac:dyDescent="0.3">
      <c r="A31" s="142" t="s">
        <v>25</v>
      </c>
      <c r="B31" s="143"/>
      <c r="C31" s="143"/>
      <c r="D31" s="143"/>
      <c r="E31" s="143"/>
      <c r="F31" s="143"/>
      <c r="G31" s="143"/>
      <c r="H31" s="143"/>
      <c r="I31" s="143"/>
      <c r="J31" s="143"/>
      <c r="K31" s="144"/>
    </row>
    <row r="32" spans="1:13" ht="21" customHeight="1" x14ac:dyDescent="0.25">
      <c r="A32" s="61"/>
      <c r="B32" s="62"/>
      <c r="C32" s="63"/>
      <c r="D32" s="115"/>
      <c r="E32" s="63"/>
      <c r="F32" s="63"/>
      <c r="G32" s="63"/>
      <c r="H32" s="64"/>
      <c r="I32" s="65"/>
      <c r="J32" s="65"/>
      <c r="K32" s="65"/>
    </row>
    <row r="33" spans="1:11" ht="21" customHeight="1" x14ac:dyDescent="0.25">
      <c r="A33" s="66"/>
      <c r="B33" s="67"/>
      <c r="C33" s="68"/>
      <c r="D33" s="116"/>
      <c r="E33" s="68"/>
      <c r="F33" s="69"/>
      <c r="G33" s="69"/>
      <c r="H33" s="70"/>
      <c r="I33" s="71"/>
      <c r="J33" s="71"/>
      <c r="K33" s="71"/>
    </row>
    <row r="34" spans="1:11" ht="21" customHeight="1" x14ac:dyDescent="0.25">
      <c r="A34" s="68"/>
      <c r="B34" s="67"/>
      <c r="C34" s="68"/>
      <c r="D34" s="116"/>
      <c r="E34" s="68"/>
      <c r="F34" s="69"/>
      <c r="G34" s="69"/>
      <c r="H34" s="70"/>
      <c r="I34" s="71"/>
      <c r="J34" s="71"/>
      <c r="K34" s="71"/>
    </row>
    <row r="35" spans="1:11" ht="21" customHeight="1" x14ac:dyDescent="0.25">
      <c r="A35" s="68"/>
      <c r="B35" s="67"/>
      <c r="C35" s="68"/>
      <c r="D35" s="116"/>
      <c r="E35" s="68"/>
      <c r="F35" s="69"/>
      <c r="G35" s="69"/>
      <c r="H35" s="70"/>
      <c r="I35" s="71"/>
      <c r="J35" s="71"/>
      <c r="K35" s="71"/>
    </row>
    <row r="36" spans="1:11" ht="21" customHeight="1" x14ac:dyDescent="0.25">
      <c r="A36" s="68"/>
      <c r="B36" s="67"/>
      <c r="C36" s="68"/>
      <c r="D36" s="116"/>
      <c r="E36" s="68"/>
      <c r="F36" s="69"/>
      <c r="G36" s="69"/>
      <c r="H36" s="70"/>
      <c r="I36" s="71"/>
      <c r="J36" s="71"/>
      <c r="K36" s="71"/>
    </row>
    <row r="37" spans="1:11" ht="21" customHeight="1" x14ac:dyDescent="0.25">
      <c r="A37" s="68"/>
      <c r="B37" s="67"/>
      <c r="C37" s="68"/>
      <c r="D37" s="116"/>
      <c r="E37" s="68"/>
      <c r="F37" s="69"/>
      <c r="G37" s="69"/>
      <c r="H37" s="70"/>
      <c r="I37" s="71"/>
      <c r="J37" s="71"/>
      <c r="K37" s="71"/>
    </row>
    <row r="38" spans="1:11" ht="21" customHeight="1" x14ac:dyDescent="0.25">
      <c r="A38" s="68"/>
      <c r="B38" s="67"/>
      <c r="C38" s="68"/>
      <c r="D38" s="116"/>
      <c r="E38" s="72"/>
      <c r="F38" s="72"/>
      <c r="G38" s="73"/>
      <c r="H38" s="70"/>
      <c r="I38" s="71"/>
      <c r="J38" s="71"/>
      <c r="K38" s="71"/>
    </row>
    <row r="39" spans="1:11" ht="21" customHeight="1" x14ac:dyDescent="0.25">
      <c r="A39" s="68"/>
      <c r="B39" s="67"/>
      <c r="C39" s="68"/>
      <c r="D39" s="116"/>
      <c r="E39" s="72"/>
      <c r="F39" s="72"/>
      <c r="G39" s="72"/>
      <c r="H39" s="70"/>
      <c r="I39" s="71"/>
      <c r="J39" s="71"/>
      <c r="K39" s="71"/>
    </row>
    <row r="40" spans="1:11" ht="21" customHeight="1" x14ac:dyDescent="0.25">
      <c r="A40" s="68"/>
      <c r="B40" s="67"/>
      <c r="C40" s="68"/>
      <c r="D40" s="116"/>
      <c r="E40" s="72"/>
      <c r="F40" s="72"/>
      <c r="G40" s="72"/>
      <c r="H40" s="72"/>
      <c r="I40" s="71"/>
      <c r="J40" s="71"/>
      <c r="K40" s="71"/>
    </row>
    <row r="41" spans="1:11" ht="21" customHeight="1" x14ac:dyDescent="0.25">
      <c r="A41" s="68"/>
      <c r="B41" s="67"/>
      <c r="C41" s="68"/>
      <c r="D41" s="116"/>
      <c r="E41" s="72"/>
      <c r="F41" s="72"/>
      <c r="G41" s="72"/>
      <c r="H41" s="72"/>
      <c r="I41" s="71"/>
      <c r="J41" s="71"/>
      <c r="K41" s="71"/>
    </row>
    <row r="42" spans="1:11" ht="21" customHeight="1" x14ac:dyDescent="0.25">
      <c r="A42" s="68"/>
      <c r="B42" s="67"/>
      <c r="C42" s="68"/>
      <c r="D42" s="116"/>
      <c r="E42" s="72"/>
      <c r="F42" s="72"/>
      <c r="G42" s="72"/>
      <c r="H42" s="72"/>
      <c r="I42" s="71"/>
      <c r="J42" s="71"/>
      <c r="K42" s="71"/>
    </row>
    <row r="43" spans="1:11" ht="21" customHeight="1" x14ac:dyDescent="0.25">
      <c r="A43" s="68"/>
      <c r="B43" s="67"/>
      <c r="C43" s="68"/>
      <c r="D43" s="116"/>
      <c r="E43" s="72"/>
      <c r="F43" s="72"/>
      <c r="G43" s="73"/>
      <c r="H43" s="73"/>
      <c r="I43" s="71"/>
      <c r="J43" s="71"/>
      <c r="K43" s="71"/>
    </row>
    <row r="44" spans="1:11" ht="21" customHeight="1" x14ac:dyDescent="0.25">
      <c r="A44" s="68"/>
      <c r="B44" s="67"/>
      <c r="C44" s="68"/>
      <c r="D44" s="116"/>
      <c r="E44" s="72"/>
      <c r="F44" s="72"/>
      <c r="G44" s="72"/>
      <c r="H44" s="72"/>
      <c r="I44" s="71"/>
      <c r="J44" s="71"/>
      <c r="K44" s="71"/>
    </row>
    <row r="45" spans="1:11" ht="21" customHeight="1" x14ac:dyDescent="0.25">
      <c r="A45" s="68"/>
      <c r="B45" s="67"/>
      <c r="C45" s="68"/>
      <c r="D45" s="116"/>
      <c r="E45" s="72"/>
      <c r="F45" s="72"/>
      <c r="G45" s="72"/>
      <c r="H45" s="72"/>
      <c r="I45" s="71"/>
      <c r="J45" s="71"/>
      <c r="K45" s="71"/>
    </row>
    <row r="46" spans="1:11" ht="21" customHeight="1" thickBot="1" x14ac:dyDescent="0.3">
      <c r="A46" s="74"/>
      <c r="B46" s="75"/>
      <c r="C46" s="75"/>
      <c r="D46" s="117"/>
      <c r="E46" s="75"/>
      <c r="F46" s="75"/>
      <c r="G46" s="75"/>
      <c r="H46" s="75"/>
      <c r="I46" s="76"/>
      <c r="J46" s="76"/>
      <c r="K46" s="76"/>
    </row>
    <row r="47" spans="1:11" ht="21" customHeight="1" x14ac:dyDescent="0.25">
      <c r="A47" s="92"/>
      <c r="B47" s="93"/>
      <c r="C47" s="93"/>
      <c r="D47" s="94" t="str">
        <f>"Total Pallets: " &amp; SUM(D32:D46)</f>
        <v>Total Pallets: 0</v>
      </c>
      <c r="E47" s="93"/>
      <c r="F47" s="93"/>
      <c r="G47" s="93"/>
      <c r="H47" s="93"/>
      <c r="I47" s="94">
        <f>SUM(I32:I46)</f>
        <v>0</v>
      </c>
      <c r="J47" s="94">
        <f>SUM(J32:J46)</f>
        <v>0</v>
      </c>
      <c r="K47" s="94">
        <f>SUM(K32:K46)</f>
        <v>0</v>
      </c>
    </row>
    <row r="48" spans="1:11" ht="21" customHeight="1" thickBot="1" x14ac:dyDescent="0.3">
      <c r="A48" s="132" t="s">
        <v>26</v>
      </c>
      <c r="B48" s="133"/>
      <c r="C48" s="133"/>
      <c r="D48" s="133"/>
      <c r="E48" s="133"/>
      <c r="F48" s="133"/>
      <c r="G48" s="133"/>
      <c r="H48" s="133"/>
      <c r="I48" s="133"/>
      <c r="J48" s="133"/>
      <c r="K48" s="134"/>
    </row>
    <row r="49" spans="1:11" ht="21" customHeight="1" x14ac:dyDescent="0.25">
      <c r="A49" s="102"/>
      <c r="B49" s="102"/>
      <c r="C49" s="102"/>
      <c r="D49" s="118"/>
      <c r="E49" s="102"/>
      <c r="F49" s="102"/>
      <c r="G49" s="102"/>
      <c r="H49" s="102"/>
      <c r="I49" s="103"/>
      <c r="J49" s="103"/>
      <c r="K49" s="103"/>
    </row>
    <row r="50" spans="1:11" ht="21" customHeight="1" x14ac:dyDescent="0.25">
      <c r="A50" s="104"/>
      <c r="B50" s="104"/>
      <c r="C50" s="104"/>
      <c r="D50" s="119"/>
      <c r="E50" s="105"/>
      <c r="F50" s="105"/>
      <c r="G50" s="105"/>
      <c r="H50" s="104"/>
      <c r="I50" s="106"/>
      <c r="J50" s="106"/>
      <c r="K50" s="106"/>
    </row>
    <row r="51" spans="1:11" ht="21" customHeight="1" x14ac:dyDescent="0.25">
      <c r="A51" s="104"/>
      <c r="B51" s="104"/>
      <c r="C51" s="104"/>
      <c r="D51" s="119"/>
      <c r="E51" s="105"/>
      <c r="F51" s="105"/>
      <c r="G51" s="105"/>
      <c r="H51" s="104"/>
      <c r="I51" s="106"/>
      <c r="J51" s="106"/>
      <c r="K51" s="106"/>
    </row>
    <row r="52" spans="1:11" ht="21" customHeight="1" x14ac:dyDescent="0.25">
      <c r="A52" s="104"/>
      <c r="B52" s="104"/>
      <c r="C52" s="104"/>
      <c r="D52" s="119"/>
      <c r="E52" s="105"/>
      <c r="F52" s="105"/>
      <c r="G52" s="105"/>
      <c r="H52" s="104"/>
      <c r="I52" s="106"/>
      <c r="J52" s="106"/>
      <c r="K52" s="106"/>
    </row>
    <row r="53" spans="1:11" ht="21" customHeight="1" x14ac:dyDescent="0.25">
      <c r="A53" s="104"/>
      <c r="B53" s="104"/>
      <c r="C53" s="104"/>
      <c r="D53" s="119"/>
      <c r="E53" s="104"/>
      <c r="F53" s="104"/>
      <c r="G53" s="104"/>
      <c r="H53" s="104"/>
      <c r="I53" s="106"/>
      <c r="J53" s="106"/>
      <c r="K53" s="106"/>
    </row>
    <row r="54" spans="1:11" ht="21" customHeight="1" x14ac:dyDescent="0.25">
      <c r="A54" s="104"/>
      <c r="B54" s="104"/>
      <c r="C54" s="104"/>
      <c r="D54" s="119"/>
      <c r="E54" s="104"/>
      <c r="F54" s="104"/>
      <c r="G54" s="104"/>
      <c r="H54" s="104"/>
      <c r="I54" s="106"/>
      <c r="J54" s="106"/>
      <c r="K54" s="106"/>
    </row>
    <row r="55" spans="1:11" ht="21" customHeight="1" x14ac:dyDescent="0.25">
      <c r="A55" s="104"/>
      <c r="B55" s="104"/>
      <c r="C55" s="104"/>
      <c r="D55" s="119"/>
      <c r="E55" s="104"/>
      <c r="F55" s="104"/>
      <c r="G55" s="104"/>
      <c r="H55" s="104"/>
      <c r="I55" s="106"/>
      <c r="J55" s="106"/>
      <c r="K55" s="106"/>
    </row>
    <row r="56" spans="1:11" ht="21" customHeight="1" thickBot="1" x14ac:dyDescent="0.3">
      <c r="A56" s="107"/>
      <c r="B56" s="107"/>
      <c r="C56" s="107"/>
      <c r="D56" s="120"/>
      <c r="E56" s="107"/>
      <c r="F56" s="107"/>
      <c r="G56" s="107"/>
      <c r="H56" s="107"/>
      <c r="I56" s="108"/>
      <c r="J56" s="108"/>
      <c r="K56" s="108"/>
    </row>
    <row r="57" spans="1:11" ht="21" customHeight="1" thickBot="1" x14ac:dyDescent="0.3">
      <c r="A57" s="95"/>
      <c r="B57" s="96"/>
      <c r="C57" s="96"/>
      <c r="D57" s="97" t="str">
        <f>"Total Pallets: " &amp; SUM(D49:D56)</f>
        <v>Total Pallets: 0</v>
      </c>
      <c r="E57" s="96"/>
      <c r="F57" s="96"/>
      <c r="G57" s="96"/>
      <c r="H57" s="96"/>
      <c r="I57" s="99">
        <f>SUM(I49:I56)</f>
        <v>0</v>
      </c>
      <c r="J57" s="99">
        <f>SUM(J49:J56)</f>
        <v>0</v>
      </c>
      <c r="K57" s="100">
        <f>SUM(K49:K56)</f>
        <v>0</v>
      </c>
    </row>
    <row r="58" spans="1:11" ht="21.75" thickBot="1" x14ac:dyDescent="0.3"/>
    <row r="59" spans="1:11" ht="21.75" thickBot="1" x14ac:dyDescent="0.3">
      <c r="I59" s="121" t="str">
        <f>"TOTAL FRESHCUT COST: £" &amp; SUM(I16,I30,I47,I57)</f>
        <v>TOTAL FRESHCUT COST: £0</v>
      </c>
    </row>
  </sheetData>
  <sheetProtection algorithmName="SHA-512" hashValue="Za4ORto2kqOXm4DwS45G7HygGV2CJUI8pReB7O4zISuh7xz9FMODKporVB9c7vLfIhW1TMX06OAz6X0HQ/oAZQ==" saltValue="yQBvdbR0gYF3ZlA/F04rcA==" spinCount="100000" sheet="1" objects="1" scenarios="1"/>
  <mergeCells count="5">
    <mergeCell ref="A48:K48"/>
    <mergeCell ref="A1:K3"/>
    <mergeCell ref="A5:K5"/>
    <mergeCell ref="A17:K17"/>
    <mergeCell ref="A31:K31"/>
  </mergeCells>
  <conditionalFormatting sqref="A4:K4">
    <cfRule type="expression" dxfId="3" priority="1">
      <formula>$B$2&lt;&gt; "Yes"</formula>
    </cfRule>
  </conditionalFormatting>
  <pageMargins left="0.7" right="0.7" top="0.75" bottom="0.75" header="0.3" footer="0.3"/>
  <pageSetup paperSize="9" scale="6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M59"/>
  <sheetViews>
    <sheetView topLeftCell="A22" zoomScale="55" zoomScaleNormal="55" workbookViewId="0">
      <selection activeCell="C6" sqref="C6:J12"/>
    </sheetView>
  </sheetViews>
  <sheetFormatPr defaultRowHeight="21" x14ac:dyDescent="0.25"/>
  <cols>
    <col min="1" max="1" width="30" style="3" bestFit="1" customWidth="1"/>
    <col min="2" max="2" width="29.28515625" style="3" bestFit="1" customWidth="1"/>
    <col min="3" max="3" width="86.42578125" style="3" bestFit="1" customWidth="1"/>
    <col min="4" max="4" width="28.7109375" style="7" bestFit="1" customWidth="1"/>
    <col min="5" max="6" width="12.7109375" style="3" hidden="1" customWidth="1"/>
    <col min="7" max="7" width="65.7109375" style="3" hidden="1" customWidth="1"/>
    <col min="8" max="8" width="0" style="3" hidden="1" customWidth="1"/>
    <col min="9" max="9" width="52.5703125" style="3" bestFit="1" customWidth="1"/>
    <col min="10" max="11" width="52.5703125" style="3" customWidth="1"/>
    <col min="12" max="12" width="9.85546875" style="3" bestFit="1" customWidth="1"/>
    <col min="13" max="13" width="9.140625" style="3" hidden="1" customWidth="1"/>
    <col min="14" max="16384" width="9.140625" style="3"/>
  </cols>
  <sheetData>
    <row r="1" spans="1:11" x14ac:dyDescent="0.25">
      <c r="A1" s="135" t="s">
        <v>27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</row>
    <row r="2" spans="1:11" x14ac:dyDescent="0.25">
      <c r="A2" s="135"/>
      <c r="B2" s="135"/>
      <c r="C2" s="135"/>
      <c r="D2" s="135"/>
      <c r="E2" s="135"/>
      <c r="F2" s="135"/>
      <c r="G2" s="135"/>
      <c r="H2" s="135"/>
      <c r="I2" s="135"/>
      <c r="J2" s="135"/>
      <c r="K2" s="135"/>
    </row>
    <row r="3" spans="1:11" x14ac:dyDescent="0.25">
      <c r="A3" s="135"/>
      <c r="B3" s="135"/>
      <c r="C3" s="135"/>
      <c r="D3" s="135"/>
      <c r="E3" s="135"/>
      <c r="F3" s="135"/>
      <c r="G3" s="135"/>
      <c r="H3" s="135"/>
      <c r="I3" s="135"/>
      <c r="J3" s="135"/>
      <c r="K3" s="135"/>
    </row>
    <row r="4" spans="1:11" ht="21" customHeight="1" thickBot="1" x14ac:dyDescent="0.3">
      <c r="A4" s="4"/>
      <c r="B4" s="5" t="s">
        <v>0</v>
      </c>
      <c r="C4" s="5" t="s">
        <v>1</v>
      </c>
      <c r="D4" s="5" t="s">
        <v>6</v>
      </c>
      <c r="E4" s="5" t="s">
        <v>2</v>
      </c>
      <c r="F4" s="5" t="s">
        <v>3</v>
      </c>
      <c r="G4" s="5" t="s">
        <v>4</v>
      </c>
      <c r="H4" s="5" t="s">
        <v>5</v>
      </c>
      <c r="I4" s="5" t="s">
        <v>8</v>
      </c>
      <c r="J4" s="5" t="s">
        <v>22</v>
      </c>
      <c r="K4" s="5" t="s">
        <v>23</v>
      </c>
    </row>
    <row r="5" spans="1:11" ht="21" customHeight="1" thickBot="1" x14ac:dyDescent="0.3">
      <c r="A5" s="136" t="s">
        <v>21</v>
      </c>
      <c r="B5" s="137"/>
      <c r="C5" s="137"/>
      <c r="D5" s="137"/>
      <c r="E5" s="137"/>
      <c r="F5" s="137"/>
      <c r="G5" s="137"/>
      <c r="H5" s="137"/>
      <c r="I5" s="137"/>
      <c r="J5" s="137"/>
      <c r="K5" s="138"/>
    </row>
    <row r="6" spans="1:11" ht="21" customHeight="1" x14ac:dyDescent="0.25">
      <c r="A6" s="48"/>
      <c r="B6" s="49" t="s">
        <v>7</v>
      </c>
      <c r="C6" s="48"/>
      <c r="D6" s="109"/>
      <c r="E6" s="48"/>
      <c r="F6" s="50"/>
      <c r="G6" s="50"/>
      <c r="H6" s="48"/>
      <c r="I6" s="51"/>
      <c r="J6" s="51"/>
      <c r="K6" s="51"/>
    </row>
    <row r="7" spans="1:11" ht="21" customHeight="1" x14ac:dyDescent="0.25">
      <c r="A7" s="52"/>
      <c r="B7" s="53"/>
      <c r="C7" s="52"/>
      <c r="D7" s="110"/>
      <c r="E7" s="52"/>
      <c r="F7" s="54"/>
      <c r="G7" s="54"/>
      <c r="H7" s="52"/>
      <c r="I7" s="126"/>
      <c r="J7" s="55"/>
      <c r="K7" s="55"/>
    </row>
    <row r="8" spans="1:11" ht="21" customHeight="1" x14ac:dyDescent="0.25">
      <c r="A8" s="52"/>
      <c r="B8" s="53"/>
      <c r="C8" s="52"/>
      <c r="D8" s="110"/>
      <c r="E8" s="52"/>
      <c r="F8" s="54"/>
      <c r="G8" s="54"/>
      <c r="H8" s="52"/>
      <c r="I8" s="55"/>
      <c r="J8" s="55"/>
      <c r="K8" s="55"/>
    </row>
    <row r="9" spans="1:11" ht="21" customHeight="1" x14ac:dyDescent="0.25">
      <c r="A9" s="52"/>
      <c r="B9" s="53"/>
      <c r="C9" s="52"/>
      <c r="D9" s="110"/>
      <c r="E9" s="52"/>
      <c r="F9" s="56"/>
      <c r="G9" s="54"/>
      <c r="H9" s="52"/>
      <c r="I9" s="55"/>
      <c r="J9" s="55"/>
      <c r="K9" s="55"/>
    </row>
    <row r="10" spans="1:11" ht="21" customHeight="1" x14ac:dyDescent="0.25">
      <c r="A10" s="52"/>
      <c r="B10" s="53"/>
      <c r="C10" s="56"/>
      <c r="D10" s="110"/>
      <c r="E10" s="52"/>
      <c r="F10" s="56"/>
      <c r="G10" s="54"/>
      <c r="H10" s="52"/>
      <c r="I10" s="55"/>
      <c r="J10" s="55"/>
      <c r="K10" s="55"/>
    </row>
    <row r="11" spans="1:11" ht="21" customHeight="1" x14ac:dyDescent="0.25">
      <c r="A11" s="52"/>
      <c r="B11" s="53"/>
      <c r="C11" s="56"/>
      <c r="D11" s="110"/>
      <c r="E11" s="52"/>
      <c r="F11" s="56"/>
      <c r="G11" s="54"/>
      <c r="H11" s="52"/>
      <c r="I11" s="55"/>
      <c r="J11" s="55"/>
      <c r="K11" s="55"/>
    </row>
    <row r="12" spans="1:11" ht="21" customHeight="1" x14ac:dyDescent="0.25">
      <c r="A12" s="52"/>
      <c r="B12" s="53"/>
      <c r="C12" s="56"/>
      <c r="D12" s="110"/>
      <c r="E12" s="52"/>
      <c r="F12" s="56"/>
      <c r="G12" s="54"/>
      <c r="H12" s="52"/>
      <c r="I12" s="55"/>
      <c r="J12" s="55"/>
      <c r="K12" s="55"/>
    </row>
    <row r="13" spans="1:11" ht="21" customHeight="1" x14ac:dyDescent="0.25">
      <c r="A13" s="52"/>
      <c r="B13" s="53"/>
      <c r="C13" s="56"/>
      <c r="D13" s="110"/>
      <c r="E13" s="52"/>
      <c r="F13" s="56"/>
      <c r="G13" s="54"/>
      <c r="H13" s="52"/>
      <c r="I13" s="55"/>
      <c r="J13" s="55"/>
      <c r="K13" s="55"/>
    </row>
    <row r="14" spans="1:11" ht="21" customHeight="1" x14ac:dyDescent="0.25">
      <c r="A14" s="52"/>
      <c r="B14" s="53"/>
      <c r="C14" s="56"/>
      <c r="D14" s="110"/>
      <c r="E14" s="56"/>
      <c r="F14" s="56"/>
      <c r="G14" s="54"/>
      <c r="H14" s="52"/>
      <c r="I14" s="55"/>
      <c r="J14" s="55"/>
      <c r="K14" s="55"/>
    </row>
    <row r="15" spans="1:11" ht="21" customHeight="1" thickBot="1" x14ac:dyDescent="0.3">
      <c r="A15" s="57"/>
      <c r="B15" s="58"/>
      <c r="C15" s="57"/>
      <c r="D15" s="111"/>
      <c r="E15" s="57"/>
      <c r="F15" s="57"/>
      <c r="G15" s="59"/>
      <c r="H15" s="57"/>
      <c r="I15" s="60"/>
      <c r="J15" s="60"/>
      <c r="K15" s="60"/>
    </row>
    <row r="16" spans="1:11" ht="21" customHeight="1" x14ac:dyDescent="0.25">
      <c r="A16" s="77"/>
      <c r="B16" s="78"/>
      <c r="C16" s="79"/>
      <c r="D16" s="122" t="str">
        <f>"Total Pallets: "&amp;SUM(D5:D15)</f>
        <v>Total Pallets: 0</v>
      </c>
      <c r="E16" s="79"/>
      <c r="F16" s="79"/>
      <c r="G16" s="81"/>
      <c r="H16" s="82"/>
      <c r="I16" s="83">
        <f>SUM(I5:I15)</f>
        <v>0</v>
      </c>
      <c r="J16" s="84">
        <f>SUM(J5:J15)</f>
        <v>0</v>
      </c>
      <c r="K16" s="101">
        <f>SUM(K5:K15)</f>
        <v>0</v>
      </c>
    </row>
    <row r="17" spans="1:13" s="6" customFormat="1" ht="21" customHeight="1" thickBot="1" x14ac:dyDescent="0.3">
      <c r="A17" s="139" t="s">
        <v>24</v>
      </c>
      <c r="B17" s="140"/>
      <c r="C17" s="140"/>
      <c r="D17" s="140"/>
      <c r="E17" s="140"/>
      <c r="F17" s="140"/>
      <c r="G17" s="140"/>
      <c r="H17" s="140"/>
      <c r="I17" s="140"/>
      <c r="J17" s="140"/>
      <c r="K17" s="141"/>
    </row>
    <row r="18" spans="1:13" ht="21" customHeight="1" x14ac:dyDescent="0.25">
      <c r="A18" s="28"/>
      <c r="B18" s="29"/>
      <c r="C18" s="30"/>
      <c r="D18" s="112"/>
      <c r="E18" s="31"/>
      <c r="F18" s="32"/>
      <c r="G18" s="32"/>
      <c r="H18" s="33"/>
      <c r="I18" s="32"/>
      <c r="J18" s="32"/>
      <c r="K18" s="32"/>
      <c r="M18" s="3" t="e">
        <f>IF(AND(#REF!+D18&gt;0, I18=""), "No Reason",IF(I18="","",I18))</f>
        <v>#REF!</v>
      </c>
    </row>
    <row r="19" spans="1:13" ht="21" customHeight="1" x14ac:dyDescent="0.25">
      <c r="A19" s="34"/>
      <c r="B19" s="35"/>
      <c r="C19" s="34"/>
      <c r="D19" s="113"/>
      <c r="E19" s="36"/>
      <c r="F19" s="37"/>
      <c r="G19" s="37"/>
      <c r="H19" s="36"/>
      <c r="I19" s="37"/>
      <c r="J19" s="37"/>
      <c r="K19" s="37"/>
      <c r="M19" s="3" t="e">
        <f>IF(AND(#REF!+D19&gt;0, I19=""), "No Reason",IF(I19="","",I19))</f>
        <v>#REF!</v>
      </c>
    </row>
    <row r="20" spans="1:13" ht="21" customHeight="1" x14ac:dyDescent="0.25">
      <c r="A20" s="34"/>
      <c r="B20" s="38"/>
      <c r="C20" s="34"/>
      <c r="D20" s="113"/>
      <c r="E20" s="39"/>
      <c r="F20" s="39"/>
      <c r="G20" s="39"/>
      <c r="H20" s="36"/>
      <c r="I20" s="37"/>
      <c r="J20" s="37"/>
      <c r="K20" s="37"/>
      <c r="M20" s="3" t="e">
        <f>IF(AND(#REF!+D20&gt;0, I20=""), "No Reason",IF(I20="","",I20))</f>
        <v>#REF!</v>
      </c>
    </row>
    <row r="21" spans="1:13" ht="21" customHeight="1" x14ac:dyDescent="0.25">
      <c r="A21" s="40"/>
      <c r="B21" s="38"/>
      <c r="C21" s="34"/>
      <c r="D21" s="113"/>
      <c r="E21" s="39"/>
      <c r="F21" s="39"/>
      <c r="G21" s="39"/>
      <c r="H21" s="41"/>
      <c r="I21" s="37"/>
      <c r="J21" s="37"/>
      <c r="K21" s="37"/>
      <c r="M21" s="3" t="e">
        <f>IF(AND(#REF!+D21&gt;0, I21=""), "No Reason",IF(I21="","",I21))</f>
        <v>#REF!</v>
      </c>
    </row>
    <row r="22" spans="1:13" ht="21" customHeight="1" x14ac:dyDescent="0.25">
      <c r="A22" s="42"/>
      <c r="B22" s="38"/>
      <c r="C22" s="34"/>
      <c r="D22" s="113"/>
      <c r="E22" s="39"/>
      <c r="F22" s="39"/>
      <c r="G22" s="39"/>
      <c r="H22" s="41"/>
      <c r="I22" s="37"/>
      <c r="J22" s="37"/>
      <c r="K22" s="37"/>
      <c r="M22" s="3" t="e">
        <f>IF(AND(#REF!+D22&gt;0, I22=""), "No Reason",IF(I22="","",I22))</f>
        <v>#REF!</v>
      </c>
    </row>
    <row r="23" spans="1:13" ht="21" customHeight="1" x14ac:dyDescent="0.25">
      <c r="A23" s="34"/>
      <c r="B23" s="38"/>
      <c r="C23" s="34"/>
      <c r="D23" s="113"/>
      <c r="E23" s="39"/>
      <c r="F23" s="39"/>
      <c r="G23" s="39"/>
      <c r="H23" s="41"/>
      <c r="I23" s="37"/>
      <c r="J23" s="37"/>
      <c r="K23" s="37"/>
      <c r="M23" s="3" t="e">
        <f>IF(AND(#REF!+D23&gt;0, I23=""), "No Reason",IF(I23="","",I23))</f>
        <v>#REF!</v>
      </c>
    </row>
    <row r="24" spans="1:13" ht="21" customHeight="1" x14ac:dyDescent="0.25">
      <c r="A24" s="34"/>
      <c r="B24" s="38"/>
      <c r="C24" s="34"/>
      <c r="D24" s="113"/>
      <c r="E24" s="39"/>
      <c r="F24" s="39"/>
      <c r="G24" s="39"/>
      <c r="H24" s="41"/>
      <c r="I24" s="37"/>
      <c r="J24" s="37"/>
      <c r="K24" s="37"/>
      <c r="M24" s="3" t="e">
        <f>IF(AND(#REF!+D24&gt;0, I24=""), "No Reason",IF(I24="","",I24))</f>
        <v>#REF!</v>
      </c>
    </row>
    <row r="25" spans="1:13" ht="21" customHeight="1" x14ac:dyDescent="0.25">
      <c r="A25" s="40"/>
      <c r="B25" s="38"/>
      <c r="C25" s="34"/>
      <c r="D25" s="113"/>
      <c r="E25" s="39"/>
      <c r="F25" s="39"/>
      <c r="G25" s="39"/>
      <c r="H25" s="41"/>
      <c r="I25" s="37"/>
      <c r="J25" s="37"/>
      <c r="K25" s="37"/>
      <c r="M25" s="3" t="e">
        <f>IF(AND(#REF!+D25&gt;0, I25=""), "No Reason",IF(I25="","",I25))</f>
        <v>#REF!</v>
      </c>
    </row>
    <row r="26" spans="1:13" ht="21" customHeight="1" x14ac:dyDescent="0.25">
      <c r="A26" s="34"/>
      <c r="B26" s="38"/>
      <c r="C26" s="34"/>
      <c r="D26" s="113"/>
      <c r="E26" s="39"/>
      <c r="F26" s="39"/>
      <c r="G26" s="39"/>
      <c r="H26" s="41"/>
      <c r="I26" s="37"/>
      <c r="J26" s="37"/>
      <c r="K26" s="37"/>
      <c r="M26" s="3" t="e">
        <f>IF(AND(#REF!+D26&gt;0, I26=""), "No Reason",IF(I26="","",I26))</f>
        <v>#REF!</v>
      </c>
    </row>
    <row r="27" spans="1:13" ht="21" customHeight="1" x14ac:dyDescent="0.25">
      <c r="A27" s="34"/>
      <c r="B27" s="38"/>
      <c r="C27" s="34"/>
      <c r="D27" s="113"/>
      <c r="E27" s="39"/>
      <c r="F27" s="39"/>
      <c r="G27" s="39"/>
      <c r="H27" s="41"/>
      <c r="I27" s="37"/>
      <c r="J27" s="37"/>
      <c r="K27" s="37"/>
      <c r="M27" s="3" t="e">
        <f>IF(AND(#REF!+D27&gt;0, I27=""), "No Reason",IF(I27="","",I27))</f>
        <v>#REF!</v>
      </c>
    </row>
    <row r="28" spans="1:13" ht="21" customHeight="1" x14ac:dyDescent="0.25">
      <c r="A28" s="34"/>
      <c r="B28" s="38"/>
      <c r="C28" s="34"/>
      <c r="D28" s="113"/>
      <c r="E28" s="39"/>
      <c r="F28" s="39"/>
      <c r="G28" s="39"/>
      <c r="H28" s="41"/>
      <c r="I28" s="37"/>
      <c r="J28" s="37"/>
      <c r="K28" s="37"/>
      <c r="M28" s="3" t="e">
        <f>IF(AND(#REF!+D28&gt;0, I28=""), "No Reason",IF(I28="","",I28))</f>
        <v>#REF!</v>
      </c>
    </row>
    <row r="29" spans="1:13" ht="21" customHeight="1" thickBot="1" x14ac:dyDescent="0.3">
      <c r="A29" s="43"/>
      <c r="B29" s="44"/>
      <c r="C29" s="43"/>
      <c r="D29" s="114"/>
      <c r="E29" s="45"/>
      <c r="F29" s="45"/>
      <c r="G29" s="45"/>
      <c r="H29" s="46"/>
      <c r="I29" s="47"/>
      <c r="J29" s="47"/>
      <c r="K29" s="47"/>
      <c r="M29" s="3" t="e">
        <f>IF(AND(#REF!+D29&gt;0, I29=""), "No Reason",IF(I29="","",I29))</f>
        <v>#REF!</v>
      </c>
    </row>
    <row r="30" spans="1:13" ht="21" customHeight="1" x14ac:dyDescent="0.25">
      <c r="A30" s="85"/>
      <c r="B30" s="86"/>
      <c r="C30" s="87"/>
      <c r="D30" s="123" t="str">
        <f>"Total Pallets: " &amp; SUM(D18:D29)</f>
        <v>Total Pallets: 0</v>
      </c>
      <c r="E30" s="89"/>
      <c r="F30" s="90"/>
      <c r="G30" s="90"/>
      <c r="H30" s="91"/>
      <c r="I30" s="88">
        <f>SUM(I18:I29)</f>
        <v>0</v>
      </c>
      <c r="J30" s="88">
        <f>SUM(J18:J29)</f>
        <v>0</v>
      </c>
      <c r="K30" s="98">
        <f>SUM(K18:K29)</f>
        <v>0</v>
      </c>
      <c r="M30" s="3" t="e">
        <f>IF(AND(#REF!+D30&gt;0, I30=""), "No Reason",IF(I30="","",I30))</f>
        <v>#REF!</v>
      </c>
    </row>
    <row r="31" spans="1:13" ht="21" customHeight="1" thickBot="1" x14ac:dyDescent="0.3">
      <c r="A31" s="142" t="s">
        <v>25</v>
      </c>
      <c r="B31" s="143"/>
      <c r="C31" s="143"/>
      <c r="D31" s="143"/>
      <c r="E31" s="143"/>
      <c r="F31" s="143"/>
      <c r="G31" s="143"/>
      <c r="H31" s="143"/>
      <c r="I31" s="143"/>
      <c r="J31" s="143"/>
      <c r="K31" s="144"/>
    </row>
    <row r="32" spans="1:13" ht="21" customHeight="1" x14ac:dyDescent="0.25">
      <c r="A32" s="61"/>
      <c r="B32" s="62"/>
      <c r="C32" s="63"/>
      <c r="D32" s="115"/>
      <c r="E32" s="63"/>
      <c r="F32" s="63"/>
      <c r="G32" s="63"/>
      <c r="H32" s="64"/>
      <c r="I32" s="65"/>
      <c r="J32" s="65"/>
      <c r="K32" s="65"/>
    </row>
    <row r="33" spans="1:11" ht="21" customHeight="1" x14ac:dyDescent="0.25">
      <c r="A33" s="66"/>
      <c r="B33" s="67"/>
      <c r="C33" s="68"/>
      <c r="D33" s="116"/>
      <c r="E33" s="68"/>
      <c r="F33" s="69"/>
      <c r="G33" s="69"/>
      <c r="H33" s="70"/>
      <c r="I33" s="71"/>
      <c r="J33" s="71"/>
      <c r="K33" s="71"/>
    </row>
    <row r="34" spans="1:11" ht="21" customHeight="1" x14ac:dyDescent="0.25">
      <c r="A34" s="68"/>
      <c r="B34" s="67"/>
      <c r="C34" s="68"/>
      <c r="D34" s="116"/>
      <c r="E34" s="68"/>
      <c r="F34" s="69"/>
      <c r="G34" s="69"/>
      <c r="H34" s="70"/>
      <c r="I34" s="71"/>
      <c r="J34" s="71"/>
      <c r="K34" s="71"/>
    </row>
    <row r="35" spans="1:11" ht="21" customHeight="1" x14ac:dyDescent="0.25">
      <c r="A35" s="68"/>
      <c r="B35" s="67"/>
      <c r="C35" s="68"/>
      <c r="D35" s="116"/>
      <c r="E35" s="68"/>
      <c r="F35" s="69"/>
      <c r="G35" s="69"/>
      <c r="H35" s="70"/>
      <c r="I35" s="71"/>
      <c r="J35" s="71"/>
      <c r="K35" s="71"/>
    </row>
    <row r="36" spans="1:11" ht="21" customHeight="1" x14ac:dyDescent="0.25">
      <c r="A36" s="68"/>
      <c r="B36" s="67"/>
      <c r="C36" s="68"/>
      <c r="D36" s="116"/>
      <c r="E36" s="68"/>
      <c r="F36" s="69"/>
      <c r="G36" s="69"/>
      <c r="H36" s="70"/>
      <c r="I36" s="71"/>
      <c r="J36" s="71"/>
      <c r="K36" s="71"/>
    </row>
    <row r="37" spans="1:11" ht="21" customHeight="1" x14ac:dyDescent="0.25">
      <c r="A37" s="68"/>
      <c r="B37" s="67"/>
      <c r="C37" s="68"/>
      <c r="D37" s="116"/>
      <c r="E37" s="68"/>
      <c r="F37" s="69"/>
      <c r="G37" s="69"/>
      <c r="H37" s="70"/>
      <c r="I37" s="71"/>
      <c r="J37" s="71"/>
      <c r="K37" s="71"/>
    </row>
    <row r="38" spans="1:11" ht="21" customHeight="1" x14ac:dyDescent="0.25">
      <c r="A38" s="68"/>
      <c r="B38" s="67"/>
      <c r="C38" s="68"/>
      <c r="D38" s="116"/>
      <c r="E38" s="72"/>
      <c r="F38" s="72"/>
      <c r="G38" s="73"/>
      <c r="H38" s="70"/>
      <c r="I38" s="71"/>
      <c r="J38" s="71"/>
      <c r="K38" s="71"/>
    </row>
    <row r="39" spans="1:11" ht="21" customHeight="1" x14ac:dyDescent="0.25">
      <c r="A39" s="68"/>
      <c r="B39" s="67"/>
      <c r="C39" s="68"/>
      <c r="D39" s="116"/>
      <c r="E39" s="72"/>
      <c r="F39" s="72"/>
      <c r="G39" s="72"/>
      <c r="H39" s="70"/>
      <c r="I39" s="71"/>
      <c r="J39" s="71"/>
      <c r="K39" s="71"/>
    </row>
    <row r="40" spans="1:11" ht="21" customHeight="1" x14ac:dyDescent="0.25">
      <c r="A40" s="68"/>
      <c r="B40" s="67"/>
      <c r="C40" s="68"/>
      <c r="D40" s="116"/>
      <c r="E40" s="72"/>
      <c r="F40" s="72"/>
      <c r="G40" s="72"/>
      <c r="H40" s="72"/>
      <c r="I40" s="71"/>
      <c r="J40" s="71"/>
      <c r="K40" s="71"/>
    </row>
    <row r="41" spans="1:11" ht="21" customHeight="1" x14ac:dyDescent="0.25">
      <c r="A41" s="68"/>
      <c r="B41" s="67"/>
      <c r="C41" s="68"/>
      <c r="D41" s="116"/>
      <c r="E41" s="72"/>
      <c r="F41" s="72"/>
      <c r="G41" s="72"/>
      <c r="H41" s="72"/>
      <c r="I41" s="71"/>
      <c r="J41" s="71"/>
      <c r="K41" s="71"/>
    </row>
    <row r="42" spans="1:11" ht="21" customHeight="1" x14ac:dyDescent="0.25">
      <c r="A42" s="68"/>
      <c r="B42" s="67"/>
      <c r="C42" s="68"/>
      <c r="D42" s="116"/>
      <c r="E42" s="72"/>
      <c r="F42" s="72"/>
      <c r="G42" s="72"/>
      <c r="H42" s="72"/>
      <c r="I42" s="71"/>
      <c r="J42" s="71"/>
      <c r="K42" s="71"/>
    </row>
    <row r="43" spans="1:11" ht="21" customHeight="1" x14ac:dyDescent="0.25">
      <c r="A43" s="68"/>
      <c r="B43" s="67"/>
      <c r="C43" s="68"/>
      <c r="D43" s="116"/>
      <c r="E43" s="72"/>
      <c r="F43" s="72"/>
      <c r="G43" s="73"/>
      <c r="H43" s="73"/>
      <c r="I43" s="71"/>
      <c r="J43" s="71"/>
      <c r="K43" s="71"/>
    </row>
    <row r="44" spans="1:11" ht="21" customHeight="1" x14ac:dyDescent="0.25">
      <c r="A44" s="68"/>
      <c r="B44" s="67"/>
      <c r="C44" s="68"/>
      <c r="D44" s="116"/>
      <c r="E44" s="72"/>
      <c r="F44" s="72"/>
      <c r="G44" s="72"/>
      <c r="H44" s="72"/>
      <c r="I44" s="71"/>
      <c r="J44" s="71"/>
      <c r="K44" s="71"/>
    </row>
    <row r="45" spans="1:11" ht="21" customHeight="1" x14ac:dyDescent="0.25">
      <c r="A45" s="68"/>
      <c r="B45" s="67"/>
      <c r="C45" s="68"/>
      <c r="D45" s="116"/>
      <c r="E45" s="72"/>
      <c r="F45" s="72"/>
      <c r="G45" s="72"/>
      <c r="H45" s="72"/>
      <c r="I45" s="71"/>
      <c r="J45" s="71"/>
      <c r="K45" s="71"/>
    </row>
    <row r="46" spans="1:11" ht="21" customHeight="1" thickBot="1" x14ac:dyDescent="0.3">
      <c r="A46" s="74"/>
      <c r="B46" s="75"/>
      <c r="C46" s="75"/>
      <c r="D46" s="117"/>
      <c r="E46" s="75"/>
      <c r="F46" s="75"/>
      <c r="G46" s="75"/>
      <c r="H46" s="75"/>
      <c r="I46" s="76"/>
      <c r="J46" s="76"/>
      <c r="K46" s="76"/>
    </row>
    <row r="47" spans="1:11" ht="21" customHeight="1" x14ac:dyDescent="0.25">
      <c r="A47" s="92"/>
      <c r="B47" s="93"/>
      <c r="C47" s="93"/>
      <c r="D47" s="124" t="str">
        <f>"Total Pallets: " &amp; SUM(D32:D46)</f>
        <v>Total Pallets: 0</v>
      </c>
      <c r="E47" s="93"/>
      <c r="F47" s="93"/>
      <c r="G47" s="93"/>
      <c r="H47" s="93"/>
      <c r="I47" s="94">
        <f>SUM(I32:I46)</f>
        <v>0</v>
      </c>
      <c r="J47" s="94">
        <f>SUM(J32:J46)</f>
        <v>0</v>
      </c>
      <c r="K47" s="94">
        <f>SUM(K32:K46)</f>
        <v>0</v>
      </c>
    </row>
    <row r="48" spans="1:11" ht="21" customHeight="1" thickBot="1" x14ac:dyDescent="0.3">
      <c r="A48" s="132" t="s">
        <v>26</v>
      </c>
      <c r="B48" s="133"/>
      <c r="C48" s="133"/>
      <c r="D48" s="133"/>
      <c r="E48" s="133"/>
      <c r="F48" s="133"/>
      <c r="G48" s="133"/>
      <c r="H48" s="133"/>
      <c r="I48" s="133"/>
      <c r="J48" s="133"/>
      <c r="K48" s="134"/>
    </row>
    <row r="49" spans="1:11" ht="21" customHeight="1" x14ac:dyDescent="0.25">
      <c r="A49" s="102"/>
      <c r="B49" s="102"/>
      <c r="C49" s="102"/>
      <c r="D49" s="118"/>
      <c r="E49" s="102"/>
      <c r="F49" s="102"/>
      <c r="G49" s="102"/>
      <c r="H49" s="102"/>
      <c r="I49" s="103"/>
      <c r="J49" s="103"/>
      <c r="K49" s="103"/>
    </row>
    <row r="50" spans="1:11" ht="21" customHeight="1" x14ac:dyDescent="0.25">
      <c r="A50" s="104"/>
      <c r="B50" s="104"/>
      <c r="C50" s="104"/>
      <c r="D50" s="119"/>
      <c r="E50" s="105"/>
      <c r="F50" s="105"/>
      <c r="G50" s="105"/>
      <c r="H50" s="104"/>
      <c r="I50" s="106"/>
      <c r="J50" s="106"/>
      <c r="K50" s="106"/>
    </row>
    <row r="51" spans="1:11" ht="21" customHeight="1" x14ac:dyDescent="0.25">
      <c r="A51" s="104"/>
      <c r="B51" s="104"/>
      <c r="C51" s="104"/>
      <c r="D51" s="119"/>
      <c r="E51" s="105"/>
      <c r="F51" s="105"/>
      <c r="G51" s="105"/>
      <c r="H51" s="104"/>
      <c r="I51" s="106"/>
      <c r="J51" s="106"/>
      <c r="K51" s="106"/>
    </row>
    <row r="52" spans="1:11" ht="21" customHeight="1" x14ac:dyDescent="0.25">
      <c r="A52" s="104"/>
      <c r="B52" s="104"/>
      <c r="C52" s="104"/>
      <c r="D52" s="119"/>
      <c r="E52" s="105"/>
      <c r="F52" s="105"/>
      <c r="G52" s="105"/>
      <c r="H52" s="104"/>
      <c r="I52" s="106"/>
      <c r="J52" s="106"/>
      <c r="K52" s="106"/>
    </row>
    <row r="53" spans="1:11" ht="21" customHeight="1" x14ac:dyDescent="0.25">
      <c r="A53" s="104"/>
      <c r="B53" s="104"/>
      <c r="C53" s="104"/>
      <c r="D53" s="119"/>
      <c r="E53" s="104"/>
      <c r="F53" s="104"/>
      <c r="G53" s="104"/>
      <c r="H53" s="104"/>
      <c r="I53" s="106"/>
      <c r="J53" s="106"/>
      <c r="K53" s="106"/>
    </row>
    <row r="54" spans="1:11" ht="21" customHeight="1" x14ac:dyDescent="0.25">
      <c r="A54" s="104"/>
      <c r="B54" s="104"/>
      <c r="C54" s="104"/>
      <c r="D54" s="119"/>
      <c r="E54" s="104"/>
      <c r="F54" s="104"/>
      <c r="G54" s="104"/>
      <c r="H54" s="104"/>
      <c r="I54" s="106"/>
      <c r="J54" s="106"/>
      <c r="K54" s="106"/>
    </row>
    <row r="55" spans="1:11" ht="21" customHeight="1" x14ac:dyDescent="0.25">
      <c r="A55" s="104"/>
      <c r="B55" s="104"/>
      <c r="C55" s="104"/>
      <c r="D55" s="119"/>
      <c r="E55" s="104"/>
      <c r="F55" s="104"/>
      <c r="G55" s="104"/>
      <c r="H55" s="104"/>
      <c r="I55" s="106"/>
      <c r="J55" s="106"/>
      <c r="K55" s="106"/>
    </row>
    <row r="56" spans="1:11" ht="21" customHeight="1" thickBot="1" x14ac:dyDescent="0.3">
      <c r="A56" s="107"/>
      <c r="B56" s="107"/>
      <c r="C56" s="107"/>
      <c r="D56" s="120"/>
      <c r="E56" s="107"/>
      <c r="F56" s="107"/>
      <c r="G56" s="107"/>
      <c r="H56" s="107"/>
      <c r="I56" s="108"/>
      <c r="J56" s="108"/>
      <c r="K56" s="108"/>
    </row>
    <row r="57" spans="1:11" ht="21" customHeight="1" thickBot="1" x14ac:dyDescent="0.3">
      <c r="A57" s="95"/>
      <c r="B57" s="96"/>
      <c r="C57" s="96"/>
      <c r="D57" s="127" t="str">
        <f>"Total Pallets: " &amp; SUM(D49:D56)</f>
        <v>Total Pallets: 0</v>
      </c>
      <c r="E57" s="96"/>
      <c r="F57" s="96"/>
      <c r="G57" s="96"/>
      <c r="H57" s="96"/>
      <c r="I57" s="99">
        <f>SUM(I49:I56)</f>
        <v>0</v>
      </c>
      <c r="J57" s="99">
        <f>SUM(J49:J56)</f>
        <v>0</v>
      </c>
      <c r="K57" s="100">
        <f>SUM(K49:K56)</f>
        <v>0</v>
      </c>
    </row>
    <row r="58" spans="1:11" ht="21.75" thickBot="1" x14ac:dyDescent="0.3"/>
    <row r="59" spans="1:11" ht="21.75" thickBot="1" x14ac:dyDescent="0.3">
      <c r="I59" s="121" t="str">
        <f>"TOTAL FRESHCUT COST: £" &amp; SUM(I16,I30,I47,I57)</f>
        <v>TOTAL FRESHCUT COST: £0</v>
      </c>
    </row>
  </sheetData>
  <sheetProtection algorithmName="SHA-512" hashValue="KA6EMlhDGUdKKz1fkEuyO/SYsBeCQCLmiOwJsB+6SEJ8FNzKCAhMl3Ny2XVOe7+etRQ6ujcN51YQ1peFBjH9Pw==" saltValue="zpHWe5rkEyKBOlE9Dvgfsw==" spinCount="100000" sheet="1" objects="1" scenarios="1"/>
  <mergeCells count="5">
    <mergeCell ref="A48:K48"/>
    <mergeCell ref="A1:K3"/>
    <mergeCell ref="A5:K5"/>
    <mergeCell ref="A17:K17"/>
    <mergeCell ref="A31:K31"/>
  </mergeCells>
  <conditionalFormatting sqref="A4:K4">
    <cfRule type="expression" dxfId="2" priority="1">
      <formula>$B$2&lt;&gt; "Yes"</formula>
    </cfRule>
  </conditionalFormatting>
  <pageMargins left="0.7" right="0.7" top="0.75" bottom="0.75" header="0.3" footer="0.3"/>
  <pageSetup paperSize="9" scale="66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M59"/>
  <sheetViews>
    <sheetView topLeftCell="A4" zoomScale="70" zoomScaleNormal="70" workbookViewId="0">
      <selection activeCell="C6" sqref="C6:J12"/>
    </sheetView>
  </sheetViews>
  <sheetFormatPr defaultRowHeight="21" x14ac:dyDescent="0.25"/>
  <cols>
    <col min="1" max="1" width="30" style="3" bestFit="1" customWidth="1"/>
    <col min="2" max="2" width="29.28515625" style="3" bestFit="1" customWidth="1"/>
    <col min="3" max="3" width="86.42578125" style="3" bestFit="1" customWidth="1"/>
    <col min="4" max="4" width="28.7109375" style="7" bestFit="1" customWidth="1"/>
    <col min="5" max="6" width="12.7109375" style="3" hidden="1" customWidth="1"/>
    <col min="7" max="7" width="65.7109375" style="3" hidden="1" customWidth="1"/>
    <col min="8" max="8" width="0" style="3" hidden="1" customWidth="1"/>
    <col min="9" max="9" width="52.5703125" style="3" bestFit="1" customWidth="1"/>
    <col min="10" max="11" width="52.5703125" style="3" customWidth="1"/>
    <col min="12" max="12" width="9.85546875" style="3" bestFit="1" customWidth="1"/>
    <col min="13" max="13" width="9.140625" style="3" hidden="1" customWidth="1"/>
    <col min="14" max="16384" width="9.140625" style="3"/>
  </cols>
  <sheetData>
    <row r="1" spans="1:11" x14ac:dyDescent="0.25">
      <c r="A1" s="135" t="s">
        <v>27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</row>
    <row r="2" spans="1:11" x14ac:dyDescent="0.25">
      <c r="A2" s="135"/>
      <c r="B2" s="135"/>
      <c r="C2" s="135"/>
      <c r="D2" s="135"/>
      <c r="E2" s="135"/>
      <c r="F2" s="135"/>
      <c r="G2" s="135"/>
      <c r="H2" s="135"/>
      <c r="I2" s="135"/>
      <c r="J2" s="135"/>
      <c r="K2" s="135"/>
    </row>
    <row r="3" spans="1:11" x14ac:dyDescent="0.25">
      <c r="A3" s="135"/>
      <c r="B3" s="135"/>
      <c r="C3" s="135"/>
      <c r="D3" s="135"/>
      <c r="E3" s="135"/>
      <c r="F3" s="135"/>
      <c r="G3" s="135"/>
      <c r="H3" s="135"/>
      <c r="I3" s="135"/>
      <c r="J3" s="135"/>
      <c r="K3" s="135"/>
    </row>
    <row r="4" spans="1:11" ht="21" customHeight="1" thickBot="1" x14ac:dyDescent="0.3">
      <c r="A4" s="4"/>
      <c r="B4" s="5" t="s">
        <v>0</v>
      </c>
      <c r="C4" s="5" t="s">
        <v>1</v>
      </c>
      <c r="D4" s="5" t="s">
        <v>6</v>
      </c>
      <c r="E4" s="5" t="s">
        <v>2</v>
      </c>
      <c r="F4" s="5" t="s">
        <v>3</v>
      </c>
      <c r="G4" s="5" t="s">
        <v>4</v>
      </c>
      <c r="H4" s="5" t="s">
        <v>5</v>
      </c>
      <c r="I4" s="5" t="s">
        <v>8</v>
      </c>
      <c r="J4" s="5" t="s">
        <v>22</v>
      </c>
      <c r="K4" s="5" t="s">
        <v>23</v>
      </c>
    </row>
    <row r="5" spans="1:11" ht="21" customHeight="1" thickBot="1" x14ac:dyDescent="0.3">
      <c r="A5" s="136" t="s">
        <v>21</v>
      </c>
      <c r="B5" s="137"/>
      <c r="C5" s="137"/>
      <c r="D5" s="137"/>
      <c r="E5" s="137"/>
      <c r="F5" s="137"/>
      <c r="G5" s="137"/>
      <c r="H5" s="137"/>
      <c r="I5" s="137"/>
      <c r="J5" s="137"/>
      <c r="K5" s="138"/>
    </row>
    <row r="6" spans="1:11" ht="21" customHeight="1" x14ac:dyDescent="0.25">
      <c r="A6" s="48"/>
      <c r="B6" s="49" t="s">
        <v>7</v>
      </c>
      <c r="C6" s="48"/>
      <c r="D6" s="109"/>
      <c r="E6" s="48"/>
      <c r="F6" s="50"/>
      <c r="G6" s="50"/>
      <c r="H6" s="48"/>
      <c r="I6" s="51"/>
      <c r="J6" s="51"/>
      <c r="K6" s="51"/>
    </row>
    <row r="7" spans="1:11" ht="21" customHeight="1" x14ac:dyDescent="0.25">
      <c r="A7" s="52"/>
      <c r="B7" s="53"/>
      <c r="C7" s="52"/>
      <c r="D7" s="110"/>
      <c r="E7" s="52"/>
      <c r="F7" s="54"/>
      <c r="G7" s="54"/>
      <c r="H7" s="52"/>
      <c r="I7" s="55"/>
      <c r="J7" s="55"/>
      <c r="K7" s="55"/>
    </row>
    <row r="8" spans="1:11" ht="21" customHeight="1" x14ac:dyDescent="0.25">
      <c r="A8" s="52"/>
      <c r="B8" s="53"/>
      <c r="C8" s="52"/>
      <c r="D8" s="110"/>
      <c r="E8" s="52"/>
      <c r="F8" s="54"/>
      <c r="G8" s="54"/>
      <c r="H8" s="52"/>
      <c r="I8" s="55"/>
      <c r="J8" s="55"/>
      <c r="K8" s="55"/>
    </row>
    <row r="9" spans="1:11" ht="21" customHeight="1" x14ac:dyDescent="0.25">
      <c r="A9" s="52"/>
      <c r="B9" s="53"/>
      <c r="C9" s="52"/>
      <c r="D9" s="110"/>
      <c r="E9" s="52"/>
      <c r="F9" s="56"/>
      <c r="G9" s="54"/>
      <c r="H9" s="52"/>
      <c r="I9" s="55"/>
      <c r="J9" s="55"/>
      <c r="K9" s="55"/>
    </row>
    <row r="10" spans="1:11" ht="21" customHeight="1" x14ac:dyDescent="0.25">
      <c r="A10" s="52"/>
      <c r="B10" s="53"/>
      <c r="C10" s="56"/>
      <c r="D10" s="110"/>
      <c r="E10" s="52"/>
      <c r="F10" s="56"/>
      <c r="G10" s="54"/>
      <c r="H10" s="52"/>
      <c r="I10" s="55"/>
      <c r="J10" s="55"/>
      <c r="K10" s="55"/>
    </row>
    <row r="11" spans="1:11" ht="21" customHeight="1" x14ac:dyDescent="0.25">
      <c r="A11" s="52"/>
      <c r="B11" s="53"/>
      <c r="C11" s="56"/>
      <c r="D11" s="110"/>
      <c r="E11" s="52"/>
      <c r="F11" s="56"/>
      <c r="G11" s="54"/>
      <c r="H11" s="52"/>
      <c r="I11" s="55"/>
      <c r="J11" s="55"/>
      <c r="K11" s="55"/>
    </row>
    <row r="12" spans="1:11" ht="21" customHeight="1" x14ac:dyDescent="0.25">
      <c r="A12" s="52"/>
      <c r="B12" s="53"/>
      <c r="C12" s="56"/>
      <c r="D12" s="110"/>
      <c r="E12" s="52"/>
      <c r="F12" s="56"/>
      <c r="G12" s="54"/>
      <c r="H12" s="52"/>
      <c r="I12" s="55"/>
      <c r="J12" s="55"/>
      <c r="K12" s="55"/>
    </row>
    <row r="13" spans="1:11" ht="21" customHeight="1" x14ac:dyDescent="0.25">
      <c r="A13" s="52"/>
      <c r="B13" s="53"/>
      <c r="C13" s="56"/>
      <c r="D13" s="110"/>
      <c r="E13" s="52"/>
      <c r="F13" s="56"/>
      <c r="G13" s="54"/>
      <c r="H13" s="52"/>
      <c r="I13" s="55"/>
      <c r="J13" s="55"/>
      <c r="K13" s="55"/>
    </row>
    <row r="14" spans="1:11" ht="21" customHeight="1" x14ac:dyDescent="0.25">
      <c r="A14" s="52"/>
      <c r="B14" s="53"/>
      <c r="C14" s="56"/>
      <c r="D14" s="110"/>
      <c r="E14" s="56"/>
      <c r="F14" s="56"/>
      <c r="G14" s="54"/>
      <c r="H14" s="52"/>
      <c r="I14" s="55"/>
      <c r="J14" s="55"/>
      <c r="K14" s="55"/>
    </row>
    <row r="15" spans="1:11" ht="21" customHeight="1" thickBot="1" x14ac:dyDescent="0.3">
      <c r="A15" s="57"/>
      <c r="B15" s="58"/>
      <c r="C15" s="57"/>
      <c r="D15" s="111"/>
      <c r="E15" s="57"/>
      <c r="F15" s="57"/>
      <c r="G15" s="59"/>
      <c r="H15" s="57"/>
      <c r="I15" s="60"/>
      <c r="J15" s="60"/>
      <c r="K15" s="60"/>
    </row>
    <row r="16" spans="1:11" ht="21" customHeight="1" x14ac:dyDescent="0.25">
      <c r="A16" s="77"/>
      <c r="B16" s="78"/>
      <c r="C16" s="79"/>
      <c r="D16" s="80" t="str">
        <f>"Total Pallets: "&amp;SUM(D5:D15)</f>
        <v>Total Pallets: 0</v>
      </c>
      <c r="E16" s="79"/>
      <c r="F16" s="79"/>
      <c r="G16" s="81"/>
      <c r="H16" s="82"/>
      <c r="I16" s="83">
        <f>SUM(I5:I15)</f>
        <v>0</v>
      </c>
      <c r="J16" s="84">
        <f>SUM(J5:J15)</f>
        <v>0</v>
      </c>
      <c r="K16" s="101">
        <f>SUM(K5:K15)</f>
        <v>0</v>
      </c>
    </row>
    <row r="17" spans="1:13" s="6" customFormat="1" ht="21" customHeight="1" thickBot="1" x14ac:dyDescent="0.3">
      <c r="A17" s="139" t="s">
        <v>24</v>
      </c>
      <c r="B17" s="140"/>
      <c r="C17" s="140"/>
      <c r="D17" s="140"/>
      <c r="E17" s="140"/>
      <c r="F17" s="140"/>
      <c r="G17" s="140"/>
      <c r="H17" s="140"/>
      <c r="I17" s="140"/>
      <c r="J17" s="140"/>
      <c r="K17" s="141"/>
    </row>
    <row r="18" spans="1:13" ht="21" customHeight="1" x14ac:dyDescent="0.25">
      <c r="A18" s="28"/>
      <c r="B18" s="29"/>
      <c r="C18" s="30"/>
      <c r="D18" s="112"/>
      <c r="E18" s="31"/>
      <c r="F18" s="32"/>
      <c r="G18" s="32"/>
      <c r="H18" s="33"/>
      <c r="I18" s="32"/>
      <c r="J18" s="32"/>
      <c r="K18" s="32"/>
      <c r="M18" s="3" t="e">
        <f>IF(AND(#REF!+D18&gt;0, I18=""), "No Reason",IF(I18="","",I18))</f>
        <v>#REF!</v>
      </c>
    </row>
    <row r="19" spans="1:13" ht="21" customHeight="1" x14ac:dyDescent="0.25">
      <c r="A19" s="34"/>
      <c r="B19" s="35"/>
      <c r="C19" s="34"/>
      <c r="D19" s="113"/>
      <c r="E19" s="36"/>
      <c r="F19" s="37"/>
      <c r="G19" s="37"/>
      <c r="H19" s="36"/>
      <c r="I19" s="37"/>
      <c r="J19" s="37"/>
      <c r="K19" s="37"/>
      <c r="M19" s="3" t="e">
        <f>IF(AND(#REF!+D19&gt;0, I19=""), "No Reason",IF(I19="","",I19))</f>
        <v>#REF!</v>
      </c>
    </row>
    <row r="20" spans="1:13" ht="21" customHeight="1" x14ac:dyDescent="0.25">
      <c r="A20" s="34"/>
      <c r="B20" s="38"/>
      <c r="C20" s="34"/>
      <c r="D20" s="113"/>
      <c r="E20" s="39"/>
      <c r="F20" s="39"/>
      <c r="G20" s="39"/>
      <c r="H20" s="36"/>
      <c r="I20" s="37"/>
      <c r="J20" s="37"/>
      <c r="K20" s="37"/>
      <c r="M20" s="3" t="e">
        <f>IF(AND(#REF!+D20&gt;0, I20=""), "No Reason",IF(I20="","",I20))</f>
        <v>#REF!</v>
      </c>
    </row>
    <row r="21" spans="1:13" ht="21" customHeight="1" x14ac:dyDescent="0.25">
      <c r="A21" s="40"/>
      <c r="B21" s="38"/>
      <c r="C21" s="34"/>
      <c r="D21" s="113"/>
      <c r="E21" s="39"/>
      <c r="F21" s="39"/>
      <c r="G21" s="39"/>
      <c r="H21" s="41"/>
      <c r="I21" s="37"/>
      <c r="J21" s="37"/>
      <c r="K21" s="37"/>
      <c r="M21" s="3" t="e">
        <f>IF(AND(#REF!+D21&gt;0, I21=""), "No Reason",IF(I21="","",I21))</f>
        <v>#REF!</v>
      </c>
    </row>
    <row r="22" spans="1:13" ht="21" customHeight="1" x14ac:dyDescent="0.25">
      <c r="A22" s="42"/>
      <c r="B22" s="38"/>
      <c r="C22" s="34"/>
      <c r="D22" s="113"/>
      <c r="E22" s="39"/>
      <c r="F22" s="39"/>
      <c r="G22" s="39"/>
      <c r="H22" s="41"/>
      <c r="I22" s="37"/>
      <c r="J22" s="37"/>
      <c r="K22" s="37"/>
      <c r="M22" s="3" t="e">
        <f>IF(AND(#REF!+D22&gt;0, I22=""), "No Reason",IF(I22="","",I22))</f>
        <v>#REF!</v>
      </c>
    </row>
    <row r="23" spans="1:13" ht="21" customHeight="1" x14ac:dyDescent="0.25">
      <c r="A23" s="34"/>
      <c r="B23" s="38"/>
      <c r="C23" s="34"/>
      <c r="D23" s="113"/>
      <c r="E23" s="39"/>
      <c r="F23" s="39"/>
      <c r="G23" s="39"/>
      <c r="H23" s="41"/>
      <c r="I23" s="37"/>
      <c r="J23" s="37"/>
      <c r="K23" s="37"/>
      <c r="M23" s="3" t="e">
        <f>IF(AND(#REF!+D23&gt;0, I23=""), "No Reason",IF(I23="","",I23))</f>
        <v>#REF!</v>
      </c>
    </row>
    <row r="24" spans="1:13" ht="21" customHeight="1" x14ac:dyDescent="0.25">
      <c r="A24" s="34"/>
      <c r="B24" s="38"/>
      <c r="C24" s="34"/>
      <c r="D24" s="113"/>
      <c r="E24" s="39"/>
      <c r="F24" s="39"/>
      <c r="G24" s="39"/>
      <c r="H24" s="41"/>
      <c r="I24" s="37"/>
      <c r="J24" s="37"/>
      <c r="K24" s="37"/>
      <c r="M24" s="3" t="e">
        <f>IF(AND(#REF!+D24&gt;0, I24=""), "No Reason",IF(I24="","",I24))</f>
        <v>#REF!</v>
      </c>
    </row>
    <row r="25" spans="1:13" ht="21" customHeight="1" x14ac:dyDescent="0.25">
      <c r="A25" s="40"/>
      <c r="B25" s="38"/>
      <c r="C25" s="34"/>
      <c r="D25" s="113"/>
      <c r="E25" s="39"/>
      <c r="F25" s="39"/>
      <c r="G25" s="39"/>
      <c r="H25" s="41"/>
      <c r="I25" s="37"/>
      <c r="J25" s="37"/>
      <c r="K25" s="37"/>
      <c r="M25" s="3" t="e">
        <f>IF(AND(#REF!+D25&gt;0, I25=""), "No Reason",IF(I25="","",I25))</f>
        <v>#REF!</v>
      </c>
    </row>
    <row r="26" spans="1:13" ht="21" customHeight="1" x14ac:dyDescent="0.25">
      <c r="A26" s="34"/>
      <c r="B26" s="38"/>
      <c r="C26" s="34"/>
      <c r="D26" s="113"/>
      <c r="E26" s="39"/>
      <c r="F26" s="39"/>
      <c r="G26" s="39"/>
      <c r="H26" s="41"/>
      <c r="I26" s="37"/>
      <c r="J26" s="37"/>
      <c r="K26" s="37"/>
      <c r="M26" s="3" t="e">
        <f>IF(AND(#REF!+D26&gt;0, I26=""), "No Reason",IF(I26="","",I26))</f>
        <v>#REF!</v>
      </c>
    </row>
    <row r="27" spans="1:13" ht="21" customHeight="1" x14ac:dyDescent="0.25">
      <c r="A27" s="34"/>
      <c r="B27" s="38"/>
      <c r="C27" s="34"/>
      <c r="D27" s="113"/>
      <c r="E27" s="39"/>
      <c r="F27" s="39"/>
      <c r="G27" s="39"/>
      <c r="H27" s="41"/>
      <c r="I27" s="37"/>
      <c r="J27" s="37"/>
      <c r="K27" s="37"/>
      <c r="M27" s="3" t="e">
        <f>IF(AND(#REF!+D27&gt;0, I27=""), "No Reason",IF(I27="","",I27))</f>
        <v>#REF!</v>
      </c>
    </row>
    <row r="28" spans="1:13" ht="21" customHeight="1" x14ac:dyDescent="0.25">
      <c r="A28" s="34"/>
      <c r="B28" s="38"/>
      <c r="C28" s="34"/>
      <c r="D28" s="113"/>
      <c r="E28" s="39"/>
      <c r="F28" s="39"/>
      <c r="G28" s="39"/>
      <c r="H28" s="41"/>
      <c r="I28" s="37"/>
      <c r="J28" s="37"/>
      <c r="K28" s="37"/>
      <c r="M28" s="3" t="e">
        <f>IF(AND(#REF!+D28&gt;0, I28=""), "No Reason",IF(I28="","",I28))</f>
        <v>#REF!</v>
      </c>
    </row>
    <row r="29" spans="1:13" ht="21" customHeight="1" thickBot="1" x14ac:dyDescent="0.3">
      <c r="A29" s="43"/>
      <c r="B29" s="44"/>
      <c r="C29" s="43"/>
      <c r="D29" s="114"/>
      <c r="E29" s="45"/>
      <c r="F29" s="45"/>
      <c r="G29" s="45"/>
      <c r="H29" s="46"/>
      <c r="I29" s="47"/>
      <c r="J29" s="47"/>
      <c r="K29" s="47"/>
      <c r="M29" s="3" t="e">
        <f>IF(AND(#REF!+D29&gt;0, I29=""), "No Reason",IF(I29="","",I29))</f>
        <v>#REF!</v>
      </c>
    </row>
    <row r="30" spans="1:13" ht="21" customHeight="1" x14ac:dyDescent="0.25">
      <c r="A30" s="85"/>
      <c r="B30" s="86"/>
      <c r="C30" s="87"/>
      <c r="D30" s="88" t="str">
        <f>"Total Pallets: " &amp; SUM(D18:D29)</f>
        <v>Total Pallets: 0</v>
      </c>
      <c r="E30" s="89"/>
      <c r="F30" s="90"/>
      <c r="G30" s="90"/>
      <c r="H30" s="91"/>
      <c r="I30" s="88">
        <f>SUM(I18:I29)</f>
        <v>0</v>
      </c>
      <c r="J30" s="88">
        <f>SUM(J18:J29)</f>
        <v>0</v>
      </c>
      <c r="K30" s="98">
        <f>SUM(K18:K29)</f>
        <v>0</v>
      </c>
      <c r="M30" s="3" t="e">
        <f>IF(AND(#REF!+D30&gt;0, I30=""), "No Reason",IF(I30="","",I30))</f>
        <v>#REF!</v>
      </c>
    </row>
    <row r="31" spans="1:13" ht="21" customHeight="1" thickBot="1" x14ac:dyDescent="0.3">
      <c r="A31" s="142" t="s">
        <v>25</v>
      </c>
      <c r="B31" s="143"/>
      <c r="C31" s="143"/>
      <c r="D31" s="143"/>
      <c r="E31" s="143"/>
      <c r="F31" s="143"/>
      <c r="G31" s="143"/>
      <c r="H31" s="143"/>
      <c r="I31" s="143"/>
      <c r="J31" s="143"/>
      <c r="K31" s="144"/>
    </row>
    <row r="32" spans="1:13" ht="21" customHeight="1" x14ac:dyDescent="0.25">
      <c r="A32" s="61"/>
      <c r="B32" s="62"/>
      <c r="C32" s="63"/>
      <c r="D32" s="115"/>
      <c r="E32" s="63"/>
      <c r="F32" s="63"/>
      <c r="G32" s="63"/>
      <c r="H32" s="64"/>
      <c r="I32" s="65"/>
      <c r="J32" s="65"/>
      <c r="K32" s="65"/>
    </row>
    <row r="33" spans="1:11" ht="21" customHeight="1" x14ac:dyDescent="0.25">
      <c r="A33" s="66"/>
      <c r="B33" s="67"/>
      <c r="C33" s="68"/>
      <c r="D33" s="116"/>
      <c r="E33" s="68"/>
      <c r="F33" s="69"/>
      <c r="G33" s="69"/>
      <c r="H33" s="70"/>
      <c r="I33" s="71"/>
      <c r="J33" s="71"/>
      <c r="K33" s="71"/>
    </row>
    <row r="34" spans="1:11" ht="21" customHeight="1" x14ac:dyDescent="0.25">
      <c r="A34" s="68"/>
      <c r="B34" s="67"/>
      <c r="C34" s="68"/>
      <c r="D34" s="116"/>
      <c r="E34" s="68"/>
      <c r="F34" s="69"/>
      <c r="G34" s="69"/>
      <c r="H34" s="70"/>
      <c r="I34" s="71"/>
      <c r="J34" s="71"/>
      <c r="K34" s="71"/>
    </row>
    <row r="35" spans="1:11" ht="21" customHeight="1" x14ac:dyDescent="0.25">
      <c r="A35" s="68"/>
      <c r="B35" s="67"/>
      <c r="C35" s="68"/>
      <c r="D35" s="116"/>
      <c r="E35" s="68"/>
      <c r="F35" s="69"/>
      <c r="G35" s="69"/>
      <c r="H35" s="70"/>
      <c r="I35" s="71"/>
      <c r="J35" s="71"/>
      <c r="K35" s="71"/>
    </row>
    <row r="36" spans="1:11" ht="21" customHeight="1" x14ac:dyDescent="0.25">
      <c r="A36" s="68"/>
      <c r="B36" s="67"/>
      <c r="C36" s="68"/>
      <c r="D36" s="116"/>
      <c r="E36" s="68"/>
      <c r="F36" s="69"/>
      <c r="G36" s="69"/>
      <c r="H36" s="70"/>
      <c r="I36" s="71"/>
      <c r="J36" s="71"/>
      <c r="K36" s="71"/>
    </row>
    <row r="37" spans="1:11" ht="21" customHeight="1" x14ac:dyDescent="0.25">
      <c r="A37" s="68"/>
      <c r="B37" s="67"/>
      <c r="C37" s="68"/>
      <c r="D37" s="116"/>
      <c r="E37" s="68"/>
      <c r="F37" s="69"/>
      <c r="G37" s="69"/>
      <c r="H37" s="70"/>
      <c r="I37" s="71"/>
      <c r="J37" s="71"/>
      <c r="K37" s="71"/>
    </row>
    <row r="38" spans="1:11" ht="21" customHeight="1" x14ac:dyDescent="0.25">
      <c r="A38" s="68"/>
      <c r="B38" s="67"/>
      <c r="C38" s="68"/>
      <c r="D38" s="116"/>
      <c r="E38" s="72"/>
      <c r="F38" s="72"/>
      <c r="G38" s="73"/>
      <c r="H38" s="70"/>
      <c r="I38" s="71"/>
      <c r="J38" s="71"/>
      <c r="K38" s="71"/>
    </row>
    <row r="39" spans="1:11" ht="21" customHeight="1" x14ac:dyDescent="0.25">
      <c r="A39" s="68"/>
      <c r="B39" s="67"/>
      <c r="C39" s="68"/>
      <c r="D39" s="116"/>
      <c r="E39" s="72"/>
      <c r="F39" s="72"/>
      <c r="G39" s="72"/>
      <c r="H39" s="70"/>
      <c r="I39" s="71"/>
      <c r="J39" s="71"/>
      <c r="K39" s="71"/>
    </row>
    <row r="40" spans="1:11" ht="21" customHeight="1" x14ac:dyDescent="0.25">
      <c r="A40" s="68"/>
      <c r="B40" s="67"/>
      <c r="C40" s="68"/>
      <c r="D40" s="116"/>
      <c r="E40" s="72"/>
      <c r="F40" s="72"/>
      <c r="G40" s="72"/>
      <c r="H40" s="72"/>
      <c r="I40" s="71"/>
      <c r="J40" s="71"/>
      <c r="K40" s="71"/>
    </row>
    <row r="41" spans="1:11" ht="21" customHeight="1" x14ac:dyDescent="0.25">
      <c r="A41" s="68"/>
      <c r="B41" s="67"/>
      <c r="C41" s="68"/>
      <c r="D41" s="116"/>
      <c r="E41" s="72"/>
      <c r="F41" s="72"/>
      <c r="G41" s="72"/>
      <c r="H41" s="72"/>
      <c r="I41" s="71"/>
      <c r="J41" s="71"/>
      <c r="K41" s="71"/>
    </row>
    <row r="42" spans="1:11" ht="21" customHeight="1" x14ac:dyDescent="0.25">
      <c r="A42" s="68"/>
      <c r="B42" s="67"/>
      <c r="C42" s="68"/>
      <c r="D42" s="116"/>
      <c r="E42" s="72"/>
      <c r="F42" s="72"/>
      <c r="G42" s="72"/>
      <c r="H42" s="72"/>
      <c r="I42" s="71"/>
      <c r="J42" s="71"/>
      <c r="K42" s="71"/>
    </row>
    <row r="43" spans="1:11" ht="21" customHeight="1" x14ac:dyDescent="0.25">
      <c r="A43" s="68"/>
      <c r="B43" s="67"/>
      <c r="C43" s="68"/>
      <c r="D43" s="116"/>
      <c r="E43" s="72"/>
      <c r="F43" s="72"/>
      <c r="G43" s="73"/>
      <c r="H43" s="73"/>
      <c r="I43" s="71"/>
      <c r="J43" s="71"/>
      <c r="K43" s="71"/>
    </row>
    <row r="44" spans="1:11" ht="21" customHeight="1" x14ac:dyDescent="0.25">
      <c r="A44" s="68"/>
      <c r="B44" s="67"/>
      <c r="C44" s="68"/>
      <c r="D44" s="116"/>
      <c r="E44" s="72"/>
      <c r="F44" s="72"/>
      <c r="G44" s="72"/>
      <c r="H44" s="72"/>
      <c r="I44" s="71"/>
      <c r="J44" s="71"/>
      <c r="K44" s="71"/>
    </row>
    <row r="45" spans="1:11" ht="21" customHeight="1" x14ac:dyDescent="0.25">
      <c r="A45" s="68"/>
      <c r="B45" s="67"/>
      <c r="C45" s="68"/>
      <c r="D45" s="116"/>
      <c r="E45" s="72"/>
      <c r="F45" s="72"/>
      <c r="G45" s="72"/>
      <c r="H45" s="72"/>
      <c r="I45" s="71"/>
      <c r="J45" s="71"/>
      <c r="K45" s="71"/>
    </row>
    <row r="46" spans="1:11" ht="21" customHeight="1" thickBot="1" x14ac:dyDescent="0.3">
      <c r="A46" s="74"/>
      <c r="B46" s="75"/>
      <c r="C46" s="75"/>
      <c r="D46" s="117"/>
      <c r="E46" s="75"/>
      <c r="F46" s="75"/>
      <c r="G46" s="75"/>
      <c r="H46" s="75"/>
      <c r="I46" s="76"/>
      <c r="J46" s="76"/>
      <c r="K46" s="76"/>
    </row>
    <row r="47" spans="1:11" ht="21" customHeight="1" x14ac:dyDescent="0.25">
      <c r="A47" s="92"/>
      <c r="B47" s="93"/>
      <c r="C47" s="93"/>
      <c r="D47" s="94" t="str">
        <f>"Total Pallets: " &amp; SUM(D32:D46)</f>
        <v>Total Pallets: 0</v>
      </c>
      <c r="E47" s="93"/>
      <c r="F47" s="93"/>
      <c r="G47" s="93"/>
      <c r="H47" s="93"/>
      <c r="I47" s="94">
        <f>SUM(I32:I46)</f>
        <v>0</v>
      </c>
      <c r="J47" s="94">
        <f>SUM(J32:J46)</f>
        <v>0</v>
      </c>
      <c r="K47" s="94">
        <f>SUM(K32:K46)</f>
        <v>0</v>
      </c>
    </row>
    <row r="48" spans="1:11" ht="21" customHeight="1" thickBot="1" x14ac:dyDescent="0.3">
      <c r="A48" s="132" t="s">
        <v>26</v>
      </c>
      <c r="B48" s="133"/>
      <c r="C48" s="133"/>
      <c r="D48" s="133"/>
      <c r="E48" s="133"/>
      <c r="F48" s="133"/>
      <c r="G48" s="133"/>
      <c r="H48" s="133"/>
      <c r="I48" s="133"/>
      <c r="J48" s="133"/>
      <c r="K48" s="134"/>
    </row>
    <row r="49" spans="1:11" ht="21" customHeight="1" x14ac:dyDescent="0.25">
      <c r="A49" s="102"/>
      <c r="B49" s="102"/>
      <c r="C49" s="102"/>
      <c r="D49" s="118"/>
      <c r="E49" s="102"/>
      <c r="F49" s="102"/>
      <c r="G49" s="102"/>
      <c r="H49" s="102"/>
      <c r="I49" s="103"/>
      <c r="J49" s="103"/>
      <c r="K49" s="103"/>
    </row>
    <row r="50" spans="1:11" ht="21" customHeight="1" x14ac:dyDescent="0.25">
      <c r="A50" s="104"/>
      <c r="B50" s="104"/>
      <c r="C50" s="104"/>
      <c r="D50" s="119"/>
      <c r="E50" s="105"/>
      <c r="F50" s="105"/>
      <c r="G50" s="105"/>
      <c r="H50" s="104"/>
      <c r="I50" s="106"/>
      <c r="J50" s="106"/>
      <c r="K50" s="106"/>
    </row>
    <row r="51" spans="1:11" ht="21" customHeight="1" x14ac:dyDescent="0.25">
      <c r="A51" s="104"/>
      <c r="B51" s="104"/>
      <c r="C51" s="104"/>
      <c r="D51" s="119"/>
      <c r="E51" s="105"/>
      <c r="F51" s="105"/>
      <c r="G51" s="105"/>
      <c r="H51" s="104"/>
      <c r="I51" s="106"/>
      <c r="J51" s="106"/>
      <c r="K51" s="106"/>
    </row>
    <row r="52" spans="1:11" ht="21" customHeight="1" x14ac:dyDescent="0.25">
      <c r="A52" s="104"/>
      <c r="B52" s="104"/>
      <c r="C52" s="104"/>
      <c r="D52" s="119"/>
      <c r="E52" s="105"/>
      <c r="F52" s="105"/>
      <c r="G52" s="105"/>
      <c r="H52" s="104"/>
      <c r="I52" s="106"/>
      <c r="J52" s="106"/>
      <c r="K52" s="106"/>
    </row>
    <row r="53" spans="1:11" ht="21" customHeight="1" x14ac:dyDescent="0.25">
      <c r="A53" s="104"/>
      <c r="B53" s="104"/>
      <c r="C53" s="104"/>
      <c r="D53" s="119"/>
      <c r="E53" s="104"/>
      <c r="F53" s="104"/>
      <c r="G53" s="104"/>
      <c r="H53" s="104"/>
      <c r="I53" s="106"/>
      <c r="J53" s="106"/>
      <c r="K53" s="106"/>
    </row>
    <row r="54" spans="1:11" ht="21" customHeight="1" x14ac:dyDescent="0.25">
      <c r="A54" s="104"/>
      <c r="B54" s="104"/>
      <c r="C54" s="104"/>
      <c r="D54" s="119"/>
      <c r="E54" s="104"/>
      <c r="F54" s="104"/>
      <c r="G54" s="104"/>
      <c r="H54" s="104"/>
      <c r="I54" s="106"/>
      <c r="J54" s="106"/>
      <c r="K54" s="106"/>
    </row>
    <row r="55" spans="1:11" ht="21" customHeight="1" x14ac:dyDescent="0.25">
      <c r="A55" s="104"/>
      <c r="B55" s="104"/>
      <c r="C55" s="104"/>
      <c r="D55" s="119"/>
      <c r="E55" s="104"/>
      <c r="F55" s="104"/>
      <c r="G55" s="104"/>
      <c r="H55" s="104"/>
      <c r="I55" s="106"/>
      <c r="J55" s="106"/>
      <c r="K55" s="106"/>
    </row>
    <row r="56" spans="1:11" ht="21" customHeight="1" thickBot="1" x14ac:dyDescent="0.3">
      <c r="A56" s="107"/>
      <c r="B56" s="107"/>
      <c r="C56" s="107"/>
      <c r="D56" s="120"/>
      <c r="E56" s="107"/>
      <c r="F56" s="107"/>
      <c r="G56" s="107"/>
      <c r="H56" s="107"/>
      <c r="I56" s="108"/>
      <c r="J56" s="108"/>
      <c r="K56" s="108"/>
    </row>
    <row r="57" spans="1:11" ht="21" customHeight="1" thickBot="1" x14ac:dyDescent="0.3">
      <c r="A57" s="95"/>
      <c r="B57" s="96"/>
      <c r="C57" s="96"/>
      <c r="D57" s="97" t="str">
        <f>"Total Pallets: " &amp; SUM(D49:D56)</f>
        <v>Total Pallets: 0</v>
      </c>
      <c r="E57" s="96"/>
      <c r="F57" s="96"/>
      <c r="G57" s="96"/>
      <c r="H57" s="96"/>
      <c r="I57" s="99">
        <f>SUM(I49:I56)</f>
        <v>0</v>
      </c>
      <c r="J57" s="99">
        <f>SUM(J49:J56)</f>
        <v>0</v>
      </c>
      <c r="K57" s="100">
        <f>SUM(K49:K56)</f>
        <v>0</v>
      </c>
    </row>
    <row r="58" spans="1:11" ht="21.75" thickBot="1" x14ac:dyDescent="0.3"/>
    <row r="59" spans="1:11" ht="21.75" thickBot="1" x14ac:dyDescent="0.3">
      <c r="I59" s="121" t="str">
        <f>"TOTAL FRESHCUT COST: £" &amp; SUM(I16,I30,I47,I57)</f>
        <v>TOTAL FRESHCUT COST: £0</v>
      </c>
    </row>
  </sheetData>
  <sheetProtection algorithmName="SHA-512" hashValue="LvdIA0HryhuNKTh33wu8TN5a9dR/TTwrEGNqywogkHEiAGF5Me6uVqKFSRQt+RW9eJXS6jT60grmcu/001kZJg==" saltValue="7rUlpMkFvtjxG07C5RW6kA==" spinCount="100000" sheet="1" objects="1" scenarios="1"/>
  <mergeCells count="5">
    <mergeCell ref="A48:K48"/>
    <mergeCell ref="A1:K3"/>
    <mergeCell ref="A5:K5"/>
    <mergeCell ref="A17:K17"/>
    <mergeCell ref="A31:K31"/>
  </mergeCells>
  <conditionalFormatting sqref="A4:K4">
    <cfRule type="expression" dxfId="1" priority="1">
      <formula>$B$2&lt;&gt; "Yes"</formula>
    </cfRule>
  </conditionalFormatting>
  <pageMargins left="0.7" right="0.7" top="0.75" bottom="0.75" header="0.3" footer="0.3"/>
  <pageSetup paperSize="9" scale="66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M59"/>
  <sheetViews>
    <sheetView tabSelected="1" topLeftCell="A28" zoomScale="70" zoomScaleNormal="70" workbookViewId="0">
      <selection activeCell="B7" sqref="B7"/>
    </sheetView>
  </sheetViews>
  <sheetFormatPr defaultRowHeight="21" x14ac:dyDescent="0.25"/>
  <cols>
    <col min="1" max="1" width="30" style="3" bestFit="1" customWidth="1"/>
    <col min="2" max="2" width="29.28515625" style="3" bestFit="1" customWidth="1"/>
    <col min="3" max="3" width="86.42578125" style="3" bestFit="1" customWidth="1"/>
    <col min="4" max="4" width="28.7109375" style="7" bestFit="1" customWidth="1"/>
    <col min="5" max="6" width="12.7109375" style="3" hidden="1" customWidth="1"/>
    <col min="7" max="7" width="65.7109375" style="3" hidden="1" customWidth="1"/>
    <col min="8" max="8" width="0" style="3" hidden="1" customWidth="1"/>
    <col min="9" max="9" width="52.5703125" style="3" bestFit="1" customWidth="1"/>
    <col min="10" max="11" width="52.5703125" style="3" customWidth="1"/>
    <col min="12" max="12" width="9.85546875" style="3" bestFit="1" customWidth="1"/>
    <col min="13" max="13" width="9.140625" style="3" hidden="1" customWidth="1"/>
    <col min="14" max="16384" width="9.140625" style="3"/>
  </cols>
  <sheetData>
    <row r="1" spans="1:11" x14ac:dyDescent="0.25">
      <c r="A1" s="135" t="s">
        <v>27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</row>
    <row r="2" spans="1:11" x14ac:dyDescent="0.25">
      <c r="A2" s="135"/>
      <c r="B2" s="135"/>
      <c r="C2" s="135"/>
      <c r="D2" s="135"/>
      <c r="E2" s="135"/>
      <c r="F2" s="135"/>
      <c r="G2" s="135"/>
      <c r="H2" s="135"/>
      <c r="I2" s="135"/>
      <c r="J2" s="135"/>
      <c r="K2" s="135"/>
    </row>
    <row r="3" spans="1:11" x14ac:dyDescent="0.25">
      <c r="A3" s="135"/>
      <c r="B3" s="135"/>
      <c r="C3" s="135"/>
      <c r="D3" s="135"/>
      <c r="E3" s="135"/>
      <c r="F3" s="135"/>
      <c r="G3" s="135"/>
      <c r="H3" s="135"/>
      <c r="I3" s="135"/>
      <c r="J3" s="135"/>
      <c r="K3" s="135"/>
    </row>
    <row r="4" spans="1:11" ht="21" customHeight="1" thickBot="1" x14ac:dyDescent="0.3">
      <c r="A4" s="4"/>
      <c r="B4" s="5" t="s">
        <v>0</v>
      </c>
      <c r="C4" s="5" t="s">
        <v>1</v>
      </c>
      <c r="D4" s="5" t="s">
        <v>6</v>
      </c>
      <c r="E4" s="5" t="s">
        <v>2</v>
      </c>
      <c r="F4" s="5" t="s">
        <v>3</v>
      </c>
      <c r="G4" s="5" t="s">
        <v>4</v>
      </c>
      <c r="H4" s="5" t="s">
        <v>5</v>
      </c>
      <c r="I4" s="5" t="s">
        <v>8</v>
      </c>
      <c r="J4" s="5" t="s">
        <v>22</v>
      </c>
      <c r="K4" s="5" t="s">
        <v>23</v>
      </c>
    </row>
    <row r="5" spans="1:11" ht="21" customHeight="1" thickBot="1" x14ac:dyDescent="0.3">
      <c r="A5" s="136" t="s">
        <v>21</v>
      </c>
      <c r="B5" s="137"/>
      <c r="C5" s="137"/>
      <c r="D5" s="137"/>
      <c r="E5" s="137"/>
      <c r="F5" s="137"/>
      <c r="G5" s="137"/>
      <c r="H5" s="137"/>
      <c r="I5" s="137"/>
      <c r="J5" s="137"/>
      <c r="K5" s="138"/>
    </row>
    <row r="6" spans="1:11" ht="21" customHeight="1" x14ac:dyDescent="0.25">
      <c r="A6" s="48"/>
      <c r="B6" s="49" t="s">
        <v>7</v>
      </c>
      <c r="C6" s="48"/>
      <c r="D6" s="109"/>
      <c r="E6" s="48"/>
      <c r="F6" s="50"/>
      <c r="G6" s="50"/>
      <c r="H6" s="48"/>
      <c r="I6" s="51"/>
      <c r="J6" s="51"/>
      <c r="K6" s="51"/>
    </row>
    <row r="7" spans="1:11" ht="21" customHeight="1" x14ac:dyDescent="0.25">
      <c r="A7" s="52"/>
      <c r="B7" s="53"/>
      <c r="C7" s="52"/>
      <c r="D7" s="110"/>
      <c r="E7" s="52"/>
      <c r="F7" s="54"/>
      <c r="G7" s="54"/>
      <c r="H7" s="52"/>
      <c r="I7" s="55"/>
      <c r="J7" s="55"/>
      <c r="K7" s="55"/>
    </row>
    <row r="8" spans="1:11" ht="21" customHeight="1" x14ac:dyDescent="0.25">
      <c r="A8" s="52"/>
      <c r="B8" s="53"/>
      <c r="C8" s="52"/>
      <c r="D8" s="110"/>
      <c r="E8" s="52"/>
      <c r="F8" s="54"/>
      <c r="G8" s="54"/>
      <c r="H8" s="52"/>
      <c r="I8" s="55"/>
      <c r="J8" s="55"/>
      <c r="K8" s="55"/>
    </row>
    <row r="9" spans="1:11" ht="21" customHeight="1" x14ac:dyDescent="0.25">
      <c r="A9" s="52"/>
      <c r="B9" s="53"/>
      <c r="C9" s="52"/>
      <c r="D9" s="110"/>
      <c r="E9" s="52"/>
      <c r="F9" s="56"/>
      <c r="G9" s="54"/>
      <c r="H9" s="52"/>
      <c r="I9" s="55"/>
      <c r="J9" s="55"/>
      <c r="K9" s="55"/>
    </row>
    <row r="10" spans="1:11" ht="21" customHeight="1" x14ac:dyDescent="0.25">
      <c r="A10" s="52"/>
      <c r="B10" s="53"/>
      <c r="C10" s="56"/>
      <c r="D10" s="110"/>
      <c r="E10" s="52"/>
      <c r="F10" s="56"/>
      <c r="G10" s="54"/>
      <c r="H10" s="52"/>
      <c r="I10" s="55"/>
      <c r="J10" s="55"/>
      <c r="K10" s="55"/>
    </row>
    <row r="11" spans="1:11" ht="21" customHeight="1" x14ac:dyDescent="0.25">
      <c r="A11" s="52"/>
      <c r="B11" s="53"/>
      <c r="C11" s="56"/>
      <c r="D11" s="110"/>
      <c r="E11" s="52"/>
      <c r="F11" s="56"/>
      <c r="G11" s="54"/>
      <c r="H11" s="52"/>
      <c r="I11" s="55"/>
      <c r="J11" s="55"/>
      <c r="K11" s="55"/>
    </row>
    <row r="12" spans="1:11" ht="21" customHeight="1" x14ac:dyDescent="0.25">
      <c r="A12" s="52"/>
      <c r="B12" s="53"/>
      <c r="C12" s="56"/>
      <c r="D12" s="110"/>
      <c r="E12" s="52"/>
      <c r="F12" s="56"/>
      <c r="G12" s="54"/>
      <c r="H12" s="52"/>
      <c r="I12" s="55"/>
      <c r="J12" s="55"/>
      <c r="K12" s="55"/>
    </row>
    <row r="13" spans="1:11" ht="21" customHeight="1" x14ac:dyDescent="0.25">
      <c r="A13" s="52"/>
      <c r="B13" s="53"/>
      <c r="C13" s="56"/>
      <c r="D13" s="110"/>
      <c r="E13" s="52"/>
      <c r="F13" s="56"/>
      <c r="G13" s="54"/>
      <c r="H13" s="52"/>
      <c r="I13" s="55"/>
      <c r="J13" s="55"/>
      <c r="K13" s="55"/>
    </row>
    <row r="14" spans="1:11" ht="21" customHeight="1" x14ac:dyDescent="0.25">
      <c r="A14" s="52"/>
      <c r="B14" s="53"/>
      <c r="C14" s="56"/>
      <c r="D14" s="110"/>
      <c r="E14" s="56"/>
      <c r="F14" s="56"/>
      <c r="G14" s="54"/>
      <c r="H14" s="52"/>
      <c r="I14" s="55"/>
      <c r="J14" s="55"/>
      <c r="K14" s="55"/>
    </row>
    <row r="15" spans="1:11" ht="21" customHeight="1" thickBot="1" x14ac:dyDescent="0.3">
      <c r="A15" s="57"/>
      <c r="B15" s="58"/>
      <c r="C15" s="57"/>
      <c r="D15" s="111"/>
      <c r="E15" s="57"/>
      <c r="F15" s="57"/>
      <c r="G15" s="59"/>
      <c r="H15" s="57"/>
      <c r="I15" s="60"/>
      <c r="J15" s="60"/>
      <c r="K15" s="60"/>
    </row>
    <row r="16" spans="1:11" ht="21" customHeight="1" x14ac:dyDescent="0.25">
      <c r="A16" s="77"/>
      <c r="B16" s="78"/>
      <c r="C16" s="79"/>
      <c r="D16" s="80" t="str">
        <f>"Total Pallets: "&amp;SUM(D5:D15)</f>
        <v>Total Pallets: 0</v>
      </c>
      <c r="E16" s="79"/>
      <c r="F16" s="79"/>
      <c r="G16" s="81"/>
      <c r="H16" s="82"/>
      <c r="I16" s="83">
        <f>SUM(I5:I15)</f>
        <v>0</v>
      </c>
      <c r="J16" s="84">
        <f>SUM(J5:J15)</f>
        <v>0</v>
      </c>
      <c r="K16" s="101">
        <f>SUM(K5:K15)</f>
        <v>0</v>
      </c>
    </row>
    <row r="17" spans="1:13" s="6" customFormat="1" ht="21" customHeight="1" thickBot="1" x14ac:dyDescent="0.3">
      <c r="A17" s="139" t="s">
        <v>24</v>
      </c>
      <c r="B17" s="140"/>
      <c r="C17" s="140"/>
      <c r="D17" s="140"/>
      <c r="E17" s="140"/>
      <c r="F17" s="140"/>
      <c r="G17" s="140"/>
      <c r="H17" s="140"/>
      <c r="I17" s="140"/>
      <c r="J17" s="140"/>
      <c r="K17" s="141"/>
    </row>
    <row r="18" spans="1:13" ht="21" customHeight="1" x14ac:dyDescent="0.25">
      <c r="A18" s="28"/>
      <c r="B18" s="29"/>
      <c r="C18" s="30"/>
      <c r="D18" s="112"/>
      <c r="E18" s="31"/>
      <c r="F18" s="32"/>
      <c r="G18" s="32"/>
      <c r="H18" s="33"/>
      <c r="I18" s="32"/>
      <c r="J18" s="32"/>
      <c r="K18" s="32"/>
      <c r="M18" s="3" t="e">
        <f>IF(AND(#REF!+D18&gt;0, I18=""), "No Reason",IF(I18="","",I18))</f>
        <v>#REF!</v>
      </c>
    </row>
    <row r="19" spans="1:13" ht="21" customHeight="1" x14ac:dyDescent="0.25">
      <c r="A19" s="34"/>
      <c r="B19" s="35"/>
      <c r="C19" s="34"/>
      <c r="D19" s="113"/>
      <c r="E19" s="36"/>
      <c r="F19" s="37"/>
      <c r="G19" s="37"/>
      <c r="H19" s="36"/>
      <c r="I19" s="37"/>
      <c r="J19" s="37"/>
      <c r="K19" s="37"/>
      <c r="M19" s="3" t="e">
        <f>IF(AND(#REF!+D19&gt;0, I19=""), "No Reason",IF(I19="","",I19))</f>
        <v>#REF!</v>
      </c>
    </row>
    <row r="20" spans="1:13" ht="21" customHeight="1" x14ac:dyDescent="0.25">
      <c r="A20" s="34"/>
      <c r="B20" s="38"/>
      <c r="C20" s="34"/>
      <c r="D20" s="113"/>
      <c r="E20" s="39"/>
      <c r="F20" s="39"/>
      <c r="G20" s="39"/>
      <c r="H20" s="36"/>
      <c r="I20" s="37"/>
      <c r="J20" s="37"/>
      <c r="K20" s="37"/>
      <c r="M20" s="3" t="e">
        <f>IF(AND(#REF!+D20&gt;0, I20=""), "No Reason",IF(I20="","",I20))</f>
        <v>#REF!</v>
      </c>
    </row>
    <row r="21" spans="1:13" ht="21" customHeight="1" x14ac:dyDescent="0.25">
      <c r="A21" s="40"/>
      <c r="B21" s="38"/>
      <c r="C21" s="34"/>
      <c r="D21" s="113"/>
      <c r="E21" s="39"/>
      <c r="F21" s="39"/>
      <c r="G21" s="39"/>
      <c r="H21" s="41"/>
      <c r="I21" s="37"/>
      <c r="J21" s="37"/>
      <c r="K21" s="37"/>
      <c r="M21" s="3" t="e">
        <f>IF(AND(#REF!+D21&gt;0, I21=""), "No Reason",IF(I21="","",I21))</f>
        <v>#REF!</v>
      </c>
    </row>
    <row r="22" spans="1:13" ht="21" customHeight="1" x14ac:dyDescent="0.25">
      <c r="A22" s="42"/>
      <c r="B22" s="38"/>
      <c r="C22" s="34"/>
      <c r="D22" s="113"/>
      <c r="E22" s="39"/>
      <c r="F22" s="39"/>
      <c r="G22" s="39"/>
      <c r="H22" s="41"/>
      <c r="I22" s="37"/>
      <c r="J22" s="37"/>
      <c r="K22" s="37"/>
      <c r="M22" s="3" t="e">
        <f>IF(AND(#REF!+D22&gt;0, I22=""), "No Reason",IF(I22="","",I22))</f>
        <v>#REF!</v>
      </c>
    </row>
    <row r="23" spans="1:13" ht="21" customHeight="1" x14ac:dyDescent="0.25">
      <c r="A23" s="34"/>
      <c r="B23" s="38"/>
      <c r="C23" s="34"/>
      <c r="D23" s="113"/>
      <c r="E23" s="39"/>
      <c r="F23" s="39"/>
      <c r="G23" s="39"/>
      <c r="H23" s="41"/>
      <c r="I23" s="37"/>
      <c r="J23" s="37"/>
      <c r="K23" s="37"/>
      <c r="M23" s="3" t="e">
        <f>IF(AND(#REF!+D23&gt;0, I23=""), "No Reason",IF(I23="","",I23))</f>
        <v>#REF!</v>
      </c>
    </row>
    <row r="24" spans="1:13" ht="21" customHeight="1" x14ac:dyDescent="0.25">
      <c r="A24" s="34"/>
      <c r="B24" s="38"/>
      <c r="C24" s="34"/>
      <c r="D24" s="113"/>
      <c r="E24" s="39"/>
      <c r="F24" s="39"/>
      <c r="G24" s="39"/>
      <c r="H24" s="41"/>
      <c r="I24" s="37"/>
      <c r="J24" s="37"/>
      <c r="K24" s="37"/>
      <c r="M24" s="3" t="e">
        <f>IF(AND(#REF!+D24&gt;0, I24=""), "No Reason",IF(I24="","",I24))</f>
        <v>#REF!</v>
      </c>
    </row>
    <row r="25" spans="1:13" ht="21" customHeight="1" x14ac:dyDescent="0.25">
      <c r="A25" s="40"/>
      <c r="B25" s="38"/>
      <c r="C25" s="34"/>
      <c r="D25" s="113"/>
      <c r="E25" s="39"/>
      <c r="F25" s="39"/>
      <c r="G25" s="39"/>
      <c r="H25" s="41"/>
      <c r="I25" s="37"/>
      <c r="J25" s="37"/>
      <c r="K25" s="37"/>
      <c r="M25" s="3" t="e">
        <f>IF(AND(#REF!+D25&gt;0, I25=""), "No Reason",IF(I25="","",I25))</f>
        <v>#REF!</v>
      </c>
    </row>
    <row r="26" spans="1:13" ht="21" customHeight="1" x14ac:dyDescent="0.25">
      <c r="A26" s="34"/>
      <c r="B26" s="38"/>
      <c r="C26" s="34"/>
      <c r="D26" s="113"/>
      <c r="E26" s="39"/>
      <c r="F26" s="39"/>
      <c r="G26" s="39"/>
      <c r="H26" s="41"/>
      <c r="I26" s="37"/>
      <c r="J26" s="37"/>
      <c r="K26" s="37"/>
      <c r="M26" s="3" t="e">
        <f>IF(AND(#REF!+D26&gt;0, I26=""), "No Reason",IF(I26="","",I26))</f>
        <v>#REF!</v>
      </c>
    </row>
    <row r="27" spans="1:13" ht="21" customHeight="1" x14ac:dyDescent="0.25">
      <c r="A27" s="34"/>
      <c r="B27" s="38"/>
      <c r="C27" s="34"/>
      <c r="D27" s="113"/>
      <c r="E27" s="39"/>
      <c r="F27" s="39"/>
      <c r="G27" s="39"/>
      <c r="H27" s="41"/>
      <c r="I27" s="37"/>
      <c r="J27" s="37"/>
      <c r="K27" s="37"/>
      <c r="M27" s="3" t="e">
        <f>IF(AND(#REF!+D27&gt;0, I27=""), "No Reason",IF(I27="","",I27))</f>
        <v>#REF!</v>
      </c>
    </row>
    <row r="28" spans="1:13" ht="21" customHeight="1" x14ac:dyDescent="0.25">
      <c r="A28" s="34"/>
      <c r="B28" s="38"/>
      <c r="C28" s="34"/>
      <c r="D28" s="113"/>
      <c r="E28" s="39"/>
      <c r="F28" s="39"/>
      <c r="G28" s="39"/>
      <c r="H28" s="41"/>
      <c r="I28" s="37"/>
      <c r="J28" s="37"/>
      <c r="K28" s="37"/>
      <c r="M28" s="3" t="e">
        <f>IF(AND(#REF!+D28&gt;0, I28=""), "No Reason",IF(I28="","",I28))</f>
        <v>#REF!</v>
      </c>
    </row>
    <row r="29" spans="1:13" ht="21" customHeight="1" thickBot="1" x14ac:dyDescent="0.3">
      <c r="A29" s="43"/>
      <c r="B29" s="44"/>
      <c r="C29" s="43"/>
      <c r="D29" s="114"/>
      <c r="E29" s="45"/>
      <c r="F29" s="45"/>
      <c r="G29" s="45"/>
      <c r="H29" s="46"/>
      <c r="I29" s="47"/>
      <c r="J29" s="47"/>
      <c r="K29" s="47"/>
      <c r="M29" s="3" t="e">
        <f>IF(AND(#REF!+D29&gt;0, I29=""), "No Reason",IF(I29="","",I29))</f>
        <v>#REF!</v>
      </c>
    </row>
    <row r="30" spans="1:13" ht="21" customHeight="1" x14ac:dyDescent="0.25">
      <c r="A30" s="85"/>
      <c r="B30" s="86"/>
      <c r="C30" s="87"/>
      <c r="D30" s="123" t="str">
        <f>"Total Pallets: " &amp; SUM(D18:D29)</f>
        <v>Total Pallets: 0</v>
      </c>
      <c r="E30" s="89"/>
      <c r="F30" s="90"/>
      <c r="G30" s="90"/>
      <c r="H30" s="91"/>
      <c r="I30" s="88">
        <f>SUM(I18:I29)</f>
        <v>0</v>
      </c>
      <c r="J30" s="88">
        <f>SUM(J18:J29)</f>
        <v>0</v>
      </c>
      <c r="K30" s="98">
        <f>SUM(K18:K29)</f>
        <v>0</v>
      </c>
      <c r="M30" s="3" t="e">
        <f>IF(AND(#REF!+D30&gt;0, I30=""), "No Reason",IF(I30="","",I30))</f>
        <v>#REF!</v>
      </c>
    </row>
    <row r="31" spans="1:13" ht="21" customHeight="1" thickBot="1" x14ac:dyDescent="0.3">
      <c r="A31" s="142" t="s">
        <v>25</v>
      </c>
      <c r="B31" s="143"/>
      <c r="C31" s="143"/>
      <c r="D31" s="143"/>
      <c r="E31" s="143"/>
      <c r="F31" s="143"/>
      <c r="G31" s="143"/>
      <c r="H31" s="143"/>
      <c r="I31" s="143"/>
      <c r="J31" s="143"/>
      <c r="K31" s="144"/>
    </row>
    <row r="32" spans="1:13" ht="21" customHeight="1" x14ac:dyDescent="0.25">
      <c r="A32" s="61"/>
      <c r="B32" s="62"/>
      <c r="C32" s="63"/>
      <c r="D32" s="115"/>
      <c r="E32" s="63"/>
      <c r="F32" s="63"/>
      <c r="G32" s="63"/>
      <c r="H32" s="64"/>
      <c r="I32" s="65"/>
      <c r="J32" s="65"/>
      <c r="K32" s="65"/>
    </row>
    <row r="33" spans="1:11" ht="21" customHeight="1" x14ac:dyDescent="0.25">
      <c r="A33" s="66"/>
      <c r="B33" s="67"/>
      <c r="C33" s="68"/>
      <c r="D33" s="116"/>
      <c r="E33" s="68"/>
      <c r="F33" s="69"/>
      <c r="G33" s="69"/>
      <c r="H33" s="70"/>
      <c r="I33" s="71"/>
      <c r="J33" s="71"/>
      <c r="K33" s="71"/>
    </row>
    <row r="34" spans="1:11" ht="21" customHeight="1" x14ac:dyDescent="0.25">
      <c r="A34" s="68"/>
      <c r="B34" s="67"/>
      <c r="C34" s="68"/>
      <c r="D34" s="116"/>
      <c r="E34" s="68"/>
      <c r="F34" s="69"/>
      <c r="G34" s="69"/>
      <c r="H34" s="70"/>
      <c r="I34" s="71"/>
      <c r="J34" s="71"/>
      <c r="K34" s="71"/>
    </row>
    <row r="35" spans="1:11" ht="21" customHeight="1" x14ac:dyDescent="0.25">
      <c r="A35" s="68"/>
      <c r="B35" s="67"/>
      <c r="C35" s="68"/>
      <c r="D35" s="116"/>
      <c r="E35" s="68"/>
      <c r="F35" s="69"/>
      <c r="G35" s="69"/>
      <c r="H35" s="70"/>
      <c r="I35" s="71"/>
      <c r="J35" s="71"/>
      <c r="K35" s="71"/>
    </row>
    <row r="36" spans="1:11" ht="21" customHeight="1" x14ac:dyDescent="0.25">
      <c r="A36" s="68"/>
      <c r="B36" s="67"/>
      <c r="C36" s="68"/>
      <c r="D36" s="116"/>
      <c r="E36" s="68"/>
      <c r="F36" s="69"/>
      <c r="G36" s="69"/>
      <c r="H36" s="70"/>
      <c r="I36" s="71"/>
      <c r="J36" s="71"/>
      <c r="K36" s="71"/>
    </row>
    <row r="37" spans="1:11" ht="21" customHeight="1" x14ac:dyDescent="0.25">
      <c r="A37" s="68"/>
      <c r="B37" s="67"/>
      <c r="C37" s="68"/>
      <c r="D37" s="116"/>
      <c r="E37" s="68"/>
      <c r="F37" s="69"/>
      <c r="G37" s="69"/>
      <c r="H37" s="70"/>
      <c r="I37" s="71"/>
      <c r="J37" s="71"/>
      <c r="K37" s="71"/>
    </row>
    <row r="38" spans="1:11" ht="21" customHeight="1" x14ac:dyDescent="0.25">
      <c r="A38" s="68"/>
      <c r="B38" s="67"/>
      <c r="C38" s="68"/>
      <c r="D38" s="116"/>
      <c r="E38" s="72"/>
      <c r="F38" s="72"/>
      <c r="G38" s="73"/>
      <c r="H38" s="70"/>
      <c r="I38" s="71"/>
      <c r="J38" s="71"/>
      <c r="K38" s="71"/>
    </row>
    <row r="39" spans="1:11" ht="21" customHeight="1" x14ac:dyDescent="0.25">
      <c r="A39" s="68"/>
      <c r="B39" s="67"/>
      <c r="C39" s="68"/>
      <c r="D39" s="116"/>
      <c r="E39" s="72"/>
      <c r="F39" s="72"/>
      <c r="G39" s="72"/>
      <c r="H39" s="70"/>
      <c r="I39" s="71"/>
      <c r="J39" s="71"/>
      <c r="K39" s="71"/>
    </row>
    <row r="40" spans="1:11" ht="21" customHeight="1" x14ac:dyDescent="0.25">
      <c r="A40" s="68"/>
      <c r="B40" s="67"/>
      <c r="C40" s="68"/>
      <c r="D40" s="116"/>
      <c r="E40" s="72"/>
      <c r="F40" s="72"/>
      <c r="G40" s="72"/>
      <c r="H40" s="72"/>
      <c r="I40" s="71"/>
      <c r="J40" s="71"/>
      <c r="K40" s="71"/>
    </row>
    <row r="41" spans="1:11" ht="21" customHeight="1" x14ac:dyDescent="0.25">
      <c r="A41" s="68"/>
      <c r="B41" s="67"/>
      <c r="C41" s="68"/>
      <c r="D41" s="116"/>
      <c r="E41" s="72"/>
      <c r="F41" s="72"/>
      <c r="G41" s="72"/>
      <c r="H41" s="72"/>
      <c r="I41" s="71"/>
      <c r="J41" s="71"/>
      <c r="K41" s="71"/>
    </row>
    <row r="42" spans="1:11" ht="21" customHeight="1" x14ac:dyDescent="0.25">
      <c r="A42" s="68"/>
      <c r="B42" s="67"/>
      <c r="C42" s="68"/>
      <c r="D42" s="116"/>
      <c r="E42" s="72"/>
      <c r="F42" s="72"/>
      <c r="G42" s="72"/>
      <c r="H42" s="72"/>
      <c r="I42" s="71"/>
      <c r="J42" s="71"/>
      <c r="K42" s="71"/>
    </row>
    <row r="43" spans="1:11" ht="21" customHeight="1" x14ac:dyDescent="0.25">
      <c r="A43" s="68"/>
      <c r="B43" s="67"/>
      <c r="C43" s="68"/>
      <c r="D43" s="116"/>
      <c r="E43" s="72"/>
      <c r="F43" s="72"/>
      <c r="G43" s="73"/>
      <c r="H43" s="73"/>
      <c r="I43" s="71"/>
      <c r="J43" s="71"/>
      <c r="K43" s="71"/>
    </row>
    <row r="44" spans="1:11" ht="21" customHeight="1" x14ac:dyDescent="0.25">
      <c r="A44" s="68"/>
      <c r="B44" s="67"/>
      <c r="C44" s="68"/>
      <c r="D44" s="116"/>
      <c r="E44" s="72"/>
      <c r="F44" s="72"/>
      <c r="G44" s="72"/>
      <c r="H44" s="72"/>
      <c r="I44" s="71"/>
      <c r="J44" s="71"/>
      <c r="K44" s="71"/>
    </row>
    <row r="45" spans="1:11" ht="21" customHeight="1" x14ac:dyDescent="0.25">
      <c r="A45" s="68"/>
      <c r="B45" s="67"/>
      <c r="C45" s="68"/>
      <c r="D45" s="116"/>
      <c r="E45" s="72"/>
      <c r="F45" s="72"/>
      <c r="G45" s="72"/>
      <c r="H45" s="72"/>
      <c r="I45" s="71"/>
      <c r="J45" s="71"/>
      <c r="K45" s="71"/>
    </row>
    <row r="46" spans="1:11" ht="21" customHeight="1" thickBot="1" x14ac:dyDescent="0.3">
      <c r="A46" s="74"/>
      <c r="B46" s="75"/>
      <c r="C46" s="75"/>
      <c r="D46" s="117"/>
      <c r="E46" s="75"/>
      <c r="F46" s="75"/>
      <c r="G46" s="75"/>
      <c r="H46" s="75"/>
      <c r="I46" s="76"/>
      <c r="J46" s="76"/>
      <c r="K46" s="76"/>
    </row>
    <row r="47" spans="1:11" ht="21" customHeight="1" x14ac:dyDescent="0.25">
      <c r="A47" s="92"/>
      <c r="B47" s="93"/>
      <c r="C47" s="93"/>
      <c r="D47" s="94" t="str">
        <f>"Total Pallets: " &amp; SUM(D32:D46)</f>
        <v>Total Pallets: 0</v>
      </c>
      <c r="E47" s="93"/>
      <c r="F47" s="93"/>
      <c r="G47" s="93"/>
      <c r="H47" s="93"/>
      <c r="I47" s="94">
        <f>SUM(I32:I46)</f>
        <v>0</v>
      </c>
      <c r="J47" s="94">
        <f>SUM(J32:J46)</f>
        <v>0</v>
      </c>
      <c r="K47" s="94">
        <f>SUM(K32:K46)</f>
        <v>0</v>
      </c>
    </row>
    <row r="48" spans="1:11" ht="21" customHeight="1" thickBot="1" x14ac:dyDescent="0.3">
      <c r="A48" s="145" t="s">
        <v>26</v>
      </c>
      <c r="B48" s="146"/>
      <c r="C48" s="146"/>
      <c r="D48" s="146"/>
      <c r="E48" s="146"/>
      <c r="F48" s="146"/>
      <c r="G48" s="146"/>
      <c r="H48" s="146"/>
      <c r="I48" s="146"/>
      <c r="J48" s="146"/>
      <c r="K48" s="147"/>
    </row>
    <row r="49" spans="1:11" ht="21" customHeight="1" x14ac:dyDescent="0.25">
      <c r="A49" s="128"/>
      <c r="B49" s="128"/>
      <c r="C49" s="128"/>
      <c r="D49" s="118"/>
      <c r="E49" s="128"/>
      <c r="F49" s="128"/>
      <c r="G49" s="128"/>
      <c r="H49" s="128"/>
      <c r="I49" s="130"/>
      <c r="J49" s="130"/>
      <c r="K49" s="130"/>
    </row>
    <row r="50" spans="1:11" ht="21" customHeight="1" x14ac:dyDescent="0.25">
      <c r="A50" s="129"/>
      <c r="B50" s="129"/>
      <c r="C50" s="129"/>
      <c r="D50" s="119"/>
      <c r="E50" s="119"/>
      <c r="F50" s="119"/>
      <c r="G50" s="119"/>
      <c r="H50" s="129"/>
      <c r="I50" s="131"/>
      <c r="J50" s="131"/>
      <c r="K50" s="131"/>
    </row>
    <row r="51" spans="1:11" ht="21" customHeight="1" x14ac:dyDescent="0.25">
      <c r="A51" s="129"/>
      <c r="B51" s="129"/>
      <c r="C51" s="129"/>
      <c r="D51" s="119"/>
      <c r="E51" s="119"/>
      <c r="F51" s="119"/>
      <c r="G51" s="119"/>
      <c r="H51" s="129"/>
      <c r="I51" s="131"/>
      <c r="J51" s="131"/>
      <c r="K51" s="131"/>
    </row>
    <row r="52" spans="1:11" ht="21" customHeight="1" x14ac:dyDescent="0.25">
      <c r="A52" s="129"/>
      <c r="B52" s="129"/>
      <c r="C52" s="129"/>
      <c r="D52" s="119"/>
      <c r="E52" s="119"/>
      <c r="F52" s="119"/>
      <c r="G52" s="119"/>
      <c r="H52" s="129"/>
      <c r="I52" s="131"/>
      <c r="J52" s="131"/>
      <c r="K52" s="131"/>
    </row>
    <row r="53" spans="1:11" ht="21" customHeight="1" x14ac:dyDescent="0.25">
      <c r="A53" s="129"/>
      <c r="B53" s="129"/>
      <c r="C53" s="129"/>
      <c r="D53" s="119"/>
      <c r="E53" s="129"/>
      <c r="F53" s="129"/>
      <c r="G53" s="129"/>
      <c r="H53" s="129"/>
      <c r="I53" s="131"/>
      <c r="J53" s="131"/>
      <c r="K53" s="131"/>
    </row>
    <row r="54" spans="1:11" ht="21" customHeight="1" x14ac:dyDescent="0.25">
      <c r="A54" s="104"/>
      <c r="B54" s="104"/>
      <c r="C54" s="104"/>
      <c r="D54" s="119"/>
      <c r="E54" s="104"/>
      <c r="F54" s="104"/>
      <c r="G54" s="104"/>
      <c r="H54" s="104"/>
      <c r="I54" s="131"/>
      <c r="J54" s="131"/>
      <c r="K54" s="131"/>
    </row>
    <row r="55" spans="1:11" ht="21" customHeight="1" x14ac:dyDescent="0.25">
      <c r="A55" s="104"/>
      <c r="B55" s="104"/>
      <c r="C55" s="104"/>
      <c r="D55" s="119"/>
      <c r="E55" s="104"/>
      <c r="F55" s="104"/>
      <c r="G55" s="104"/>
      <c r="H55" s="104"/>
      <c r="I55" s="131"/>
      <c r="J55" s="131"/>
      <c r="K55" s="131"/>
    </row>
    <row r="56" spans="1:11" ht="21" customHeight="1" thickBot="1" x14ac:dyDescent="0.3">
      <c r="A56" s="107"/>
      <c r="B56" s="107"/>
      <c r="C56" s="107"/>
      <c r="D56" s="120"/>
      <c r="E56" s="107"/>
      <c r="F56" s="107"/>
      <c r="G56" s="107"/>
      <c r="H56" s="107"/>
      <c r="I56" s="108"/>
      <c r="J56" s="108"/>
      <c r="K56" s="108"/>
    </row>
    <row r="57" spans="1:11" ht="21" customHeight="1" thickBot="1" x14ac:dyDescent="0.3">
      <c r="A57" s="95"/>
      <c r="B57" s="96"/>
      <c r="C57" s="96"/>
      <c r="D57" s="97" t="str">
        <f>"Total Pallets: " &amp; SUM(D49:D56)</f>
        <v>Total Pallets: 0</v>
      </c>
      <c r="E57" s="96"/>
      <c r="F57" s="96"/>
      <c r="G57" s="96"/>
      <c r="H57" s="96"/>
      <c r="I57" s="99">
        <f>SUM(I49:I56)</f>
        <v>0</v>
      </c>
      <c r="J57" s="99">
        <f>SUM(J49:J56)</f>
        <v>0</v>
      </c>
      <c r="K57" s="100">
        <f>SUM(K49:K56)</f>
        <v>0</v>
      </c>
    </row>
    <row r="58" spans="1:11" ht="21.75" thickBot="1" x14ac:dyDescent="0.3"/>
    <row r="59" spans="1:11" ht="21.75" thickBot="1" x14ac:dyDescent="0.3">
      <c r="I59" s="121" t="str">
        <f>"TOTAL FRESHCUT COST: £" &amp; SUM(I16,I30,I47,I57)</f>
        <v>TOTAL FRESHCUT COST: £0</v>
      </c>
    </row>
  </sheetData>
  <sheetProtection algorithmName="SHA-512" hashValue="MjxvtjvcG2fy9axy1b0qGRaunGCFYcfV1YSALD0RRb3crn6L09OZ4ZRZ7oilVkGK2EqGJjpefp1XaRmNgcK5qA==" saltValue="fePydhSmru+NsZwqDvHwxQ==" spinCount="100000" sheet="1" objects="1" scenarios="1"/>
  <mergeCells count="5">
    <mergeCell ref="A48:K48"/>
    <mergeCell ref="A1:K3"/>
    <mergeCell ref="A5:K5"/>
    <mergeCell ref="A17:K17"/>
    <mergeCell ref="A31:K31"/>
  </mergeCells>
  <conditionalFormatting sqref="A4:K4">
    <cfRule type="expression" dxfId="0" priority="1">
      <formula>$B$2&lt;&gt; "Yes"</formula>
    </cfRule>
  </conditionalFormatting>
  <pageMargins left="0.7" right="0.7" top="0.75" bottom="0.75" header="0.3" footer="0.3"/>
  <pageSetup paperSize="9" scale="46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S3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5" sqref="H5"/>
    </sheetView>
  </sheetViews>
  <sheetFormatPr defaultRowHeight="15" x14ac:dyDescent="0.25"/>
  <cols>
    <col min="1" max="1" width="32.28515625" style="8" bestFit="1" customWidth="1"/>
    <col min="2" max="2" width="8.42578125" style="2" bestFit="1" customWidth="1"/>
    <col min="3" max="3" width="8.28515625" style="2" bestFit="1" customWidth="1"/>
    <col min="4" max="4" width="11.42578125" style="2" bestFit="1" customWidth="1"/>
    <col min="5" max="5" width="9" style="2" bestFit="1" customWidth="1"/>
    <col min="6" max="6" width="9.140625" style="2"/>
    <col min="7" max="7" width="8.7109375" style="2" bestFit="1" customWidth="1"/>
    <col min="8" max="8" width="7.42578125" style="12" bestFit="1" customWidth="1"/>
    <col min="9" max="9" width="12.42578125" style="13" bestFit="1" customWidth="1"/>
    <col min="10" max="10" width="10.7109375" bestFit="1" customWidth="1"/>
    <col min="11" max="11" width="12.85546875" style="2" bestFit="1" customWidth="1"/>
    <col min="12" max="17" width="9.140625" style="2"/>
    <col min="18" max="18" width="11.42578125" style="13" bestFit="1" customWidth="1"/>
  </cols>
  <sheetData>
    <row r="1" spans="1:19" x14ac:dyDescent="0.25">
      <c r="A1" s="148" t="s">
        <v>18</v>
      </c>
      <c r="B1" s="149"/>
      <c r="C1" s="148"/>
      <c r="D1" s="148"/>
      <c r="E1" s="148"/>
      <c r="F1" s="148"/>
      <c r="G1" s="148"/>
      <c r="H1" s="148"/>
      <c r="I1" s="148"/>
      <c r="J1" s="1"/>
      <c r="K1" s="150" t="s">
        <v>10</v>
      </c>
      <c r="L1" s="150"/>
      <c r="M1" s="150"/>
      <c r="N1" s="150"/>
      <c r="O1" s="150"/>
      <c r="P1" s="150"/>
      <c r="Q1" s="150"/>
      <c r="R1" s="151"/>
    </row>
    <row r="2" spans="1:19" x14ac:dyDescent="0.25">
      <c r="A2" s="8" t="s">
        <v>9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8" t="s">
        <v>16</v>
      </c>
      <c r="H2" s="11" t="s">
        <v>17</v>
      </c>
      <c r="I2" s="10" t="str">
        <f>"Total: £" &amp; SUM(I5:I38)</f>
        <v>Total: £0</v>
      </c>
      <c r="J2" s="1"/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11" t="s">
        <v>17</v>
      </c>
      <c r="R2" s="25" t="str">
        <f>"Total: £"&amp;SUM(R5:R38)</f>
        <v>Total: £0</v>
      </c>
    </row>
    <row r="3" spans="1:19" hidden="1" x14ac:dyDescent="0.25">
      <c r="A3" s="8">
        <f t="array" ref="A3">IFERROR(INDEX(Reason!$A$2:$A$114, MATCH(0,COUNTIF($A$2:A2, Reason!$A$2:$A$114), 0)),"")</f>
        <v>0</v>
      </c>
      <c r="B3" s="2" t="e">
        <f>SUMIFS(Mon!#REF!,Mon!M:M, A3)</f>
        <v>#REF!</v>
      </c>
      <c r="C3" s="2">
        <f>SUMIFS(Tue!H:H,Tue!L:L, A3)</f>
        <v>0</v>
      </c>
      <c r="D3" s="2">
        <f>SUMIFS(Wed!H:H,Wed!L:L, A3)</f>
        <v>0</v>
      </c>
      <c r="E3" s="2">
        <f>SUMIFS(Thu!H:H,Thu!L:L, A3)</f>
        <v>0</v>
      </c>
      <c r="F3" s="2">
        <f>SUMIFS(Fri!H:H,Fri!L:L, A3)</f>
        <v>0</v>
      </c>
      <c r="G3" s="2">
        <f>SUMIFS(Sat!H:H,Sat!L:L, A3)</f>
        <v>0</v>
      </c>
      <c r="H3" s="12">
        <f>SUMIFS(Sun!H:H,Sun!L:L, A3)</f>
        <v>0</v>
      </c>
      <c r="I3" s="9" t="e">
        <f>SUM(B3:H3)</f>
        <v>#REF!</v>
      </c>
      <c r="K3" s="2">
        <f>SUMIFS(Mon!D:D,Mon!I:I, A3)</f>
        <v>0</v>
      </c>
      <c r="L3" s="2">
        <f>SUMIFS(Tue!D:D,Tue!J:J, A3)</f>
        <v>0</v>
      </c>
      <c r="M3" s="2">
        <f>SUMIFS(Wed!D:D,Wed!J:J, A3)</f>
        <v>0</v>
      </c>
      <c r="N3" s="2">
        <f>SUMIFS(Thu!D:D,Thu!J:J, A3)</f>
        <v>0</v>
      </c>
      <c r="O3" s="2">
        <f>SUMIFS(Fri!D:D,Fri!J:J, A3)</f>
        <v>0</v>
      </c>
      <c r="P3" s="2">
        <f>SUMIFS(Sat!D:D,Sat!J:J, A3)</f>
        <v>0</v>
      </c>
      <c r="Q3" s="12">
        <f>SUMIFS(Sun!D:D,Sun!J:J, A3)</f>
        <v>0</v>
      </c>
      <c r="R3" s="9">
        <f>SUM(K3:Q3)</f>
        <v>0</v>
      </c>
    </row>
    <row r="4" spans="1:19" hidden="1" x14ac:dyDescent="0.25">
      <c r="A4" s="8" t="str">
        <f t="array" ref="A4">IFERROR(INDEX(Reason!$A$2:$A$114, MATCH(0,COUNTIF($A$2:A3, Reason!$A$2:$A$114), 0)),"")</f>
        <v/>
      </c>
      <c r="B4" s="2" t="e">
        <f>SUMIFS(Mon!#REF!,Mon!M:M, A4)</f>
        <v>#REF!</v>
      </c>
      <c r="C4" s="2">
        <f>SUMIFS(Tue!H:H,Tue!L:L, A4)</f>
        <v>0</v>
      </c>
      <c r="D4" s="2">
        <f>SUMIFS(Wed!H:H,Wed!L:L, A4)</f>
        <v>0</v>
      </c>
      <c r="E4" s="2">
        <f>SUMIFS(Thu!H:H,Thu!L:L, A4)</f>
        <v>0</v>
      </c>
      <c r="F4" s="2">
        <f>SUMIFS(Fri!H:H,Fri!L:L, A4)</f>
        <v>0</v>
      </c>
      <c r="G4" s="2">
        <f>SUMIFS(Sat!H:H,Sat!L:L, A4)</f>
        <v>0</v>
      </c>
      <c r="H4" s="12">
        <f>SUMIFS(Sun!H:H,Sun!L:L, A4)</f>
        <v>0</v>
      </c>
      <c r="I4" s="9" t="e">
        <f t="shared" ref="I4:I38" si="0">SUM(B4:H4)</f>
        <v>#REF!</v>
      </c>
      <c r="K4" s="2">
        <f>SUMIFS(Mon!D:D,Mon!I:I, A4)</f>
        <v>0</v>
      </c>
      <c r="L4" s="2">
        <f>SUMIFS(Tue!D:D,Tue!J:J, A4)</f>
        <v>0</v>
      </c>
      <c r="M4" s="2">
        <f>SUMIFS(Wed!D:D,Wed!J:J, A4)</f>
        <v>0</v>
      </c>
      <c r="N4" s="2">
        <f>SUMIFS(Thu!D:D,Thu!J:J, A4)</f>
        <v>0</v>
      </c>
      <c r="O4" s="2">
        <f>SUMIFS(Fri!D:D,Fri!J:J, A4)</f>
        <v>0</v>
      </c>
      <c r="P4" s="2">
        <f>SUMIFS(Sat!D:D,Sat!J:J, A4)</f>
        <v>0</v>
      </c>
      <c r="Q4" s="12">
        <f>SUMIFS(Sun!D:D,Sun!J:J, A4)</f>
        <v>0</v>
      </c>
      <c r="R4" s="9">
        <f t="shared" ref="R4:R38" si="1">SUM(K4:Q4)</f>
        <v>0</v>
      </c>
    </row>
    <row r="5" spans="1:19" x14ac:dyDescent="0.25">
      <c r="A5" s="8" t="str">
        <f t="array" ref="A5">IFERROR(INDEX(Reason!$A$2:$A$114, MATCH(0,COUNTIF($A$2:A4, Reason!$A$2:$A$114), 0)),"")</f>
        <v/>
      </c>
      <c r="B5" s="2">
        <f>IF(A5="", 0, SUMIFS(Mon!#REF!,Mon!M:M, A5))</f>
        <v>0</v>
      </c>
      <c r="C5" s="2">
        <f>IF(A5="", 0, SUMIFS(Tue!H:H,Tue!L:L, A5))</f>
        <v>0</v>
      </c>
      <c r="D5" s="2">
        <f>IF(A5="", 0, SUMIFS(Wed!H:H,Wed!L:L, A5))</f>
        <v>0</v>
      </c>
      <c r="E5" s="2">
        <f>IF(A5="", 0, SUMIFS(Thu!H:H,Thu!L:L, A5))</f>
        <v>0</v>
      </c>
      <c r="F5" s="2">
        <f>IF(A5="", 0, SUMIFS(Fri!H:H,Fri!L:L, A5))</f>
        <v>0</v>
      </c>
      <c r="G5" s="2">
        <f>IF(A5="", 0, SUMIFS(Sat!H:H,Sat!L:L, A5))</f>
        <v>0</v>
      </c>
      <c r="H5" s="12">
        <f>IF(A5="", 0, SUMIFS(Sun!H:H,Sun!L:L, A5))</f>
        <v>0</v>
      </c>
      <c r="I5" s="9">
        <f t="shared" si="0"/>
        <v>0</v>
      </c>
      <c r="K5" s="2">
        <f>IF(A5="", 0, SUMIFS(Mon!D:D,Mon!M:M, A5))</f>
        <v>0</v>
      </c>
      <c r="L5" s="2">
        <f>IF(A5="", 0, SUMIFS(Tue!D:D,Tue!L:L, A5))</f>
        <v>0</v>
      </c>
      <c r="M5" s="2">
        <f>IF(A5="", 0, SUMIFS(Wed!D:D,Wed!L:L, A5))</f>
        <v>0</v>
      </c>
      <c r="N5" s="2">
        <f>IF(A5="", 0, SUMIFS(Thu!D:D,Thu!L:L, A5))</f>
        <v>0</v>
      </c>
      <c r="O5" s="2">
        <f>IF(A5="", 0, SUMIFS(Fri!D:D,Fri!L:L, A5))</f>
        <v>0</v>
      </c>
      <c r="P5" s="2">
        <f>IF(A5="", 0, SUMIFS(Sat!D:D,Sat!L:L, A5))</f>
        <v>0</v>
      </c>
      <c r="Q5" s="12">
        <f>IF(A5="", 0, SUMIFS(Sun!D:D,Sun!L:L, A5))</f>
        <v>0</v>
      </c>
      <c r="R5" s="9">
        <f t="shared" si="1"/>
        <v>0</v>
      </c>
    </row>
    <row r="6" spans="1:19" x14ac:dyDescent="0.25">
      <c r="A6" s="8" t="str">
        <f t="array" ref="A6">IFERROR(INDEX(Reason!$A$2:$A$114, MATCH(0,COUNTIF($A$2:A5, Reason!$A$2:$A$114), 0)),"")</f>
        <v/>
      </c>
      <c r="B6" s="2">
        <f>IF(A6="", 0, SUMIFS(Mon!#REF!,Mon!M:M, A6))</f>
        <v>0</v>
      </c>
      <c r="C6" s="2">
        <f>IF(A6="", 0, SUMIFS(Tue!H:H,Tue!L:L, A6))</f>
        <v>0</v>
      </c>
      <c r="D6" s="2">
        <f>IF(A6="", 0, SUMIFS(Wed!H:H,Wed!L:L, A6))</f>
        <v>0</v>
      </c>
      <c r="E6" s="2">
        <f>IF(A6="", 0, SUMIFS(Thu!H:H,Thu!L:L, A6))</f>
        <v>0</v>
      </c>
      <c r="F6" s="2">
        <f>IF(A6="", 0, SUMIFS(Fri!H:H,Fri!L:L, A6))</f>
        <v>0</v>
      </c>
      <c r="G6" s="2">
        <f>IF(A6="", 0, SUMIFS(Sat!H:H,Sat!L:L, A6))</f>
        <v>0</v>
      </c>
      <c r="H6" s="12">
        <f>IF(A6="", 0, SUMIFS(Sun!H:H,Sun!L:L, A6))</f>
        <v>0</v>
      </c>
      <c r="I6" s="9">
        <f t="shared" si="0"/>
        <v>0</v>
      </c>
      <c r="K6" s="2">
        <f>IF(A6="", 0, SUMIFS(Mon!D:D,Mon!M:M, A6))</f>
        <v>0</v>
      </c>
      <c r="L6" s="2">
        <f>IF(A6="", 0, SUMIFS(Tue!D:D,Tue!L:L, A6))</f>
        <v>0</v>
      </c>
      <c r="M6" s="2">
        <f>IF(A6="", 0, SUMIFS(Wed!D:D,Wed!L:L, A6))</f>
        <v>0</v>
      </c>
      <c r="N6" s="2">
        <f>IF(A6="", 0, SUMIFS(Thu!D:D,Thu!L:L, A6))</f>
        <v>0</v>
      </c>
      <c r="O6" s="2">
        <f>IF(A6="", 0, SUMIFS(Fri!D:D,Fri!L:L, A6))</f>
        <v>0</v>
      </c>
      <c r="P6" s="2">
        <f>IF(A6="", 0, SUMIFS(Sat!D:D,Sat!L:L, A6))</f>
        <v>0</v>
      </c>
      <c r="Q6" s="12">
        <f>IF(A6="", 0, SUMIFS(Sun!D:D,Sun!L:L, A6))</f>
        <v>0</v>
      </c>
      <c r="R6" s="9">
        <f t="shared" si="1"/>
        <v>0</v>
      </c>
    </row>
    <row r="7" spans="1:19" x14ac:dyDescent="0.25">
      <c r="A7" s="8" t="str">
        <f t="array" ref="A7">IFERROR(INDEX(Reason!$A$2:$A$114, MATCH(0,COUNTIF($A$2:A6, Reason!$A$2:$A$114), 0)),"")</f>
        <v/>
      </c>
      <c r="B7" s="2">
        <f>IF(A7="", 0, SUMIFS(Mon!#REF!,Mon!M:M, A7))</f>
        <v>0</v>
      </c>
      <c r="C7" s="2">
        <f>IF(A7="", 0, SUMIFS(Tue!H:H,Tue!L:L, A7))</f>
        <v>0</v>
      </c>
      <c r="D7" s="2">
        <f>IF(A7="", 0, SUMIFS(Wed!H:H,Wed!L:L, A7))</f>
        <v>0</v>
      </c>
      <c r="E7" s="2">
        <f>IF(A7="", 0, SUMIFS(Thu!H:H,Thu!L:L, A7))</f>
        <v>0</v>
      </c>
      <c r="F7" s="2">
        <f>IF(A7="", 0, SUMIFS(Fri!H:H,Fri!L:L, A7))</f>
        <v>0</v>
      </c>
      <c r="G7" s="2">
        <f>IF(A7="", 0, SUMIFS(Sat!H:H,Sat!L:L, A7))</f>
        <v>0</v>
      </c>
      <c r="H7" s="12">
        <f>IF(A7="", 0, SUMIFS(Sun!H:H,Sun!L:L, A7))</f>
        <v>0</v>
      </c>
      <c r="I7" s="9">
        <f t="shared" si="0"/>
        <v>0</v>
      </c>
      <c r="K7" s="2">
        <f>IF(A7="", 0, SUMIFS(Mon!D:D,Mon!M:M, A7))</f>
        <v>0</v>
      </c>
      <c r="L7" s="2">
        <f>IF(A7="", 0, SUMIFS(Tue!D:D,Tue!L:L, A7))</f>
        <v>0</v>
      </c>
      <c r="M7" s="2">
        <f>IF(A7="", 0, SUMIFS(Wed!D:D,Wed!L:L, A7))</f>
        <v>0</v>
      </c>
      <c r="N7" s="2">
        <f>IF(A7="", 0, SUMIFS(Thu!D:D,Thu!L:L, A7))</f>
        <v>0</v>
      </c>
      <c r="O7" s="2">
        <f>IF(A7="", 0, SUMIFS(Fri!D:D,Fri!L:L, A7))</f>
        <v>0</v>
      </c>
      <c r="P7" s="2">
        <f>IF(A7="", 0, SUMIFS(Sat!D:D,Sat!L:L, A7))</f>
        <v>0</v>
      </c>
      <c r="Q7" s="12">
        <f>IF(A7="", 0, SUMIFS(Sun!D:D,Sun!L:L, A7))</f>
        <v>0</v>
      </c>
      <c r="R7" s="9">
        <f t="shared" si="1"/>
        <v>0</v>
      </c>
    </row>
    <row r="8" spans="1:19" x14ac:dyDescent="0.25">
      <c r="A8" s="8" t="str">
        <f t="array" ref="A8">IFERROR(INDEX(Reason!$A$2:$A$114, MATCH(0,COUNTIF($A$2:A7, Reason!$A$2:$A$114), 0)),"")</f>
        <v/>
      </c>
      <c r="B8" s="2">
        <f>IF(A8="", 0, SUMIFS(Mon!#REF!,Mon!M:M, A8))</f>
        <v>0</v>
      </c>
      <c r="C8" s="2">
        <f>IF(A8="", 0, SUMIFS(Tue!H:H,Tue!L:L, A8))</f>
        <v>0</v>
      </c>
      <c r="D8" s="2">
        <f>IF(A8="", 0, SUMIFS(Wed!H:H,Wed!L:L, A8))</f>
        <v>0</v>
      </c>
      <c r="E8" s="2">
        <f>IF(A8="", 0, SUMIFS(Thu!H:H,Thu!L:L, A8))</f>
        <v>0</v>
      </c>
      <c r="F8" s="2">
        <f>IF(A8="", 0, SUMIFS(Fri!H:H,Fri!L:L, A8))</f>
        <v>0</v>
      </c>
      <c r="G8" s="2">
        <f>IF(A8="", 0, SUMIFS(Sat!H:H,Sat!L:L, A8))</f>
        <v>0</v>
      </c>
      <c r="H8" s="12">
        <f>IF(A8="", 0, SUMIFS(Sun!H:H,Sun!L:L, A8))</f>
        <v>0</v>
      </c>
      <c r="I8" s="9">
        <f t="shared" si="0"/>
        <v>0</v>
      </c>
      <c r="K8" s="2">
        <f>IF(A8="", 0, SUMIFS(Mon!D:D,Mon!M:M, A8))</f>
        <v>0</v>
      </c>
      <c r="L8" s="2">
        <f>IF(A8="", 0, SUMIFS(Tue!D:D,Tue!L:L, A8))</f>
        <v>0</v>
      </c>
      <c r="M8" s="2">
        <f>IF(A8="", 0, SUMIFS(Wed!D:D,Wed!L:L, A8))</f>
        <v>0</v>
      </c>
      <c r="N8" s="2">
        <f>IF(A8="", 0, SUMIFS(Thu!D:D,Thu!L:L, A8))</f>
        <v>0</v>
      </c>
      <c r="O8" s="2">
        <f>IF(A8="", 0, SUMIFS(Fri!D:D,Fri!L:L, A8))</f>
        <v>0</v>
      </c>
      <c r="P8" s="2">
        <f>IF(A8="", 0, SUMIFS(Sat!D:D,Sat!L:L, A8))</f>
        <v>0</v>
      </c>
      <c r="Q8" s="12">
        <f>IF(A8="", 0, SUMIFS(Sun!D:D,Sun!L:L, A8))</f>
        <v>0</v>
      </c>
      <c r="R8" s="9">
        <f t="shared" si="1"/>
        <v>0</v>
      </c>
    </row>
    <row r="9" spans="1:19" x14ac:dyDescent="0.25">
      <c r="A9" s="8" t="str">
        <f t="array" ref="A9">IFERROR(INDEX(Reason!$A$2:$A$114, MATCH(0,COUNTIF($A$2:A8, Reason!$A$2:$A$114), 0)),"")</f>
        <v/>
      </c>
      <c r="B9" s="2">
        <f>IF(A9="", 0, SUMIFS(Mon!#REF!,Mon!M:M, A9))</f>
        <v>0</v>
      </c>
      <c r="C9" s="2">
        <f>IF(A9="", 0, SUMIFS(Tue!H:H,Tue!L:L, A9))</f>
        <v>0</v>
      </c>
      <c r="D9" s="2">
        <f>IF(A9="", 0, SUMIFS(Wed!H:H,Wed!L:L, A9))</f>
        <v>0</v>
      </c>
      <c r="E9" s="2">
        <f>IF(A9="", 0, SUMIFS(Thu!H:H,Thu!L:L, A9))</f>
        <v>0</v>
      </c>
      <c r="F9" s="2">
        <f>IF(A9="", 0, SUMIFS(Fri!H:H,Fri!L:L, A9))</f>
        <v>0</v>
      </c>
      <c r="G9" s="2">
        <f>IF(A9="", 0, SUMIFS(Sat!H:H,Sat!L:L, A9))</f>
        <v>0</v>
      </c>
      <c r="H9" s="12">
        <f>IF(A9="", 0, SUMIFS(Sun!H:H,Sun!L:L, A9))</f>
        <v>0</v>
      </c>
      <c r="I9" s="9">
        <f t="shared" si="0"/>
        <v>0</v>
      </c>
      <c r="K9" s="2">
        <f>IF(A9="", 0, SUMIFS(Mon!D:D,Mon!M:M, A9))</f>
        <v>0</v>
      </c>
      <c r="L9" s="2">
        <f>IF(A9="", 0, SUMIFS(Tue!D:D,Tue!L:L, A9))</f>
        <v>0</v>
      </c>
      <c r="M9" s="2">
        <f>IF(A9="", 0, SUMIFS(Wed!D:D,Wed!L:L, A9))</f>
        <v>0</v>
      </c>
      <c r="N9" s="2">
        <f>IF(A9="", 0, SUMIFS(Thu!D:D,Thu!L:L, A9))</f>
        <v>0</v>
      </c>
      <c r="O9" s="2">
        <f>IF(A9="", 0, SUMIFS(Fri!D:D,Fri!L:L, A9))</f>
        <v>0</v>
      </c>
      <c r="P9" s="2">
        <f>IF(A9="", 0, SUMIFS(Sat!D:D,Sat!L:L, A9))</f>
        <v>0</v>
      </c>
      <c r="Q9" s="12">
        <f>IF(A9="", 0, SUMIFS(Sun!D:D,Sun!L:L, A9))</f>
        <v>0</v>
      </c>
      <c r="R9" s="9">
        <f t="shared" si="1"/>
        <v>0</v>
      </c>
    </row>
    <row r="10" spans="1:19" x14ac:dyDescent="0.25">
      <c r="A10" s="8" t="str">
        <f t="array" ref="A10">IFERROR(INDEX(Reason!$A$2:$A$114, MATCH(0,COUNTIF($A$2:A9, Reason!$A$2:$A$114), 0)),"")</f>
        <v/>
      </c>
      <c r="B10" s="2">
        <f>IF(A10="", 0, SUMIFS(Mon!#REF!,Mon!M:M, A10))</f>
        <v>0</v>
      </c>
      <c r="C10" s="2">
        <f>IF(A10="", 0, SUMIFS(Tue!H:H,Tue!L:L, A10))</f>
        <v>0</v>
      </c>
      <c r="D10" s="2">
        <f>IF(A10="", 0, SUMIFS(Wed!H:H,Wed!L:L, A10))</f>
        <v>0</v>
      </c>
      <c r="E10" s="2">
        <f>IF(A10="", 0, SUMIFS(Thu!H:H,Thu!L:L, A10))</f>
        <v>0</v>
      </c>
      <c r="F10" s="2">
        <f>IF(A10="", 0, SUMIFS(Fri!H:H,Fri!L:L, A10))</f>
        <v>0</v>
      </c>
      <c r="G10" s="2">
        <f>IF(A10="", 0, SUMIFS(Sat!H:H,Sat!L:L, A10))</f>
        <v>0</v>
      </c>
      <c r="H10" s="12">
        <f>IF(A10="", 0, SUMIFS(Sun!H:H,Sun!L:L, A10))</f>
        <v>0</v>
      </c>
      <c r="I10" s="9">
        <f t="shared" si="0"/>
        <v>0</v>
      </c>
      <c r="K10" s="2">
        <f>IF(A10="", 0, SUMIFS(Mon!D:D,Mon!M:M, A10))</f>
        <v>0</v>
      </c>
      <c r="L10" s="2">
        <f>IF(A10="", 0, SUMIFS(Tue!D:D,Tue!L:L, A10))</f>
        <v>0</v>
      </c>
      <c r="M10" s="2">
        <f>IF(A10="", 0, SUMIFS(Wed!D:D,Wed!L:L, A10))</f>
        <v>0</v>
      </c>
      <c r="N10" s="2">
        <f>IF(A10="", 0, SUMIFS(Thu!D:D,Thu!L:L, A10))</f>
        <v>0</v>
      </c>
      <c r="O10" s="2">
        <f>IF(A10="", 0, SUMIFS(Fri!D:D,Fri!L:L, A10))</f>
        <v>0</v>
      </c>
      <c r="P10" s="2">
        <f>IF(A10="", 0, SUMIFS(Sat!D:D,Sat!L:L, A10))</f>
        <v>0</v>
      </c>
      <c r="Q10" s="12">
        <f>IF(A10="", 0, SUMIFS(Sun!D:D,Sun!L:L, A10))</f>
        <v>0</v>
      </c>
      <c r="R10" s="9">
        <f t="shared" si="1"/>
        <v>0</v>
      </c>
    </row>
    <row r="11" spans="1:19" x14ac:dyDescent="0.25">
      <c r="A11" s="8" t="str">
        <f t="array" ref="A11">IFERROR(INDEX(Reason!$A$2:$A$114, MATCH(0,COUNTIF($A$2:A10, Reason!$A$2:$A$114), 0)),"")</f>
        <v/>
      </c>
      <c r="B11" s="2">
        <f>IF(A11="", 0, SUMIFS(Mon!#REF!,Mon!M:M, A11))</f>
        <v>0</v>
      </c>
      <c r="C11" s="2">
        <f>IF(A11="", 0, SUMIFS(Tue!H:H,Tue!L:L, A11))</f>
        <v>0</v>
      </c>
      <c r="D11" s="2">
        <f>IF(A11="", 0, SUMIFS(Wed!H:H,Wed!L:L, A11))</f>
        <v>0</v>
      </c>
      <c r="E11" s="2">
        <f>IF(A11="", 0, SUMIFS(Thu!H:H,Thu!L:L, A11))</f>
        <v>0</v>
      </c>
      <c r="F11" s="2">
        <f>IF(A11="", 0, SUMIFS(Fri!H:H,Fri!L:L, A11))</f>
        <v>0</v>
      </c>
      <c r="G11" s="2">
        <f>IF(A11="", 0, SUMIFS(Sat!H:H,Sat!L:L, A11))</f>
        <v>0</v>
      </c>
      <c r="H11" s="12">
        <f>IF(A11="", 0, SUMIFS(Sun!H:H,Sun!L:L, A11))</f>
        <v>0</v>
      </c>
      <c r="I11" s="9">
        <f>SUM(B11:H11)</f>
        <v>0</v>
      </c>
      <c r="J11" s="1"/>
      <c r="K11" s="2">
        <f>IF(A11="", 0, SUMIFS(Mon!D:D,Mon!M:M, A11))</f>
        <v>0</v>
      </c>
      <c r="L11" s="2">
        <f>IF(A11="", 0, SUMIFS(Tue!D:D,Tue!L:L, A11))</f>
        <v>0</v>
      </c>
      <c r="M11" s="2">
        <f>IF(A11="", 0, SUMIFS(Wed!D:D,Wed!L:L, A11))</f>
        <v>0</v>
      </c>
      <c r="N11" s="2">
        <f>IF(A11="", 0, SUMIFS(Thu!D:D,Thu!L:L, A11))</f>
        <v>0</v>
      </c>
      <c r="O11" s="2">
        <f>IF(A11="", 0, SUMIFS(Fri!D:D,Fri!L:L, A11))</f>
        <v>0</v>
      </c>
      <c r="P11" s="2">
        <f>IF(A11="", 0, SUMIFS(Sat!D:D,Sat!L:L, A11))</f>
        <v>0</v>
      </c>
      <c r="Q11" s="12">
        <f>IF(A11="", 0, SUMIFS(Sun!D:D,Sun!L:L, A11))</f>
        <v>0</v>
      </c>
      <c r="R11" s="9">
        <f t="shared" si="1"/>
        <v>0</v>
      </c>
      <c r="S11" s="1"/>
    </row>
    <row r="12" spans="1:19" x14ac:dyDescent="0.25">
      <c r="A12" s="8" t="str">
        <f t="array" ref="A12">IFERROR(INDEX(Reason!$A$2:$A$114, MATCH(0,COUNTIF($A$2:A11, Reason!$A$2:$A$114), 0)),"")</f>
        <v/>
      </c>
      <c r="B12" s="2">
        <f>IF(A12="", 0, SUMIFS(Mon!#REF!,Mon!M:M, A12))</f>
        <v>0</v>
      </c>
      <c r="C12" s="2">
        <f>IF(A12="", 0, SUMIFS(Tue!H:H,Tue!L:L, A12))</f>
        <v>0</v>
      </c>
      <c r="D12" s="2">
        <f>IF(A12="", 0, SUMIFS(Wed!H:H,Wed!L:L, A12))</f>
        <v>0</v>
      </c>
      <c r="E12" s="2">
        <f>IF(A12="", 0, SUMIFS(Thu!H:H,Thu!L:L, A12))</f>
        <v>0</v>
      </c>
      <c r="F12" s="2">
        <f>IF(A12="", 0, SUMIFS(Fri!H:H,Fri!L:L, A12))</f>
        <v>0</v>
      </c>
      <c r="G12" s="2">
        <f>IF(A12="", 0, SUMIFS(Sat!H:H,Sat!L:L, A12))</f>
        <v>0</v>
      </c>
      <c r="H12" s="12">
        <f>IF(A12="", 0, SUMIFS(Sun!H:H,Sun!L:L, A12))</f>
        <v>0</v>
      </c>
      <c r="I12" s="9">
        <f t="shared" si="0"/>
        <v>0</v>
      </c>
      <c r="J12" s="1"/>
      <c r="K12" s="2">
        <f>IF(A12="", 0, SUMIFS(Mon!D:D,Mon!M:M, A12))</f>
        <v>0</v>
      </c>
      <c r="L12" s="2">
        <f>IF(A12="", 0, SUMIFS(Tue!D:D,Tue!L:L, A12))</f>
        <v>0</v>
      </c>
      <c r="M12" s="2">
        <f>IF(A12="", 0, SUMIFS(Wed!D:D,Wed!L:L, A12))</f>
        <v>0</v>
      </c>
      <c r="N12" s="2">
        <f>IF(A12="", 0, SUMIFS(Thu!D:D,Thu!L:L, A12))</f>
        <v>0</v>
      </c>
      <c r="O12" s="2">
        <f>IF(A12="", 0, SUMIFS(Fri!D:D,Fri!L:L, A12))</f>
        <v>0</v>
      </c>
      <c r="P12" s="2">
        <f>IF(A12="", 0, SUMIFS(Sat!D:D,Sat!L:L, A12))</f>
        <v>0</v>
      </c>
      <c r="Q12" s="12">
        <f>IF(A12="", 0, SUMIFS(Sun!D:D,Sun!L:L, A12))</f>
        <v>0</v>
      </c>
      <c r="R12" s="9">
        <f t="shared" si="1"/>
        <v>0</v>
      </c>
      <c r="S12" s="1"/>
    </row>
    <row r="13" spans="1:19" x14ac:dyDescent="0.25">
      <c r="A13" s="8" t="str">
        <f t="array" ref="A13">IFERROR(INDEX(Reason!$A$2:$A$114, MATCH(0,COUNTIF($A$2:A12, Reason!$A$2:$A$114), 0)),"")</f>
        <v/>
      </c>
      <c r="B13" s="2">
        <f>IF(A13="", 0, SUMIFS(Mon!#REF!,Mon!M:M, A13))</f>
        <v>0</v>
      </c>
      <c r="C13" s="2">
        <f>IF(A13="", 0, SUMIFS(Tue!H:H,Tue!L:L, A13))</f>
        <v>0</v>
      </c>
      <c r="D13" s="2">
        <f>IF(A13="", 0, SUMIFS(Wed!H:H,Wed!L:L, A13))</f>
        <v>0</v>
      </c>
      <c r="E13" s="2">
        <f>IF(A13="", 0, SUMIFS(Thu!H:H,Thu!L:L, A13))</f>
        <v>0</v>
      </c>
      <c r="F13" s="2">
        <f>IF(A13="", 0, SUMIFS(Fri!H:H,Fri!L:L, A13))</f>
        <v>0</v>
      </c>
      <c r="G13" s="2">
        <f>IF(A13="", 0, SUMIFS(Sat!H:H,Sat!L:L, A13))</f>
        <v>0</v>
      </c>
      <c r="H13" s="12">
        <f>IF(A13="", 0, SUMIFS(Sun!H:H,Sun!L:L, A13))</f>
        <v>0</v>
      </c>
      <c r="I13" s="9">
        <f t="shared" si="0"/>
        <v>0</v>
      </c>
      <c r="K13" s="2">
        <f>IF(A13="", 0, SUMIFS(Mon!D:D,Mon!M:M, A13))</f>
        <v>0</v>
      </c>
      <c r="L13" s="2">
        <f>IF(A13="", 0, SUMIFS(Tue!D:D,Tue!L:L, A13))</f>
        <v>0</v>
      </c>
      <c r="M13" s="2">
        <f>IF(A13="", 0, SUMIFS(Wed!D:D,Wed!L:L, A13))</f>
        <v>0</v>
      </c>
      <c r="N13" s="2">
        <f>IF(A13="", 0, SUMIFS(Thu!D:D,Thu!L:L, A13))</f>
        <v>0</v>
      </c>
      <c r="O13" s="2">
        <f>IF(A13="", 0, SUMIFS(Fri!D:D,Fri!L:L, A13))</f>
        <v>0</v>
      </c>
      <c r="P13" s="2">
        <f>IF(A13="", 0, SUMIFS(Sat!D:D,Sat!L:L, A13))</f>
        <v>0</v>
      </c>
      <c r="Q13" s="12">
        <f>IF(A13="", 0, SUMIFS(Sun!D:D,Sun!L:L, A13))</f>
        <v>0</v>
      </c>
      <c r="R13" s="9">
        <f t="shared" si="1"/>
        <v>0</v>
      </c>
    </row>
    <row r="14" spans="1:19" x14ac:dyDescent="0.25">
      <c r="A14" s="8" t="str">
        <f t="array" ref="A14">IFERROR(INDEX(Reason!$A$2:$A$114, MATCH(0,COUNTIF($A$2:A13, Reason!$A$2:$A$114), 0)),"")</f>
        <v/>
      </c>
      <c r="B14" s="2">
        <f>IF(A14="", 0, SUMIFS(Mon!#REF!,Mon!M:M, A14))</f>
        <v>0</v>
      </c>
      <c r="C14" s="2">
        <f>IF(A14="", 0, SUMIFS(Tue!H:H,Tue!L:L, A14))</f>
        <v>0</v>
      </c>
      <c r="D14" s="2">
        <f>IF(A14="", 0, SUMIFS(Wed!H:H,Wed!L:L, A14))</f>
        <v>0</v>
      </c>
      <c r="E14" s="2">
        <f>IF(A14="", 0, SUMIFS(Thu!H:H,Thu!L:L, A14))</f>
        <v>0</v>
      </c>
      <c r="F14" s="2">
        <f>IF(A14="", 0, SUMIFS(Fri!H:H,Fri!L:L, A14))</f>
        <v>0</v>
      </c>
      <c r="G14" s="2">
        <f>IF(A14="", 0, SUMIFS(Sat!H:H,Sat!L:L, A14))</f>
        <v>0</v>
      </c>
      <c r="H14" s="12">
        <f>IF(A14="", 0, SUMIFS(Sun!H:H,Sun!L:L, A14))</f>
        <v>0</v>
      </c>
      <c r="I14" s="9">
        <f t="shared" si="0"/>
        <v>0</v>
      </c>
      <c r="K14" s="2">
        <f>IF(A14="", 0, SUMIFS(Mon!D:D,Mon!M:M, A14))</f>
        <v>0</v>
      </c>
      <c r="L14" s="2">
        <f>IF(A14="", 0, SUMIFS(Tue!D:D,Tue!L:L, A14))</f>
        <v>0</v>
      </c>
      <c r="M14" s="2">
        <f>IF(A14="", 0, SUMIFS(Wed!D:D,Wed!L:L, A14))</f>
        <v>0</v>
      </c>
      <c r="N14" s="2">
        <f>IF(A14="", 0, SUMIFS(Thu!D:D,Thu!L:L, A14))</f>
        <v>0</v>
      </c>
      <c r="O14" s="2">
        <f>IF(A14="", 0, SUMIFS(Fri!D:D,Fri!L:L, A14))</f>
        <v>0</v>
      </c>
      <c r="P14" s="2">
        <f>IF(A14="", 0, SUMIFS(Sat!D:D,Sat!L:L, A14))</f>
        <v>0</v>
      </c>
      <c r="Q14" s="12">
        <f>IF(A14="", 0, SUMIFS(Sun!D:D,Sun!L:L, A14))</f>
        <v>0</v>
      </c>
      <c r="R14" s="9">
        <f t="shared" si="1"/>
        <v>0</v>
      </c>
    </row>
    <row r="15" spans="1:19" x14ac:dyDescent="0.25">
      <c r="A15" s="8" t="str">
        <f t="array" ref="A15">IFERROR(INDEX(Reason!$A$2:$A$114, MATCH(0,COUNTIF($A$2:A14, Reason!$A$2:$A$114), 0)),"")</f>
        <v/>
      </c>
      <c r="B15" s="2">
        <f>IF(A15="", 0, SUMIFS(Mon!#REF!,Mon!M:M, A15))</f>
        <v>0</v>
      </c>
      <c r="C15" s="2">
        <f>IF(A15="", 0, SUMIFS(Tue!H:H,Tue!L:L, A15))</f>
        <v>0</v>
      </c>
      <c r="D15" s="2">
        <f>IF(A15="", 0, SUMIFS(Wed!H:H,Wed!L:L, A15))</f>
        <v>0</v>
      </c>
      <c r="E15" s="2">
        <f>IF(A15="", 0, SUMIFS(Thu!H:H,Thu!L:L, A15))</f>
        <v>0</v>
      </c>
      <c r="F15" s="2">
        <f>IF(A15="", 0, SUMIFS(Fri!H:H,Fri!L:L, A15))</f>
        <v>0</v>
      </c>
      <c r="G15" s="2">
        <f>IF(A15="", 0, SUMIFS(Sat!H:H,Sat!L:L, A15))</f>
        <v>0</v>
      </c>
      <c r="H15" s="12">
        <f>IF(A15="", 0, SUMIFS(Sun!H:H,Sun!L:L, A15))</f>
        <v>0</v>
      </c>
      <c r="I15" s="9">
        <f t="shared" si="0"/>
        <v>0</v>
      </c>
      <c r="K15" s="2">
        <f>IF(A15="", 0, SUMIFS(Mon!D:D,Mon!M:M, A15))</f>
        <v>0</v>
      </c>
      <c r="L15" s="2">
        <f>IF(A15="", 0, SUMIFS(Tue!D:D,Tue!L:L, A15))</f>
        <v>0</v>
      </c>
      <c r="M15" s="2">
        <f>IF(A15="", 0, SUMIFS(Wed!D:D,Wed!L:L, A15))</f>
        <v>0</v>
      </c>
      <c r="N15" s="2">
        <f>IF(A15="", 0, SUMIFS(Thu!D:D,Thu!L:L, A15))</f>
        <v>0</v>
      </c>
      <c r="O15" s="2">
        <f>IF(A15="", 0, SUMIFS(Fri!D:D,Fri!L:L, A15))</f>
        <v>0</v>
      </c>
      <c r="P15" s="2">
        <f>IF(A15="", 0, SUMIFS(Sat!D:D,Sat!L:L, A15))</f>
        <v>0</v>
      </c>
      <c r="Q15" s="12">
        <f>IF(A15="", 0, SUMIFS(Sun!D:D,Sun!L:L, A15))</f>
        <v>0</v>
      </c>
      <c r="R15" s="9">
        <f t="shared" si="1"/>
        <v>0</v>
      </c>
    </row>
    <row r="16" spans="1:19" x14ac:dyDescent="0.25">
      <c r="A16" s="8" t="str">
        <f t="array" ref="A16">IFERROR(INDEX(Reason!$A$2:$A$114, MATCH(0,COUNTIF($A$2:A15, Reason!$A$2:$A$114), 0)),"")</f>
        <v/>
      </c>
      <c r="B16" s="2">
        <f>IF(A16="", 0, SUMIFS(Mon!#REF!,Mon!M:M, A16))</f>
        <v>0</v>
      </c>
      <c r="C16" s="2">
        <f>IF(A16="", 0, SUMIFS(Tue!H:H,Tue!L:L, A16))</f>
        <v>0</v>
      </c>
      <c r="D16" s="2">
        <f>IF(A16="", 0, SUMIFS(Wed!H:H,Wed!L:L, A16))</f>
        <v>0</v>
      </c>
      <c r="E16" s="2">
        <f>IF(A16="", 0, SUMIFS(Thu!H:H,Thu!L:L, A16))</f>
        <v>0</v>
      </c>
      <c r="F16" s="2">
        <f>IF(A16="", 0, SUMIFS(Fri!H:H,Fri!L:L, A16))</f>
        <v>0</v>
      </c>
      <c r="G16" s="2">
        <f>IF(A16="", 0, SUMIFS(Sat!H:H,Sat!L:L, A16))</f>
        <v>0</v>
      </c>
      <c r="H16" s="12">
        <f>IF(A16="", 0, SUMIFS(Sun!H:H,Sun!L:L, A16))</f>
        <v>0</v>
      </c>
      <c r="I16" s="9">
        <f t="shared" si="0"/>
        <v>0</v>
      </c>
      <c r="K16" s="2">
        <f>IF(A16="", 0, SUMIFS(Mon!D:D,Mon!M:M, A16))</f>
        <v>0</v>
      </c>
      <c r="L16" s="2">
        <f>IF(A16="", 0, SUMIFS(Tue!D:D,Tue!L:L, A16))</f>
        <v>0</v>
      </c>
      <c r="M16" s="2">
        <f>IF(A16="", 0, SUMIFS(Wed!D:D,Wed!L:L, A16))</f>
        <v>0</v>
      </c>
      <c r="N16" s="2">
        <f>IF(A16="", 0, SUMIFS(Thu!D:D,Thu!L:L, A16))</f>
        <v>0</v>
      </c>
      <c r="O16" s="2">
        <f>IF(A16="", 0, SUMIFS(Fri!D:D,Fri!L:L, A16))</f>
        <v>0</v>
      </c>
      <c r="P16" s="2">
        <f>IF(A16="", 0, SUMIFS(Sat!D:D,Sat!L:L, A16))</f>
        <v>0</v>
      </c>
      <c r="Q16" s="12">
        <f>IF(A16="", 0, SUMIFS(Sun!D:D,Sun!L:L, A16))</f>
        <v>0</v>
      </c>
      <c r="R16" s="9">
        <f t="shared" si="1"/>
        <v>0</v>
      </c>
    </row>
    <row r="17" spans="1:18" x14ac:dyDescent="0.25">
      <c r="A17" s="8" t="str">
        <f t="array" ref="A17">IFERROR(INDEX(Reason!$A$2:$A$114, MATCH(0,COUNTIF($A$2:A16, Reason!$A$2:$A$114), 0)),"")</f>
        <v/>
      </c>
      <c r="B17" s="2">
        <f>IF(A17="", 0, SUMIFS(Mon!#REF!,Mon!M:M, A17))</f>
        <v>0</v>
      </c>
      <c r="C17" s="2">
        <f>IF(A17="", 0, SUMIFS(Tue!H:H,Tue!L:L, A17))</f>
        <v>0</v>
      </c>
      <c r="D17" s="2">
        <f>IF(A17="", 0, SUMIFS(Wed!H:H,Wed!L:L, A17))</f>
        <v>0</v>
      </c>
      <c r="E17" s="2">
        <f>IF(A17="", 0, SUMIFS(Thu!H:H,Thu!L:L, A17))</f>
        <v>0</v>
      </c>
      <c r="F17" s="2">
        <f>IF(A17="", 0, SUMIFS(Fri!H:H,Fri!L:L, A17))</f>
        <v>0</v>
      </c>
      <c r="G17" s="2">
        <f>IF(A17="", 0, SUMIFS(Sat!H:H,Sat!L:L, A17))</f>
        <v>0</v>
      </c>
      <c r="H17" s="12">
        <f>IF(A17="", 0, SUMIFS(Sun!H:H,Sun!L:L, A17))</f>
        <v>0</v>
      </c>
      <c r="I17" s="9">
        <f t="shared" si="0"/>
        <v>0</v>
      </c>
      <c r="K17" s="2">
        <f>IF(A17="", 0, SUMIFS(Mon!D:D,Mon!M:M, A17))</f>
        <v>0</v>
      </c>
      <c r="L17" s="2">
        <f>IF(A17="", 0, SUMIFS(Tue!D:D,Tue!L:L, A17))</f>
        <v>0</v>
      </c>
      <c r="M17" s="2">
        <f>IF(A17="", 0, SUMIFS(Wed!D:D,Wed!L:L, A17))</f>
        <v>0</v>
      </c>
      <c r="N17" s="2">
        <f>IF(A17="", 0, SUMIFS(Thu!D:D,Thu!L:L, A17))</f>
        <v>0</v>
      </c>
      <c r="O17" s="2">
        <f>IF(A17="", 0, SUMIFS(Fri!D:D,Fri!L:L, A17))</f>
        <v>0</v>
      </c>
      <c r="P17" s="2">
        <f>IF(A17="", 0, SUMIFS(Sat!D:D,Sat!L:L, A17))</f>
        <v>0</v>
      </c>
      <c r="Q17" s="12">
        <f>IF(A17="", 0, SUMIFS(Sun!D:D,Sun!L:L, A17))</f>
        <v>0</v>
      </c>
      <c r="R17" s="9">
        <f t="shared" si="1"/>
        <v>0</v>
      </c>
    </row>
    <row r="18" spans="1:18" x14ac:dyDescent="0.25">
      <c r="A18" s="8" t="str">
        <f t="array" ref="A18">IFERROR(INDEX(Reason!$A$2:$A$114, MATCH(0,COUNTIF($A$2:A17, Reason!$A$2:$A$114), 0)),"")</f>
        <v/>
      </c>
      <c r="B18" s="2">
        <f>IF(A18="", 0, SUMIFS(Mon!#REF!,Mon!M:M, A18))</f>
        <v>0</v>
      </c>
      <c r="C18" s="2">
        <f>IF(A18="", 0, SUMIFS(Tue!H:H,Tue!L:L, A18))</f>
        <v>0</v>
      </c>
      <c r="D18" s="2">
        <f>IF(A18="", 0, SUMIFS(Wed!H:H,Wed!L:L, A18))</f>
        <v>0</v>
      </c>
      <c r="E18" s="2">
        <f>IF(A18="", 0, SUMIFS(Thu!H:H,Thu!L:L, A18))</f>
        <v>0</v>
      </c>
      <c r="F18" s="2">
        <f>IF(A18="", 0, SUMIFS(Fri!H:H,Fri!L:L, A18))</f>
        <v>0</v>
      </c>
      <c r="G18" s="2">
        <f>IF(A18="", 0, SUMIFS(Sat!H:H,Sat!L:L, A18))</f>
        <v>0</v>
      </c>
      <c r="H18" s="12">
        <f>IF(A18="", 0, SUMIFS(Sun!H:H,Sun!L:L, A18))</f>
        <v>0</v>
      </c>
      <c r="I18" s="9">
        <f t="shared" si="0"/>
        <v>0</v>
      </c>
      <c r="K18" s="2">
        <f>IF(A18="", 0, SUMIFS(Mon!D:D,Mon!M:M, A18))</f>
        <v>0</v>
      </c>
      <c r="L18" s="2">
        <f>IF(A18="", 0, SUMIFS(Tue!D:D,Tue!L:L, A18))</f>
        <v>0</v>
      </c>
      <c r="M18" s="2">
        <f>IF(A18="", 0, SUMIFS(Wed!D:D,Wed!L:L, A18))</f>
        <v>0</v>
      </c>
      <c r="N18" s="2">
        <f>IF(A18="", 0, SUMIFS(Thu!D:D,Thu!L:L, A18))</f>
        <v>0</v>
      </c>
      <c r="O18" s="2">
        <f>IF(A18="", 0, SUMIFS(Fri!D:D,Fri!L:L, A18))</f>
        <v>0</v>
      </c>
      <c r="P18" s="2">
        <f>IF(A18="", 0, SUMIFS(Sat!D:D,Sat!L:L, A18))</f>
        <v>0</v>
      </c>
      <c r="Q18" s="12">
        <f>IF(A18="", 0, SUMIFS(Sun!D:D,Sun!L:L, A18))</f>
        <v>0</v>
      </c>
      <c r="R18" s="9">
        <f t="shared" si="1"/>
        <v>0</v>
      </c>
    </row>
    <row r="19" spans="1:18" x14ac:dyDescent="0.25">
      <c r="A19" s="8" t="str">
        <f t="array" ref="A19">IFERROR(INDEX(Reason!$A$2:$A$114, MATCH(0,COUNTIF($A$2:A18, Reason!$A$2:$A$114), 0)),"")</f>
        <v/>
      </c>
      <c r="B19" s="2">
        <f>IF(A19="", 0, SUMIFS(Mon!#REF!,Mon!M:M, A19))</f>
        <v>0</v>
      </c>
      <c r="C19" s="2">
        <f>IF(A19="", 0, SUMIFS(Tue!H:H,Tue!L:L, A19))</f>
        <v>0</v>
      </c>
      <c r="D19" s="2">
        <f>IF(A19="", 0, SUMIFS(Wed!H:H,Wed!L:L, A19))</f>
        <v>0</v>
      </c>
      <c r="E19" s="2">
        <f>IF(A19="", 0, SUMIFS(Thu!H:H,Thu!L:L, A19))</f>
        <v>0</v>
      </c>
      <c r="F19" s="2">
        <f>IF(A19="", 0, SUMIFS(Fri!H:H,Fri!L:L, A19))</f>
        <v>0</v>
      </c>
      <c r="G19" s="2">
        <f>IF(A19="", 0, SUMIFS(Sat!H:H,Sat!L:L, A19))</f>
        <v>0</v>
      </c>
      <c r="H19" s="12">
        <f>IF(A19="", 0, SUMIFS(Sun!H:H,Sun!L:L, A19))</f>
        <v>0</v>
      </c>
      <c r="I19" s="9">
        <f t="shared" si="0"/>
        <v>0</v>
      </c>
      <c r="K19" s="2">
        <f>IF(A19="", 0, SUMIFS(Mon!D:D,Mon!M:M, A19))</f>
        <v>0</v>
      </c>
      <c r="L19" s="2">
        <f>IF(A19="", 0, SUMIFS(Tue!D:D,Tue!L:L, A19))</f>
        <v>0</v>
      </c>
      <c r="M19" s="2">
        <f>IF(A19="", 0, SUMIFS(Wed!D:D,Wed!L:L, A19))</f>
        <v>0</v>
      </c>
      <c r="N19" s="2">
        <f>IF(A19="", 0, SUMIFS(Thu!D:D,Thu!L:L, A19))</f>
        <v>0</v>
      </c>
      <c r="O19" s="2">
        <f>IF(A19="", 0, SUMIFS(Fri!D:D,Fri!L:L, A19))</f>
        <v>0</v>
      </c>
      <c r="P19" s="2">
        <f>IF(A19="", 0, SUMIFS(Sat!D:D,Sat!L:L, A19))</f>
        <v>0</v>
      </c>
      <c r="Q19" s="12">
        <f>IF(A19="", 0, SUMIFS(Sun!D:D,Sun!L:L, A19))</f>
        <v>0</v>
      </c>
      <c r="R19" s="9">
        <f t="shared" si="1"/>
        <v>0</v>
      </c>
    </row>
    <row r="20" spans="1:18" x14ac:dyDescent="0.25">
      <c r="A20" s="8" t="str">
        <f t="array" ref="A20">IFERROR(INDEX(Reason!$A$2:$A$114, MATCH(0,COUNTIF($A$2:A19, Reason!$A$2:$A$114), 0)),"")</f>
        <v/>
      </c>
      <c r="B20" s="2">
        <f>IF(A20="", 0, SUMIFS(Mon!#REF!,Mon!M:M, A20))</f>
        <v>0</v>
      </c>
      <c r="C20" s="2">
        <f>IF(A20="", 0, SUMIFS(Tue!H:H,Tue!L:L, A20))</f>
        <v>0</v>
      </c>
      <c r="D20" s="2">
        <f>IF(A20="", 0, SUMIFS(Wed!H:H,Wed!L:L, A20))</f>
        <v>0</v>
      </c>
      <c r="E20" s="2">
        <f>IF(A20="", 0, SUMIFS(Thu!H:H,Thu!L:L, A20))</f>
        <v>0</v>
      </c>
      <c r="F20" s="2">
        <f>IF(A20="", 0, SUMIFS(Fri!H:H,Fri!L:L, A20))</f>
        <v>0</v>
      </c>
      <c r="G20" s="2">
        <f>IF(A20="", 0, SUMIFS(Sat!H:H,Sat!L:L, A20))</f>
        <v>0</v>
      </c>
      <c r="H20" s="12">
        <f>IF(A20="", 0, SUMIFS(Sun!H:H,Sun!L:L, A20))</f>
        <v>0</v>
      </c>
      <c r="I20" s="9">
        <f t="shared" si="0"/>
        <v>0</v>
      </c>
      <c r="K20" s="2">
        <f>IF(A20="", 0, SUMIFS(Mon!D:D,Mon!M:M, A20))</f>
        <v>0</v>
      </c>
      <c r="L20" s="2">
        <f>IF(A20="", 0, SUMIFS(Tue!D:D,Tue!L:L, A20))</f>
        <v>0</v>
      </c>
      <c r="M20" s="2">
        <f>IF(A20="", 0, SUMIFS(Wed!D:D,Wed!L:L, A20))</f>
        <v>0</v>
      </c>
      <c r="N20" s="2">
        <f>IF(A20="", 0, SUMIFS(Thu!D:D,Thu!L:L, A20))</f>
        <v>0</v>
      </c>
      <c r="O20" s="2">
        <f>IF(A20="", 0, SUMIFS(Fri!D:D,Fri!L:L, A20))</f>
        <v>0</v>
      </c>
      <c r="P20" s="2">
        <f>IF(A20="", 0, SUMIFS(Sat!D:D,Sat!L:L, A20))</f>
        <v>0</v>
      </c>
      <c r="Q20" s="12">
        <f>IF(A20="", 0, SUMIFS(Sun!D:D,Sun!L:L, A20))</f>
        <v>0</v>
      </c>
      <c r="R20" s="9">
        <f t="shared" si="1"/>
        <v>0</v>
      </c>
    </row>
    <row r="21" spans="1:18" x14ac:dyDescent="0.25">
      <c r="A21" s="8" t="str">
        <f t="array" ref="A21">IFERROR(INDEX(Reason!$A$2:$A$114, MATCH(0,COUNTIF($A$2:A20, Reason!$A$2:$A$114), 0)),"")</f>
        <v/>
      </c>
      <c r="B21" s="2">
        <f>IF(A21="", 0, SUMIFS(Mon!#REF!,Mon!M:M, A21))</f>
        <v>0</v>
      </c>
      <c r="C21" s="2">
        <f>IF(A21="", 0, SUMIFS(Tue!H:H,Tue!L:L, A21))</f>
        <v>0</v>
      </c>
      <c r="D21" s="2">
        <f>IF(A21="", 0, SUMIFS(Wed!H:H,Wed!L:L, A21))</f>
        <v>0</v>
      </c>
      <c r="E21" s="2">
        <f>IF(A21="", 0, SUMIFS(Thu!H:H,Thu!L:L, A21))</f>
        <v>0</v>
      </c>
      <c r="F21" s="2">
        <f>IF(A21="", 0, SUMIFS(Fri!H:H,Fri!L:L, A21))</f>
        <v>0</v>
      </c>
      <c r="G21" s="2">
        <f>IF(A21="", 0, SUMIFS(Sat!H:H,Sat!L:L, A21))</f>
        <v>0</v>
      </c>
      <c r="H21" s="12">
        <f>IF(A21="", 0, SUMIFS(Sun!H:H,Sun!L:L, A21))</f>
        <v>0</v>
      </c>
      <c r="I21" s="9">
        <f t="shared" si="0"/>
        <v>0</v>
      </c>
      <c r="K21" s="2">
        <f>IF(A21="", 0, SUMIFS(Mon!D:D,Mon!M:M, A21))</f>
        <v>0</v>
      </c>
      <c r="L21" s="2">
        <f>IF(A21="", 0, SUMIFS(Tue!D:D,Tue!L:L, A21))</f>
        <v>0</v>
      </c>
      <c r="M21" s="2">
        <f>IF(A21="", 0, SUMIFS(Wed!D:D,Wed!L:L, A21))</f>
        <v>0</v>
      </c>
      <c r="N21" s="2">
        <f>IF(A21="", 0, SUMIFS(Thu!D:D,Thu!L:L, A21))</f>
        <v>0</v>
      </c>
      <c r="O21" s="2">
        <f>IF(A21="", 0, SUMIFS(Fri!D:D,Fri!L:L, A21))</f>
        <v>0</v>
      </c>
      <c r="P21" s="2">
        <f>IF(A21="", 0, SUMIFS(Sat!D:D,Sat!L:L, A21))</f>
        <v>0</v>
      </c>
      <c r="Q21" s="12">
        <f>IF(A21="", 0, SUMIFS(Sun!D:D,Sun!L:L, A21))</f>
        <v>0</v>
      </c>
      <c r="R21" s="9">
        <f t="shared" si="1"/>
        <v>0</v>
      </c>
    </row>
    <row r="22" spans="1:18" x14ac:dyDescent="0.25">
      <c r="A22" s="8" t="str">
        <f t="array" ref="A22">IFERROR(INDEX(Reason!$A$2:$A$114, MATCH(0,COUNTIF($A$2:A21, Reason!$A$2:$A$114), 0)),"")</f>
        <v/>
      </c>
      <c r="B22" s="2">
        <f>IF(A22="", 0, SUMIFS(Mon!#REF!,Mon!M:M, A22))</f>
        <v>0</v>
      </c>
      <c r="C22" s="2">
        <f>IF(A22="", 0, SUMIFS(Tue!H:H,Tue!L:L, A22))</f>
        <v>0</v>
      </c>
      <c r="D22" s="2">
        <f>IF(A22="", 0, SUMIFS(Wed!H:H,Wed!L:L, A22))</f>
        <v>0</v>
      </c>
      <c r="E22" s="2">
        <f>IF(A22="", 0, SUMIFS(Thu!H:H,Thu!L:L, A22))</f>
        <v>0</v>
      </c>
      <c r="F22" s="2">
        <f>IF(A22="", 0, SUMIFS(Fri!H:H,Fri!L:L, A22))</f>
        <v>0</v>
      </c>
      <c r="G22" s="2">
        <f>IF(A22="", 0, SUMIFS(Sat!H:H,Sat!L:L, A22))</f>
        <v>0</v>
      </c>
      <c r="H22" s="12">
        <f>IF(A22="", 0, SUMIFS(Sun!H:H,Sun!L:L, A22))</f>
        <v>0</v>
      </c>
      <c r="I22" s="9">
        <f t="shared" si="0"/>
        <v>0</v>
      </c>
      <c r="K22" s="2">
        <f>IF(A22="", 0, SUMIFS(Mon!D:D,Mon!M:M, A22))</f>
        <v>0</v>
      </c>
      <c r="L22" s="2">
        <f>IF(A22="", 0, SUMIFS(Tue!D:D,Tue!L:L, A22))</f>
        <v>0</v>
      </c>
      <c r="M22" s="2">
        <f>IF(A22="", 0, SUMIFS(Wed!D:D,Wed!L:L, A22))</f>
        <v>0</v>
      </c>
      <c r="N22" s="2">
        <f>IF(A22="", 0, SUMIFS(Thu!D:D,Thu!L:L, A22))</f>
        <v>0</v>
      </c>
      <c r="O22" s="2">
        <f>IF(A22="", 0, SUMIFS(Fri!D:D,Fri!L:L, A22))</f>
        <v>0</v>
      </c>
      <c r="P22" s="2">
        <f>IF(A22="", 0, SUMIFS(Sat!D:D,Sat!L:L, A22))</f>
        <v>0</v>
      </c>
      <c r="Q22" s="12">
        <f>IF(A22="", 0, SUMIFS(Sun!D:D,Sun!L:L, A22))</f>
        <v>0</v>
      </c>
      <c r="R22" s="9">
        <f t="shared" si="1"/>
        <v>0</v>
      </c>
    </row>
    <row r="23" spans="1:18" x14ac:dyDescent="0.25">
      <c r="A23" s="8" t="str">
        <f t="array" ref="A23">IFERROR(INDEX(Reason!$A$2:$A$114, MATCH(0,COUNTIF($A$2:A22, Reason!$A$2:$A$114), 0)),"")</f>
        <v/>
      </c>
      <c r="B23" s="2">
        <f>IF(A23="", 0, SUMIFS(Mon!#REF!,Mon!M:M, A23))</f>
        <v>0</v>
      </c>
      <c r="C23" s="2">
        <f>IF(A23="", 0, SUMIFS(Tue!H:H,Tue!L:L, A23))</f>
        <v>0</v>
      </c>
      <c r="D23" s="2">
        <f>IF(A23="", 0, SUMIFS(Wed!H:H,Wed!L:L, A23))</f>
        <v>0</v>
      </c>
      <c r="E23" s="2">
        <f>IF(A23="", 0, SUMIFS(Thu!H:H,Thu!L:L, A23))</f>
        <v>0</v>
      </c>
      <c r="F23" s="2">
        <f>IF(A23="", 0, SUMIFS(Fri!H:H,Fri!L:L, A23))</f>
        <v>0</v>
      </c>
      <c r="G23" s="2">
        <f>IF(A23="", 0, SUMIFS(Sat!H:H,Sat!L:L, A23))</f>
        <v>0</v>
      </c>
      <c r="H23" s="12">
        <f>IF(A23="", 0, SUMIFS(Sun!H:H,Sun!L:L, A23))</f>
        <v>0</v>
      </c>
      <c r="I23" s="9">
        <f t="shared" si="0"/>
        <v>0</v>
      </c>
      <c r="K23" s="2">
        <f>IF(A23="", 0, SUMIFS(Mon!D:D,Mon!M:M, A23))</f>
        <v>0</v>
      </c>
      <c r="L23" s="2">
        <f>IF(A23="", 0, SUMIFS(Tue!D:D,Tue!L:L, A23))</f>
        <v>0</v>
      </c>
      <c r="M23" s="2">
        <f>IF(A23="", 0, SUMIFS(Wed!D:D,Wed!L:L, A23))</f>
        <v>0</v>
      </c>
      <c r="N23" s="2">
        <f>IF(A23="", 0, SUMIFS(Thu!D:D,Thu!L:L, A23))</f>
        <v>0</v>
      </c>
      <c r="O23" s="2">
        <f>IF(A23="", 0, SUMIFS(Fri!D:D,Fri!L:L, A23))</f>
        <v>0</v>
      </c>
      <c r="P23" s="2">
        <f>IF(A23="", 0, SUMIFS(Sat!D:D,Sat!L:L, A23))</f>
        <v>0</v>
      </c>
      <c r="Q23" s="12">
        <f>IF(A23="", 0, SUMIFS(Sun!D:D,Sun!L:L, A23))</f>
        <v>0</v>
      </c>
      <c r="R23" s="9">
        <f t="shared" si="1"/>
        <v>0</v>
      </c>
    </row>
    <row r="24" spans="1:18" x14ac:dyDescent="0.25">
      <c r="A24" s="8" t="str">
        <f t="array" ref="A24">IFERROR(INDEX(Reason!$A$2:$A$114, MATCH(0,COUNTIF($A$2:A23, Reason!$A$2:$A$114), 0)),"")</f>
        <v/>
      </c>
      <c r="B24" s="2">
        <f>IF(A24="", 0, SUMIFS(Mon!#REF!,Mon!M:M, A24))</f>
        <v>0</v>
      </c>
      <c r="C24" s="2">
        <f>IF(A24="", 0, SUMIFS(Tue!H:H,Tue!L:L, A24))</f>
        <v>0</v>
      </c>
      <c r="D24" s="2">
        <f>IF(A24="", 0, SUMIFS(Wed!H:H,Wed!L:L, A24))</f>
        <v>0</v>
      </c>
      <c r="E24" s="2">
        <f>IF(A24="", 0, SUMIFS(Thu!H:H,Thu!L:L, A24))</f>
        <v>0</v>
      </c>
      <c r="F24" s="2">
        <f>IF(A24="", 0, SUMIFS(Fri!H:H,Fri!L:L, A24))</f>
        <v>0</v>
      </c>
      <c r="G24" s="2">
        <f>IF(A24="", 0, SUMIFS(Sat!H:H,Sat!L:L, A24))</f>
        <v>0</v>
      </c>
      <c r="H24" s="12">
        <f>IF(A24="", 0, SUMIFS(Sun!H:H,Sun!L:L, A24))</f>
        <v>0</v>
      </c>
      <c r="I24" s="9">
        <f t="shared" si="0"/>
        <v>0</v>
      </c>
      <c r="K24" s="2">
        <f>IF(A24="", 0, SUMIFS(Mon!D:D,Mon!M:M, A24))</f>
        <v>0</v>
      </c>
      <c r="L24" s="2">
        <f>IF(A24="", 0, SUMIFS(Tue!D:D,Tue!L:L, A24))</f>
        <v>0</v>
      </c>
      <c r="M24" s="2">
        <f>IF(A24="", 0, SUMIFS(Wed!D:D,Wed!L:L, A24))</f>
        <v>0</v>
      </c>
      <c r="N24" s="2">
        <f>IF(A24="", 0, SUMIFS(Thu!D:D,Thu!L:L, A24))</f>
        <v>0</v>
      </c>
      <c r="O24" s="2">
        <f>IF(A24="", 0, SUMIFS(Fri!D:D,Fri!L:L, A24))</f>
        <v>0</v>
      </c>
      <c r="P24" s="2">
        <f>IF(A24="", 0, SUMIFS(Sat!D:D,Sat!L:L, A24))</f>
        <v>0</v>
      </c>
      <c r="Q24" s="12">
        <f>IF(A24="", 0, SUMIFS(Sun!D:D,Sun!L:L, A24))</f>
        <v>0</v>
      </c>
      <c r="R24" s="9">
        <f t="shared" si="1"/>
        <v>0</v>
      </c>
    </row>
    <row r="25" spans="1:18" x14ac:dyDescent="0.25">
      <c r="A25" s="8" t="str">
        <f t="array" ref="A25">IFERROR(INDEX(Reason!$A$2:$A$114, MATCH(0,COUNTIF($A$2:A24, Reason!$A$2:$A$114), 0)),"")</f>
        <v/>
      </c>
      <c r="B25" s="2">
        <f>IF(A25="", 0, SUMIFS(Mon!#REF!,Mon!M:M, A25))</f>
        <v>0</v>
      </c>
      <c r="C25" s="2">
        <f>IF(A25="", 0, SUMIFS(Tue!H:H,Tue!L:L, A25))</f>
        <v>0</v>
      </c>
      <c r="D25" s="2">
        <f>IF(A25="", 0, SUMIFS(Wed!H:H,Wed!L:L, A25))</f>
        <v>0</v>
      </c>
      <c r="E25" s="2">
        <f>IF(A25="", 0, SUMIFS(Thu!H:H,Thu!L:L, A25))</f>
        <v>0</v>
      </c>
      <c r="F25" s="2">
        <f>IF(A25="", 0, SUMIFS(Fri!H:H,Fri!L:L, A25))</f>
        <v>0</v>
      </c>
      <c r="G25" s="2">
        <f>IF(A25="", 0, SUMIFS(Sat!H:H,Sat!L:L, A25))</f>
        <v>0</v>
      </c>
      <c r="H25" s="12">
        <f>IF(A25="", 0, SUMIFS(Sun!H:H,Sun!L:L, A25))</f>
        <v>0</v>
      </c>
      <c r="I25" s="9">
        <f t="shared" si="0"/>
        <v>0</v>
      </c>
      <c r="K25" s="2">
        <f>IF(A25="", 0, SUMIFS(Mon!D:D,Mon!M:M, A25))</f>
        <v>0</v>
      </c>
      <c r="L25" s="2">
        <f>IF(A25="", 0, SUMIFS(Tue!D:D,Tue!L:L, A25))</f>
        <v>0</v>
      </c>
      <c r="M25" s="2">
        <f>IF(A25="", 0, SUMIFS(Wed!D:D,Wed!L:L, A25))</f>
        <v>0</v>
      </c>
      <c r="N25" s="2">
        <f>IF(A25="", 0, SUMIFS(Thu!D:D,Thu!L:L, A25))</f>
        <v>0</v>
      </c>
      <c r="O25" s="2">
        <f>IF(A25="", 0, SUMIFS(Fri!D:D,Fri!L:L, A25))</f>
        <v>0</v>
      </c>
      <c r="P25" s="2">
        <f>IF(A25="", 0, SUMIFS(Sat!D:D,Sat!L:L, A25))</f>
        <v>0</v>
      </c>
      <c r="Q25" s="12">
        <f>IF(A25="", 0, SUMIFS(Sun!D:D,Sun!L:L, A25))</f>
        <v>0</v>
      </c>
      <c r="R25" s="9">
        <f t="shared" si="1"/>
        <v>0</v>
      </c>
    </row>
    <row r="26" spans="1:18" x14ac:dyDescent="0.25">
      <c r="A26" s="8" t="str">
        <f t="array" ref="A26">IFERROR(INDEX(Reason!$A$2:$A$114, MATCH(0,COUNTIF($A$2:A25, Reason!$A$2:$A$114), 0)),"")</f>
        <v/>
      </c>
      <c r="B26" s="2">
        <f>IF(A26="", 0, SUMIFS(Mon!#REF!,Mon!M:M, A26))</f>
        <v>0</v>
      </c>
      <c r="C26" s="2">
        <f>IF(A26="", 0, SUMIFS(Tue!H:H,Tue!L:L, A26))</f>
        <v>0</v>
      </c>
      <c r="D26" s="2">
        <f>IF(A26="", 0, SUMIFS(Wed!H:H,Wed!L:L, A26))</f>
        <v>0</v>
      </c>
      <c r="E26" s="2">
        <f>IF(A26="", 0, SUMIFS(Thu!H:H,Thu!L:L, A26))</f>
        <v>0</v>
      </c>
      <c r="F26" s="2">
        <f>IF(A26="", 0, SUMIFS(Fri!H:H,Fri!L:L, A26))</f>
        <v>0</v>
      </c>
      <c r="G26" s="2">
        <f>IF(A26="", 0, SUMIFS(Sat!H:H,Sat!L:L, A26))</f>
        <v>0</v>
      </c>
      <c r="H26" s="12">
        <f>IF(A26="", 0, SUMIFS(Sun!H:H,Sun!L:L, A26))</f>
        <v>0</v>
      </c>
      <c r="I26" s="9">
        <f t="shared" si="0"/>
        <v>0</v>
      </c>
      <c r="K26" s="2">
        <f>IF(A26="", 0, SUMIFS(Mon!D:D,Mon!M:M, A26))</f>
        <v>0</v>
      </c>
      <c r="L26" s="2">
        <f>IF(A26="", 0, SUMIFS(Tue!D:D,Tue!L:L, A26))</f>
        <v>0</v>
      </c>
      <c r="M26" s="2">
        <f>IF(A26="", 0, SUMIFS(Wed!D:D,Wed!L:L, A26))</f>
        <v>0</v>
      </c>
      <c r="N26" s="2">
        <f>IF(A26="", 0, SUMIFS(Thu!D:D,Thu!L:L, A26))</f>
        <v>0</v>
      </c>
      <c r="O26" s="2">
        <f>IF(A26="", 0, SUMIFS(Fri!D:D,Fri!L:L, A26))</f>
        <v>0</v>
      </c>
      <c r="P26" s="2">
        <f>IF(A26="", 0, SUMIFS(Sat!D:D,Sat!L:L, A26))</f>
        <v>0</v>
      </c>
      <c r="Q26" s="12">
        <f>IF(A26="", 0, SUMIFS(Sun!D:D,Sun!L:L, A26))</f>
        <v>0</v>
      </c>
      <c r="R26" s="9">
        <f t="shared" si="1"/>
        <v>0</v>
      </c>
    </row>
    <row r="27" spans="1:18" x14ac:dyDescent="0.25">
      <c r="A27" s="8" t="str">
        <f t="array" ref="A27">IFERROR(INDEX(Reason!$A$2:$A$114, MATCH(0,COUNTIF($A$2:A26, Reason!$A$2:$A$114), 0)),"")</f>
        <v/>
      </c>
      <c r="B27" s="2">
        <f>IF(A27="", 0, SUMIFS(Mon!#REF!,Mon!M:M, A27))</f>
        <v>0</v>
      </c>
      <c r="C27" s="2">
        <f>IF(A27="", 0, SUMIFS(Tue!H:H,Tue!L:L, A27))</f>
        <v>0</v>
      </c>
      <c r="D27" s="2">
        <f>IF(A27="", 0, SUMIFS(Wed!H:H,Wed!L:L, A27))</f>
        <v>0</v>
      </c>
      <c r="E27" s="2">
        <f>IF(A27="", 0, SUMIFS(Thu!H:H,Thu!L:L, A27))</f>
        <v>0</v>
      </c>
      <c r="F27" s="2">
        <f>IF(A27="", 0, SUMIFS(Fri!H:H,Fri!L:L, A27))</f>
        <v>0</v>
      </c>
      <c r="G27" s="2">
        <f>IF(A27="", 0, SUMIFS(Sat!H:H,Sat!L:L, A27))</f>
        <v>0</v>
      </c>
      <c r="H27" s="12">
        <f>IF(A27="", 0, SUMIFS(Sun!H:H,Sun!L:L, A27))</f>
        <v>0</v>
      </c>
      <c r="I27" s="9">
        <f t="shared" si="0"/>
        <v>0</v>
      </c>
      <c r="K27" s="2">
        <f>IF(A27="", 0, SUMIFS(Mon!D:D,Mon!M:M, A27))</f>
        <v>0</v>
      </c>
      <c r="L27" s="2">
        <f>IF(A27="", 0, SUMIFS(Tue!D:D,Tue!L:L, A27))</f>
        <v>0</v>
      </c>
      <c r="M27" s="2">
        <f>IF(A27="", 0, SUMIFS(Wed!D:D,Wed!L:L, A27))</f>
        <v>0</v>
      </c>
      <c r="N27" s="2">
        <f>IF(A27="", 0, SUMIFS(Thu!D:D,Thu!L:L, A27))</f>
        <v>0</v>
      </c>
      <c r="O27" s="2">
        <f>IF(A27="", 0, SUMIFS(Fri!D:D,Fri!L:L, A27))</f>
        <v>0</v>
      </c>
      <c r="P27" s="2">
        <f>IF(A27="", 0, SUMIFS(Sat!D:D,Sat!L:L, A27))</f>
        <v>0</v>
      </c>
      <c r="Q27" s="12">
        <f>IF(A27="", 0, SUMIFS(Sun!D:D,Sun!L:L, A27))</f>
        <v>0</v>
      </c>
      <c r="R27" s="9">
        <f t="shared" si="1"/>
        <v>0</v>
      </c>
    </row>
    <row r="28" spans="1:18" x14ac:dyDescent="0.25">
      <c r="A28" s="8" t="str">
        <f t="array" ref="A28">IFERROR(INDEX(Reason!$A$2:$A$114, MATCH(0,COUNTIF($A$2:A27, Reason!$A$2:$A$114), 0)),"")</f>
        <v/>
      </c>
      <c r="B28" s="2">
        <f>IF(A28="", 0, SUMIFS(Mon!#REF!,Mon!M:M, A28))</f>
        <v>0</v>
      </c>
      <c r="C28" s="2">
        <f>IF(A28="", 0, SUMIFS(Tue!H:H,Tue!L:L, A28))</f>
        <v>0</v>
      </c>
      <c r="D28" s="2">
        <f>IF(A28="", 0, SUMIFS(Wed!H:H,Wed!L:L, A28))</f>
        <v>0</v>
      </c>
      <c r="E28" s="2">
        <f>IF(A28="", 0, SUMIFS(Thu!H:H,Thu!L:L, A28))</f>
        <v>0</v>
      </c>
      <c r="F28" s="2">
        <f>IF(A28="", 0, SUMIFS(Fri!H:H,Fri!L:L, A28))</f>
        <v>0</v>
      </c>
      <c r="G28" s="2">
        <f>IF(A28="", 0, SUMIFS(Sat!H:H,Sat!L:L, A28))</f>
        <v>0</v>
      </c>
      <c r="H28" s="12">
        <f>IF(A28="", 0, SUMIFS(Sun!H:H,Sun!L:L, A28))</f>
        <v>0</v>
      </c>
      <c r="I28" s="9">
        <f t="shared" si="0"/>
        <v>0</v>
      </c>
      <c r="K28" s="2">
        <f>IF(A28="", 0, SUMIFS(Mon!D:D,Mon!M:M, A28))</f>
        <v>0</v>
      </c>
      <c r="L28" s="2">
        <f>IF(A28="", 0, SUMIFS(Tue!D:D,Tue!L:L, A28))</f>
        <v>0</v>
      </c>
      <c r="M28" s="2">
        <f>IF(A28="", 0, SUMIFS(Wed!D:D,Wed!L:L, A28))</f>
        <v>0</v>
      </c>
      <c r="N28" s="2">
        <f>IF(A28="", 0, SUMIFS(Thu!D:D,Thu!L:L, A28))</f>
        <v>0</v>
      </c>
      <c r="O28" s="2">
        <f>IF(A28="", 0, SUMIFS(Fri!D:D,Fri!L:L, A28))</f>
        <v>0</v>
      </c>
      <c r="P28" s="2">
        <f>IF(A28="", 0, SUMIFS(Sat!D:D,Sat!L:L, A28))</f>
        <v>0</v>
      </c>
      <c r="Q28" s="12">
        <f>IF(A28="", 0, SUMIFS(Sun!D:D,Sun!L:L, A28))</f>
        <v>0</v>
      </c>
      <c r="R28" s="9">
        <f t="shared" si="1"/>
        <v>0</v>
      </c>
    </row>
    <row r="29" spans="1:18" x14ac:dyDescent="0.25">
      <c r="A29" s="8" t="str">
        <f t="array" ref="A29">IFERROR(INDEX(Reason!$A$2:$A$114, MATCH(0,COUNTIF($A$2:A28, Reason!$A$2:$A$114), 0)),"")</f>
        <v/>
      </c>
      <c r="B29" s="2">
        <f>IF(A29="", 0, SUMIFS(Mon!#REF!,Mon!M:M, A29))</f>
        <v>0</v>
      </c>
      <c r="C29" s="2">
        <f>IF(A29="", 0, SUMIFS(Tue!H:H,Tue!L:L, A29))</f>
        <v>0</v>
      </c>
      <c r="D29" s="2">
        <f>IF(A29="", 0, SUMIFS(Wed!H:H,Wed!L:L, A29))</f>
        <v>0</v>
      </c>
      <c r="E29" s="2">
        <f>IF(A29="", 0, SUMIFS(Thu!H:H,Thu!L:L, A29))</f>
        <v>0</v>
      </c>
      <c r="F29" s="2">
        <f>IF(A29="", 0, SUMIFS(Fri!H:H,Fri!L:L, A29))</f>
        <v>0</v>
      </c>
      <c r="G29" s="2">
        <f>IF(A29="", 0, SUMIFS(Sat!H:H,Sat!L:L, A29))</f>
        <v>0</v>
      </c>
      <c r="H29" s="12">
        <f>IF(A29="", 0, SUMIFS(Sun!H:H,Sun!L:L, A29))</f>
        <v>0</v>
      </c>
      <c r="I29" s="9">
        <f t="shared" si="0"/>
        <v>0</v>
      </c>
      <c r="K29" s="2">
        <f>IF(A29="", 0, SUMIFS(Mon!D:D,Mon!M:M, A29))</f>
        <v>0</v>
      </c>
      <c r="L29" s="2">
        <f>IF(A29="", 0, SUMIFS(Tue!D:D,Tue!L:L, A29))</f>
        <v>0</v>
      </c>
      <c r="M29" s="2">
        <f>IF(A29="", 0, SUMIFS(Wed!D:D,Wed!L:L, A29))</f>
        <v>0</v>
      </c>
      <c r="N29" s="2">
        <f>IF(A29="", 0, SUMIFS(Thu!D:D,Thu!L:L, A29))</f>
        <v>0</v>
      </c>
      <c r="O29" s="2">
        <f>IF(A29="", 0, SUMIFS(Fri!D:D,Fri!L:L, A29))</f>
        <v>0</v>
      </c>
      <c r="P29" s="2">
        <f>IF(A29="", 0, SUMIFS(Sat!D:D,Sat!L:L, A29))</f>
        <v>0</v>
      </c>
      <c r="Q29" s="12">
        <f>IF(A29="", 0, SUMIFS(Sun!D:D,Sun!L:L, A29))</f>
        <v>0</v>
      </c>
      <c r="R29" s="9">
        <f t="shared" si="1"/>
        <v>0</v>
      </c>
    </row>
    <row r="30" spans="1:18" x14ac:dyDescent="0.25">
      <c r="A30" s="8" t="str">
        <f t="array" ref="A30">IFERROR(INDEX(Reason!$A$2:$A$114, MATCH(0,COUNTIF($A$2:A29, Reason!$A$2:$A$114), 0)),"")</f>
        <v/>
      </c>
      <c r="B30" s="2">
        <f>IF(A30="", 0, SUMIFS(Mon!#REF!,Mon!M:M, A30))</f>
        <v>0</v>
      </c>
      <c r="C30" s="2">
        <f>IF(A30="", 0, SUMIFS(Tue!H:H,Tue!L:L, A30))</f>
        <v>0</v>
      </c>
      <c r="D30" s="2">
        <f>IF(A30="", 0, SUMIFS(Wed!H:H,Wed!L:L, A30))</f>
        <v>0</v>
      </c>
      <c r="E30" s="2">
        <f>IF(A30="", 0, SUMIFS(Thu!H:H,Thu!L:L, A30))</f>
        <v>0</v>
      </c>
      <c r="F30" s="2">
        <f>IF(A30="", 0, SUMIFS(Fri!H:H,Fri!L:L, A30))</f>
        <v>0</v>
      </c>
      <c r="G30" s="2">
        <f>IF(A30="", 0, SUMIFS(Sat!H:H,Sat!L:L, A30))</f>
        <v>0</v>
      </c>
      <c r="H30" s="12">
        <f>IF(A30="", 0, SUMIFS(Sun!H:H,Sun!L:L, A30))</f>
        <v>0</v>
      </c>
      <c r="I30" s="9">
        <f t="shared" si="0"/>
        <v>0</v>
      </c>
      <c r="K30" s="2">
        <f>IF(A30="", 0, SUMIFS(Mon!D:D,Mon!M:M, A30))</f>
        <v>0</v>
      </c>
      <c r="L30" s="2">
        <f>IF(A30="", 0, SUMIFS(Tue!D:D,Tue!L:L, A30))</f>
        <v>0</v>
      </c>
      <c r="M30" s="2">
        <f>IF(A30="", 0, SUMIFS(Wed!D:D,Wed!L:L, A30))</f>
        <v>0</v>
      </c>
      <c r="N30" s="2">
        <f>IF(A30="", 0, SUMIFS(Thu!D:D,Thu!L:L, A30))</f>
        <v>0</v>
      </c>
      <c r="O30" s="2">
        <f>IF(A30="", 0, SUMIFS(Fri!D:D,Fri!L:L, A30))</f>
        <v>0</v>
      </c>
      <c r="P30" s="2">
        <f>IF(A30="", 0, SUMIFS(Sat!D:D,Sat!L:L, A30))</f>
        <v>0</v>
      </c>
      <c r="Q30" s="12">
        <f>IF(A30="", 0, SUMIFS(Sun!D:D,Sun!L:L, A30))</f>
        <v>0</v>
      </c>
      <c r="R30" s="9">
        <f t="shared" si="1"/>
        <v>0</v>
      </c>
    </row>
    <row r="31" spans="1:18" x14ac:dyDescent="0.25">
      <c r="A31" s="8" t="str">
        <f t="array" ref="A31">IFERROR(INDEX(Reason!$A$2:$A$114, MATCH(0,COUNTIF($A$2:A30, Reason!$A$2:$A$114), 0)),"")</f>
        <v/>
      </c>
      <c r="B31" s="2">
        <f>IF(A31="", 0, SUMIFS(Mon!#REF!,Mon!M:M, A31))</f>
        <v>0</v>
      </c>
      <c r="C31" s="2">
        <f>IF(A31="", 0, SUMIFS(Tue!H:H,Tue!L:L, A31))</f>
        <v>0</v>
      </c>
      <c r="D31" s="2">
        <f>IF(A31="", 0, SUMIFS(Wed!H:H,Wed!L:L, A31))</f>
        <v>0</v>
      </c>
      <c r="E31" s="2">
        <f>IF(A31="", 0, SUMIFS(Thu!H:H,Thu!L:L, A31))</f>
        <v>0</v>
      </c>
      <c r="F31" s="2">
        <f>IF(A31="", 0, SUMIFS(Fri!H:H,Fri!L:L, A31))</f>
        <v>0</v>
      </c>
      <c r="G31" s="2">
        <f>IF(A31="", 0, SUMIFS(Sat!H:H,Sat!L:L, A31))</f>
        <v>0</v>
      </c>
      <c r="H31" s="12">
        <f>IF(A31="", 0, SUMIFS(Sun!H:H,Sun!L:L, A31))</f>
        <v>0</v>
      </c>
      <c r="I31" s="9">
        <f t="shared" si="0"/>
        <v>0</v>
      </c>
      <c r="K31" s="2">
        <f>IF(A31="", 0, SUMIFS(Mon!D:D,Mon!M:M, A31))</f>
        <v>0</v>
      </c>
      <c r="L31" s="2">
        <f>IF(A31="", 0, SUMIFS(Tue!D:D,Tue!L:L, A31))</f>
        <v>0</v>
      </c>
      <c r="M31" s="2">
        <f>IF(A31="", 0, SUMIFS(Wed!D:D,Wed!L:L, A31))</f>
        <v>0</v>
      </c>
      <c r="N31" s="2">
        <f>IF(A31="", 0, SUMIFS(Thu!D:D,Thu!L:L, A31))</f>
        <v>0</v>
      </c>
      <c r="O31" s="2">
        <f>IF(A31="", 0, SUMIFS(Fri!D:D,Fri!L:L, A31))</f>
        <v>0</v>
      </c>
      <c r="P31" s="2">
        <f>IF(A31="", 0, SUMIFS(Sat!D:D,Sat!L:L, A31))</f>
        <v>0</v>
      </c>
      <c r="Q31" s="12">
        <f>IF(A31="", 0, SUMIFS(Sun!D:D,Sun!L:L, A31))</f>
        <v>0</v>
      </c>
      <c r="R31" s="9">
        <f t="shared" si="1"/>
        <v>0</v>
      </c>
    </row>
    <row r="32" spans="1:18" x14ac:dyDescent="0.25">
      <c r="A32" s="8" t="str">
        <f t="array" ref="A32">IFERROR(INDEX(Reason!$A$2:$A$114, MATCH(0,COUNTIF($A$2:A31, Reason!$A$2:$A$114), 0)),"")</f>
        <v/>
      </c>
      <c r="B32" s="2">
        <f>IF(A32="", 0, SUMIFS(Mon!#REF!,Mon!M:M, A32))</f>
        <v>0</v>
      </c>
      <c r="C32" s="2">
        <f>IF(A32="", 0, SUMIFS(Tue!H:H,Tue!L:L, A32))</f>
        <v>0</v>
      </c>
      <c r="D32" s="2">
        <f>IF(A32="", 0, SUMIFS(Wed!H:H,Wed!L:L, A32))</f>
        <v>0</v>
      </c>
      <c r="E32" s="2">
        <f>IF(A32="", 0, SUMIFS(Thu!H:H,Thu!L:L, A32))</f>
        <v>0</v>
      </c>
      <c r="F32" s="2">
        <f>IF(A32="", 0, SUMIFS(Fri!H:H,Fri!L:L, A32))</f>
        <v>0</v>
      </c>
      <c r="G32" s="2">
        <f>IF(A32="", 0, SUMIFS(Sat!H:H,Sat!L:L, A32))</f>
        <v>0</v>
      </c>
      <c r="H32" s="12">
        <f>IF(A32="", 0, SUMIFS(Sun!H:H,Sun!L:L, A32))</f>
        <v>0</v>
      </c>
      <c r="I32" s="9">
        <f t="shared" si="0"/>
        <v>0</v>
      </c>
      <c r="K32" s="2">
        <f>IF(A32="", 0, SUMIFS(Mon!D:D,Mon!M:M, A32))</f>
        <v>0</v>
      </c>
      <c r="L32" s="2">
        <f>IF(A32="", 0, SUMIFS(Tue!D:D,Tue!L:L, A32))</f>
        <v>0</v>
      </c>
      <c r="M32" s="2">
        <f>IF(A32="", 0, SUMIFS(Wed!D:D,Wed!L:L, A32))</f>
        <v>0</v>
      </c>
      <c r="N32" s="2">
        <f>IF(A32="", 0, SUMIFS(Thu!D:D,Thu!L:L, A32))</f>
        <v>0</v>
      </c>
      <c r="O32" s="2">
        <f>IF(A32="", 0, SUMIFS(Fri!D:D,Fri!L:L, A32))</f>
        <v>0</v>
      </c>
      <c r="P32" s="2">
        <f>IF(A32="", 0, SUMIFS(Sat!D:D,Sat!L:L, A32))</f>
        <v>0</v>
      </c>
      <c r="Q32" s="12">
        <f>IF(A32="", 0, SUMIFS(Sun!D:D,Sun!L:L, A32))</f>
        <v>0</v>
      </c>
      <c r="R32" s="9">
        <f t="shared" si="1"/>
        <v>0</v>
      </c>
    </row>
    <row r="33" spans="1:18" x14ac:dyDescent="0.25">
      <c r="A33" s="8" t="str">
        <f t="array" ref="A33">IFERROR(INDEX(Reason!$A$2:$A$114, MATCH(0,COUNTIF($A$2:A32, Reason!$A$2:$A$114), 0)),"")</f>
        <v/>
      </c>
      <c r="B33" s="2">
        <f>IF(A33="", 0, SUMIFS(Mon!#REF!,Mon!M:M, A33))</f>
        <v>0</v>
      </c>
      <c r="C33" s="2">
        <f>IF(A33="", 0, SUMIFS(Tue!H:H,Tue!L:L, A33))</f>
        <v>0</v>
      </c>
      <c r="D33" s="2">
        <f>IF(A33="", 0, SUMIFS(Wed!H:H,Wed!L:L, A33))</f>
        <v>0</v>
      </c>
      <c r="E33" s="2">
        <f>IF(A33="", 0, SUMIFS(Thu!H:H,Thu!L:L, A33))</f>
        <v>0</v>
      </c>
      <c r="F33" s="2">
        <f>IF(A33="", 0, SUMIFS(Fri!H:H,Fri!L:L, A33))</f>
        <v>0</v>
      </c>
      <c r="G33" s="2">
        <f>IF(A33="", 0, SUMIFS(Sat!H:H,Sat!L:L, A33))</f>
        <v>0</v>
      </c>
      <c r="H33" s="12">
        <f>IF(A33="", 0, SUMIFS(Sun!H:H,Sun!L:L, A33))</f>
        <v>0</v>
      </c>
      <c r="I33" s="9">
        <f t="shared" si="0"/>
        <v>0</v>
      </c>
      <c r="K33" s="2">
        <f>IF(A33="", 0, SUMIFS(Mon!D:D,Mon!M:M, A33))</f>
        <v>0</v>
      </c>
      <c r="L33" s="2">
        <f>IF(A33="", 0, SUMIFS(Tue!D:D,Tue!L:L, A33))</f>
        <v>0</v>
      </c>
      <c r="M33" s="2">
        <f>IF(A33="", 0, SUMIFS(Wed!D:D,Wed!L:L, A33))</f>
        <v>0</v>
      </c>
      <c r="N33" s="2">
        <f>IF(A33="", 0, SUMIFS(Thu!D:D,Thu!L:L, A33))</f>
        <v>0</v>
      </c>
      <c r="O33" s="2">
        <f>IF(A33="", 0, SUMIFS(Fri!D:D,Fri!L:L, A33))</f>
        <v>0</v>
      </c>
      <c r="P33" s="2">
        <f>IF(A33="", 0, SUMIFS(Sat!D:D,Sat!L:L, A33))</f>
        <v>0</v>
      </c>
      <c r="Q33" s="12">
        <f>IF(A33="", 0, SUMIFS(Sun!D:D,Sun!L:L, A33))</f>
        <v>0</v>
      </c>
      <c r="R33" s="9">
        <f t="shared" si="1"/>
        <v>0</v>
      </c>
    </row>
    <row r="34" spans="1:18" x14ac:dyDescent="0.25">
      <c r="A34" s="8" t="str">
        <f t="array" ref="A34">IFERROR(INDEX(Reason!$A$2:$A$114, MATCH(0,COUNTIF($A$2:A33, Reason!$A$2:$A$114), 0)),"")</f>
        <v/>
      </c>
      <c r="B34" s="2">
        <f>IF(A34="", 0, SUMIFS(Mon!#REF!,Mon!M:M, A34))</f>
        <v>0</v>
      </c>
      <c r="C34" s="2">
        <f>IF(A34="", 0, SUMIFS(Tue!H:H,Tue!L:L, A34))</f>
        <v>0</v>
      </c>
      <c r="D34" s="2">
        <f>IF(A34="", 0, SUMIFS(Wed!H:H,Wed!L:L, A34))</f>
        <v>0</v>
      </c>
      <c r="E34" s="2">
        <f>IF(A34="", 0, SUMIFS(Thu!H:H,Thu!L:L, A34))</f>
        <v>0</v>
      </c>
      <c r="F34" s="2">
        <f>IF(A34="", 0, SUMIFS(Fri!H:H,Fri!L:L, A34))</f>
        <v>0</v>
      </c>
      <c r="G34" s="2">
        <f>IF(A34="", 0, SUMIFS(Sat!H:H,Sat!L:L, A34))</f>
        <v>0</v>
      </c>
      <c r="H34" s="12">
        <f>IF(A34="", 0, SUMIFS(Sun!H:H,Sun!L:L, A34))</f>
        <v>0</v>
      </c>
      <c r="I34" s="9">
        <f t="shared" si="0"/>
        <v>0</v>
      </c>
      <c r="K34" s="2">
        <f>IF(A34="", 0, SUMIFS(Mon!D:D,Mon!M:M, A34))</f>
        <v>0</v>
      </c>
      <c r="L34" s="2">
        <f>IF(A34="", 0, SUMIFS(Tue!D:D,Tue!L:L, A34))</f>
        <v>0</v>
      </c>
      <c r="M34" s="2">
        <f>IF(A34="", 0, SUMIFS(Wed!D:D,Wed!L:L, A34))</f>
        <v>0</v>
      </c>
      <c r="N34" s="2">
        <f>IF(A34="", 0, SUMIFS(Thu!D:D,Thu!L:L, A34))</f>
        <v>0</v>
      </c>
      <c r="O34" s="2">
        <f>IF(A34="", 0, SUMIFS(Fri!D:D,Fri!L:L, A34))</f>
        <v>0</v>
      </c>
      <c r="P34" s="2">
        <f>IF(A34="", 0, SUMIFS(Sat!D:D,Sat!L:L, A34))</f>
        <v>0</v>
      </c>
      <c r="Q34" s="12">
        <f>IF(A34="", 0, SUMIFS(Sun!D:D,Sun!L:L, A34))</f>
        <v>0</v>
      </c>
      <c r="R34" s="9">
        <f t="shared" si="1"/>
        <v>0</v>
      </c>
    </row>
    <row r="35" spans="1:18" x14ac:dyDescent="0.25">
      <c r="A35" s="8" t="str">
        <f t="array" ref="A35">IFERROR(INDEX(Reason!$A$2:$A$114, MATCH(0,COUNTIF($A$2:A34, Reason!$A$2:$A$114), 0)),"")</f>
        <v/>
      </c>
      <c r="B35" s="2">
        <f>IF(A35="", 0, SUMIFS(Mon!#REF!,Mon!M:M, A35))</f>
        <v>0</v>
      </c>
      <c r="C35" s="2">
        <f>IF(A35="", 0, SUMIFS(Tue!H:H,Tue!L:L, A35))</f>
        <v>0</v>
      </c>
      <c r="D35" s="2">
        <f>IF(A35="", 0, SUMIFS(Wed!H:H,Wed!L:L, A35))</f>
        <v>0</v>
      </c>
      <c r="E35" s="2">
        <f>IF(A35="", 0, SUMIFS(Thu!H:H,Thu!L:L, A35))</f>
        <v>0</v>
      </c>
      <c r="F35" s="2">
        <f>IF(A35="", 0, SUMIFS(Fri!H:H,Fri!L:L, A35))</f>
        <v>0</v>
      </c>
      <c r="G35" s="2">
        <f>IF(A35="", 0, SUMIFS(Sat!H:H,Sat!L:L, A35))</f>
        <v>0</v>
      </c>
      <c r="H35" s="12">
        <f>IF(A35="", 0, SUMIFS(Sun!H:H,Sun!L:L, A35))</f>
        <v>0</v>
      </c>
      <c r="I35" s="9">
        <f t="shared" si="0"/>
        <v>0</v>
      </c>
      <c r="K35" s="2">
        <f>IF(A35="", 0, SUMIFS(Mon!D:D,Mon!M:M, A35))</f>
        <v>0</v>
      </c>
      <c r="L35" s="2">
        <f>IF(A35="", 0, SUMIFS(Tue!D:D,Tue!L:L, A35))</f>
        <v>0</v>
      </c>
      <c r="M35" s="2">
        <f>IF(A35="", 0, SUMIFS(Wed!D:D,Wed!L:L, A35))</f>
        <v>0</v>
      </c>
      <c r="N35" s="2">
        <f>IF(A35="", 0, SUMIFS(Thu!D:D,Thu!L:L, A35))</f>
        <v>0</v>
      </c>
      <c r="O35" s="2">
        <f>IF(A35="", 0, SUMIFS(Fri!D:D,Fri!L:L, A35))</f>
        <v>0</v>
      </c>
      <c r="P35" s="2">
        <f>IF(A35="", 0, SUMIFS(Sat!D:D,Sat!L:L, A35))</f>
        <v>0</v>
      </c>
      <c r="Q35" s="12">
        <f>IF(A35="", 0, SUMIFS(Sun!D:D,Sun!L:L, A35))</f>
        <v>0</v>
      </c>
      <c r="R35" s="9">
        <f t="shared" si="1"/>
        <v>0</v>
      </c>
    </row>
    <row r="36" spans="1:18" x14ac:dyDescent="0.25">
      <c r="A36" s="8" t="str">
        <f t="array" ref="A36">IFERROR(INDEX(Reason!$A$2:$A$114, MATCH(0,COUNTIF($A$2:A35, Reason!$A$2:$A$114), 0)),"")</f>
        <v/>
      </c>
      <c r="B36" s="2">
        <f>IF(A36="", 0, SUMIFS(Mon!#REF!,Mon!M:M, A36))</f>
        <v>0</v>
      </c>
      <c r="C36" s="2">
        <f>IF(A36="", 0, SUMIFS(Tue!H:H,Tue!L:L, A36))</f>
        <v>0</v>
      </c>
      <c r="D36" s="2">
        <f>IF(A36="", 0, SUMIFS(Wed!H:H,Wed!L:L, A36))</f>
        <v>0</v>
      </c>
      <c r="E36" s="2">
        <f>IF(A36="", 0, SUMIFS(Thu!H:H,Thu!L:L, A36))</f>
        <v>0</v>
      </c>
      <c r="F36" s="2">
        <f>IF(A36="", 0, SUMIFS(Fri!H:H,Fri!L:L, A36))</f>
        <v>0</v>
      </c>
      <c r="G36" s="2">
        <f>IF(A36="", 0, SUMIFS(Sat!H:H,Sat!L:L, A36))</f>
        <v>0</v>
      </c>
      <c r="H36" s="12">
        <f>IF(A36="", 0, SUMIFS(Sun!H:H,Sun!L:L, A36))</f>
        <v>0</v>
      </c>
      <c r="I36" s="9">
        <f t="shared" si="0"/>
        <v>0</v>
      </c>
      <c r="K36" s="2">
        <f>IF(A36="", 0, SUMIFS(Mon!D:D,Mon!M:M, A36))</f>
        <v>0</v>
      </c>
      <c r="L36" s="2">
        <f>IF(A36="", 0, SUMIFS(Tue!D:D,Tue!L:L, A36))</f>
        <v>0</v>
      </c>
      <c r="M36" s="2">
        <f>IF(A36="", 0, SUMIFS(Wed!D:D,Wed!L:L, A36))</f>
        <v>0</v>
      </c>
      <c r="N36" s="2">
        <f>IF(A36="", 0, SUMIFS(Thu!D:D,Thu!L:L, A36))</f>
        <v>0</v>
      </c>
      <c r="O36" s="2">
        <f>IF(A36="", 0, SUMIFS(Fri!D:D,Fri!L:L, A36))</f>
        <v>0</v>
      </c>
      <c r="P36" s="2">
        <f>IF(A36="", 0, SUMIFS(Sat!D:D,Sat!L:L, A36))</f>
        <v>0</v>
      </c>
      <c r="Q36" s="12">
        <f>IF(A36="", 0, SUMIFS(Sun!D:D,Sun!L:L, A36))</f>
        <v>0</v>
      </c>
      <c r="R36" s="9">
        <f t="shared" si="1"/>
        <v>0</v>
      </c>
    </row>
    <row r="37" spans="1:18" x14ac:dyDescent="0.25">
      <c r="A37" s="8" t="str">
        <f t="array" ref="A37">IFERROR(INDEX(Reason!$A$2:$A$114, MATCH(0,COUNTIF($A$2:A36, Reason!$A$2:$A$114), 0)),"")</f>
        <v/>
      </c>
      <c r="B37" s="2">
        <f>IF(A37="", 0, SUMIFS(Mon!#REF!,Mon!M:M, A37))</f>
        <v>0</v>
      </c>
      <c r="C37" s="2">
        <f>IF(A37="", 0, SUMIFS(Tue!H:H,Tue!L:L, A37))</f>
        <v>0</v>
      </c>
      <c r="D37" s="2">
        <f>IF(A37="", 0, SUMIFS(Wed!H:H,Wed!L:L, A37))</f>
        <v>0</v>
      </c>
      <c r="E37" s="2">
        <f>IF(A37="", 0, SUMIFS(Thu!H:H,Thu!L:L, A37))</f>
        <v>0</v>
      </c>
      <c r="F37" s="2">
        <f>IF(A37="", 0, SUMIFS(Fri!H:H,Fri!L:L, A37))</f>
        <v>0</v>
      </c>
      <c r="G37" s="2">
        <f>IF(A37="", 0, SUMIFS(Sat!H:H,Sat!L:L, A37))</f>
        <v>0</v>
      </c>
      <c r="H37" s="12">
        <f>IF(A37="", 0, SUMIFS(Sun!H:H,Sun!L:L, A37))</f>
        <v>0</v>
      </c>
      <c r="I37" s="9">
        <f t="shared" si="0"/>
        <v>0</v>
      </c>
      <c r="K37" s="2">
        <f>IF(A37="", 0, SUMIFS(Mon!D:D,Mon!M:M, A37))</f>
        <v>0</v>
      </c>
      <c r="L37" s="2">
        <f>IF(A37="", 0, SUMIFS(Tue!D:D,Tue!L:L, A37))</f>
        <v>0</v>
      </c>
      <c r="M37" s="2">
        <f>IF(A37="", 0, SUMIFS(Wed!D:D,Wed!L:L, A37))</f>
        <v>0</v>
      </c>
      <c r="N37" s="2">
        <f>IF(A37="", 0, SUMIFS(Thu!D:D,Thu!L:L, A37))</f>
        <v>0</v>
      </c>
      <c r="O37" s="2">
        <f>IF(A37="", 0, SUMIFS(Fri!D:D,Fri!L:L, A37))</f>
        <v>0</v>
      </c>
      <c r="P37" s="2">
        <f>IF(A37="", 0, SUMIFS(Sat!D:D,Sat!L:L, A37))</f>
        <v>0</v>
      </c>
      <c r="Q37" s="12">
        <f>IF(A37="", 0, SUMIFS(Sun!D:D,Sun!L:L, A37))</f>
        <v>0</v>
      </c>
      <c r="R37" s="9">
        <f t="shared" si="1"/>
        <v>0</v>
      </c>
    </row>
    <row r="38" spans="1:18" x14ac:dyDescent="0.25">
      <c r="A38" s="8" t="str">
        <f t="array" ref="A38">IFERROR(INDEX(Reason!$A$2:$A$114, MATCH(0,COUNTIF($A$2:A37, Reason!$A$2:$A$114), 0)),"")</f>
        <v/>
      </c>
      <c r="B38" s="2">
        <f>IF(A38="", 0, SUMIFS(Mon!#REF!,Mon!M:M, A38))</f>
        <v>0</v>
      </c>
      <c r="C38" s="2">
        <f>IF(A38="", 0, SUMIFS(Tue!H:H,Tue!L:L, A38))</f>
        <v>0</v>
      </c>
      <c r="D38" s="2">
        <f>IF(A38="", 0, SUMIFS(Wed!H:H,Wed!L:L, A38))</f>
        <v>0</v>
      </c>
      <c r="E38" s="2">
        <f>IF(A38="", 0, SUMIFS(Thu!H:H,Thu!L:L, A38))</f>
        <v>0</v>
      </c>
      <c r="F38" s="2">
        <f>IF(A38="", 0, SUMIFS(Fri!H:H,Fri!L:L, A38))</f>
        <v>0</v>
      </c>
      <c r="G38" s="2">
        <f>IF(A38="", 0, SUMIFS(Sat!H:H,Sat!L:L, A38))</f>
        <v>0</v>
      </c>
      <c r="H38" s="12">
        <f>IF(A38="", 0, SUMIFS(Sun!H:H,Sun!L:L, A38))</f>
        <v>0</v>
      </c>
      <c r="I38" s="9">
        <f t="shared" si="0"/>
        <v>0</v>
      </c>
      <c r="K38" s="2">
        <f>IF(A38="", 0, SUMIFS(Mon!D:D,Mon!M:M, A38))</f>
        <v>0</v>
      </c>
      <c r="L38" s="2">
        <f>IF(A38="", 0, SUMIFS(Tue!D:D,Tue!L:L, A38))</f>
        <v>0</v>
      </c>
      <c r="M38" s="2">
        <f>IF(A38="", 0, SUMIFS(Wed!D:D,Wed!L:L, A38))</f>
        <v>0</v>
      </c>
      <c r="N38" s="2">
        <f>IF(A38="", 0, SUMIFS(Thu!D:D,Thu!L:L, A38))</f>
        <v>0</v>
      </c>
      <c r="O38" s="2">
        <f>IF(A38="", 0, SUMIFS(Fri!D:D,Fri!L:L, A38))</f>
        <v>0</v>
      </c>
      <c r="P38" s="2">
        <f>IF(A38="", 0, SUMIFS(Sat!D:D,Sat!L:L, A38))</f>
        <v>0</v>
      </c>
      <c r="Q38" s="12">
        <f>IF(A38="", 0, SUMIFS(Sun!D:D,Sun!L:L, A38))</f>
        <v>0</v>
      </c>
      <c r="R38" s="26">
        <f t="shared" si="1"/>
        <v>0</v>
      </c>
    </row>
  </sheetData>
  <mergeCells count="2">
    <mergeCell ref="A1:I1"/>
    <mergeCell ref="K1:R1"/>
  </mergeCells>
  <conditionalFormatting sqref="B3:H3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:Q3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:Q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114"/>
  <sheetViews>
    <sheetView topLeftCell="A91" workbookViewId="0">
      <selection activeCell="A100" sqref="A100"/>
    </sheetView>
  </sheetViews>
  <sheetFormatPr defaultRowHeight="15" x14ac:dyDescent="0.25"/>
  <cols>
    <col min="1" max="1" width="32.28515625" bestFit="1" customWidth="1"/>
    <col min="2" max="2" width="11.42578125" bestFit="1" customWidth="1"/>
  </cols>
  <sheetData>
    <row r="1" spans="1:2" x14ac:dyDescent="0.25">
      <c r="A1" s="14" t="s">
        <v>19</v>
      </c>
      <c r="B1" s="18" t="s">
        <v>20</v>
      </c>
    </row>
    <row r="2" spans="1:2" s="1" customFormat="1" x14ac:dyDescent="0.25">
      <c r="A2" s="2"/>
      <c r="B2" s="27"/>
    </row>
    <row r="3" spans="1:2" x14ac:dyDescent="0.25">
      <c r="A3" s="2" t="str">
        <f>IFERROR(INDEX(Sun!$L$18:$L$30, MATCH(0,COUNTIF($A$1:A2, Sun!$L$18:$L$30), 0)),"")</f>
        <v/>
      </c>
      <c r="B3" s="15" t="s">
        <v>17</v>
      </c>
    </row>
    <row r="4" spans="1:2" x14ac:dyDescent="0.25">
      <c r="A4" s="2">
        <f t="array" ref="A4">IFERROR(INDEX(Sun!$L$18:$L$30, MATCH(0,COUNTIF($A$1:A3, Sun!$L$18:$L$30), 0)),"")</f>
        <v>0</v>
      </c>
      <c r="B4" s="16" t="s">
        <v>17</v>
      </c>
    </row>
    <row r="5" spans="1:2" x14ac:dyDescent="0.25">
      <c r="A5" s="2" t="str">
        <f t="array" ref="A5">IFERROR(INDEX(Sun!$L$18:$L$30, MATCH(0,COUNTIF($A$1:A4, Sun!$L$18:$L$30), 0)),"")</f>
        <v/>
      </c>
      <c r="B5" s="16" t="s">
        <v>17</v>
      </c>
    </row>
    <row r="6" spans="1:2" x14ac:dyDescent="0.25">
      <c r="A6" s="2" t="str">
        <f t="array" ref="A6">IFERROR(INDEX(Sun!$L$18:$L$30, MATCH(0,COUNTIF($A$1:A5, Sun!$L$18:$L$30), 0)),"")</f>
        <v/>
      </c>
      <c r="B6" s="16" t="s">
        <v>17</v>
      </c>
    </row>
    <row r="7" spans="1:2" x14ac:dyDescent="0.25">
      <c r="A7" s="2" t="str">
        <f t="array" ref="A7">IFERROR(INDEX(Sun!$L$18:$L$30, MATCH(0,COUNTIF($A$1:A6, Sun!$L$18:$L$30), 0)),"")</f>
        <v/>
      </c>
      <c r="B7" s="16" t="s">
        <v>17</v>
      </c>
    </row>
    <row r="8" spans="1:2" x14ac:dyDescent="0.25">
      <c r="A8" s="2" t="str">
        <f t="array" ref="A8">IFERROR(INDEX(Sun!$L$18:$L$30, MATCH(0,COUNTIF($A$1:A7, Sun!$L$18:$L$30), 0)),"")</f>
        <v/>
      </c>
      <c r="B8" s="16" t="s">
        <v>17</v>
      </c>
    </row>
    <row r="9" spans="1:2" x14ac:dyDescent="0.25">
      <c r="A9" s="2" t="str">
        <f t="array" ref="A9">IFERROR(INDEX(Sun!$L$18:$L$30, MATCH(0,COUNTIF($A$1:A8, Sun!$L$18:$L$30), 0)),"")</f>
        <v/>
      </c>
      <c r="B9" s="16" t="s">
        <v>17</v>
      </c>
    </row>
    <row r="10" spans="1:2" x14ac:dyDescent="0.25">
      <c r="A10" s="2" t="str">
        <f t="array" ref="A10">IFERROR(INDEX(Sun!$L$18:$L$30, MATCH(0,COUNTIF($A$1:A9, Sun!$L$18:$L$30), 0)),"")</f>
        <v/>
      </c>
      <c r="B10" s="16" t="s">
        <v>17</v>
      </c>
    </row>
    <row r="11" spans="1:2" x14ac:dyDescent="0.25">
      <c r="A11" s="2" t="str">
        <f t="array" ref="A11">IFERROR(INDEX(Sun!$L$18:$L$30, MATCH(0,COUNTIF($A$1:A10, Sun!$L$18:$L$30), 0)),"")</f>
        <v/>
      </c>
      <c r="B11" s="16" t="s">
        <v>17</v>
      </c>
    </row>
    <row r="12" spans="1:2" x14ac:dyDescent="0.25">
      <c r="A12" s="2" t="str">
        <f t="array" ref="A12">IFERROR(INDEX(Sun!$L$18:$L$30, MATCH(0,COUNTIF($A$1:A11, Sun!$L$18:$L$30), 0)),"")</f>
        <v/>
      </c>
      <c r="B12" s="16" t="s">
        <v>17</v>
      </c>
    </row>
    <row r="13" spans="1:2" x14ac:dyDescent="0.25">
      <c r="A13" s="2" t="str">
        <f t="array" ref="A13">IFERROR(INDEX(Sun!$L$18:$L$30, MATCH(0,COUNTIF($A$1:A12, Sun!$L$18:$L$30), 0)),"")</f>
        <v/>
      </c>
      <c r="B13" s="16" t="s">
        <v>17</v>
      </c>
    </row>
    <row r="14" spans="1:2" x14ac:dyDescent="0.25">
      <c r="A14" s="2" t="str">
        <f t="array" ref="A14">IFERROR(INDEX(Sun!$L$18:$L$30, MATCH(0,COUNTIF($A$1:A13, Sun!$L$18:$L$30), 0)),"")</f>
        <v/>
      </c>
      <c r="B14" s="16" t="s">
        <v>17</v>
      </c>
    </row>
    <row r="15" spans="1:2" x14ac:dyDescent="0.25">
      <c r="A15" s="2" t="str">
        <f t="array" ref="A15">IFERROR(INDEX(Sun!$L$18:$L$30, MATCH(0,COUNTIF($A$1:A14, Sun!$L$18:$L$30), 0)),"")</f>
        <v/>
      </c>
      <c r="B15" s="16" t="s">
        <v>17</v>
      </c>
    </row>
    <row r="16" spans="1:2" x14ac:dyDescent="0.25">
      <c r="A16" s="2" t="str">
        <f t="array" ref="A16">IFERROR(INDEX(Sun!$L$18:$L$30, MATCH(0,COUNTIF($A$1:A15, Sun!$L$18:$L$30), 0)),"")</f>
        <v/>
      </c>
      <c r="B16" s="16" t="s">
        <v>17</v>
      </c>
    </row>
    <row r="17" spans="1:2" s="1" customFormat="1" x14ac:dyDescent="0.25">
      <c r="A17" s="2" t="str">
        <f t="array" ref="A17">IFERROR(INDEX(Sun!$L$18:$L$30, MATCH(0,COUNTIF($A$1:A16, Sun!$L$18:$L$30), 0)),"")</f>
        <v/>
      </c>
      <c r="B17" s="16" t="s">
        <v>17</v>
      </c>
    </row>
    <row r="18" spans="1:2" s="1" customFormat="1" x14ac:dyDescent="0.25">
      <c r="A18" s="2" t="str">
        <f t="array" ref="A18">IFERROR(INDEX(Sun!$L$18:$L$30, MATCH(0,COUNTIF($A$1:A17, Sun!$L$18:$L$30), 0)),"")</f>
        <v/>
      </c>
      <c r="B18" s="16" t="s">
        <v>17</v>
      </c>
    </row>
    <row r="19" spans="1:2" x14ac:dyDescent="0.25">
      <c r="A19" s="21"/>
      <c r="B19" s="22"/>
    </row>
    <row r="20" spans="1:2" x14ac:dyDescent="0.25">
      <c r="A20" s="20" t="str">
        <f t="array" ref="A20">IFERROR(INDEX(Mon!$M$18:$M$30, MATCH(0,COUNTIF($A$19:A19, Mon!$M$18:$M$30), 0)),"")</f>
        <v/>
      </c>
      <c r="B20" s="16" t="s">
        <v>11</v>
      </c>
    </row>
    <row r="21" spans="1:2" x14ac:dyDescent="0.25">
      <c r="A21" s="19" t="str">
        <f t="array" ref="A21">IFERROR(INDEX(Mon!$M$18:$M$30, MATCH(0,COUNTIF($A$19:A20, Mon!$M$18:$M$30), 0)),"")</f>
        <v/>
      </c>
      <c r="B21" s="16" t="s">
        <v>11</v>
      </c>
    </row>
    <row r="22" spans="1:2" x14ac:dyDescent="0.25">
      <c r="A22" s="19" t="str">
        <f t="array" ref="A22">IFERROR(INDEX(Mon!$M$18:$M$30, MATCH(0,COUNTIF($A$19:A21, Mon!$M$18:$M$30), 0)),"")</f>
        <v/>
      </c>
      <c r="B22" s="16" t="s">
        <v>11</v>
      </c>
    </row>
    <row r="23" spans="1:2" x14ac:dyDescent="0.25">
      <c r="A23" s="19" t="str">
        <f t="array" ref="A23">IFERROR(INDEX(Mon!$M$18:$M$30, MATCH(0,COUNTIF($A$19:A22, Mon!$M$18:$M$30), 0)),"")</f>
        <v/>
      </c>
      <c r="B23" s="16" t="s">
        <v>11</v>
      </c>
    </row>
    <row r="24" spans="1:2" x14ac:dyDescent="0.25">
      <c r="A24" s="19" t="str">
        <f t="array" ref="A24">IFERROR(INDEX(Mon!$M$18:$M$30, MATCH(0,COUNTIF($A$19:A23, Mon!$M$18:$M$30), 0)),"")</f>
        <v/>
      </c>
      <c r="B24" s="16" t="s">
        <v>11</v>
      </c>
    </row>
    <row r="25" spans="1:2" x14ac:dyDescent="0.25">
      <c r="A25" s="19" t="str">
        <f t="array" ref="A25">IFERROR(INDEX(Mon!$M$18:$M$30, MATCH(0,COUNTIF($A$19:A24, Mon!$M$18:$M$30), 0)),"")</f>
        <v/>
      </c>
      <c r="B25" s="16" t="s">
        <v>11</v>
      </c>
    </row>
    <row r="26" spans="1:2" x14ac:dyDescent="0.25">
      <c r="A26" s="19" t="str">
        <f t="array" ref="A26">IFERROR(INDEX(Mon!$M$18:$M$30, MATCH(0,COUNTIF($A$19:A25, Mon!$M$18:$M$30), 0)),"")</f>
        <v/>
      </c>
      <c r="B26" s="16" t="s">
        <v>11</v>
      </c>
    </row>
    <row r="27" spans="1:2" x14ac:dyDescent="0.25">
      <c r="A27" s="19" t="str">
        <f t="array" ref="A27">IFERROR(INDEX(Mon!$M$18:$M$30, MATCH(0,COUNTIF($A$19:A26, Mon!$M$18:$M$30), 0)),"")</f>
        <v/>
      </c>
      <c r="B27" s="16" t="s">
        <v>11</v>
      </c>
    </row>
    <row r="28" spans="1:2" x14ac:dyDescent="0.25">
      <c r="A28" s="19" t="str">
        <f t="array" ref="A28">IFERROR(INDEX(Mon!$M$18:$M$30, MATCH(0,COUNTIF($A$19:A27, Mon!$M$18:$M$30), 0)),"")</f>
        <v/>
      </c>
      <c r="B28" s="16" t="s">
        <v>11</v>
      </c>
    </row>
    <row r="29" spans="1:2" x14ac:dyDescent="0.25">
      <c r="A29" s="19" t="str">
        <f t="array" ref="A29">IFERROR(INDEX(Mon!$M$18:$M$30, MATCH(0,COUNTIF($A$19:A28, Mon!$M$18:$M$30), 0)),"")</f>
        <v/>
      </c>
      <c r="B29" s="16" t="s">
        <v>11</v>
      </c>
    </row>
    <row r="30" spans="1:2" x14ac:dyDescent="0.25">
      <c r="A30" s="19" t="str">
        <f t="array" ref="A30">IFERROR(INDEX(Mon!$M$18:$M$30, MATCH(0,COUNTIF($A$19:A29, Mon!$M$18:$M$30), 0)),"")</f>
        <v/>
      </c>
      <c r="B30" s="16" t="s">
        <v>11</v>
      </c>
    </row>
    <row r="31" spans="1:2" x14ac:dyDescent="0.25">
      <c r="A31" s="19" t="str">
        <f t="array" ref="A31">IFERROR(INDEX(Mon!$M$18:$M$30, MATCH(0,COUNTIF($A$19:A30, Mon!$M$18:$M$30), 0)),"")</f>
        <v/>
      </c>
      <c r="B31" s="16" t="s">
        <v>11</v>
      </c>
    </row>
    <row r="32" spans="1:2" x14ac:dyDescent="0.25">
      <c r="A32" s="19" t="str">
        <f t="array" ref="A32">IFERROR(INDEX(Mon!$M$18:$M$30, MATCH(0,COUNTIF($A$19:A31, Mon!$M$18:$M$30), 0)),"")</f>
        <v/>
      </c>
      <c r="B32" s="16" t="s">
        <v>11</v>
      </c>
    </row>
    <row r="33" spans="1:2" x14ac:dyDescent="0.25">
      <c r="A33" s="19" t="str">
        <f t="array" ref="A33">IFERROR(INDEX(Mon!$M$18:$M$30, MATCH(0,COUNTIF($A$19:A32, Mon!$M$18:$M$30), 0)),"")</f>
        <v/>
      </c>
      <c r="B33" s="16" t="s">
        <v>11</v>
      </c>
    </row>
    <row r="34" spans="1:2" x14ac:dyDescent="0.25">
      <c r="A34" s="19" t="str">
        <f t="array" ref="A34">IFERROR(INDEX(Mon!$M$18:$M$30, MATCH(0,COUNTIF($A$19:A33, Mon!$M$18:$M$30), 0)),"")</f>
        <v/>
      </c>
      <c r="B34" s="17" t="s">
        <v>11</v>
      </c>
    </row>
    <row r="35" spans="1:2" s="1" customFormat="1" x14ac:dyDescent="0.25">
      <c r="A35" s="23"/>
      <c r="B35" s="24"/>
    </row>
    <row r="36" spans="1:2" x14ac:dyDescent="0.25">
      <c r="A36" s="19">
        <f t="array" ref="A36">IFERROR(INDEX(Tue!$L$18:$L$30, MATCH(0,COUNTIF($A$35:A35, Tue!$L$18:$L$30), 0)),"")</f>
        <v>0</v>
      </c>
      <c r="B36" s="15" t="s">
        <v>12</v>
      </c>
    </row>
    <row r="37" spans="1:2" x14ac:dyDescent="0.25">
      <c r="A37" s="19" t="str">
        <f t="array" ref="A37">IFERROR(INDEX(Tue!$L$18:$L$30, MATCH(0,COUNTIF($A$35:A36, Tue!$L$18:$L$30), 0)),"")</f>
        <v/>
      </c>
      <c r="B37" s="16" t="s">
        <v>12</v>
      </c>
    </row>
    <row r="38" spans="1:2" x14ac:dyDescent="0.25">
      <c r="A38" s="19" t="str">
        <f t="array" ref="A38">IFERROR(INDEX(Tue!$L$18:$L$30, MATCH(0,COUNTIF($A$35:A37, Tue!$L$18:$L$30), 0)),"")</f>
        <v/>
      </c>
      <c r="B38" s="16" t="s">
        <v>12</v>
      </c>
    </row>
    <row r="39" spans="1:2" x14ac:dyDescent="0.25">
      <c r="A39" s="19" t="str">
        <f t="array" ref="A39">IFERROR(INDEX(Tue!$L$18:$L$30, MATCH(0,COUNTIF($A$35:A38, Tue!$L$18:$L$30), 0)),"")</f>
        <v/>
      </c>
      <c r="B39" s="16" t="s">
        <v>12</v>
      </c>
    </row>
    <row r="40" spans="1:2" x14ac:dyDescent="0.25">
      <c r="A40" s="19" t="str">
        <f t="array" ref="A40">IFERROR(INDEX(Tue!$L$18:$L$30, MATCH(0,COUNTIF($A$35:A39, Tue!$L$18:$L$30), 0)),"")</f>
        <v/>
      </c>
      <c r="B40" s="16" t="s">
        <v>12</v>
      </c>
    </row>
    <row r="41" spans="1:2" x14ac:dyDescent="0.25">
      <c r="A41" s="19" t="str">
        <f t="array" ref="A41">IFERROR(INDEX(Tue!$L$18:$L$30, MATCH(0,COUNTIF($A$35:A40, Tue!$L$18:$L$30), 0)),"")</f>
        <v/>
      </c>
      <c r="B41" s="16" t="s">
        <v>12</v>
      </c>
    </row>
    <row r="42" spans="1:2" x14ac:dyDescent="0.25">
      <c r="A42" s="19" t="str">
        <f t="array" ref="A42">IFERROR(INDEX(Tue!$L$18:$L$30, MATCH(0,COUNTIF($A$35:A41, Tue!$L$18:$L$30), 0)),"")</f>
        <v/>
      </c>
      <c r="B42" s="16" t="s">
        <v>12</v>
      </c>
    </row>
    <row r="43" spans="1:2" x14ac:dyDescent="0.25">
      <c r="A43" s="19" t="str">
        <f t="array" ref="A43">IFERROR(INDEX(Tue!$L$18:$L$30, MATCH(0,COUNTIF($A$35:A42, Tue!$L$18:$L$30), 0)),"")</f>
        <v/>
      </c>
      <c r="B43" s="16" t="s">
        <v>12</v>
      </c>
    </row>
    <row r="44" spans="1:2" x14ac:dyDescent="0.25">
      <c r="A44" s="19" t="str">
        <f t="array" ref="A44">IFERROR(INDEX(Tue!$L$18:$L$30, MATCH(0,COUNTIF($A$35:A43, Tue!$L$18:$L$30), 0)),"")</f>
        <v/>
      </c>
      <c r="B44" s="16" t="s">
        <v>12</v>
      </c>
    </row>
    <row r="45" spans="1:2" x14ac:dyDescent="0.25">
      <c r="A45" s="19" t="str">
        <f t="array" ref="A45">IFERROR(INDEX(Tue!$L$18:$L$30, MATCH(0,COUNTIF($A$35:A44, Tue!$L$18:$L$30), 0)),"")</f>
        <v/>
      </c>
      <c r="B45" s="16" t="s">
        <v>12</v>
      </c>
    </row>
    <row r="46" spans="1:2" x14ac:dyDescent="0.25">
      <c r="A46" s="19" t="str">
        <f t="array" ref="A46">IFERROR(INDEX(Tue!$L$18:$L$30, MATCH(0,COUNTIF($A$35:A45, Tue!$L$18:$L$30), 0)),"")</f>
        <v/>
      </c>
      <c r="B46" s="16" t="s">
        <v>12</v>
      </c>
    </row>
    <row r="47" spans="1:2" x14ac:dyDescent="0.25">
      <c r="A47" s="19" t="str">
        <f t="array" ref="A47">IFERROR(INDEX(Tue!$L$18:$L$30, MATCH(0,COUNTIF($A$35:A46, Tue!$L$18:$L$30), 0)),"")</f>
        <v/>
      </c>
      <c r="B47" s="16" t="s">
        <v>12</v>
      </c>
    </row>
    <row r="48" spans="1:2" x14ac:dyDescent="0.25">
      <c r="A48" s="19" t="str">
        <f t="array" ref="A48">IFERROR(INDEX(Tue!$L$18:$L$30, MATCH(0,COUNTIF($A$35:A47, Tue!$L$18:$L$30), 0)),"")</f>
        <v/>
      </c>
      <c r="B48" s="16" t="s">
        <v>12</v>
      </c>
    </row>
    <row r="49" spans="1:2" x14ac:dyDescent="0.25">
      <c r="A49" s="19" t="str">
        <f t="array" ref="A49">IFERROR(INDEX(Tue!$L$18:$L$30, MATCH(0,COUNTIF($A$35:A48, Tue!$L$18:$L$30), 0)),"")</f>
        <v/>
      </c>
      <c r="B49" s="16" t="s">
        <v>12</v>
      </c>
    </row>
    <row r="50" spans="1:2" x14ac:dyDescent="0.25">
      <c r="A50" s="19" t="str">
        <f t="array" ref="A50">IFERROR(INDEX(Tue!$L$18:$L$30, MATCH(0,COUNTIF($A$35:A49, Tue!$L$18:$L$30), 0)),"")</f>
        <v/>
      </c>
      <c r="B50" s="17" t="s">
        <v>12</v>
      </c>
    </row>
    <row r="51" spans="1:2" s="1" customFormat="1" x14ac:dyDescent="0.25">
      <c r="A51" s="23"/>
      <c r="B51" s="24"/>
    </row>
    <row r="52" spans="1:2" x14ac:dyDescent="0.25">
      <c r="A52" s="19">
        <f t="array" ref="A52">IFERROR(INDEX(Wed!$L$18:$L$30, MATCH(0,COUNTIF($A$51:A51, Wed!$L$18:$L$30), 0)),"")</f>
        <v>0</v>
      </c>
      <c r="B52" s="15" t="s">
        <v>13</v>
      </c>
    </row>
    <row r="53" spans="1:2" x14ac:dyDescent="0.25">
      <c r="A53" s="19" t="str">
        <f t="array" ref="A53">IFERROR(INDEX(Wed!$L$18:$L$30, MATCH(0,COUNTIF($A$51:A52, Wed!$L$18:$L$30), 0)),"")</f>
        <v/>
      </c>
      <c r="B53" s="16" t="s">
        <v>13</v>
      </c>
    </row>
    <row r="54" spans="1:2" x14ac:dyDescent="0.25">
      <c r="A54" s="19" t="str">
        <f t="array" ref="A54">IFERROR(INDEX(Wed!$L$18:$L$30, MATCH(0,COUNTIF($A$51:A53, Wed!$L$18:$L$30), 0)),"")</f>
        <v/>
      </c>
      <c r="B54" s="16" t="s">
        <v>13</v>
      </c>
    </row>
    <row r="55" spans="1:2" x14ac:dyDescent="0.25">
      <c r="A55" s="19" t="str">
        <f t="array" ref="A55">IFERROR(INDEX(Wed!$L$18:$L$30, MATCH(0,COUNTIF($A$51:A54, Wed!$L$18:$L$30), 0)),"")</f>
        <v/>
      </c>
      <c r="B55" s="16" t="s">
        <v>13</v>
      </c>
    </row>
    <row r="56" spans="1:2" x14ac:dyDescent="0.25">
      <c r="A56" s="19" t="str">
        <f t="array" ref="A56">IFERROR(INDEX(Wed!$L$18:$L$30, MATCH(0,COUNTIF($A$51:A55, Wed!$L$18:$L$30), 0)),"")</f>
        <v/>
      </c>
      <c r="B56" s="16" t="s">
        <v>13</v>
      </c>
    </row>
    <row r="57" spans="1:2" x14ac:dyDescent="0.25">
      <c r="A57" s="19" t="str">
        <f t="array" ref="A57">IFERROR(INDEX(Wed!$L$18:$L$30, MATCH(0,COUNTIF($A$51:A56, Wed!$L$18:$L$30), 0)),"")</f>
        <v/>
      </c>
      <c r="B57" s="16" t="s">
        <v>13</v>
      </c>
    </row>
    <row r="58" spans="1:2" x14ac:dyDescent="0.25">
      <c r="A58" s="19" t="str">
        <f t="array" ref="A58">IFERROR(INDEX(Wed!$L$18:$L$30, MATCH(0,COUNTIF($A$51:A57, Wed!$L$18:$L$30), 0)),"")</f>
        <v/>
      </c>
      <c r="B58" s="16" t="s">
        <v>13</v>
      </c>
    </row>
    <row r="59" spans="1:2" x14ac:dyDescent="0.25">
      <c r="A59" s="19" t="str">
        <f t="array" ref="A59">IFERROR(INDEX(Wed!$L$18:$L$30, MATCH(0,COUNTIF($A$51:A58, Wed!$L$18:$L$30), 0)),"")</f>
        <v/>
      </c>
      <c r="B59" s="16" t="s">
        <v>13</v>
      </c>
    </row>
    <row r="60" spans="1:2" x14ac:dyDescent="0.25">
      <c r="A60" s="19" t="str">
        <f t="array" ref="A60">IFERROR(INDEX(Wed!$L$18:$L$30, MATCH(0,COUNTIF($A$51:A59, Wed!$L$18:$L$30), 0)),"")</f>
        <v/>
      </c>
      <c r="B60" s="16" t="s">
        <v>13</v>
      </c>
    </row>
    <row r="61" spans="1:2" x14ac:dyDescent="0.25">
      <c r="A61" s="19" t="str">
        <f t="array" ref="A61">IFERROR(INDEX(Wed!$L$18:$L$30, MATCH(0,COUNTIF($A$51:A60, Wed!$L$18:$L$30), 0)),"")</f>
        <v/>
      </c>
      <c r="B61" s="16" t="s">
        <v>13</v>
      </c>
    </row>
    <row r="62" spans="1:2" x14ac:dyDescent="0.25">
      <c r="A62" s="19" t="str">
        <f t="array" ref="A62">IFERROR(INDEX(Wed!$L$18:$L$30, MATCH(0,COUNTIF($A$51:A61, Wed!$L$18:$L$30), 0)),"")</f>
        <v/>
      </c>
      <c r="B62" s="16" t="s">
        <v>13</v>
      </c>
    </row>
    <row r="63" spans="1:2" x14ac:dyDescent="0.25">
      <c r="A63" s="19" t="str">
        <f t="array" ref="A63">IFERROR(INDEX(Wed!$L$18:$L$30, MATCH(0,COUNTIF($A$51:A62, Wed!$L$18:$L$30), 0)),"")</f>
        <v/>
      </c>
      <c r="B63" s="16" t="s">
        <v>13</v>
      </c>
    </row>
    <row r="64" spans="1:2" x14ac:dyDescent="0.25">
      <c r="A64" s="19" t="str">
        <f t="array" ref="A64">IFERROR(INDEX(Wed!$L$18:$L$30, MATCH(0,COUNTIF($A$51:A63, Wed!$L$18:$L$30), 0)),"")</f>
        <v/>
      </c>
      <c r="B64" s="16" t="s">
        <v>13</v>
      </c>
    </row>
    <row r="65" spans="1:2" x14ac:dyDescent="0.25">
      <c r="A65" s="19" t="str">
        <f t="array" ref="A65">IFERROR(INDEX(Wed!$L$18:$L$30, MATCH(0,COUNTIF($A$51:A64, Wed!$L$18:$L$30), 0)),"")</f>
        <v/>
      </c>
      <c r="B65" s="16" t="s">
        <v>13</v>
      </c>
    </row>
    <row r="66" spans="1:2" x14ac:dyDescent="0.25">
      <c r="A66" s="19" t="str">
        <f t="array" ref="A66">IFERROR(INDEX(Wed!$L$18:$L$30, MATCH(0,COUNTIF($A$51:A65, Wed!$L$18:$L$30), 0)),"")</f>
        <v/>
      </c>
      <c r="B66" s="17" t="s">
        <v>13</v>
      </c>
    </row>
    <row r="67" spans="1:2" s="1" customFormat="1" x14ac:dyDescent="0.25">
      <c r="A67" s="23"/>
      <c r="B67" s="24"/>
    </row>
    <row r="68" spans="1:2" x14ac:dyDescent="0.25">
      <c r="A68" s="19">
        <f t="array" ref="A68">IFERROR(INDEX(Thu!$L$18:$L$30, MATCH(0,COUNTIF($A$67:A67, Thu!$L$18:$L$30), 0)),"")</f>
        <v>0</v>
      </c>
      <c r="B68" s="15" t="s">
        <v>14</v>
      </c>
    </row>
    <row r="69" spans="1:2" x14ac:dyDescent="0.25">
      <c r="A69" s="19" t="str">
        <f t="array" ref="A69">IFERROR(INDEX(Thu!$L$18:$L$30, MATCH(0,COUNTIF($A$67:A68, Thu!$L$18:$L$30), 0)),"")</f>
        <v/>
      </c>
      <c r="B69" s="16" t="s">
        <v>14</v>
      </c>
    </row>
    <row r="70" spans="1:2" x14ac:dyDescent="0.25">
      <c r="A70" s="19" t="str">
        <f t="array" ref="A70">IFERROR(INDEX(Thu!$L$18:$L$30, MATCH(0,COUNTIF($A$67:A69, Thu!$L$18:$L$30), 0)),"")</f>
        <v/>
      </c>
      <c r="B70" s="16" t="s">
        <v>14</v>
      </c>
    </row>
    <row r="71" spans="1:2" x14ac:dyDescent="0.25">
      <c r="A71" s="19" t="str">
        <f t="array" ref="A71">IFERROR(INDEX(Thu!$L$18:$L$30, MATCH(0,COUNTIF($A$67:A70, Thu!$L$18:$L$30), 0)),"")</f>
        <v/>
      </c>
      <c r="B71" s="16" t="s">
        <v>14</v>
      </c>
    </row>
    <row r="72" spans="1:2" x14ac:dyDescent="0.25">
      <c r="A72" s="19" t="str">
        <f t="array" ref="A72">IFERROR(INDEX(Thu!$L$18:$L$30, MATCH(0,COUNTIF($A$67:A71, Thu!$L$18:$L$30), 0)),"")</f>
        <v/>
      </c>
      <c r="B72" s="16" t="s">
        <v>14</v>
      </c>
    </row>
    <row r="73" spans="1:2" x14ac:dyDescent="0.25">
      <c r="A73" s="19" t="str">
        <f t="array" ref="A73">IFERROR(INDEX(Thu!$L$18:$L$30, MATCH(0,COUNTIF($A$67:A72, Thu!$L$18:$L$30), 0)),"")</f>
        <v/>
      </c>
      <c r="B73" s="16" t="s">
        <v>14</v>
      </c>
    </row>
    <row r="74" spans="1:2" x14ac:dyDescent="0.25">
      <c r="A74" s="19" t="str">
        <f t="array" ref="A74">IFERROR(INDEX(Thu!$L$18:$L$30, MATCH(0,COUNTIF($A$67:A73, Thu!$L$18:$L$30), 0)),"")</f>
        <v/>
      </c>
      <c r="B74" s="16" t="s">
        <v>14</v>
      </c>
    </row>
    <row r="75" spans="1:2" x14ac:dyDescent="0.25">
      <c r="A75" s="19" t="str">
        <f t="array" ref="A75">IFERROR(INDEX(Thu!$L$18:$L$30, MATCH(0,COUNTIF($A$67:A74, Thu!$L$18:$L$30), 0)),"")</f>
        <v/>
      </c>
      <c r="B75" s="16" t="s">
        <v>14</v>
      </c>
    </row>
    <row r="76" spans="1:2" x14ac:dyDescent="0.25">
      <c r="A76" s="19" t="str">
        <f t="array" ref="A76">IFERROR(INDEX(Thu!$L$18:$L$30, MATCH(0,COUNTIF($A$67:A75, Thu!$L$18:$L$30), 0)),"")</f>
        <v/>
      </c>
      <c r="B76" s="16" t="s">
        <v>14</v>
      </c>
    </row>
    <row r="77" spans="1:2" x14ac:dyDescent="0.25">
      <c r="A77" s="19" t="str">
        <f t="array" ref="A77">IFERROR(INDEX(Thu!$L$18:$L$30, MATCH(0,COUNTIF($A$67:A76, Thu!$L$18:$L$30), 0)),"")</f>
        <v/>
      </c>
      <c r="B77" s="16" t="s">
        <v>14</v>
      </c>
    </row>
    <row r="78" spans="1:2" x14ac:dyDescent="0.25">
      <c r="A78" s="19" t="str">
        <f t="array" ref="A78">IFERROR(INDEX(Thu!$L$18:$L$30, MATCH(0,COUNTIF($A$67:A77, Thu!$L$18:$L$30), 0)),"")</f>
        <v/>
      </c>
      <c r="B78" s="16" t="s">
        <v>14</v>
      </c>
    </row>
    <row r="79" spans="1:2" x14ac:dyDescent="0.25">
      <c r="A79" s="19" t="str">
        <f t="array" ref="A79">IFERROR(INDEX(Thu!$L$18:$L$30, MATCH(0,COUNTIF($A$67:A78, Thu!$L$18:$L$30), 0)),"")</f>
        <v/>
      </c>
      <c r="B79" s="16" t="s">
        <v>14</v>
      </c>
    </row>
    <row r="80" spans="1:2" x14ac:dyDescent="0.25">
      <c r="A80" s="19" t="str">
        <f t="array" ref="A80">IFERROR(INDEX(Thu!$L$18:$L$30, MATCH(0,COUNTIF($A$67:A79, Thu!$L$18:$L$30), 0)),"")</f>
        <v/>
      </c>
      <c r="B80" s="16" t="s">
        <v>14</v>
      </c>
    </row>
    <row r="81" spans="1:2" x14ac:dyDescent="0.25">
      <c r="A81" s="19" t="str">
        <f t="array" ref="A81">IFERROR(INDEX(Thu!$L$18:$L$30, MATCH(0,COUNTIF($A$67:A80, Thu!$L$18:$L$30), 0)),"")</f>
        <v/>
      </c>
      <c r="B81" s="16" t="s">
        <v>14</v>
      </c>
    </row>
    <row r="82" spans="1:2" x14ac:dyDescent="0.25">
      <c r="A82" s="19" t="str">
        <f t="array" ref="A82">IFERROR(INDEX(Thu!$L$18:$L$30, MATCH(0,COUNTIF($A$67:A81, Thu!$L$18:$L$30), 0)),"")</f>
        <v/>
      </c>
      <c r="B82" s="17" t="s">
        <v>14</v>
      </c>
    </row>
    <row r="83" spans="1:2" s="1" customFormat="1" x14ac:dyDescent="0.25">
      <c r="A83" s="23"/>
      <c r="B83" s="24"/>
    </row>
    <row r="84" spans="1:2" x14ac:dyDescent="0.25">
      <c r="A84" s="19">
        <f t="array" ref="A84">IFERROR(INDEX(Fri!$L$18:$L$30, MATCH(0,COUNTIF($A$83:A83, Fri!$L$18:$L$30), 0)),"")</f>
        <v>0</v>
      </c>
      <c r="B84" s="15" t="s">
        <v>15</v>
      </c>
    </row>
    <row r="85" spans="1:2" x14ac:dyDescent="0.25">
      <c r="A85" s="19" t="str">
        <f t="array" ref="A85">IFERROR(INDEX(Fri!$L$18:$L$30, MATCH(0,COUNTIF($A$83:A84, Fri!$L$18:$L$30), 0)),"")</f>
        <v/>
      </c>
      <c r="B85" s="16" t="s">
        <v>15</v>
      </c>
    </row>
    <row r="86" spans="1:2" x14ac:dyDescent="0.25">
      <c r="A86" s="19" t="str">
        <f t="array" ref="A86">IFERROR(INDEX(Fri!$L$18:$L$30, MATCH(0,COUNTIF($A$83:A85, Fri!$L$18:$L$30), 0)),"")</f>
        <v/>
      </c>
      <c r="B86" s="16" t="s">
        <v>15</v>
      </c>
    </row>
    <row r="87" spans="1:2" x14ac:dyDescent="0.25">
      <c r="A87" s="19" t="str">
        <f t="array" ref="A87">IFERROR(INDEX(Fri!$L$18:$L$30, MATCH(0,COUNTIF($A$83:A86, Fri!$L$18:$L$30), 0)),"")</f>
        <v/>
      </c>
      <c r="B87" s="16" t="s">
        <v>15</v>
      </c>
    </row>
    <row r="88" spans="1:2" x14ac:dyDescent="0.25">
      <c r="A88" s="19" t="str">
        <f t="array" ref="A88">IFERROR(INDEX(Fri!$L$18:$L$30, MATCH(0,COUNTIF($A$83:A87, Fri!$L$18:$L$30), 0)),"")</f>
        <v/>
      </c>
      <c r="B88" s="16" t="s">
        <v>15</v>
      </c>
    </row>
    <row r="89" spans="1:2" x14ac:dyDescent="0.25">
      <c r="A89" s="19" t="str">
        <f t="array" ref="A89">IFERROR(INDEX(Fri!$L$18:$L$30, MATCH(0,COUNTIF($A$83:A88, Fri!$L$18:$L$30), 0)),"")</f>
        <v/>
      </c>
      <c r="B89" s="16" t="s">
        <v>15</v>
      </c>
    </row>
    <row r="90" spans="1:2" x14ac:dyDescent="0.25">
      <c r="A90" s="19" t="str">
        <f t="array" ref="A90">IFERROR(INDEX(Fri!$L$18:$L$30, MATCH(0,COUNTIF($A$83:A89, Fri!$L$18:$L$30), 0)),"")</f>
        <v/>
      </c>
      <c r="B90" s="16" t="s">
        <v>15</v>
      </c>
    </row>
    <row r="91" spans="1:2" x14ac:dyDescent="0.25">
      <c r="A91" s="19" t="str">
        <f t="array" ref="A91">IFERROR(INDEX(Fri!$L$18:$L$30, MATCH(0,COUNTIF($A$83:A90, Fri!$L$18:$L$30), 0)),"")</f>
        <v/>
      </c>
      <c r="B91" s="16" t="s">
        <v>15</v>
      </c>
    </row>
    <row r="92" spans="1:2" x14ac:dyDescent="0.25">
      <c r="A92" s="19" t="str">
        <f t="array" ref="A92">IFERROR(INDEX(Fri!$L$18:$L$30, MATCH(0,COUNTIF($A$83:A91, Fri!$L$18:$L$30), 0)),"")</f>
        <v/>
      </c>
      <c r="B92" s="16" t="s">
        <v>15</v>
      </c>
    </row>
    <row r="93" spans="1:2" x14ac:dyDescent="0.25">
      <c r="A93" s="19" t="str">
        <f t="array" ref="A93">IFERROR(INDEX(Fri!$L$18:$L$30, MATCH(0,COUNTIF($A$83:A92, Fri!$L$18:$L$30), 0)),"")</f>
        <v/>
      </c>
      <c r="B93" s="16" t="s">
        <v>15</v>
      </c>
    </row>
    <row r="94" spans="1:2" x14ac:dyDescent="0.25">
      <c r="A94" s="19" t="str">
        <f t="array" ref="A94">IFERROR(INDEX(Fri!$L$18:$L$30, MATCH(0,COUNTIF($A$83:A93, Fri!$L$18:$L$30), 0)),"")</f>
        <v/>
      </c>
      <c r="B94" s="16" t="s">
        <v>15</v>
      </c>
    </row>
    <row r="95" spans="1:2" x14ac:dyDescent="0.25">
      <c r="A95" s="19" t="str">
        <f t="array" ref="A95">IFERROR(INDEX(Fri!$L$18:$L$30, MATCH(0,COUNTIF($A$83:A94, Fri!$L$18:$L$30), 0)),"")</f>
        <v/>
      </c>
      <c r="B95" s="16" t="s">
        <v>15</v>
      </c>
    </row>
    <row r="96" spans="1:2" x14ac:dyDescent="0.25">
      <c r="A96" s="19" t="str">
        <f t="array" ref="A96">IFERROR(INDEX(Fri!$L$18:$L$30, MATCH(0,COUNTIF($A$83:A95, Fri!$L$18:$L$30), 0)),"")</f>
        <v/>
      </c>
      <c r="B96" s="16" t="s">
        <v>15</v>
      </c>
    </row>
    <row r="97" spans="1:2" x14ac:dyDescent="0.25">
      <c r="A97" s="19" t="str">
        <f t="array" ref="A97">IFERROR(INDEX(Fri!$L$18:$L$30, MATCH(0,COUNTIF($A$83:A96, Fri!$L$18:$L$30), 0)),"")</f>
        <v/>
      </c>
      <c r="B97" s="16" t="s">
        <v>15</v>
      </c>
    </row>
    <row r="98" spans="1:2" x14ac:dyDescent="0.25">
      <c r="A98" s="19" t="str">
        <f t="array" ref="A98">IFERROR(INDEX(Fri!$L$18:$L$30, MATCH(0,COUNTIF($A$83:A97, Fri!$L$18:$L$30), 0)),"")</f>
        <v/>
      </c>
      <c r="B98" s="17" t="s">
        <v>15</v>
      </c>
    </row>
    <row r="99" spans="1:2" s="1" customFormat="1" x14ac:dyDescent="0.25">
      <c r="A99" s="23"/>
      <c r="B99" s="24"/>
    </row>
    <row r="100" spans="1:2" x14ac:dyDescent="0.25">
      <c r="A100" s="19">
        <f t="array" ref="A100">IFERROR(INDEX(Sat!$L$18:$L$30, MATCH(0,COUNTIF($A$99:A99, Sat!$L$18:$L$30), 0)),"")</f>
        <v>0</v>
      </c>
      <c r="B100" s="15" t="s">
        <v>16</v>
      </c>
    </row>
    <row r="101" spans="1:2" x14ac:dyDescent="0.25">
      <c r="A101" s="19" t="str">
        <f t="array" ref="A101">IFERROR(INDEX(Sat!$L$18:$L$30, MATCH(0,COUNTIF($A$99:A100, Sat!$L$18:$L$30), 0)),"")</f>
        <v/>
      </c>
      <c r="B101" s="16" t="s">
        <v>16</v>
      </c>
    </row>
    <row r="102" spans="1:2" x14ac:dyDescent="0.25">
      <c r="A102" s="19" t="str">
        <f t="array" ref="A102">IFERROR(INDEX(Sat!$L$18:$L$30, MATCH(0,COUNTIF($A$99:A101, Sat!$L$18:$L$30), 0)),"")</f>
        <v/>
      </c>
      <c r="B102" s="16" t="s">
        <v>16</v>
      </c>
    </row>
    <row r="103" spans="1:2" x14ac:dyDescent="0.25">
      <c r="A103" s="19" t="str">
        <f t="array" ref="A103">IFERROR(INDEX(Sat!$L$18:$L$30, MATCH(0,COUNTIF($A$99:A102, Sat!$L$18:$L$30), 0)),"")</f>
        <v/>
      </c>
      <c r="B103" s="16" t="s">
        <v>16</v>
      </c>
    </row>
    <row r="104" spans="1:2" x14ac:dyDescent="0.25">
      <c r="A104" s="19" t="str">
        <f t="array" ref="A104">IFERROR(INDEX(Sat!$L$18:$L$30, MATCH(0,COUNTIF($A$99:A103, Sat!$L$18:$L$30), 0)),"")</f>
        <v/>
      </c>
      <c r="B104" s="16" t="s">
        <v>16</v>
      </c>
    </row>
    <row r="105" spans="1:2" x14ac:dyDescent="0.25">
      <c r="A105" s="19" t="str">
        <f t="array" ref="A105">IFERROR(INDEX(Sat!$L$18:$L$30, MATCH(0,COUNTIF($A$99:A104, Sat!$L$18:$L$30), 0)),"")</f>
        <v/>
      </c>
      <c r="B105" s="16" t="s">
        <v>16</v>
      </c>
    </row>
    <row r="106" spans="1:2" x14ac:dyDescent="0.25">
      <c r="A106" s="19" t="str">
        <f t="array" ref="A106">IFERROR(INDEX(Sat!$L$18:$L$30, MATCH(0,COUNTIF($A$99:A105, Sat!$L$18:$L$30), 0)),"")</f>
        <v/>
      </c>
      <c r="B106" s="16" t="s">
        <v>16</v>
      </c>
    </row>
    <row r="107" spans="1:2" x14ac:dyDescent="0.25">
      <c r="A107" s="19" t="str">
        <f t="array" ref="A107">IFERROR(INDEX(Sat!$L$18:$L$30, MATCH(0,COUNTIF($A$99:A106, Sat!$L$18:$L$30), 0)),"")</f>
        <v/>
      </c>
      <c r="B107" s="16" t="s">
        <v>16</v>
      </c>
    </row>
    <row r="108" spans="1:2" x14ac:dyDescent="0.25">
      <c r="A108" s="19" t="str">
        <f t="array" ref="A108">IFERROR(INDEX(Sat!$L$18:$L$30, MATCH(0,COUNTIF($A$99:A107, Sat!$L$18:$L$30), 0)),"")</f>
        <v/>
      </c>
      <c r="B108" s="16" t="s">
        <v>16</v>
      </c>
    </row>
    <row r="109" spans="1:2" x14ac:dyDescent="0.25">
      <c r="A109" s="19" t="str">
        <f t="array" ref="A109">IFERROR(INDEX(Sat!$L$18:$L$30, MATCH(0,COUNTIF($A$99:A108, Sat!$L$18:$L$30), 0)),"")</f>
        <v/>
      </c>
      <c r="B109" s="16" t="s">
        <v>16</v>
      </c>
    </row>
    <row r="110" spans="1:2" x14ac:dyDescent="0.25">
      <c r="A110" s="19" t="str">
        <f t="array" ref="A110">IFERROR(INDEX(Sat!$L$18:$L$30, MATCH(0,COUNTIF($A$99:A109, Sat!$L$18:$L$30), 0)),"")</f>
        <v/>
      </c>
      <c r="B110" s="16" t="s">
        <v>16</v>
      </c>
    </row>
    <row r="111" spans="1:2" x14ac:dyDescent="0.25">
      <c r="A111" s="19" t="str">
        <f t="array" ref="A111">IFERROR(INDEX(Sat!$L$18:$L$30, MATCH(0,COUNTIF($A$99:A110, Sat!$L$18:$L$30), 0)),"")</f>
        <v/>
      </c>
      <c r="B111" s="16" t="s">
        <v>16</v>
      </c>
    </row>
    <row r="112" spans="1:2" x14ac:dyDescent="0.25">
      <c r="A112" s="19" t="str">
        <f t="array" ref="A112">IFERROR(INDEX(Sat!$L$18:$L$30, MATCH(0,COUNTIF($A$99:A111, Sat!$L$18:$L$30), 0)),"")</f>
        <v/>
      </c>
      <c r="B112" s="16" t="s">
        <v>16</v>
      </c>
    </row>
    <row r="113" spans="1:2" x14ac:dyDescent="0.25">
      <c r="A113" s="19" t="str">
        <f t="array" ref="A113">IFERROR(INDEX(Sat!$L$18:$L$30, MATCH(0,COUNTIF($A$99:A112, Sat!$L$18:$L$30), 0)),"")</f>
        <v/>
      </c>
      <c r="B113" s="16" t="s">
        <v>16</v>
      </c>
    </row>
    <row r="114" spans="1:2" x14ac:dyDescent="0.25">
      <c r="A114" s="2" t="str">
        <f t="array" ref="A114">IFERROR(INDEX(Sat!$L$18:$L$30, MATCH(0,COUNTIF($A$99:A113, Sat!$L$18:$L$30), 0)),"")</f>
        <v/>
      </c>
      <c r="B114" s="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Sun</vt:lpstr>
      <vt:lpstr>Mon</vt:lpstr>
      <vt:lpstr>Tue</vt:lpstr>
      <vt:lpstr>Wed</vt:lpstr>
      <vt:lpstr>Thu</vt:lpstr>
      <vt:lpstr>Fri</vt:lpstr>
      <vt:lpstr>Sat</vt:lpstr>
      <vt:lpstr>Summary</vt:lpstr>
      <vt:lpstr>Reason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MacDonald</dc:creator>
  <cp:lastModifiedBy>Jake Burroughs</cp:lastModifiedBy>
  <cp:lastPrinted>2021-08-26T10:15:49Z</cp:lastPrinted>
  <dcterms:created xsi:type="dcterms:W3CDTF">2016-05-25T08:48:23Z</dcterms:created>
  <dcterms:modified xsi:type="dcterms:W3CDTF">2021-09-10T09:34:16Z</dcterms:modified>
</cp:coreProperties>
</file>