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parency " sheetId="1" r:id="rId4"/>
    <sheet state="visible" name="Fairness" sheetId="2" r:id="rId5"/>
    <sheet state="visible" name="Non-maleficience" sheetId="3" r:id="rId6"/>
    <sheet state="visible" name="Responsibility" sheetId="4" r:id="rId7"/>
    <sheet state="visible" name="Privacy" sheetId="5" r:id="rId8"/>
    <sheet state="visible" name="Beneficience" sheetId="6" r:id="rId9"/>
    <sheet state="visible" name="Trust" sheetId="7" r:id="rId10"/>
    <sheet state="visible" name="Freedom" sheetId="8" r:id="rId11"/>
    <sheet state="visible" name="Sustainability" sheetId="9" r:id="rId12"/>
    <sheet state="visible" name="Dignity" sheetId="10" r:id="rId13"/>
    <sheet state="visible" name="Solidarity" sheetId="11" r:id="rId14"/>
    <sheet state="visible" name="Risk" sheetId="12" r:id="rId15"/>
    <sheet state="visible" name="STATS" sheetId="13" r:id="rId16"/>
  </sheets>
  <definedNames/>
  <calcPr/>
</workbook>
</file>

<file path=xl/sharedStrings.xml><?xml version="1.0" encoding="utf-8"?>
<sst xmlns="http://schemas.openxmlformats.org/spreadsheetml/2006/main" count="810" uniqueCount="615">
  <si>
    <t>Source</t>
  </si>
  <si>
    <t>ACM Digital Library</t>
  </si>
  <si>
    <t>IEEE Xplore</t>
  </si>
  <si>
    <t xml:space="preserve">Grey Literature </t>
  </si>
  <si>
    <t>Search terms</t>
  </si>
  <si>
    <t xml:space="preserve">[[Abstract: transparency] OR [Abstract: explainability] OR [Abstract: explicability] OR [Abstract: understandabillity] OR [Abstract: interpretability] OR [Abstract: disclosure]] AND [[Abstract: measure] OR [Abstract: metric] OR [Abstract: evaluation] OR [Abstract: assessment] OR [Abstract: audit] OR [Abstract: checklist] OR [Abstract: observation]] AND [[Abstract: machine learning] OR [Abstract: artificial intelligence]] AND [Publication Date: (01/01/2005 TO 06/30/2020)]  </t>
  </si>
  <si>
    <t xml:space="preserve">(("Abstract": "Measure" OR "Metric" OR "Evaluation" OR "Assessment" OR "Audit" OR "Checklist" OR "Observation") AND ("Abstract": "Machine Learning" OR "Artificial Intelligence") AND ("Abstract: "Transparency" OR "Explainability" OR "Explicability" OR "Understandability" OR "Interpretability" OR "Disclosure") ) 
</t>
  </si>
  <si>
    <t>Number of total sources</t>
  </si>
  <si>
    <t xml:space="preserve">Number of relevant sources </t>
  </si>
  <si>
    <t>Kacper Sokol. 2019. Fairness, Accountability and Transparency in Artificial Intelligence: A Case Study of Logical Predictive Models. In Proceedings of the 2019 AAAI/ACM Conference on AI, Ethics, and Society (AIES ’19). Association for Computing Machinery, New York, NY, USA, 541–542. DOI:https://doi-org.proxy3.library.mcgill.ca/10.1145/3306618.3314316</t>
  </si>
  <si>
    <t>R. El Shawi, Y. Sherif, M. Al-Mallah and S. Sakr, "Interpretability in HealthCare A Comparative Study of Local Machine Learning Interpretability Techniques," 2019 IEEE 32nd International Symposium on Computer-Based Medical Systems (CBMS), Cordoba, Spain, 2019, pp. 275-280.
doi: 10.1109/CBMS.2019.00065</t>
  </si>
  <si>
    <t>Stefano Teso and Kristian Kersting. 2019. Explanatory Interactive Machine Learning. In Proceedings of the 2019 AAAI/ACM Conference on AI, Ethics, and Society (AIES ’19). Association for Computing Machinery, New York, NY, USA, 239–245. DOI:https://doi-org.proxy3.library.mcgill.ca/10.1145/3306618.3314293</t>
  </si>
  <si>
    <t>A. R. Kalukin, A. J. Maltenfort, J. Irvine and J. Harguess, "Automated mensuration of in-scene targets for video quality assessment," 2016 IEEE Applied Imagery Pattern Recognition Workshop (AIPR), Washington, DC, 2016, pp. 1-7.
doi: 10.1109/AIPR.2016.8010553</t>
  </si>
  <si>
    <t>Christine Kaeser-Chen, Elizabeth Dubois, Friederike Schüür, and Emanuel Moss. 2020. Positionality-aware machine learning: translation tutorial. In Proceedings of the 2020 Conference on Fairness, Accountability, and Transparency (FAT* ’20). Association for Computing Machinery, New York, NY, USA, 704. DOI:https://doi-org.proxy3.library.mcgill.ca/10.1145/3351095.3375666</t>
  </si>
  <si>
    <t>J. H. Brenas and A. Shaban-Nejad, "Health Intervention Evaluation Using Semantic Explainability and Causal Reasoning," in IEEE Access, vol. 8, pp. 9942-9952, 2020.
doi: 10.1109/ACCESS.2020.2964802</t>
  </si>
  <si>
    <t>Sina Mohseni. 2019. Toward Design and Evaluation Framework for Interpretable Machine Learning Systems. In Proceedings of the 2019 AAAI/ACM Conference on AI, Ethics, and Society (AIES ’19). Association for Computing Machinery, New York, NY, USA, 553–554. DOI:https://doi-org.proxy3.library.mcgill.ca/10.1145/3306618.3314322</t>
  </si>
  <si>
    <t>M. Zakershahrak, A. Sonawane, Z. Gong and Y. Zhang, "Interactive Plan Explicability in Human-Robot Teaming," 2018 27th IEEE International Symposium on Robot and Human Interactive Communication (RO-MAN), Nanjing, 2018, pp. 1012-1017.
doi: 10.1109/ROMAN.2018.8525540</t>
  </si>
  <si>
    <t>Mathias Bauer and Stephan Baldes. 2005. An ontology-based interface for machine learning. In Proceedings of the 10th international conference on Intelligent user interfaces (IUI ’05). Association for Computing Machinery, New York, NY, USA, 314–316. DOI:https://doi-org.proxy3.library.mcgill.ca/10.1145/1040830.1040911</t>
  </si>
  <si>
    <t>J. Kacprzyk and S. Zadrożny, "Comprehensiveness and interpretability of linguistic data summaries: A natural language focused perspective," 2013 IEEE Symposium on Computational Intelligence for Human-like Intelligence (CIHLI), Singapore, 2013, pp. 33-40.
doi: 10.1109/CIHLI.2013.6613262</t>
  </si>
  <si>
    <t>Maissae Haddouchi and Abdelaziz Berrado. 2018. Assessing interpretation capacity in Machine Learning: A critical review. In Proceedings of the 12th International Conference on Intelligent Systems: Theories and Applications (SITA’18). Association for Computing Machinery, New York, NY, USA, Article 49, 1–6. DOI:https://doi-org.proxy3.library.mcgill.ca/10.1145/3289402.3289549</t>
  </si>
  <si>
    <t>M. J. Ariza-Garzón, J. Arroyo, A. Caparrini and M. Segovia-Vargas, "Explainability of a Machine Learning Granting Scoring Model in Peer-to-Peer Lending," in IEEE Access, vol. 8, pp. 64873-64890, 2020.
doi: 10.1109/ACCESS.2020.2984412</t>
  </si>
  <si>
    <t>Songül Tolan, Marius Miron, Emilia Gómez, and Carlos Castillo. 2019. Why Machine Learning May Lead to Unfairness: Evidence from Risk Assessment for Juvenile Justice in Catalonia. In Proceedings of the Seventeenth International Conference on Artificial Intelligence and Law (ICAIL ’19). Association for Computing Machinery, New York, NY, USA, 83–92. DOI:https://doi-org.proxy3.library.mcgill.ca/10.1145/3322640.3326705</t>
  </si>
  <si>
    <t>P. Sitikhu, K. Pahi, P. Thapa and S. Shakya, "A Comparison of Semantic Similarity Methods for Maximum Human Interpretability," 2019 Artificial Intelligence for Transforming Business and Society (AITB), Kathmandu, Nepal, 2019, pp. 1-4.
doi: 10.1109/AITB48515.2019.8947433</t>
  </si>
  <si>
    <t>Raha Moraffah, Mansooreh Karami, Ruocheng Guo, Adrienne Raglin, and Huan Liu. 2020. Causal Interpretability for Machine Learning - Problems, Methods and Evaluation. SIGKDD Explor. Newsl. 22, 1 (June 2020), 18–33. DOI:https://doi-org.proxy3.library.mcgill.ca/10.1145/3400051.3400058</t>
  </si>
  <si>
    <t>W. L. Tung and C. Quek, "A mamdani-takagi-sugeno based linguistic neural-fuzzy inference system for improved interpretability-accuracy representation," 2009 IEEE International Conference on Fuzzy Systems, Jeju Island, 2009, pp. 367-372.
doi: 10.1109/FUZZY.2009.5277194</t>
  </si>
  <si>
    <t>Ramaravind K. Mothilal, Amit Sharma, and Chenhao Tan. 2020. Explaining machine learning classifiers through diverse counterfactual explanations. In Proceedings of the 2020 Conference on Fairness, Accountability, and Transparency (FAT* ’20). Association for Computing Machinery, New York, NY, USA, 607–617. DOI:https://doi-org.proxy3.library.mcgill.ca/10.1145/3351095.3372850</t>
  </si>
  <si>
    <t>N. Burkart, M. Huber and P. Faller, "Forcing Interpretability for Deep Neural Networks through Rule-Based Regularization," 2019 18th IEEE International Conference On Machine Learning And Applications (ICMLA), Boca Raton, FL, USA, 2019, pp. 700-705.
doi: 10.1109/ICMLA.2019.00126</t>
  </si>
  <si>
    <t>Yasunobu Nohara, Koutarou Matsumoto, Hidehisa Soejima, and Naoki Nakashima. 2019. Explanation of Machine Learning Models Using Improved Shapley Additive Explanation. In Proceedings of the 10th ACM International Conference on Bioinformatics, Computational Biology and Health Informatics (BCB ’19). Association for Computing Machinery, New York, NY, USA, 546. DOI:https://doi-org.proxy3.library.mcgill.ca/10.1145/3307339.3343255</t>
  </si>
  <si>
    <t>A. Ghandar and Z. Michalewicz, "An experimental study of Multi-Objective Evolutionary Algorithms for balancing interpretability and accuracy in fuzzy rulebase classifiers for financial prediction," 2011 IEEE Symposium on Computational Intelligence for Financial Engineering and Economics (CIFEr), Paris, 2011, pp. 1-6.
doi: 10.1109/CIFER.2011.5953570</t>
  </si>
  <si>
    <t>Michelle Seng Ah Lee. 2019. Context-conscious fairness in using machine learning to make decisions. AI Matters 5, 2 (June 2019), 23–29. DOI:https://doi-org.proxy3.library.mcgill.ca/10.1145/3340470.3340477</t>
  </si>
  <si>
    <t>A. Messalas, Y. Kanellopoulos and C. Makris, "Model-Agnostic Interpretability with Shapley Values," 2019 10th International Conference on Information, Intelligence, Systems and Applications (IISA), PATRAS, Greece, 2019, pp. 1-7.
doi: 10.1109/IISA.2019.8900669</t>
  </si>
  <si>
    <t>Harmanpreet Kaur, Harsha Nori, Samuel Jenkins, Rich Caruana, Hanna Wallach, and Jennifer Wortman Vaughan. 2020. Interpreting Interpretability: Understanding Data Scientists’ Use of Interpretability Tools for Machine Learning. In Proceedings of the 2020 CHI Conference on Human Factors in Computing Systems (CHI ’20). Association for Computing Machinery, New York, NY, USA, 1–14. DOI:https://doi-org.proxy3.library.mcgill.ca/10.1145/3313831.3376219</t>
  </si>
  <si>
    <t>T. Han, J. Chen, Y. Fu, Y. Cai and S. Zhang, "Stability Assessment Machine Learning Models Interpretation Based on Surrogate Models and Clustering," 2019 IEEE Sustainable Power and Energy Conference (iSPEC), Beijing, China, 2019, pp. 986-991.
doi: 10.1109/iSPEC48194.2019.8975215</t>
  </si>
  <si>
    <t>Ashraf Abdul, Christian von der Weth, Mohan Kankanhalli, and Brian Y. Lim. 2020. COGAM: Measuring and Moderating Cognitive Load in Machine Learning Model Explanations. In Proceedings of the 2020 CHI Conference on Human Factors in Computing Systems (CHI ’20). Association for Computing Machinery, New York, NY, USA, 1–14. DOI:https://doi-org.proxy3.library.mcgill.ca/10.1145/3313831.3376615</t>
  </si>
  <si>
    <t>M. Alshammari, O. Nasraoui and S. Sanders, "Mining Semantic Knowledge Graphs to Add Explainability to Black Box Recommender Systems," in IEEE Access, vol. 7, pp. 110563-110579, 2019.
doi: 10.1109/ACCESS.2019.2934633</t>
  </si>
  <si>
    <t>Haytham Assem, Lei Xu, Teodora Sandra Buda, and Declan O’sullivan. 2016. Machine learning as a service for enabling Internet of Things and People. Personal Ubiquitous Comput. 20, 6 (November  2016), 899–914. DOI:https://doi-org.proxy3.library.mcgill.ca/10.1007/s00779-016-0963-3</t>
  </si>
  <si>
    <t>S. Yang and M. Yang, "Developing the Interpretability of Deep Artificial Neural Network on Application Problems," 2019 International Conference on Machine Learning and Cybernetics (ICMLC), Kobe, Japan, 2019, pp. 1-6.
doi: 10.1109/ICMLC48188.2019.8949230</t>
  </si>
  <si>
    <t>Sushant Kafle, Abraham Glasser, Sedeeq Al-khazraji, Larwan Berke, Matthew Seita, and Matt Huenerfauth. 2020. Artificial intelligence fairness in the context of accessibility research on intelligent systems for people who are deaf or hard of hearing. SIGACCESS Access. Comput., 125, Article 4 (October 2019), 1 pages. DOI:https://doi-org.proxy3.library.mcgill.ca/10.1145/3386296.3386300</t>
  </si>
  <si>
    <r>
      <t xml:space="preserve">S. Murabayashi and H. Iyatomi, "Towards Explainable Melanoma Diagnosis: Prediction of Clinical Indicators Using Semi-supervised and 
Multi-task Learning," 2019 IEEE International Conference on Big Data (Big Data), Los Angeles, CA, USA, 2019, pp. 4853-4857.
doi: 10.1109/BigData47090.2019.9005726
URL: </t>
    </r>
    <r>
      <rPr>
        <color rgb="FF1155CC"/>
        <u/>
      </rPr>
      <t>http://ieeexplore.ieee.org/stamp/stamp.jsp?tp=&amp;arnumber=9005726&amp;isnumber=9005444</t>
    </r>
  </si>
  <si>
    <t>Jianlong Zhou, Kevin Hang, Sharon Oviatt, Kun Yu, and Fang Chen. 2014. Combining empirical and machine learning techniques to predict math expertise using pen signal features. In Proceedings of the 2014 ACM workshop on Multimodal Learning Analytics Workshop and Grand Challenge (MLA ’14). Association for Computing Machinery, New York, NY, USA, 29–36. DOI:https://doi-org.proxy3.library.mcgill.ca/10.1145/2666633.2666638</t>
  </si>
  <si>
    <r>
      <t xml:space="preserve">R. Kustra and A. Zagdanski, "Data-Fusion in Clustering Microarray Data: Balancing Discovery and Interpretability," in IEEE/ACM Trans
actions on Computational Biology and Bioinformatics, vol. 7, no. 1, pp. 50-63, Jan.-March 2010.
doi: 10.1109/TCBB.2007.70267
URL: </t>
    </r>
    <r>
      <rPr>
        <color rgb="FF1155CC"/>
        <u/>
      </rPr>
      <t>http://ieeexplore.ieee.org/stamp/stamp.jsp?tp=&amp;arnumber=4407678&amp;isnumber=5405961</t>
    </r>
  </si>
  <si>
    <t>Daniel Veltri, Uday Kamath, and Amarda Shehu. 2017. Improving Recognition of Antimicrobial Peptides and Target Selectivity through Machine Learning and Genetic Programming. IEEE/ACM Trans. Comput. Biol. Bioinformatics 14, 2 (March 2017), 300–313. DOI:https://doi-org.proxy3.library.mcgill.ca/10.1109/TCBB.2015.2462364</t>
  </si>
  <si>
    <r>
      <t xml:space="preserve">Q. Wang, H. Wang, C. Gupta and S. Serita, "Regularized Operating Envelope with Interpretability and Implementability Constraints," 2
019 IEEE International Conference on Big Data (Big Data), Los Angeles, CA, USA, 2019, pp. 1506-1516.
doi: 10.1109/BigData47090.2019.9005484
URL: </t>
    </r>
    <r>
      <rPr>
        <color rgb="FF1155CC"/>
        <u/>
      </rPr>
      <t>http://ieeexplore.ieee.org/stamp/stamp.jsp?tp=&amp;arnumber=9005484&amp;isnumber=9005444</t>
    </r>
  </si>
  <si>
    <t>Cecily Morrison, Kit Huckvale, Bob Corish, Richard Banks, Martin Grayson, Jonas Dorn, Abigail Sellen, and Sân Lindley. 2018. Visualizing Ubiquitously Sensed Measures of Motor Ability in Multiple Sclerosis: Reflections on Communicating Machine Learning in Practice. ACM Trans. Interact. Intell. Syst. 8, 2, Article 12 (July 2018), 28 pages. DOI:https://doi-org.proxy3.library.mcgill.ca/10.1145/3181670</t>
  </si>
  <si>
    <r>
      <t xml:space="preserve">Shang-Ming Zhou and J. Q. Gan, "Improving the interpretability of Takagi-Sugeno fuzzy model by using linguistic modifiers and a mult
iple objective learning scheme," 2004 IEEE International Joint Conference on Neural Networks (IEEE Cat. No.04CH37541), Budapest, 200
4, pp. 2385-2390 vol.3.
doi: 10.1109/IJCNN.2004.1381001
URL: </t>
    </r>
    <r>
      <rPr>
        <color rgb="FF1155CC"/>
        <u/>
      </rPr>
      <t>http://ieeexplore.ieee.org/stamp/stamp.jsp?tp=&amp;arnumber=1381001&amp;isnumber=30107</t>
    </r>
  </si>
  <si>
    <t>Oscar Gomez, Steffen Holter, Jun Yuan, and Enrico Bertini. 2020. ViCE: visual counterfactual explanations for machine learning models. In Proceedings of the 25th International Conference on Intelligent User Interfaces (IUI ’20). Association for Computing Machinery, New York, NY, USA, 531–535. DOI:https://doi-org.proxy3.library.mcgill.ca/10.1145/3377325.3377536</t>
  </si>
  <si>
    <r>
      <t xml:space="preserve">T. Spinner, U. Schlegel, H. Schäfer and M. El-Assady, "explAIner: A Visual Analytics Framework for Interactive and Explainable Machi
ne Learning," in IEEE Transactions on Visualization and Computer Graphics, vol. 26, no. 1, pp. 1064-1074, Jan. 2020.
doi: 10.1109/TVCG.2019.2934629
URL: </t>
    </r>
    <r>
      <rPr>
        <color rgb="FF1155CC"/>
        <u/>
      </rPr>
      <t>http://ieeexplore.ieee.org/stamp/stamp.jsp?tp=&amp;arnumber=8807299&amp;isnumber=8911289</t>
    </r>
  </si>
  <si>
    <t>Andrew Smart, Larry James, Ben Hutchinson, Simone Wu, and Shannon Vallor. 2020. Why Reliabilism Is not Enough: Epistemic and Moral Justification in Machine Learning. In Proceedings of the AAAI/ACM Conference on AI, Ethics, and Society (AIES ’20). Association for Computing Machinery, New York, NY, USA, 372–377. DOI:https://doi-org.proxy3.library.mcgill.ca/10.1145/3375627.3375866</t>
  </si>
  <si>
    <t>U. Schlegel, H. Arnout, M. El-Assady, D. Oelke and D. A. Keim, "Towards A Rigorous Evaluation Of XAI Methods On Time Series," 2019 I
EEE/CVF International Conference on Computer Vision Workshop (ICCVW), Seoul, Korea (South), 2019, pp. 4197-4201.
doi: 10.1109/ICCVW.2019.00516
URL: http://ieeexplore.ieee.org/stamp/stamp.jsp?tp=&amp;arnumber=9022428&amp;isnumber=9021948</t>
  </si>
  <si>
    <t>Haeseung Seo, Aiping Xiong, and Dongwon Lee. 2019. Trust It or Not: Effects of Machine-Learning Warnings in Helping Individuals Mitigate Misinformation. In Proceedings of the 10th ACM Conference on Web Science (WebSci ’19). Association for Computing Machinery, New York, NY, USA, 265–274. DOI:https://doi-org.proxy3.library.mcgill.ca/10.1145/3292522.3326012</t>
  </si>
  <si>
    <r>
      <t xml:space="preserve">Y. Xie, D. Feng, F. Wang, X. Tang, J. Han and X. Zhang, "DFPE: Explaining Predictive Models for Disk Failure Prediction," 2019 35th 
Symposium on Mass Storage Systems and Technologies (MSST), Santa Clara, CA, USA, 2019, pp. 193-204.
doi: 10.1109/MSST.2019.000-3
URL: </t>
    </r>
    <r>
      <rPr>
        <color rgb="FF1155CC"/>
        <u/>
      </rPr>
      <t>http://ieeexplore.ieee.org/stamp/stamp.jsp?tp=&amp;arnumber=8890231&amp;isnumber=8890059</t>
    </r>
  </si>
  <si>
    <t>Eric Xing. 2018. SysML: On System and Algorithm Co-design for Practical Machine Learning. In Proceedings of the 24th ACM SIGKDD International Conference on Knowledge Discovery &amp; Data Mining (KDD ’18). Association for Computing Machinery, New York, NY, USA, 2880. DOI:https://doi-org.proxy3.library.mcgill.ca/10.1145/3219819.3219934</t>
  </si>
  <si>
    <r>
      <t xml:space="preserve">Y. Yu, C. Hui, T. Choi and R. Au, "Intelligent Fabric Hand Prediction System With Fuzzy Neural Network," in IEEE Transactions on Sys
tems, Man, and Cybernetics, Part C (Applications and Reviews), vol. 40, no. 6, pp. 619-629, Nov. 2010.
doi: 10.1109/TSMCC.2010.2045121
URL: </t>
    </r>
    <r>
      <rPr>
        <color rgb="FF1155CC"/>
        <u/>
      </rPr>
      <t>http://ieeexplore.ieee.org/stamp/stamp.jsp?tp=&amp;arnumber=5451119&amp;isnumber=5593938</t>
    </r>
  </si>
  <si>
    <t>Shi Feng and Jordan Boyd-Graber. 2019. What can AI do for me? evaluating machine learning interpretations in cooperative play. In Proceedings of the 24th International Conference on Intelligent User Interfaces (IUI ’19). Association for Computing Machinery, New York, NY, USA, 229–239. DOI:https://doi-org.proxy3.library.mcgill.ca/10.1145/3301275.3302265</t>
  </si>
  <si>
    <r>
      <t xml:space="preserve">A. Schulz, B. Mokbel, M. Biehl and B. Hammer, "Inferring Feature Relevances From Metric Learning," 2015 IEEE Symposium Series on Com
putational Intelligence, Cape Town, 2015, pp. 1599-1606.
doi: 10.1109/SSCI.2015.225
URL: </t>
    </r>
    <r>
      <rPr>
        <color rgb="FF1155CC"/>
        <u/>
      </rPr>
      <t>http://ieeexplore.ieee.org/stamp/stamp.jsp?tp=&amp;arnumber=7376801&amp;isnumber=7376572</t>
    </r>
  </si>
  <si>
    <t>Jaimie Drozdal, Justin Weisz, Dakuo Wang, Gaurav Dass, Bingsheng Yao, Changruo Zhao, Michael Muller, Lin Ju, and Hui Su. 2020. Trust in AutoML: exploring information needs for establishing trust in automated machine learning systems. In Proceedings of the 25th International Conference on Intelligent User Interfaces (IUI ’20). Association for Computing Machinery, New York, NY, USA, 297–307. DOI:https://doi-org.proxy3.library.mcgill.ca/10.1145/3377325.3377501</t>
  </si>
  <si>
    <r>
      <t xml:space="preserve">S. M. Hamdi and R. Angryk, "Interpretable Feature Learning of Graphs using Tensor Decomposition," 2019 IEEE International Conference
 on Data Mining (ICDM), Beijing, China, 2019, pp. 270-279.
doi: 10.1109/ICDM.2019.00037
URL: </t>
    </r>
    <r>
      <rPr>
        <color rgb="FF1155CC"/>
        <u/>
      </rPr>
      <t>http://ieeexplore.ieee.org/stamp/stamp.jsp?tp=&amp;arnumber=8970831&amp;isnumber=8970627</t>
    </r>
  </si>
  <si>
    <t>R. Stuart Geiger, Kevin Yu, Yanlai Yang, Mindy Dai, Jie Qiu, Rebekah Tang, and Jenny Huang. 2020. Garbage in, garbage out? do machine learning application papers in social computing report where human-labeled training data comes from? In Proceedings of the 2020 Conference on Fairness, Accountability, and Transparency (FAT* ’20). Association for Computing Machinery, New York, NY, USA, 325–336. DOI:https://doi-org.proxy3.library.mcgill.ca/10.1145/3351095.3372862</t>
  </si>
  <si>
    <r>
      <t xml:space="preserve">N. D. Q. Bui, Y. Yu and L. Jiang, "AutoFocus: Interpreting Attention-Based Neural Networks by Code Perturbation," 2019 34th IEEE/ACM International Conference on Automated Software Engineering (ASE), San Diego, CA, USA, 2019, pp. 38-41.doi: 10.1109/ASE.2019.00014URL: </t>
    </r>
    <r>
      <rPr>
        <color rgb="FF1155CC"/>
        <u/>
      </rPr>
      <t>http://ieeexplore.ieee.org/stamp/stamp.jsp?tp=&amp;arnumber=8952269&amp;isnumber=8952167</t>
    </r>
  </si>
  <si>
    <t>Welderufael B. Tesfay, Peter Hofmann, Toru Nakamura, Shinsaku Kiyomoto, and Jetzabel Serna. 2018. I Read but Don’t Agree: Privacy Policy Benchmarking using Machine Learning and the EU GDPR. In Companion Proceedings of the The Web Conference 2018 (WWW ’18). International World Wide Web Conferences Steering Committee, Republic and Canton of Geneva, CHE, 163–166. DOI:https://doi-org.proxy3.library.mcgill.ca/10.1145/3184558.3186969</t>
  </si>
  <si>
    <t>J. A. F. Thompson, M. Schönwiesner, Y. Bengio and D. Willett, "How Transferable Are Features in Convolutional Neural Network Acoustic Models across Languages?," ICASSP 2019 - 2019 IEEE International Conference on Acoustics, Speech and Signal Processing (ICASSP), Brighton, United Kingdom, 2019, pp. 2827-2831.doi: 10.1109/ICASSP.2019.8683043URL: http://ieeexplore.ieee.org/stamp/stamp.jsp?tp=&amp;arnumber=8683043&amp;isnumber=8682151</t>
  </si>
  <si>
    <t>Koen Niemeijer, Remco Feskens, Georg Krempl, Jesse Koops, and Matthieu J. S. Brinkhuis. 2020. Constructing and predicting school advice for academic achievement: a comparison of item response theory and machine learning techniques. In Proceedings of the Tenth International Conference on Learning Analytics &amp; Knowledge (LAK ’20). Association for Computing Machinery, New York, NY, USA, 462–471. DOI:https://doi-org.proxy3.library.mcgill.ca/10.1145/3375462.3375486</t>
  </si>
  <si>
    <t>A. Jain, J. Keller and M. Popescu, "Explainable AI For Dataset Comparison," 2019 IEEE International Conference on Fuzzy Systems (FUZZ-IEEE), New Orleans, LA, USA, 2019, pp. 1-7.doi: 10.1109/FUZZ-IEEE.2019.8858911URL: http://ieeexplore.ieee.org/stamp/stamp.jsp?tp=&amp;arnumber=8858911&amp;isnumber=8858787</t>
  </si>
  <si>
    <t>Maya Gupta, Andrew Cotter, Jan Pfeifer, Konstantin Voevodski, Kevin Canini, Alexander Mangylov, Wojciech Moczydlowski, and Alexander Van Esbroeck. 2016. Monotonic calibrated interpolated look-up tables. J. Mach. Learn. Res. 17, 1 (January 2016), 3790–3836.</t>
  </si>
  <si>
    <t>M. Carletti, C. Masiero, A. Beghi and G. A. Susto, "Explainable Machine Learning in Industry 4.0: Evaluating Feature Importance in Anomaly Detection to Enable Root Cause Analysis," 2019 IEEE International Conference on Systems, Man and Cybernetics (SMC), Bari, Italy, 2019, pp. 21-26.doi: 10.1109/SMC.2019.8913901URL: http://ieeexplore.ieee.org/stamp/stamp.jsp?tp=&amp;arnumber=8913901&amp;isnumber=8913838</t>
  </si>
  <si>
    <t>Andrew S. Lan, Andrew E. Waters, Christoph Studer, and Richard G. Baraniuk. 2014. Sparse factor analysis for learning and content analytics. J. Mach. Learn. Res. 15, 1 (January 2014), 1959–2008.</t>
  </si>
  <si>
    <t>H. Ishibuchi and Y. Nojima, "Difficulties in choosing a single final classifier from non-dominated solutions in multiobjective fuzzy genetics-based machine learning," 2013 Joint IFSA World Congress and NAFIPS Annual Meeting (IFSA/NAFIPS), Edmonton, AB, 2013, pp. 1203-1208.doi: 10.1109/IFSA-NAFIPS.2013.6608572URL: http://ieeexplore.ieee.org/stamp/stamp.jsp?tp=&amp;arnumber=6608572&amp;isnumber=6608358</t>
  </si>
  <si>
    <t>Katharina Weitz, Dominik Schiller, Ruben Schlagowski, Tobias Huber, and Elisabeth André. 2019. “Do you trust me?”: Increasing User-Trust by Integrating Virtual Agents in Explainable AI Interaction Design. In Proceedings of the 19th ACM International Conference on Intelligent Virtual Agents (IVA ’19). Association for Computing Machinery, New York, NY, USA, 7–9. DOI:https://doi-org.proxy3.library.mcgill.ca/10.1145/3308532.3329441</t>
  </si>
  <si>
    <t>M. Kucer, A. C. Loui and D. W. Messinger, "Leveraging Expert Feature Knowledge for Predicting Image Aesthetics," in IEEE Transactions on Image Processing, vol. 27, no. 10, pp. 5100-5112, Oct. 2018.doi: 10.1109/TIP.2018.2845100URL: http://ieeexplore.ieee.org/stamp/stamp.jsp?tp=&amp;arnumber=8374927&amp;isnumber=8396881</t>
  </si>
  <si>
    <t>Margaret Mitchell, Simone Wu, Andrew Zaldivar, Parker Barnes, Lucy Vasserman, Ben Hutchinson, Elena Spitzer, Inioluwa Deborah Raji, and Timnit Gebru. 2019. Model Cards for Model Reporting. In Proceedings of the Conference on Fairness, Accountability, and Transparency (FAT* ’19). Association for Computing Machinery, New York, NY, USA, 220–229. DOI:https://doi-org.proxy3.library.mcgill.ca/10.1145/3287560.3287596</t>
  </si>
  <si>
    <t>C. Doring, A. Eichhorn, Xiaomeng Wang and R. Kruse, "Improved Classification of Surface Defects for Quality Control of Car Body Panels," 2006 IEEE International Conference on Fuzzy Systems, Vancouver, BC, 2006, pp. 1476-1481.doi: 10.1109/FUZZY.2006.1681903URL: http://ieeexplore.ieee.org/stamp/stamp.jsp?tp=&amp;arnumber=1681903&amp;isnumber=35437</t>
  </si>
  <si>
    <t>Fred Morstatter and Huan Liu. 2017. In search of coherence and consensus: measuring the interpretability of statistical topics. J. Mach. Learn. Res. 18, 1 (January 2017), 6177–6208.</t>
  </si>
  <si>
    <t>C. Yeh, Y. Fan and W. Peng, "Interpretable Multi-task Learning for Product Quality Prediction with Attention Mechanism," 2019 IEEE 35th International Conference on Data Engineering (ICDE), Macao, Macao, 2019, pp. 1910-1921.doi: 10.1109/ICDE.2019.00207URL: http://ieeexplore.ieee.org/stamp/stamp.jsp?tp=&amp;arnumber=8731458&amp;isnumber=8731337</t>
  </si>
  <si>
    <t>Kacper Sokol and Peter Flach. 2020. Explainability fact sheets: a framework for systematic assessment of explainable approaches. In Proceedings of the 2020 Conference on Fairness, Accountability, and Transparency (FAT* ’20). Association for Computing Machinery, New York, NY, USA, 56–67. DOI:https://doi-org.proxy3.library.mcgill.ca/10.1145/3351095.3372870</t>
  </si>
  <si>
    <t>X. Zhang, L. Zhao, H. Li and S. Ma, "A Novel Three-Dimensional Fuzzy Modeling Method for Nonlinear Distributed Parameter Systems," in IEEE Transactions on Fuzzy Systems, vol. 27, no. 3, pp. 489-501, March 2019.doi: 10.1109/TFUZZ.2018.2861726URL: http://ieeexplore.ieee.org/stamp/stamp.jsp?tp=&amp;arnumber=8423665&amp;isnumber=8653918</t>
  </si>
  <si>
    <t>Marius Kloft, Ulf Brefeld, Sören Sonnenburg, and Alexander Zien. 2011. Lp-Norm Multiple Kernel Learning. J. Mach. Learn. Res. 12, null (2/1/2011), 953–997.</t>
  </si>
  <si>
    <t>G. R. Moreno, M. Niranjan and A. Prugel-Bennett, "Saliency Map on Cnns for Protein Secondary Structure Prediction," ICASSP 2019 - 2019 IEEE International Conference on Acoustics, Speech and Signal Processing (ICASSP), Brighton, United Kingdom, 2019, pp. 1249-1253.doi: 10.1109/ICASSP.2019.8683603URL: http://ieeexplore.ieee.org/stamp/stamp.jsp?tp=&amp;arnumber=8683603&amp;isnumber=8682151</t>
  </si>
  <si>
    <t>Constantin F. Aliferis, Alexander Statnikov, Ioannis Tsamardinos, Subramani Mani, and Xenofon D. Koutsoukos. 2010. Local Causal and Markov Blanket Induction for Causal Discovery and Feature Selection for Classification Part I: Algorithms and Empirical Evaluation. J. Mach. Learn. Res. 11 (3/1/2010), 171–234.</t>
  </si>
  <si>
    <t>Z. Fang, P. Wang and W. Wang, "Efficient Learning Interpretable Shapelets for Accurate Time Series Classification," 2018 IEEE 34th International Conference on Data Engineering (ICDE), Paris, 2018, pp. 497-508.doi: 10.1109/ICDE.2018.00052URL: http://ieeexplore.ieee.org/stamp/stamp.jsp?tp=&amp;arnumber=8509273&amp;isnumber=8509221</t>
  </si>
  <si>
    <t>Ashley Petersen, Noah Simon, and Daniela Witten. 2016. Convex regression with interpretable sharp partitions. J. Mach. Learn. Res. 17, 1 (January 2016), 3240–3270.</t>
  </si>
  <si>
    <t>H. J. Escalante et al., "Modeling, Recognizing, and Explaining Apparent Personality from Videos," in IEEE Transactions on Affective Computing.doi: 10.1109/TAFFC.2020.2973984URL: http://ieeexplore.ieee.org/stamp/stamp.jsp?tp=&amp;arnumber=8999746&amp;isnumber=5520654</t>
  </si>
  <si>
    <t>Dimitris Bertsimas, Martin S. Copenhaver, and Rahul Mazumder. 2017. Certifiably optimal low rank factor analysis. J. Mach. Learn. Res. 18, 1 (January 2017), 907–959.</t>
  </si>
  <si>
    <t>J. Li, X. Zhang and Y. Chen, "Applying Expert Experience to Interpretable Fuzzy Classification System Using Genetic Algorithms," Fourth International Conference on Fuzzy Systems and Knowledge Discovery (FSKD 2007), Haikou, 2007, pp. 129-133.doi: 10.1109/FSKD.2007.186URL: http://ieeexplore.ieee.org/stamp/stamp.jsp?tp=&amp;arnumber=4406059&amp;isnumber=4406026</t>
  </si>
  <si>
    <t>Shubham Sharma, Jette Henderson, and Joydeep Ghosh. 2020. CERTIFAI: A Common Framework to Provide Explanations and Analyse the Fairness and Robustness of Black-box Models. In Proceedings of the AAAI/ACM Conference on AI, Ethics, and Society (AIES ’20). Association for Computing Machinery, New York, NY, USA, 166–172. DOI:https://doi-org.proxy3.library.mcgill.ca/10.1145/3375627.3375812</t>
  </si>
  <si>
    <t>M. Shimosaka, Q. Zhang and K. Takeichi, "Robust Health Score Prediction from Pyro-Sensor Activity Data based on Greedy Feature Selection," 2019 IEEE International Conference on Pervasive Computing and Communications Workshops (PerCom Workshops), Kyoto, Japan, 2019, pp. 467-473.doi: 10.1109/PERCOMW.2019.8730809URL: http://ieeexplore.ieee.org/stamp/stamp.jsp?tp=&amp;arnumber=8730809&amp;isnumber=8730567</t>
  </si>
  <si>
    <t>Maya Indira Ganesh, Francien Dechesne, and Zeerak Waseem. 2020. Two computer scientists and a cultural scientist get hit by a driver-less car: a method for situating knowledge in the cross-disciplinary study of F-A-T in machine learning: translation tutorial. In Proceedings of the 2020 Conference on Fairness, Accountability, and Transparency (FAT* ’20). Association for Computing Machinery, New York, NY, USA, 707. DOI:https://doi-org.proxy3.library.mcgill.ca/10.1145/3351095.3375663</t>
  </si>
  <si>
    <t>C. Kramakum, T. Rakthanmanon and K. Waiyamai, "Information gain Aggregation-based Approach for Time Series Shapelets Discovery," 2018 10th International Conference on Knowledge and Systems Engineering (KSE), Ho Chi Minh City, 2018, pp. 97-101.doi: 10.1109/KSE.2018.8573365URL: http://ieeexplore.ieee.org/stamp/stamp.jsp?tp=&amp;arnumber=8573365&amp;isnumber=8573236</t>
  </si>
  <si>
    <t>Samantha Krening and Karen M. Feigh. 2018. Interaction Algorithm Effect on Human Experience with Reinforcement Learning. J. Hum.-Robot Interact. 7, 2, Article 16 (October 2018), 22 pages. DOI:https://doi-org.proxy3.library.mcgill.ca/10.1145/3277904</t>
  </si>
  <si>
    <t>A. Kacem, Z. Hammal, M. Daoudi and J. Cohn, "Detecting Depression Severity by Interpretable Representations of Motion Dynamics," 2018 13th IEEE International Conference on Automatic Face &amp; Gesture Recognition (FG 2018), Xi'an, 2018, pp. 739-745.doi: 10.1109/FG.2018.00116URL: http://ieeexplore.ieee.org/stamp/stamp.jsp?tp=&amp;arnumber=8373909&amp;isnumber=8373793</t>
  </si>
  <si>
    <t>Inioluwa Deborah Raji, Andrew Smart, Rebecca N. White, Margaret Mitchell, Timnit Gebru, Ben Hutchinson, Jamila Smith-Loud, Daniel Theron, and Parker Barnes. 2020. Closing the AI accountability gap: defining an end-to-end framework for internal algorithmic auditing. In Proceedings of the 2020 Conference on Fairness, Accountability, and Transparency (FAT* ’20). Association for Computing Machinery, New York, NY, USA, 33–44. DOI:https://doi-org.proxy3.library.mcgill.ca/10.1145/3351095.3372873</t>
  </si>
  <si>
    <t>P. Gursky, V. Vanekova and J. Pribolova, "Fuzzy User Preference Model for Top-k Search," 2008 IEEE International Conference on Fuzzy Systems (IEEE World Congress on Computational Intelligence), Hong Kong, 2008, pp. 1606-1612.doi: 10.1109/FUZZY.2008.4630586URL: http://ieeexplore.ieee.org/stamp/stamp.jsp?tp=&amp;arnumber=4630586&amp;isnumber=4630333</t>
  </si>
  <si>
    <t>Michael Chromik, Florian Fincke, and Andreas Butz. 2020. Mind the (persuasion) gap: contrasting predictions of intelligent DSS with user beliefs to improve interpretability. In Companion Proceedings of the 12th ACM SIGCHI Symposium on Engineering Interactive Computing Systems (EICS ’20 Companion). Association for Computing Machinery, New York, NY, USA, Article 2, 1–6. DOI:https://doi-org.proxy3.library.mcgill.ca/10.1145/3393672.3398491</t>
  </si>
  <si>
    <t>C. V. Gonzalez Zelaya, "Towards Explaining the Effects of Data Preprocessing on Machine Learning," 2019 IEEE 35th International Conference on Data Engineering (ICDE), Macao, Macao, 2019, pp. 2086-2090.doi: 10.1109/ICDE.2019.00245URL: http://ieeexplore.ieee.org/stamp/stamp.jsp?tp=&amp;arnumber=8731532&amp;isnumber=8731337</t>
  </si>
  <si>
    <t>Laura Beth Fulton, Ja Young Lee, Qian Wang, Zhendong Yuan, Jessica Hammer, and Adam Perer. 2020. Getting Playful with Explainable AI: Games with a Purpose to Improve Human Understanding of AI. In Extended Abstracts of the 2020 CHI Conference on Human Factors in Computing Systems (CHI EA ’20). Association for Computing Machinery, New York, NY, USA, 1–8. DOI:https://doi-org.proxy3.library.mcgill.ca/10.1145/3334480.3382831</t>
  </si>
  <si>
    <t>T. Bottesch and G. Palm, "Improving Classification Performance by Merging Distinct Feature Sets of Similar Quality Generated by Multiple Initializations of mRMR," 2015 IEEE Symposium Series on Computational Intelligence, Cape Town, 2015, pp. 328-334.doi: 10.1109/SSCI.2015.56URL: http://ieeexplore.ieee.org/stamp/stamp.jsp?tp=&amp;arnumber=7376629&amp;isnumber=7376572</t>
  </si>
  <si>
    <t>Krishna Gade, Sahin Cem Geyik, Krishnaram Kenthapadi, Varun Mithal, and Ankur Taly. 2019. Explainable AI in Industry. In Proceedings of the 25th ACM SIGKDD International Conference on Knowledge Discovery &amp; Data Mining (KDD ’19). Association for Computing Machinery, New York, NY, USA, 3203–3204. DOI:https://doi-org.proxy3.library.mcgill.ca/10.1145/3292500.3332281</t>
  </si>
  <si>
    <t>F. E. Shamout, T. Zhu, P. Sharma, P. J. Watkinson and D. A. Clifton, "Deep Interpretable Early Warning System for the Detection of Clinical Deterioration," in IEEE Journal of Biomedical and Health Informatics, vol. 24, no. 2, pp. 437-446, Feb. 2020.doi: 10.1109/JBHI.2019.2937803URL: http://ieeexplore.ieee.org/stamp/stamp.jsp?tp=&amp;arnumber=8844833&amp;isnumber=8984617</t>
  </si>
  <si>
    <t>David Valle-Cruz. 2014. Intelligent e-government model applied to citizen-oriented services 2014-2017. In Proceedings of the 15th Annual International Conference on Digital Government Research (dg.o ’14). Association for Computing Machinery, New York, NY, USA, 337–338. DOI:https://doi-org.proxy3.library.mcgill.ca/10.1145/2612733.2612790</t>
  </si>
  <si>
    <t>F. Li and M. Yang, "Research on the fuzzy effect equilibrium value measurement method," 2014 International Conference on Machine Learning and Cybernetics, Lanzhou, 2014, pp. 708-713.doi: 10.1109/ICMLC.2014.7009697URL: http://ieeexplore.ieee.org/stamp/stamp.jsp?tp=&amp;arnumber=7009697&amp;isnumber=7009643</t>
  </si>
  <si>
    <t>Krishna Gade, Sahin Geyik, Krishnaram Kenthapadi, Varun Mithal, and Ankur Taly. 2020. Explainable AI in Industry: Practical Challenges and Lessons Learned. In Companion Proceedings of the Web Conference 2020 (WWW ’20). Association for Computing Machinery, New York, NY, USA, 303–304. DOI:https://doi-org.proxy3.library.mcgill.ca/10.1145/3366424.3383110</t>
  </si>
  <si>
    <t>J. Saez, J. Luengo and F. Herrera, "On the Suitability of Fuzzy Rule-Based Classification Systems with Noisy Data," in IEEE Transactions on Fuzzy Systems.doi: 10.1109/TFUZZ.2012.2182774URL: http://ieeexplore.ieee.org/stamp/stamp.jsp?tp=&amp;arnumber=6122501&amp;isnumber=4358784</t>
  </si>
  <si>
    <t>Brandon S. Perelman, Arthur W. Evans III, and Kristin E. Schaefer. 2020. Where Do You Think You’re Going? Characterizing Spatial Mental Models from Planned Routes. J. Hum.-Robot Interact. 9, 4, Article 23 (June 2020), 55 pages. DOI:https://doi-org.proxy3.library.mcgill.ca/10.1145/3385008</t>
  </si>
  <si>
    <t>Sule Anjomshoae, Amro Najjar, Davide Calvaresi, and Kary Främling. 2019. Explainable Agents and Robots: Results from a Systematic Literature Review. In Proceedings of the 18th International Conference on Autonomous Agents and MultiAgent Systems (AAMAS ’19). International Foundation for Autonomous Agents and Multiagent Systems, Richland, SC, 1078–1088.</t>
  </si>
  <si>
    <t>Vijay Arya, Rachel K. E. Bellamy, Pin-Yu Chen, Amit Dhurandhar, Michael Hind, Samuel C. Hoffman, Stephanie Houde, Q. Vera Liao, Ronny Luss, Aleksandra Mojsilović, Sami Mourad, Pablo Pedemonte, Ramya Raghavendra, John Richards, Prasanna Sattigeri, Karthikeyan Shanmugam, Moninder Singh, Kush R. Varshney, Dennis Wei, and Yunfeng Zhang. 2020. AI explainability 360: hands-on tutorial. In Proceedings of the 2020 Conference on Fairness, Accountability, and Transparency (FAT* ’20). Association for Computing Machinery, New York, NY, USA, 696. DOI:https://doi-org.proxy3.library.mcgill.ca/10.1145/3351095.3375667</t>
  </si>
  <si>
    <t>Mark Sendak, Madeleine Clare Elish, Michael Gao, Joseph Futoma, William Ratliff, Marshall Nichols, Armando Bedoya, Suresh Balu, and Cara O’Brien. 2020. “The human body is a black box”: supporting clinical decision-making with deep learning. In Proceedings of the 2020 Conference on Fairness, Accountability, and Transparency (FAT* ’20). Association for Computing Machinery, New York, NY, USA, 99–109. DOI:https://doi-org.proxy3.library.mcgill.ca/10.1145/3351095.3372827</t>
  </si>
  <si>
    <t>Latifa Al-Abdulkarim, Katie Atkinson, and Trevor Bench-Capon. 2015. Evaluating the use of abstract dialectical frameworks to represent case law. In Proceedings of the 15th International Conference on Artificial Intelligence and Law (ICAIL ’15). Association for Computing Machinery, New York, NY, USA, 156–160. DOI:https://doi-org.proxy3.library.mcgill.ca/10.1145/2746090.2746111</t>
  </si>
  <si>
    <t>Wenjun Quan, Qing Zhou, Hai Nan, Yanbin Chen, and Ping Wang. 2018. A user-satisfaction-based clustering method. In Proceedings of 2018 International Conference on Mathematics and Artificial Intelligence (ICMAI ’18). Association for Computing Machinery, New York, NY, USA, 56–6. DOI:https://doi-org.proxy3.library.mcgill.ca/10.1145/3208788.3208789</t>
  </si>
  <si>
    <t>Luca Lenz, Michael Felderer, Sascha Schwedes, and Kai Müller. 2020. Explainable Priority Assessment of Software-Defects using Categorical Features at SAP HANA. In Proceedings of the Evaluation and Assessment in Software Engineering (EASE ’20). Association for Computing Machinery, New York, NY, USA, 366–367. DOI:https://doi-org.proxy3.library.mcgill.ca/10.1145/3383219.3383268</t>
  </si>
  <si>
    <t>Ying Sha and May D. Wang. 2017. Interpretable Predictions of Clinical Outcomes with An Attention-based Recurrent Neural Network. In Proceedings of the 8th ACM International Conference on Bioinformatics, Computational Biology,and Health Informatics (ACM-BCB ’17). Association for Computing Machinery, New York, NY, USA, 233–240. DOI:https://doi-org.proxy3.library.mcgill.ca/10.1145/3107411.3107445</t>
  </si>
  <si>
    <t>Markus Miettinen and N. Asokan. 2010. Towards security policy decisions based on context profiling. In Proceedings of the 3rd ACM workshop on Artificial intelligence and security (AISec ’10). Association for Computing Machinery, New York, NY, USA, 19–23. DOI:https://doi-org.proxy3.library.mcgill.ca/10.1145/1866423.1866428</t>
  </si>
  <si>
    <t>Jon Kleinberg and Sendhil Mullainathan. 2019. Simplicity Creates Inequity: Implications for Fairness, Stereotypes, and Interpretability. In Proceedings of the 2019 ACM Conference on Economics and Computation (EC ’19). Association for Computing Machinery, New York, NY, USA, 807–808. DOI:https://doi-org.proxy3.library.mcgill.ca/10.1145/3328526.3329621</t>
  </si>
  <si>
    <t>Joy Lu, Dokyun (DK) Lee, Tae Wan Kim, and David Danks. 2020. Good Explanation for Algorithmic Transparency. In Proceedings of the AAAI/ACM Conference on AI, Ethics, and Society (AIES ’20). Association for Computing Machinery, New York, NY, USA, 93. DOI:https://doi-org.proxy3.library.mcgill.ca/10.1145/3375627.3375821</t>
  </si>
  <si>
    <t>Hoa Khanh Dam, Truyen Tran, and Aditya Ghose. 2018. Explainable software analytics. In Proceedings of the 40th International Conference on Software Engineering: New Ideas and Emerging Results (ICSE-NIER ’18). Association for Computing Machinery, New York, NY, USA, 53–56. DOI:https://doi-org.proxy3.library.mcgill.ca/10.1145/3183399.3183424</t>
  </si>
  <si>
    <t>Luke R. Parker, Paul D. Yoo, Taufiq A. Asyhari, Lounis Chermak, Yoonchan Jhi, and Kamal Taha. 2019. DEMISe: Interpretable Deep Extraction and Mutual Information Selection Techniques for IoT Intrusion Detection. In Proceedings of the 14th International Conference on Availability, Reliability and Security (ARES ’19). Association for Computing Machinery, New York, NY, USA, Article 98, 1–10. DOI:https://doi-org.proxy3.library.mcgill.ca/10.1145/3339252.3340497</t>
  </si>
  <si>
    <t>Raissa Barcellos, José Viterbo, Leandro Miranda, Flávia Bernardini, Cristiano Maciel, and Daniela Trevisan. 2017. Transparency in practice: using visualization to enhance the interpretability of open data. In Proceedings of the 18th Annual International Conference on Digital Government Research (dg.o ’17). Association for Computing Machinery, New York, NY, USA, 139–148. DOI:https://doi-org.proxy3.library.mcgill.ca/10.1145/3085228.3085294</t>
  </si>
  <si>
    <t>Zhaoqiang Chen, Qun Chen, Boyi Hou, Zhanhuai Li, and Guoliang Li. 2020. Towards Interpretable and Learnable Risk Analysis for Entity Resolution. In Proceedings of the 2020 ACM SIGMOD International Conference on Management of Data (SIGMOD ’20). Association for Computing Machinery, New York, NY, USA, 1165–1180. DOI:https://doi-org.proxy3.library.mcgill.ca/10.1145/3318464.3380572</t>
  </si>
  <si>
    <t>Arnaud Dethise, Marco Canini, and Srikanth Kandula. 2019. Cracking Open the Black Box: What Observations Can Tell Us About Reinforcement Learning Agents. In Proceedings of the 2019 Workshop on Network Meets AI &amp; ML (NetAI’19). Association for Computing Machinery, New York, NY, USA, 29–36. DOI:https://doi-org.proxy3.library.mcgill.ca/10.1145/3341216.3342210</t>
  </si>
  <si>
    <t>Yi-Chia Wang, Moira Burke, and Robert Kraut. 2016. Modeling Self-Disclosure in Social Networking Sites. In Proceedings of the 19th ACM Conference on Computer-Supported Cooperative Work &amp; Social Computing (CSCW ’16). Association for Computing Machinery, New York, NY, USA, 74–85. DOI:https://doi-org.proxy3.library.mcgill.ca/10.1145/2818048.2820010</t>
  </si>
  <si>
    <t>Devleena Das and Sonia Chernova. 2020. Leveraging rationales to improve human task performance. In Proceedings of the 25th International Conference on Intelligent User Interfaces (IUI ’20). Association for Computing Machinery, New York, NY, USA, 510–518. DOI:https://doi-org.proxy3.library.mcgill.ca/10.1145/3377325.3377512</t>
  </si>
  <si>
    <t>Ayush Kumar, Prantik Howlader, Rafael Garcia, Daniel Weiskopf, and Klaus Mueller. 2020. Challenges in Interpretability of Neural Networks for Eye Movement Data. In ACM Symposium on Eye Tracking Research and Applications (ETRA ’20 Short Papers). Association for Computing Machinery, New York, NY, USA, Article 12, 1–5. DOI:https://doi-org.proxy3.library.mcgill.ca/10.1145/3379156.3391361</t>
  </si>
  <si>
    <t>Ana Lucic, Hinda Haned, and Maarten de Rijke. 2020. Why does my model fail? contrastive local explanations for retail forecasting. In Proceedings of the 2020 Conference on Fairness, Accountability, and Transparency (FAT* ’20). Association for Computing Machinery, New York, NY, USA, 90–98. DOI:https://doi-org.proxy3.library.mcgill.ca/10.1145/3351095.3372824</t>
  </si>
  <si>
    <t>Georgina Peake and Jun Wang. 2018. Explanation Mining: Post Hoc Interpretability of Latent Factor Models for Recommendation Systems. In Proceedings of the 24th ACM SIGKDD International Conference on Knowledge Discovery &amp; Data Mining (KDD ’18). Association for Computing Machinery, New York, NY, USA, 2060–2069. DOI:https://doi-org.proxy3.library.mcgill.ca/10.1145/3219819.3220072</t>
  </si>
  <si>
    <t>Krishna Gade, Sahin Cem Geyik, Krishnaram Kenthapadi, Varun Mithal, and Ankur Taly. 2020. Explainable AI in industry: practical challenges and lessons learned: implications tutorial. In Proceedings of the 2020 Conference on Fairness, Accountability, and Transparency (FAT* ’20). Association for Computing Machinery, New York, NY, USA, 699. DOI:https://doi-org.proxy3.library.mcgill.ca/10.1145/3351095.3375664</t>
  </si>
  <si>
    <t>Mutlu Cukurova, Qi Zhou, Daniel Spikol, and Lorenzo Landolfi. 2020. Modelling collaborative problem-solving competence with transparent learning analytics: is video data enough? In Proceedings of the Tenth International Conference on Learning Analytics &amp; Knowledge (LAK ’20). Association for Computing Machinery, New York, NY, USA, 270–275. DOI:https://doi-org.proxy3.library.mcgill.ca/10.1145/3375462.3375484</t>
  </si>
  <si>
    <t>Bin Yu. 2020. Veridical Data Science. In Proceedings of the 13th International Conference on Web Search and Data Mining (WSDM ’20). Association for Computing Machinery, New York, NY, USA, 4–5. DOI:https://doi-org.proxy3.library.mcgill.ca/10.1145/3336191.3372191</t>
  </si>
  <si>
    <t>Huijun Wu, Chen Wang, Richard Nock, Wei Wang, Jie Yin, Kai Lu, and Liming Zhu. 2020. SMINT: Toward Interpretable and Robust Model Sharing for Deep Neural Networks. ACM Trans. Web 14, 3, Article 11 (June 2020), 28 pages. DOI:https://doi-org.proxy3.library.mcgill.ca/10.1145/3381833</t>
  </si>
  <si>
    <t>Leo Hyun Park, Sangjin Oh, Jaeuk Kim, Soochang Chung, and Taekyoung Kwon. 2019. Poster: Effective Layers in Coverage Metrics for Deep Neural Networks. In Proceedings of the 2019 ACM SIGSAC Conference on Computer and Communications Security (CCS ’19). Association for Computing Machinery, New York, NY, USA, 2681–2683. DOI:https://doi-org.proxy3.library.mcgill.ca/10.1145/3319535.3363286</t>
  </si>
  <si>
    <t>Yao Ming, Panpan Xu, Huamin Qu, and Liu Ren. 2019. Interpretable and Steerable Sequence Learning via Prototypes. In Proceedings of the 25th ACM SIGKDD International Conference on Knowledge Discovery &amp; Data Mining (KDD ’19). Association for Computing Machinery, New York, NY, USA, 903–913. DOI:https://doi-org.proxy3.library.mcgill.ca/10.1145/3292500.3330908</t>
  </si>
  <si>
    <t>Márcio Silva, Lucas Santos de Oliveira, Athanasios Andreou, Pedro Olmo Vaz de Melo, Oana Goga, and Fabricio Benevenuto. 2020. Facebook Ads Monitor: An Independent Auditing System for Political Ads on Facebook. In Proceedings of The Web Conference 2020 (WWW ’20). Association for Computing Machinery, New York, NY, USA, 224–234. DOI:https://doi-org.proxy3.library.mcgill.ca/10.1145/3366423.3380109</t>
  </si>
  <si>
    <t>Brett W. Israelsen and Nisar R. Ahmed. 2019. “Dave...I can assure you ...that it’s going to be all right ...” A Definition, Case for, and Survey of Algorithmic Assurances in Human-Autonomy Trust Relationships. ACM Comput. Surv. 51, 6, Article 113 (February 2019), 37 pages. DOI:https://doi-org.proxy3.library.mcgill.ca/10.1145/3267338</t>
  </si>
  <si>
    <t>Yue Yang, Chenyuan Liu, and Ningning Liu. 2019. Credit Card Fraud Detection based on CSat-Related AdaBoost. In Proceedings of the 2019 8th International Conference on Computing and Pattern Recognition (ICCPR ’19). Association for Computing Machinery, New York, NY, USA, 420–425. DOI:https://doi-org.proxy3.library.mcgill.ca/10.1145/3373509.3373548</t>
  </si>
  <si>
    <t>Caio Nóbrega and Leandro Marinho. 2019. Towards explaining recommendations through local surrogate models. In Proceedings of the 34th ACM/SIGAPP Symposium on Applied Computing (SAC ’19). Association for Computing Machinery, New York, NY, USA, 1671–1678. DOI:https://doi-org.proxy3.library.mcgill.ca/10.1145/3297280.3297443</t>
  </si>
  <si>
    <t>Aaron Springer and Steve Whittaker. 2019. Progressive disclosure: empirically motivated approaches to designing effective transparency. In Proceedings of the 24th International Conference on Intelligent User Interfaces (IUI ’19). Association for Computing Machinery, New York, NY, USA, 107–120. DOI:https://doi-org.proxy3.library.mcgill.ca/10.1145/3301275.3302322</t>
  </si>
  <si>
    <t>Marco Tulio Ribeiro, Sameer Singh, and Carlos Guestrin. 2016. “Why Should I Trust You?”: Explaining the Predictions of Any Classifier. In Proceedings of the 22nd ACM SIGKDD International Conference on Knowledge Discovery and Data Mining (KDD ’16). Association for Computing Machinery, New York, NY, USA, 1135–1144. DOI:https://doi-org.proxy3.library.mcgill.ca/10.1145/2939672.2939778</t>
  </si>
  <si>
    <t>Alexandra Reeve Givens and Meredith Ringel Morris. 2020. Centering disability perspectives in algorithmic fairness, accountability, &amp; transparency. In Proceedings of the 2020 Conference on Fairness, Accountability, and Transparency (FAT* ’20). Association for Computing Machinery, New York, NY, USA, 684. DOI:https://doi-org.proxy3.library.mcgill.ca/10.1145/3351095.3375686</t>
  </si>
  <si>
    <t>Guo Yan, Feng Xu, Yuan Yao, and Jian Lu. 2013. Enhancing trustworthiness evaluation in internetware with similarity and non-negative constraints. In Proceedings of the 5th Asia-Pacific Symposium on Internetware (Internetware ’13). Association for Computing Machinery, New York, NY, USA, Article 25, 1–4. DOI:https://doi-org.proxy3.library.mcgill.ca/10.1145/2532443.2532459</t>
  </si>
  <si>
    <t>Himabindu Lakkaraju and Osbert Bastani. 2020. “How do I fool you?”: Manipulating User Trust via Misleading Black Box Explanations. In Proceedings of the AAAI/ACM Conference on AI, Ethics, and Society (AIES ’20). Association for Computing Machinery, New York, NY, USA, 79–85. DOI:https://doi-org.proxy3.library.mcgill.ca/10.1145/3375627.3375833</t>
  </si>
  <si>
    <t>Dylan Slack, Sophie Hilgard, Emily Jia, Sameer Singh, and Himabindu Lakkaraju. 2020. Fooling LIME and SHAP: Adversarial Attacks on Post hoc Explanation Methods. In Proceedings of the AAAI/ACM Conference on AI, Ethics, and Society (AIES ’20). Association for Computing Machinery, New York, NY, USA, 180–186. DOI:https://doi-org.proxy3.library.mcgill.ca/10.1145/3375627.3375830</t>
  </si>
  <si>
    <t>Michael P. Kim, Amirata Ghorbani, and James Zou. 2019. Multiaccuracy: Black-Box Post-Processing for Fairness in Classification. In Proceedings of the 2019 AAAI/ACM Conference on AI, Ethics, and Society (AIES ’19). Association for Computing Machinery, New York, NY, USA, 247–254. DOI:https://doi-org.proxy3.library.mcgill.ca/10.1145/3306618.3314287</t>
  </si>
  <si>
    <t>José Mena Roldán, Oriol Pujol Vila, and Jordi Vitrià Marca. 2020. Dirichlet uncertainty wrappers for actionable algorithm accuracy accountability and auditability. In Proceedings of the 2020 Conference on Fairness, Accountability, and Transparency (FAT* ’20). Association for Computing Machinery, New York, NY, USA, 581. DOI:https://doi-org.proxy3.library.mcgill.ca/10.1145/3351095.3372825</t>
  </si>
  <si>
    <t>Rima S. Tanash, Zhouhan Chen, Tanmay Thakur, Dan S. Wallach, and Devika Subramanian. 2015. Known Unknowns: An Analysis of Twitter Censorship in Turkey. In Proceedings of the 14th ACM Workshop on Privacy in the Electronic Society (WPES ’15). Association for Computing Machinery, New York, NY, USA, 11–20. DOI:https://doi-org.proxy3.library.mcgill.ca/10.1145/2808138.2808147</t>
  </si>
  <si>
    <t>Adrienne Colborne and Michael Smit. 2020. Characterizing Disinformation Risk to Open Data in the Post-Truth Era. J. Data and Information Quality 12, 3, Article 13 (June 2020), 13 pages. DOI:https://doi-org.proxy3.library.mcgill.ca/10.1145/3328747</t>
  </si>
  <si>
    <t>Zhiyuan Lin, Alex Chohlas-Wood, and Sharad Goel. 2019. Guiding Prosecutorial Decisions with an Interpretable Statistical Model. In Proceedings of the 2019 AAAI/ACM Conference on AI, Ethics, and Society (AIES ’19). Association for Computing Machinery, New York, NY, USA, 469–476. DOI:https://doi-org.proxy3.library.mcgill.ca/10.1145/3306618.3314235</t>
  </si>
  <si>
    <t>Wenbo Guo, Dongliang Mu, Jun Xu, Purui Su, Gang Wang, and Xinyu Xing. 2018. LEMNA: Explaining Deep Learning based Security Applications. In Proceedings of the 2018 ACM SIGSAC Conference on Computer and Communications Security (CCS ’18). Association for Computing Machinery, New York, NY, USA, 364–379. DOI:https://doi-org.proxy3.library.mcgill.ca/10.1145/3243734.3243792</t>
  </si>
  <si>
    <t/>
  </si>
  <si>
    <t>Alexei Lapouchnian, Zia Babar, and Eric Yu. 2017. Designing user engagement for cognitively-enhanced processes. In Proceedings of the 27th Annual International Conference on Computer Science and Software Engineering (CASCON ’17). IBM Corp., USA, 227–233.</t>
  </si>
  <si>
    <t>Zhining Liu, Dawei Zhou, and Jingrui He. 2019. Towards Explainable Representation of Time-Evolving Graphs via Spatial-Temporal Graph Attention Networks. In Proceedings of the 28th ACM International Conference on Information and Knowledge Management (CIKM ’19). Association for Computing Machinery, New York, NY, USA, 2137–2140. DOI:https://doi-org.proxy3.library.mcgill.ca/10.1145/3357384.3358155</t>
  </si>
  <si>
    <t>Tongyu Zhou, Haoyu Sheng, and Iris Howley. 2020. Assessing Post-hoc Explainability of the BKT Algorithm. In Proceedings of the AAAI/ACM Conference on AI, Ethics, and Society (AIES ’20). Association for Computing Machinery, New York, NY, USA, 407–413. DOI:https://doi-org.proxy3.library.mcgill.ca/10.1145/3375627.3375856</t>
  </si>
  <si>
    <t>Kaiping Zheng, Shaofeng Cai, Horng Ruey Chua, Wei Wang, Kee Yuan Ngiam, and Beng Chin Ooi. 2020. TRACER: A Framework for Facilitating Accurate and Interpretable Analytics for High Stakes Applications. In Proceedings of the 2020 ACM SIGMOD International Conference on Management of Data (SIGMOD ’20). Association for Computing Machinery, New York, NY, USA, 1747–1763. DOI:https://doi-org.proxy3.library.mcgill.ca/10.1145/3318464.3389720</t>
  </si>
  <si>
    <t>Yuma Kurogome, Yuto Otsuki, Yuhei Kawakoya, Makoto Iwamura, Syogo Hayashi, Tatsuya Mori, and Koushik Sen. 2019. EIGER: automated IOC generation for accurate and interpretable endpoint malware detection. In Proceedings of the 35th Annual Computer Security Applications Conference (ACSAC ’19). Association for Computing Machinery, New York, NY, USA, 687–701. DOI:https://doi-org.proxy3.library.mcgill.ca/10.1145/3359789.3359808</t>
  </si>
  <si>
    <t>Gunay Kazimzade and Milagros Miceli. 2020. Biased Priorities, Biased Outcomes: Three Recommendations for Ethics-oriented Data Annotation Practices. In Proceedings of the AAAI/ACM Conference on AI, Ethics, and Society (AIES ’20). Association for Computing Machinery, New York, NY, USA, 71. DOI:https://doi-org.proxy3.library.mcgill.ca/10.1145/3375627.3375809</t>
  </si>
  <si>
    <t>Huafeng Liu, Jingxuan Wen, Liping Jing, Jian Yu, Xiangliang Zhang, and Min Zhang. 2019. In2Rec: Influence-based Interpretable Recommendation. In Proceedings of the 28th ACM International Conference on Information and Knowledge Management (CIKM ’19). Association for Computing Machinery, New York, NY, USA, 1803–1812. DOI:https://doi-org.proxy3.library.mcgill.ca/10.1145/3357384.3358017</t>
  </si>
  <si>
    <t>Christine T. Wolf. 2019. Explainability scenarios: towards scenario-based XAI design. In Proceedings of the 24th International Conference on Intelligent User Interfaces (IUI ’19). Association for Computing Machinery, New York, NY, USA, 252–257. DOI:https://doi-org.proxy3.library.mcgill.ca/10.1145/3301275.3302317</t>
  </si>
  <si>
    <t>Avi Rosenfeld and Ariella Richardson. 2020. Why, Who, What, When and How about Explainability in Human-Agent Systems. In Proceedings of the 19th International Conference on Autonomous Agents and MultiAgent Systems (AAMAS ’20). International Foundation for Autonomous Agents and Multiagent Systems, Richland, SC, 2161–2164.</t>
  </si>
  <si>
    <t>Katarzyna Szymielewicz, Anna Bacciarelli, Fanny Hidvegi, Agata Foryciarz, Soizic Pénicaud, and Matthias Spielkamp. 2020. Where do algorithmic accountability and explainability frameworks take us in the real world? from theory to practice. In Proceedings of the 2020 Conference on Fairness, Accountability, and Transparency (FAT* ’20). Association for Computing Machinery, New York, NY, USA, 689. DOI:https://doi-org.proxy3.library.mcgill.ca/10.1145/3351095.3375683</t>
  </si>
  <si>
    <t>Chunyang Wu, Mark J. F. Gales, Anton Ragni, Penny Karanasou, and Khe Chai Sim. 2018. Improving Interpretability and Regularization in Deep Learning. IEEE/ACM Trans. Audio, Speech and Lang. Proc. 26, 2 (February 2018), 256–265. DOI:https://doi-org.proxy3.library.mcgill.ca/10.1109/TASLP.2017.2774919</t>
  </si>
  <si>
    <t>Inioluwa Deborah Raji and Joy Buolamwini. 2019. Actionable Auditing: Investigating the Impact of Publicly Naming Biased Performance Results of Commercial AI Products. In Proceedings of the 2019 AAAI/ACM Conference on AI, Ethics, and Society (AIES ’19). Association for Computing Machinery, New York, NY, USA, 429–435. DOI:https://doi-org.proxy3.library.mcgill.ca/10.1145/3306618.3314244</t>
  </si>
  <si>
    <t>Robin Neuhaus, Matthias Laschke, Dimitra Theofanou-Fülbier, Marc Hassenzahl, and Shadan Sadeghian. 2019. Exploring the impact of transparency on the interaction with an in-car digital AI assistant. In Proceedings of the 11th International Conference on Automotive User Interfaces and Interactive Vehicular Applications: Adjunct Proceedings (AutomotiveUI ’19). Association for Computing Machinery, New York, NY, USA, 450–455. DOI:https://doi-org.proxy3.library.mcgill.ca/10.1145/3349263.3351325</t>
  </si>
  <si>
    <t>Rahul Iyer, Yuezhang Li, Huao Li, Michael Lewis, Ramitha Sundar, and Katia Sycara. 2018. Transparency and Explanation in Deep Reinforcement Learning Neural Networks. In Proceedings of the 2018 AAAI/ACM Conference on AI, Ethics, and Society (AIES ’18). Association for Computing Machinery, New York, NY, USA, 144–150. DOI:https://doi-org.proxy3.library.mcgill.ca/10.1145/3278721.3278776</t>
  </si>
  <si>
    <t>Jing Shiang, Jin Lo, and Hui-Ju Wang. 2010. Transparency in e-governance. In Proceedings of the 4th International Conference on Theory and Practice of Electronic Governance (ICEGOV ’10). Association for Computing Machinery, New York, NY, USA, 268–273. DOI:https://doi-org.proxy3.library.mcgill.ca/10.1145/1930321.1930377</t>
  </si>
  <si>
    <t>Gemma Galdon Clavell, Mariano Martín Zamorano, Carlos Castillo, Oliver Smith, and Aleksandar Matic. 2020. Auditing Algorithms: On Lessons Learned and the Risks of Data Minimization. In Proceedings of the AAAI/ACM Conference on AI, Ethics, and Society (AIES ’20). Association for Computing Machinery, New York, NY, USA, 265–271. DOI:https://doi-org.proxy3.library.mcgill.ca/10.1145/3375627.3375852</t>
  </si>
  <si>
    <t>Weiyu Cheng, Yanyan Shen, Linpeng Huang, and Yanmin Zhu. 2019. Incorporating Interpretability into Latent Factor Models via Fast Influence Analysis. In Proceedings of the 25th ACM SIGKDD International Conference on Knowledge Discovery &amp; Data Mining (KDD ’19). Association for Computing Machinery, New York, NY, USA, 885–893. DOI:https://doi-org.proxy3.library.mcgill.ca/10.1145/3292500.3330857</t>
  </si>
  <si>
    <t>X. Jessie Yang, Vaibhav V. Unhelkar, Kevin Li, and Julie A. Shah. 2017. Evaluating Effects of User Experience and System Transparency on Trust in Automation. In Proceedings of the 2017 ACM/IEEE International Conference on Human-Robot Interaction (HRI ’17). Association for Computing Machinery, New York, NY, USA, 408–416. DOI:https://doi-org.proxy3.library.mcgill.ca/10.1145/2909824.3020230</t>
  </si>
  <si>
    <t>Guillaume Ducoffe, Mathias Lécuyer, Augustin Chaintreau, and Roxana Geambasu. 2015. Web Transparency for Complex Targeting: Algorithms, Limits, and Tradeoffs. In Proceedings of the 2015 ACM SIGMETRICS International Conference on Measurement and Modeling of Computer Systems (SIGMETRICS ’15). Association for Computing Machinery, New York, NY, USA, 465–466. DOI:https://doi-org.proxy3.library.mcgill.ca/10.1145/2745844.2745896</t>
  </si>
  <si>
    <t>Guillaume Ducoffe, Mathias Lécuyer, Augustin Chaintreau, and Roxana Geambasu. 2015. Web Transparency for Complex Targeting: Algorithms, Limits, and Tradeoffs. SIGMETRICS Perform. Eval. Rev. 43, 1 (June 2015), 465–466. DOI:https://doi-org.proxy3.library.mcgill.ca/10.1145/2796314.2745896</t>
  </si>
  <si>
    <t>Florian Cech. 2020. Beyond Transparency: Exploring Algorithmic Accountability. In Companion of the 2020 ACM International Conference on Supporting Group Work (GROUP ’20). Association for Computing Machinery, New York, NY, USA, 11–14. DOI:https://doi-org.proxy3.library.mcgill.ca/10.1145/3323994.3371015</t>
  </si>
  <si>
    <t>Cecilia di Sciascio, Eduardo Veas, Jordan Barria-Pineda, and Colleen Culley. 2020. Understanding the effects of control and transparency in searching as learning. In Proceedings of the 25th International Conference on Intelligent User Interfaces (IUI ’20). Association for Computing Machinery, New York, NY, USA, 498–509. DOI:https://doi-org.proxy3.library.mcgill.ca/10.1145/3377325.3377524</t>
  </si>
  <si>
    <t>Michael Baker, Jonathan Groff, Françoise Détienne, Jerry Andriessen, Mirjam Pardijs, Michael Hogan, Owen Harney, Erna Ruijer, and Vittorio Scarano. 2017. Technology-supported effective transparency around open data: a dialogue game analysis. In Proceedings of the European Conference on Cognitive Ergonomics 2017 (ECCE 2017). Association for Computing Machinery, New York, NY, USA, 39–42. DOI:https://doi-org.proxy3.library.mcgill.ca/10.1145/3121283.3121293</t>
  </si>
  <si>
    <t>Alison Smith-Renner, Styliani Kleanthous, Brian Lim, Tsvi Kuflik, Simone Stumpf, Jahna Otterbacher, Advait Sarkar, Casey Dugan, and Avital Shulner. 2020. ExSS-ATEC: Explainable Smart Systems for Algorithmic Transparency in Emerging Technologies 2020. In Proceedings of the 25th International Conference on Intelligent User Interfaces Companion (IUI ’20). Association for Computing Machinery, New York, NY, USA, 7–8. DOI:https://doi-org.proxy3.library.mcgill.ca/10.1145/3379336.3379361</t>
  </si>
  <si>
    <t>Upol Ehsan, Pradyumna Tambwekar, Larry Chan, Brent Harrison, and Mark O. Riedl. 2019. Automated rationale generation: a technique for explainable AI and its effects on human perceptions. In Proceedings of the 24th International Conference on Intelligent User Interfaces (IUI ’19). Association for Computing Machinery, New York, NY, USA, 263–274. DOI:https://doi-org.proxy3.library.mcgill.ca/10.1145/3301275.3302316</t>
  </si>
  <si>
    <t>Arian Pasquali, Marcela Canavarro, Ricardo Campos, and Alípio M. Jorge. 2016. Assessing topic discovery evaluation measures on Facebook publications of political activists in Brazil. In Proceedings of the Ninth International C* Conference on Computer Science &amp; Software Engineering (C3S2E ’16). Association for Computing Machinery, New York, NY, USA, 25–32. DOI:https://doi-org.proxy3.library.mcgill.ca/10.1145/2948992.2949015</t>
  </si>
  <si>
    <t>Auriol Degbelo. 2017. Linked Data and Visualization: Two Sides of the Transparency Coin. In Proceedings of the 3rd ACM SIGSPATIAL Workshop on Smart Cities and Urban Analytics (UrbanGIS’17). Association for Computing Machinery, New York, NY, USA, Article 13, 1–8. DOI:https://doi-org.proxy3.library.mcgill.ca/10.1145/3152178.3152191</t>
  </si>
  <si>
    <t>Margot E. Kaminski and Gianclaudio Malgieri. 2020. Multi-layered explanations from algorithmic impact assessments in the GDPR. In Proceedings of the 2020 Conference on Fairness, Accountability, and Transparency (FAT* ’20). Association for Computing Machinery, New York, NY, USA, 68–79. DOI:https://doi-org.proxy3.library.mcgill.ca/10.1145/3351095.3372875</t>
  </si>
  <si>
    <t>Stephan Raaijmakers, Maya Sappelli, and Wessel Kraaij. 2017. Investigating the interpretability of hidden layers in deep text mining. In Proceedings of the 13th International Conference on Semantic Systems (Semantics2017). Association for Computing Machinery, New York, NY, USA, 177–180. DOI:https://doi-org.proxy3.library.mcgill.ca/10.1145/3132218.3132240</t>
  </si>
  <si>
    <t>Dallas Card, Michael Zhang, and Noah A. Smith. 2019. Deep Weighted Averaging Classifiers. In Proceedings of the Conference on Fairness, Accountability, and Transparency (FAT* ’19). Association for Computing Machinery, New York, NY, USA, 369–378. DOI:https://doi-org.proxy3.library.mcgill.ca/10.1145/3287560.3287595</t>
  </si>
  <si>
    <t>Saeed Amal, Mustafa Adam, Peter Brusilovsky, Einat Minkov, and Tsvi Kuflik. 2019. Enhancing explainability of social recommendation using 2D graphs and word cloud visualizations. In Proceedings of the 24th International Conference on Intelligent User Interfaces: Companion (IUI ’19). Association for Computing Machinery, New York, NY, USA, 21–22. DOI:https://doi-org.proxy3.library.mcgill.ca/10.1145/3308557.3308702</t>
  </si>
  <si>
    <t>Xintao Wu, Songtao Guo, and Yingjiu Li. 2006. Towards value disclosure analysis in modeling general databases. In Proceedings of the 2006 ACM symposium on Applied computing (SAC ’06). Association for Computing Machinery, New York, NY, USA, 617–621. DOI:https://doi-org.proxy3.library.mcgill.ca/10.1145/1141277.1141417</t>
  </si>
  <si>
    <t>Guy Laban, Val Morrison, and Emily S. Cross. 2020. Let’s Talk About It! Subjective and Objective Disclosures to Social Robots. In Companion of the 2020 ACM/IEEE International Conference on Human-Robot Interaction (HRI ’20). Association for Computing Machinery, New York, NY, USA, 328–330. DOI:https://doi-org.proxy3.library.mcgill.ca/10.1145/3371382.3378252</t>
  </si>
  <si>
    <t>Sarah Tan, Rich Caruana, Giles Hooker, and Yin Lou. 2018. Distill-and-Compare: Auditing Black-Box Models Using Transparent Model Distillation. In Proceedings of the 2018 AAAI/ACM Conference on AI, Ethics, and Society (AIES ’18). Association for Computing Machinery, New York, NY, USA, 303–310. DOI:https://doi-org.proxy3.library.mcgill.ca/10.1145/3278721.3278725</t>
  </si>
  <si>
    <t>Quirin Scheitle, Oliver Gasser, Theodor Nolte, Johanna Amann, Lexi Brent, Georg Carle, Ralph Holz, Thomas C. Schmidt, and Matthias Wählisch. 2018. The Rise of Certificate Transparency and Its Implications on the Internet Ecosystem. In Proceedings of the Internet Measurement Conference 2018 (IMC ’18). Association for Computing Machinery, New York, NY, USA, 343–349. DOI:https://doi-org.proxy3.library.mcgill.ca/10.1145/3278532.3278562</t>
  </si>
  <si>
    <t>Osama Ibrahim and Aron Larsson. 2019. Intelligibility and Transparency in Model-based Collaborative Governance. In Proceedings of the 20th Annual International Conference on Digital Government Research (dg.o 2019). Association for Computing Machinery, New York, NY, USA, 214–226. DOI:https://doi-org.proxy3.library.mcgill.ca/10.1145/3325112.3325247</t>
  </si>
  <si>
    <t>Fernando E. B. Otero and Alex A. Freitas. 2016. Improving the interpretability of classification rules discovered by an ant colony algorithm: Extended results. Evol. Comput. 24, 3 (Fall 2016), 385–409. DOI:https://doi-org.proxy3.library.mcgill.ca/10.1162/EVCO_a_00155</t>
  </si>
  <si>
    <t>Maria Panteli. 2019. Recommendation systems compliant with legal and editorial policies: the BBC+ app journey. In Proceedings of the 13th ACM Conference on Recommender Systems (RecSys ’19). Association for Computing Machinery, New York, NY, USA, 529. DOI:https://doi-org.proxy3.library.mcgill.ca/10.1145/3298689.3346961</t>
  </si>
  <si>
    <t>Alison Smith-Renner, Varun Kumar, Jordan Boyd-Graber, Kevin Seppi, and Leah Findlater. 2020. Digging into user control: perceptions of adherence and instability in transparent models. In Proceedings of the 25th International Conference on Intelligent User Interfaces (IUI ’20). Association for Computing Machinery, New York, NY, USA, 519–530. DOI:https://doi-org.proxy3.library.mcgill.ca/10.1145/3377325.3377491</t>
  </si>
  <si>
    <t>Michael Hind, Stephanie Houde, Jacquelyn Martino, Aleksandra Mojsilovic, David Piorkowski, John Richards, and Kush R. Varshney. 2020. Experiences with Improving the Transparency of AI Models and Services. In Extended Abstracts of the 2020 CHI Conference on Human Factors in Computing Systems (CHI EA ’20). Association for Computing Machinery, New York, NY, USA, 1–8. DOI:https://doi-org.proxy3.library.mcgill.ca/10.1145/3334480.3383051</t>
  </si>
  <si>
    <t>Nikolas Martelaro, Victoria C. Nneji, Wendy Ju, and Pamela Hinds. 2016. Tell Me More: Designing HRI to Encourage More Trust, Disclosure, and Companionship. In The Eleventh ACM/IEEE International Conference on Human Robot Interaction (HRI ’16). IEEE Press, 181–188.</t>
  </si>
  <si>
    <t>Yi-Chieh Lee, Naomi Yamashita, Yun Huang, and Wai Fu. 2020. “I Hear You, I Feel You”: Encouraging Deep Self-disclosure through a Chatbot. In Proceedings of the 2020 CHI Conference on Human Factors in Computing Systems (CHI ’20). Association for Computing Machinery, New York, NY, USA, 1–12. DOI:https://doi-org.proxy3.library.mcgill.ca/10.1145/3313831.3376175</t>
  </si>
  <si>
    <t>Fernando E.B. Otero and Alex A. Freitas. 2013. Improving the interpretability of classification rules discovered by an ant colony algorithm. In Proceedings of the 15th annual conference on Genetic and evolutionary computation (GECCO ’13). Association for Computing Machinery, New York, NY, USA, 73–80. DOI:https://doi-org.proxy3.library.mcgill.ca/10.1145/2463372.2463382</t>
  </si>
  <si>
    <t>Rafael Poyiadzi, Kacper Sokol, Raul Santos-Rodriguez, Tijl De Bie, and Peter Flach. 2020. FACE: Feasible and Actionable Counterfactual Explanations. In Proceedings of the AAAI/ACM Conference on AI, Ethics, and Society (AIES ’20). Association for Computing Machinery, New York, NY, USA, 344–350. DOI:https://doi-org.proxy3.library.mcgill.ca/10.1145/3375627.3375850</t>
  </si>
  <si>
    <t>Tim Donkers, Benedikt Loepp, and Jürgen Ziegler. 2016. Tag-Enhanced Collaborative Filtering for Increasing Transparency and Interactive Control. In Proceedings of the 2016 Conference on User Modeling Adaptation and Personalization (UMAP ’16). Association for Computing Machinery, New York, NY, USA, 169–173. DOI:https://doi-org.proxy3.library.mcgill.ca/10.1145/2930238.2930287</t>
  </si>
  <si>
    <t>Daniel Karpati, Amro Najjar, and Diego Agustin Ambrossio. 2020. Ethics of Food Recommender Applications. In Proceedings of the AAAI/ACM Conference on AI, Ethics, and Society (AIES ’20). Association for Computing Machinery, New York, NY, USA, 313–319. DOI:https://doi-org.proxy3.library.mcgill.ca/10.1145/3375627.3375874</t>
  </si>
  <si>
    <t>Caroline L. van Straten, Jochen Peter, Rinaldo Kühne, and Alex Barco. 2020. Transparency about a Robot’s Lack of Human Psychological Capacities: Effects on Child-Robot Perception and Relationship Formation. J. Hum.-Robot Interact. 9, 2, Article 11 (February 2020), 22 pages. DOI:https://doi-org.proxy3.library.mcgill.ca/10.1145/3365668</t>
  </si>
  <si>
    <t>Solmaz Abdi, Hassan Khosravi, Shazia Sadiq, and Dragan Gasevic. 2020. Complementing educational recommender systems with open learner models. In Proceedings of the Tenth International Conference on Learning Analytics &amp; Knowledge (LAK ’20). Association for Computing Machinery, New York, NY, USA, 360–365. DOI:https://doi-org.proxy3.library.mcgill.ca/10.1145/3375462.3375520</t>
  </si>
  <si>
    <t>Tobias Urban, Martin Degeling, Thorsten Holz, and Norbert Pohlmann. 2019. “Your hashed IP address: Ubuntu.”: perspectives on transparency tools for online advertising. In Proceedings of the 35th Annual Computer Security Applications Conference (ACSAC ’19). Association for Computing Machinery, New York, NY, USA, 702–717. DOI:https://doi-org.proxy3.library.mcgill.ca/10.1145/3359789.3359798</t>
  </si>
  <si>
    <t>Alberto Castellini, Francesco Masillo, Riccardo Sartea, and Alessandro Farinelli. 2019. EXplainable Modeling (XM): Data Analysis for Intelligent Agents. In Proceedings of the 18th International Conference on Autonomous Agents and MultiAgent Systems (AAMAS ’19). International Foundation for Autonomous Agents and Multiagent Systems, Richland, SC, 2342–2344.</t>
  </si>
  <si>
    <t>Daniel Holliday, Stephanie Wilson, and Simone Stumpf. 2016. User Trust in Intelligent Systems: A Journey Over Time. In Proceedings of the 21st International Conference on Intelligent User Interfaces (IUI ’16). Association for Computing Machinery, New York, NY, USA, 164–168. DOI:https://doi-org.proxy3.library.mcgill.ca/10.1145/2856767.2856811</t>
  </si>
  <si>
    <t>Matthew Marshall, John Vines, Pete Wright, David S. Kirk, Toby Lowe, and Rob Wilson. 2018. Accountability Work: Examining the Values, Technologies and Work Practices that Facilitate Transparency in Charities. In Proceedings of the 2018 CHI Conference on Human Factors in Computing Systems (CHI ’18). Association for Computing Machinery, New York, NY, USA, Paper 275, 1–12. DOI:https://doi-org.proxy3.library.mcgill.ca/10.1145/3173574.3173849</t>
  </si>
  <si>
    <t>Hannah Sassaman, Jennifer Lee, Jenessa Irvine, and Shankar Narayan. 2020. Creating community-based tech policy: case studies, lessons learned, and what technologists and communities can do together. In Proceedings of the 2020 Conference on Fairness, Accountability, and Transparency (FAT* ’20). Association for Computing Machinery, New York, NY, USA, 685. DOI:https://doi-org.proxy3.library.mcgill.ca/10.1145/3351095.3375689</t>
  </si>
  <si>
    <t>Chih-Hong Cheng, Georg Nührenberg, Chung-Hao Huang, Harald Ruess, and Hirotoshi Yasuoka. 2018. Towards dependability metrics for neural networks. In Proceedings of the 16th ACM-IEEE International Conference on Formal Methods and Models for System Design (MEMOCODE ’18). IEEE Press, 43–46.</t>
  </si>
  <si>
    <t>Andrea Bunt, Matthew Lount, and Catherine Lauzon. 2012. Are explanations always important? a study of deployed, low-cost intelligent interactive systems. In Proceedings of the 2012 ACM international conference on Intelligent User Interfaces (IUI ’12). Association for Computing Machinery, New York, NY, USA, 169–178. DOI:https://doi-org.proxy3.library.mcgill.ca/10.1145/2166966.2166996</t>
  </si>
  <si>
    <t>Manisha Verma and Debasis Ganguly. 2019. LIRME: Locally Interpretable Ranking Model Explanation. In Proceedings of the 42nd International ACM SIGIR Conference on Research and Development in Information Retrieval (SIGIR’19). Association for Computing Machinery, New York, NY, USA, 1281–1284. DOI:https://doi-org.proxy3.library.mcgill.ca/10.1145/3331184.3331377</t>
  </si>
  <si>
    <t>Shaull Almagor and Morteza Lahijanian. 2020. Explainable Multi Agent Path Finding. In Proceedings of the 19th International Conference on Autonomous Agents and MultiAgent Systems (AAMAS ’20). International Foundation for Autonomous Agents and Multiagent Systems, Richland, SC, 34–42.</t>
  </si>
  <si>
    <t>Sadaf Gulshad and Arnold Smeulders. 2020. Explaining with Counter Visual Attributes and Examples. In Proceedings of the 2020 International Conference on Multimedia Retrieval (ICMR ’20). Association for Computing Machinery, New York, NY, USA, 35–43. DOI:https://doi-org.proxy3.library.mcgill.ca/10.1145/3372278.3390672</t>
  </si>
  <si>
    <t>Doris Allhutter and Bettina Berendt. 2020. Deconstructing FAT: using memories to collectively explore implicit assumptions, values and context in practices of debiasing and discrimination-awareness. In Proceedings of the 2020 Conference on Fairness, Accountability, and Transparency (FAT* ’20). Association for Computing Machinery, New York, NY, USA, 687. DOI:https://doi-org.proxy3.library.mcgill.ca/10.1145/3351095.3375688</t>
  </si>
  <si>
    <t>Wen Wang, Han Zhao, Honglei Zhuang, Nirav Shah, and Rema Padman. 2020. DyCRS: Dynamic Interpretable Postoperative Complication Risk Scoring. In Proceedings of The Web Conference 2020 (WWW ’20). Association for Computing Machinery, New York, NY, USA, 1839–1850. DOI:https://doi-org.proxy3.library.mcgill.ca/10.1145/3366423.3380253</t>
  </si>
  <si>
    <t>Mahsan Nourani, Donald R. Honeycutt, Jeremy E. Block, Chiradeep Roy, Tahrima Rahman, Eric D. Ragan, and Vibhav Gogate. 2020. Investigating the Importance of First Impressions and Explainable AI with Interactive Video Analysis. In Extended Abstracts of the 2020 CHI Conference on Human Factors in Computing Systems (CHI EA ’20). Association for Computing Machinery, New York, NY, USA, 1–8. DOI:https://doi-org.proxy3.library.mcgill.ca/10.1145/3334480.3382967</t>
  </si>
  <si>
    <t>Shawn Joshi, Ewart J. de Visser, Benjamin Abramoff, and Hasan Ayaz. 2020. Medical Interviewing with a Robot Instead of a Doctor: Who do We Trust More with Sensitive Information? In Companion of the 2020 ACM/IEEE International Conference on Human-Robot Interaction (HRI ’20). Association for Computing Machinery, New York, NY, USA, 570–572. DOI:https://doi-org.proxy3.library.mcgill.ca/10.1145/3371382.3377441</t>
  </si>
  <si>
    <t>Ezra Goss, Lily Hu, Manuel Sabin, and Stephanie Teeple. 2020. Manifesting the sociotechnical: experimenting with methods for social context and social justice. In Proceedings of the 2020 Conference on Fairness, Accountability, and Transparency (FAT* ’20). Association for Computing Machinery, New York, NY, USA, 693. DOI:https://doi-org.proxy3.library.mcgill.ca/10.1145/3351095.3375682</t>
  </si>
  <si>
    <t>Vicente Dominguez, Pablo Messina, Ivania Donoso-Guzmán, and Denis Parra. 2019. The effect of explanations and algorithmic accuracy on visual recommender systems of artistic images. In Proceedings of the 24th International Conference on Intelligent User Interfaces (IUI ’19). Association for Computing Machinery, New York, NY, USA, 408–416. DOI:https://doi-org.proxy3.library.mcgill.ca/10.1145/3301275.3302274</t>
  </si>
  <si>
    <t>Zhuochen Jin, Shuyuan Cui, Shunan Guo, David Gotz, Jimeng Sun, and Nan Cao. 2020. CarePre: An Intelligent Clinical Decision Assistance System. ACM Trans. Comput. Healthcare 1, 1, Article 6 (February 2020), 20 pages. DOI:https://doi-org.proxy3.library.mcgill.ca/10.1145/3344258</t>
  </si>
  <si>
    <t>Himabindu Lakkaraju, Ece Kamar, Rich Caruana, and Jure Leskovec. 2019. Faithful and Customizable Explanations of Black Box Models. In Proceedings of the 2019 AAAI/ACM Conference on AI, Ethics, and Society (AIES ’19). Association for Computing Machinery, New York, NY, USA, 131–138. DOI:https://doi-org.proxy3.library.mcgill.ca/10.1145/3306618.3314229</t>
  </si>
  <si>
    <t>An T. Nguyen, Aditya Kharosekar, Saumyaa Krishnan, Siddhesh Krishnan, Elizabeth Tate, Byron C. Wallace, and Matthew Lease. 2018. Believe it or not: Designing a Human-AI Partnership for Mixed-Initiative Fact-Checking. In Proceedings of the 31st Annual ACM Symposium on User Interface Software and Technology (UIST ’18). Association for Computing Machinery, New York, NY, USA, 189–199. DOI:https://doi-org.proxy3.library.mcgill.ca/10.1145/3242587.3242666</t>
  </si>
  <si>
    <t>Benjamin A. Bjørnseth, Jan Christian Meyer, and Lasse Natvig. 2018. Make software harder. In Proceedings of the 15th ACM International Conference on Computing Frontiers (CF ’18). Association for Computing Machinery, New York, NY, USA, 236–239. DOI:https://doi-org.proxy3.library.mcgill.ca/10.1145/3203217.3203271</t>
  </si>
  <si>
    <t>Valdemar Danry, Pat Pataranutaporn, Yaoli Mao, and Pattie Maes. 2020. Wearable Reasoner: Towards Enhanced Human Rationality Through A Wearable Device With An Explainable AI Assistant. In Proceedings of the Augmented Humans International Conference (AHs ’20). Association for Computing Machinery, New York, NY, USA, Article 23, 1–12. DOI:https://doi-org.proxy3.library.mcgill.ca/10.1145/3384657.3384799</t>
  </si>
  <si>
    <t>Li Chen and Feng Wang. 2017. Explaining Recommendations Based on Feature Sentiments in Product Reviews. In Proceedings of the 22nd International Conference on Intelligent User Interfaces (IUI ’17). Association for Computing Machinery, New York, NY, USA, 17–28. DOI:https://doi-org.proxy3.library.mcgill.ca/10.1145/3025171.3025173</t>
  </si>
  <si>
    <t>James Schaffer, Prasanna Giridhar, Debra Jones, Tobias Höllerer, Tarek Abdelzaher, and John O’Donovan. 2015. Getting the Message? A Study of Explanation Interfaces for Microblog Data Analysis. In Proceedings of the 20th International Conference on Intelligent User Interfaces (IUI ’15). Association for Computing Machinery, New York, NY, USA, 345–356. DOI:https://doi-org.proxy3.library.mcgill.ca/10.1145/2678025.2701406</t>
  </si>
  <si>
    <t>Fedor Bakalov, Marie-Jean Meurs, Birgitta König-Ries, Bahar Sateli, René Witte, Greg Butler, and Adrian Tsang. 2013. An approach to controlling user models and personalization effects in recommender systems. In Proceedings of the 2013 international conference on Intelligent user interfaces (IUI ’13). Association for Computing Machinery, New York, NY, USA, 49–56. DOI:https://doi-org.proxy3.library.mcgill.ca/10.1145/2449396.2449405</t>
  </si>
  <si>
    <t>Fan Du, Catherine Plaisant, Neil Spring, Kenyon Crowley, and Ben Shneiderman. 2019. EventAction: A Visual Analytics Approach to Explainable Recommendation for Event Sequences. ACM Trans. Interact. Intell. Syst. 9, 4, Article 21 (December 2019), 31 pages. DOI:https://doi-org.proxy3.library.mcgill.ca/10.1145/3301402</t>
  </si>
  <si>
    <t>Ning Wang, David V. Pynadath, and Susan G. Hill. 2016. Trust Calibration within a Human-Robot Team: Comparing Automatically Generated Explanations. In The Eleventh ACM/IEEE International Conference on Human Robot Interaction (HRI ’16). IEEE Press, 109–116.</t>
  </si>
  <si>
    <t>Tamara von Sawitzky, Philipp Wintersberger, Andreas Riener, and Joseph L. Gabbard. 2019. Increasing trust in fully automated driving: route indication on an augmented reality head-up display. In Proceedings of the 8th ACM International Symposium on Pervasive Displays (PerDis ’19). Association for Computing Machinery, New York, NY, USA, Article 6, 1–7. DOI:https://doi-org.proxy3.library.mcgill.ca/10.1145/3321335.3324947</t>
  </si>
  <si>
    <t>Ryo Ishii, Kazuhiro Otsuka, Shiro Kumano, Ryuichiro Higashinaka, and Junji Tomita. 2018. Analyzing Gaze Behavior and Dialogue Act during Turn-taking for Estimating Empathy Skill Level. In Proceedings of the 20th ACM International Conference on Multimodal Interaction (ICMI ’18). Association for Computing Machinery, New York, NY, USA, 31–39. DOI:https://doi-org.proxy3.library.mcgill.ca/10.1145/3242969.3242978</t>
  </si>
  <si>
    <t>André Calero Valdez, Martina Ziefle, and Katrien Verbert. 2016. HCI for Recommender Systems: the Past, the Present and the Future. In Proceedings of the 10th ACM Conference on Recommender Systems (RecSys ’16). Association for Computing Machinery, New York, NY, USA, 123–126. DOI:https://doi-org.proxy3.library.mcgill.ca/10.1145/2959100.2959158</t>
  </si>
  <si>
    <t>Thi Ngoc Trang Tran, Alexander Felfernig, Viet Man Le, Müslüm Atas, Martin Stettinger, and Ralph Samer. 2019. User Interfaces for Counteracting Decision Manipulation in Group Recommender Systems. In Adjunct Publication of the 27th Conference on User Modeling, Adaptation and Personalization (UMAP’19 Adjunct). Association for Computing Machinery, New York, NY, USA, 93–98. DOI:https://doi-org.proxy3.library.mcgill.ca/10.1145/3314183.3324977</t>
  </si>
  <si>
    <t>Cataldo Musto, Fedelucio Narducci, Pasquale Lops, Marco De Gemmis, and Giovanni Semeraro. 2016. ExpLOD: A Framework for Explaining Recommendations based on the Linked Open Data Cloud. In Proceedings of the 10th ACM Conference on Recommender Systems (RecSys ’16). Association for Computing Machinery, New York, NY, USA, 151–154. DOI:https://doi-org.proxy3.library.mcgill.ca/10.1145/2959100.2959173</t>
  </si>
  <si>
    <t>Hao-Fei Cheng, Ruotong Wang, Zheng Zhang, Fiona O’Connell, Terrance Gray, F. Maxwell Harper, and Haiyi Zhu. 2019. Explaining Decision-Making Algorithms through UI: Strategies to Help Non-Expert Stakeholders. In Proceedings of the 2019 CHI Conference on Human Factors in Computing Systems (CHI ’19). Association for Computing Machinery, New York, NY, USA, Paper 559, 1–12. DOI:https://doi-org.proxy3.library.mcgill.ca/10.1145/3290605.3300789</t>
  </si>
  <si>
    <t xml:space="preserve">ACM Digital Library </t>
  </si>
  <si>
    <t>[[Abstract: measure] OR [Abstract: metric] OR [Abstract: evaluation] OR [Abstract: assessment] OR [Abstract: audit] OR [Abstract: checklist] OR [Abstract: observation]] AND [[Abstract: machine learning] OR [Abstract: artificial intelligence]] AND [[Abstract: justice] OR [Abstract: fairness] OR [Abstract: equality] OR [Abstract: equity] OR [Abstract: bias] OR [Abstract: discrimination]] AND [Publication Date: (01/01/2005 TO 06/30/2020)]</t>
  </si>
  <si>
    <t>(("Abstract": "Measure" OR "Metric" OR "Evaluation" OR "Assessment" OR "Audit" OR "Checklist" OR "Observation") AND ("Abstract": "Machine Learning" OR "Artificial Intelligence") AND ("Abstract": "Justice" OR "Fairness" OR "Equality" OR "Equity" OR "Bias" OR "Discrimination"))</t>
  </si>
  <si>
    <t>Alan Lundgard. 2020. Measuring justice in machine learning. In Proceedings of the 2020 Conference on Fairness, Accountability, and Transparency (FAT* ’20). Association for Computing Machinery, New York, NY, USA, 680. DOI:https://doi-org.proxy3.library.mcgill.ca/10.1145/3351095.3372838</t>
  </si>
  <si>
    <t>P. K. Lohia, K. Natesan Ramamurthy, M. Bhide, D. Saha, K. R. Varshney and R. Puri, "Bias Mitigation Post-processing for Individual and Group Fairness," ICASSP 2019 - 2019 IEEE International Conference on Acoustics, Speech and Signal Processing (ICASSP), Brighton, United Kingdom, 2019, pp. 2847-2851. doi: 10.1109/ICASSP.2019.8682620 URL: http://ieeexplore.ieee.org/stamp/stamp.jsp?tp=&amp;arnumber=8682620&amp;isnumber=8682151</t>
  </si>
  <si>
    <t>I. J. Marshall, J. Kuiper and B. C. Wallace, "Automating Risk of Bias Assessment for Clinical Trials," in IEEE Journal of Biomedical and Health Informatics, vol. 19, no. 4, pp. 1406-1412, July 2015. doi: 10.1109/JBHI.2015.2431314 URL: http://ieeexplore.ieee.org/stamp/stamp.jsp?tp=&amp;arnumber=7104094&amp;isnumber=7165693</t>
  </si>
  <si>
    <t>Derek Leben. 2020. Normative Principles for Evaluating Fairness in Machine Learning. In Proceedings of the AAAI/ACM Conference on AI, Ethics, and Society (AIES ’20). Association for Computing Machinery, New York, NY, USA, 86–92. DOI:https://doi-org.proxy3.library.mcgill.ca/10.1145/3375627.3375808</t>
  </si>
  <si>
    <t>D. WEI, X. HU, K. CHEN and P. P. K. CHAN, "Example-Guided Identify Preserving Face Synthesis by Metric Learning," 2019 International Conference on Wavelet Analysis and Pattern Recognition (ICWAPR), Kobe, Japan, 2019, pp. 1-6. doi: 10.1109/ICWAPR48189.2019.8946468 URL: http://ieeexplore.ieee.org/stamp/stamp.jsp?tp=&amp;arnumber=8946468&amp;isnumber=8946449</t>
  </si>
  <si>
    <t>Sarah Bird, Ben Hutchinson, Krishnaram Kenthapadi, Emre Kiciman, and Margaret Mitchell. 2019. Fairness-Aware Machine Learning: Practical Challenges and Lessons Learned. In Proceedings of the 25th ACM SIGKDD International Conference on Knowledge Discovery &amp; Data Mining (KDD ’19). Association for Computing Machinery, New York, NY, USA, 3205–3206. DOI:https://doi-org.proxy3.library.mcgill.ca/10.1145/3292500.3332280</t>
  </si>
  <si>
    <t>D. Nozza, C. Volpetti and E. Fersini, "Unintended Bias in Misogyny Detection," 2019 IEEE/WIC/ACM International Conference on Web Intelligence (WI), Thessaloniki, Greece, 2019, pp. 149-155. doi: missing URL: http://ieeexplore.ieee.org/stamp/stamp.jsp?tp=&amp;arnumber=8909444&amp;isnumber=8909402</t>
  </si>
  <si>
    <t>Sarah Bird, Krishnaram Kenthapadi, Emre Kiciman, and Margaret Mitchell. 2019. Fairness-Aware Machine Learning: Practical Challenges and Lessons Learned. In Proceedings of the Twelfth ACM International Conference on Web Search and Data Mining (WSDM ’19). Association for Computing Machinery, New York, NY, USA, 834–835. DOI:https://doi-org.proxy3.library.mcgill.ca/10.1145/3289600.3291383</t>
  </si>
  <si>
    <t>S. Udeshi, P. Arora and S. Chattopadhyay, "Automated Directed Fairness Testing," 2018 33rd IEEE/ACM International Conference on Automated Software Engineering (ASE), Montpellier, France, 2018, pp. 98-108. doi: 10.1145/3238147.3238165 URL: http://ieeexplore.ieee.org/stamp/stamp.jsp?tp=&amp;arnumber=9000070&amp;isnumber=8999840</t>
  </si>
  <si>
    <t>Sebastian Benthall and Bruce D. Haynes. 2019. Racial categories in machine learning. In Proceedings of the Conference on Fairness, Accountability, and Transparency (FAT* ’19). Association for Computing Machinery, New York, NY, USA, 289–298. DOI:https://doi-org.proxy3.library.mcgill.ca/10.1145/3287560.3287575</t>
  </si>
  <si>
    <t>N. Zare, A. Keshavarzi, H. Mowla and S. E. Beheshtian, "Intelligent and dynamic method to specify chronological order of the games to improve the excitement and fairness of the champions in simulation league," 2016 Artificial Intelligence and Robotics (IRANOPEN), Qazvin, 2016, pp. 1-6. doi: 10.1109/RIOS.2016.7529510 URL: http://ieeexplore.ieee.org/stamp/stamp.jsp?tp=&amp;arnumber=7529510&amp;isnumber=7529486</t>
  </si>
  <si>
    <t>Y. Li and N. Vasconcelos, "REPAIR: Removing Representation Bias by Dataset Resampling," 2019 IEEE/CVF Conference on Computer Vision and Pattern Recognition (CVPR), Long Beach, CA, USA, 2019, pp. 9564-9573. doi: 10.1109/CVPR.2019.00980 URL: http://ieeexplore.ieee.org/stamp/stamp.jsp?tp=&amp;arnumber=8953550&amp;isnumber=8953184</t>
  </si>
  <si>
    <t>Ravit Dotan and Smitha Milli. 2020. Value-laden disciplinary shifts in machine learning. In Proceedings of the 2020 Conference on Fairness, Accountability, and Transparency (FAT* ’20). Association for Computing Machinery, New York, NY, USA, 294. DOI:https://doi-org.proxy3.library.mcgill.ca/10.1145/3351095.3373157</t>
  </si>
  <si>
    <t>Z. Hui and C. Xiao, "Research on science and technology awards evaluation system based on multi-agent," 2012 International Conference on Computer Science and Electronics Engineering, Hangzhou, 2012, pp. 11-15. doi: 10.1109/ICCSEE.2012.62 URL: http://ieeexplore.ieee.org/stamp/stamp.jsp?tp=&amp;arnumber=6187816&amp;isnumber=6187799</t>
  </si>
  <si>
    <t>Debjani Saha, Candice Schumann, Duncan C. McElfresh, John P. Dickerson, Michelle L. Mazurek, and Michael Carl Tschantz. 2020. Human Comprehension of Fairness in Machine Learning. In Proceedings of the AAAI/ACM Conference on AI, Ethics, and Society (AIES ’20). Association for Computing Machinery, New York, NY, USA, 152. DOI:https://doi-org.proxy3.library.mcgill.ca/10.1145/3375627.3375819</t>
  </si>
  <si>
    <t>M. Altman, A. Wood and E. Vayena, "A Harm-Reduction Framework for Algorithmic Fairness," in IEEE Security &amp; Privacy, vol. 16, no. 3, pp. 34-45, May/June 2018. doi: 10.1109/MSP.2018.2701149 URL: http://ieeexplore.ieee.org/stamp/stamp.jsp?tp=&amp;arnumber=8395114&amp;isnumber=8394982</t>
  </si>
  <si>
    <t>Kenneth Holstein, Jennifer Wortman Vaughan, Hal Daumé, Miro Dudik, and Hanna Wallach. 2019. Improving Fairness in Machine Learning Systems: What Do Industry Practitioners Need? In Proceedings of the 2019 CHI Conference on Human Factors in Computing Systems (CHI ’19). Association for Computing Machinery, New York, NY, USA, Paper 600, 1–16. DOI:https://doi-org.proxy3.library.mcgill.ca/10.1145/3290605.3300830</t>
  </si>
  <si>
    <t>F. Martínez-Plumed and J. Hernández-Orallo, "Dual Indicators to Analyze AI Benchmarks: Difficulty, Discrimination, Ability, and Generality," in IEEE Transactions on Games, vol. 12, no. 2, pp. 121-131, June 2020. doi: 10.1109/TG.2018.2883773 URL: http://ieeexplore.ieee.org/stamp/stamp.jsp?tp=&amp;arnumber=8550672&amp;isnumber=9119230</t>
  </si>
  <si>
    <t>Rodrigo L. Cardoso, Wagner Meira Jr., Virgilio Almeida, and Mohammed J. Zaki. 2019. A Framework for Benchmarking Discrimination-Aware Models in Machine Learning. In Proceedings of the 2019 AAAI/ACM Conference on AI, Ethics, and Society (AIES ’19). Association for Computing Machinery, New York, NY, USA, 437–444. DOI:https://doi-org.proxy3.library.mcgill.ca/10.1145/3306618.3314262</t>
  </si>
  <si>
    <t>D. M. W. Powers and A. Atyabi, "The Problem of Cross-Validation: Averaging and Bias, Repetition and Significance," 2012 Spring Congress on Engineering and Technology, Xian, 2012, pp. 1-5. doi: 10.1109/SCET.2012.6342143 URL: http://ieeexplore.ieee.org/stamp/stamp.jsp?tp=&amp;arnumber=6342143&amp;isnumber=6341887</t>
  </si>
  <si>
    <t>Galen Harrison, Julia Hanson, Christine Jacinto, Julio Ramirez, and Blase Ur. 2020. An empirical study on the perceived fairness of realistic, imperfect machine learning models. In Proceedings of the 2020 Conference on Fairness, Accountability, and Transparency (FAT* ’20). Association for Computing Machinery, New York, NY, USA, 392–402. DOI:https://doi-org.proxy3.library.mcgill.ca/10.1145/3351095.3372831</t>
  </si>
  <si>
    <t>Z. Fanfu, M. Xian, L. Jun, X. Wen and L. Xiaobo, "Research on estimate system of computer game decision algorithm," 2016 Chinese Control and Decision Conference (CCDC), Yinchuan, 2016, pp. 6892-6895. doi: 10.1109/CCDC.2016.7532240 URL: http://ieeexplore.ieee.org/stamp/stamp.jsp?tp=&amp;arnumber=7532240&amp;isnumber=7530943</t>
  </si>
  <si>
    <t>Fernando A. Delgado. 2019. Machine Learning in Legal Practice: Notes from Recent History. In Proceedings of the 2019 AAAI/ACM Conference on AI, Ethics, and Society (AIES ’19). Association for Computing Machinery, New York, NY, USA, 557–558. DOI:https://doi-org.proxy3.library.mcgill.ca/10.1145/3306618.3314324</t>
  </si>
  <si>
    <t>N. Zhang, Y. Qu and A. Deng, "Evolutionary Extreme Learning Machine Based Weighted Nearest-Neighbor Equality Classification," 2015 7th International Conference on Intelligent Human-Machine Systems and Cybernetics, Hangzhou, 2015, pp. 274-279. doi: 10.1109/IHMSC.2015.181 URL: http://ieeexplore.ieee.org/stamp/stamp.jsp?tp=&amp;arnumber=7334968&amp;isnumber=7334774</t>
  </si>
  <si>
    <t>Sorelle A. Friedler, Carlos Scheidegger, Suresh Venkatasubramanian, Sonam Choudhary, Evan P. Hamilton, and Derek Roth. 2019. A comparative study of fairness-enhancing interventions in machine learning. In Proceedings of the Conference on Fairness, Accountability, and Transparency (FAT* ’19). Association for Computing Machinery, New York, NY, USA, 329–338. DOI:https://doi-org.proxy3.library.mcgill.ca/10.1145/3287560.3287589</t>
  </si>
  <si>
    <t>M. Mahin, M. J. Islam, A. Khatun and B. C. Debnath, "A Comparative Study of Distance Metric Learning to Find Sub-categories of Minority Class from Imbalance Data," 2018 International Conference on Innovation in Engineering and Technology (ICIET), Dhaka, Bangladesh, 2018, pp. 1-6. doi: 10.1109/CIET.2018.8660777 URL: http://ieeexplore.ieee.org/stamp/stamp.jsp?tp=&amp;arnumber=8660777&amp;isnumber=8660773</t>
  </si>
  <si>
    <t>Krishna P. Gummadi and Hoda Heidari. 2019. Economic Theories of Distributive Justice for Fair Machine Learning. In Companion Proceedings of The 2019 World Wide Web Conference (WWW ’19). Association for Computing Machinery, New York, NY, USA, 1301–1302. DOI:https://doi-org.proxy3.library.mcgill.ca/10.1145/3308560.3320101</t>
  </si>
  <si>
    <t>M. D. Coco, P. Carcagnì, M. Leo, P. L. Mazzeo, P. Spagnolo and C. Distante, "Assessment of deep learning for gender classification on traditional datasets," 2016 13th IEEE International Conference on Advanced Video and Signal Based Surveillance (AVSS), Colorado Springs, CO, 2016, pp. 271-277. doi: 10.1109/AVSS.2016.7738061 URL: http://ieeexplore.ieee.org/stamp/stamp.jsp?tp=&amp;arnumber=7738061&amp;isnumber=7738014</t>
  </si>
  <si>
    <t>Sarah Bird, Ben Hutchinson, Krishnaram Kenthapadi, Emre Kıcıman, and Margaret Mitchell. 2019. Fairness-Aware Machine Learning: Practical Challenges and Lessons Learned. In Companion Proceedings of The 2019 World Wide Web Conference (WWW ’19). Association for Computing Machinery, New York, NY, USA, 1297–1298. DOI:https://doi-org.proxy3.library.mcgill.ca/10.1145/3308560.3320086</t>
  </si>
  <si>
    <t>C. V. Gonzalez Zelaya, "Towards Explaining the Effects of Data Preprocessing on Machine Learning," 2019 IEEE 35th International Conference on Data Engineering (ICDE), Macao, Macao, 2019, pp. 2086-2090. doi: 10.1109/ICDE.2019.00245 URL: http://ieeexplore.ieee.org/stamp/stamp.jsp?tp=&amp;arnumber=8731532&amp;isnumber=8731337</t>
  </si>
  <si>
    <t>Michael Kearns, Seth Neel, Aaron Roth, and Zhiwei Steven Wu. 2019. An Empirical Study of Rich Subgroup Fairness for Machine Learning. In Proceedings of the Conference on Fairness, Accountability, and Transparency (FAT* ’19). Association for Computing Machinery, New York, NY, USA, 100–109. DOI:https://doi-org.proxy3.library.mcgill.ca/10.1145/3287560.3287592</t>
  </si>
  <si>
    <t>H. Yoon, "A Machine Learning Evaluation of the COMPAS Dataset," 2018 IEEE International Conference on Big Data (Big Data), Seattle, WA, USA, 2018, pp. 5474-5474. doi: 10.1109/BigData.2018.8622343 URL: http://ieeexplore.ieee.org/stamp/stamp.jsp?tp=&amp;arnumber=8622343&amp;isnumber=8621858</t>
  </si>
  <si>
    <t xml:space="preserve">J. M. Zhang, M. Harman, L. Ma and Y. Liu, "Machine Learning Testing: Survey, Landscapes and Horizons," in IEEE Transactions on Software Engineering. doi: 10.1109/TSE.2019.2962027 URL: http://ieeexplore.ieee.org/stamp/stamp.jsp?tp=&amp;arnumber=9000651&amp;isnumber=4359463
</t>
  </si>
  <si>
    <t>McKane Andrus and Thomas K. Gilbert. 2019. Towards a Just Theory of Measurement: A Principled Social Measurement Assurance Program for Machine Learning. In Proceedings of the 2019 AAAI/ACM Conference on AI, Ethics, and Society (AIES ’19). Association for Computing Machinery, New York, NY, USA, 445–451. DOI:https://doi-org.proxy3.library.mcgill.ca/10.1145/3306618.3314275</t>
  </si>
  <si>
    <t>Ben Hutchinson and Margaret Mitchell. 2019. 50 Years of Test (Un)fairness: Lessons for Machine Learning. In Proceedings of the Conference on Fairness, Accountability, and Transparency (FAT* ’19). Association for Computing Machinery, New York, NY, USA, 49–58. DOI:https://doi-org.proxy3.library.mcgill.ca/10.1145/3287560.3287600</t>
  </si>
  <si>
    <t>Megha Srivastava, Hoda Heidari, and Andreas Krause. 2019. Mathematical Notions vs. Human Perception of Fairness: A Descriptive Approach to Fairness for Machine Learning. In Proceedings of the 25th ACM SIGKDD International Conference on Knowledge Discovery &amp; Data Mining (KDD ’19). Association for Computing Machinery, New York, NY, USA, 2459–2468. DOI:https://doi-org.proxy3.library.mcgill.ca/10.1145/3292500.3330664</t>
  </si>
  <si>
    <t>Shubham Sharma, Yunfeng Zhang, Jesús M. Ríos Aliaga, Djallel Bouneffouf, Vinod Muthusamy, and Kush R. Varshney. 2020. Data Augmentation for Discrimination Prevention and Bias Disambiguation. In Proceedings of the AAAI/ACM Conference on AI, Ethics, and Society (AIES ’20). Association for Computing Machinery, New York, NY, USA, 358–364. DOI:https://doi-org.proxy3.library.mcgill.ca/10.1145/3375627.3375865</t>
  </si>
  <si>
    <t>Haoran Zhang, Amy X. Lu, Mohamed Abdalla, Matthew McDermott, and Marzyeh Ghassemi. 2020. Hurtful words: quantifying biases in clinical contextual word embeddings. In Proceedings of the ACM Conference on Health, Inference, and Learning (CHIL ’20). Association for Computing Machinery, New York, NY, USA, 110–120. DOI:https://doi-org.proxy3.library.mcgill.ca/10.1145/3368555.3384448</t>
  </si>
  <si>
    <t>Redy Andriyansah, Syed Saqib Bukhari, Martin Jenckel, and Andreas Dengel. 2019. Using Balanced Training to Minimize Biased Classification. In Proceedings of the 5th International Workshop on Historical Document Imaging and Processing (HIP ’19). Association for Computing Machinery, New York, NY, USA, 31–36. DOI:https://doi-org.proxy3.library.mcgill.ca/10.1145/3352631.3352639</t>
  </si>
  <si>
    <t>Reuben Binns. 2020. On the apparent conflict between individual and group fairness. In Proceedings of the 2020 Conference on Fairness, Accountability, and Transparency (FAT* ’20). Association for Computing Machinery, New York, NY, USA, 514–524. DOI:https://doi-org.proxy3.library.mcgill.ca/10.1145/3351095.3372864</t>
  </si>
  <si>
    <t>Lucas Dixon, John Li, Jeffrey Sorensen, Nithum Thain, and Lucy Vasserman. 2018. Measuring and Mitigating Unintended Bias in Text Classification. In Proceedings of the 2018 AAAI/ACM Conference on AI, Ethics, and Society (AIES ’18). Association for Computing Machinery, New York, NY, USA, 67–73. DOI:https://doi-org.proxy3.library.mcgill.ca/10.1145/3278721.3278729</t>
  </si>
  <si>
    <t>Amanda Coston. 2019. Risk Assessments and Fairness Under Missingness and Confounding. In Proceedings of the 2019 AAAI/ACM Conference on AI, Ethics, and Society (AIES ’19). Association for Computing Machinery, New York, NY, USA, 531. DOI:https://doi-org.proxy3.library.mcgill.ca/10.1145/3306618.3314310</t>
  </si>
  <si>
    <t>Arpita Biswas and Suvam Mukherjee. 2019. Fairness Through the Lens of Proportional Equality. In Proceedings of the 18th International Conference on Autonomous Agents and MultiAgent Systems (AAMAS ’19). International Foundation for Autonomous Agents and Multiagent Systems, Richland, SC, 1832–1834.</t>
  </si>
  <si>
    <t>Sina Fazelpour and Zachary C. Lipton. 2020. Algorithmic Fairness from a Non-ideal Perspective. In Proceedings of the AAAI/ACM Conference on AI, Ethics, and Society (AIES ’20). Association for Computing Machinery, New York, NY, USA, 57–63. DOI:https://doi-org.proxy3.library.mcgill.ca/10.1145/3375627.3375828</t>
  </si>
  <si>
    <t>Kathy Baxter, Yoav Schlesinger, Sarah Aerni, Lewis Baker, Julie Dawson, Krishnaram Kenthapadi, Isabel Kloumann, and Hanna Wallach. 2020. Bridging the gap from AI ethics research to practice. In Proceedings of the 2020 Conference on Fairness, Accountability, and Transparency (FAT* ’20). Association for Computing Machinery, New York, NY, USA, 682. DOI:https://doi-org.proxy3.library.mcgill.ca/10.1145/3351095.3375680</t>
  </si>
  <si>
    <t>David Madras, Elliot Creager, Toniann Pitassi, and Richard Zemel. 2019. Fairness through Causal Awareness: Learning Causal Latent-Variable Models for Biased Data. In Proceedings of the Conference on Fairness, Accountability, and Transparency (FAT* ’19). Association for Computing Machinery, New York, NY, USA, 349–358. DOI:https://doi-org.proxy3.library.mcgill.ca/10.1145/3287560.3287564</t>
  </si>
  <si>
    <t>Filip Michalsky. 2019. Fairness Criteria for Face Recognition Applications. In Proceedings of the 2019 AAAI/ACM Conference on AI, Ethics, and Society (AIES ’19). Association for Computing Machinery, New York, NY, USA, 527–528. DOI:https://doi-org.proxy3.library.mcgill.ca/10.1145/3306618.3314308</t>
  </si>
  <si>
    <t>Alex Beutel, Jilin Chen, Tulsee Doshi, Hai Qian, Allison Woodruff, Christine Luu, Pierre Kreitmann, Jonathan Bischof, and Ed H. Chi. 2019. Putting Fairness Principles into Practice: Challenges, Metrics, and Improvements. In Proceedings of the 2019 AAAI/ACM Conference on AI, Ethics, and Society (AIES ’19). Association for Computing Machinery, New York, NY, USA, 453–459. DOI:https://doi-org.proxy3.library.mcgill.ca/10.1145/3306618.3314234</t>
  </si>
  <si>
    <t>Sakshi Udeshi, Pryanshu Arora, and Sudipta Chattopadhyay. 2018. Automated directed fairness testing. In Proceedings of the 33rd ACM/IEEE International Conference on Automated Software Engineering (ASE 2018). Association for Computing Machinery, New York, NY, USA, 98–108. DOI:https://doi-org.proxy3.library.mcgill.ca/10.1145/3238147.3238165</t>
  </si>
  <si>
    <t>Michael D. Ekstrand, Robin Burke, and Fernando Diaz. 2019. Fairness and Discrimination in Retrieval and Recommendation. In Proceedings of the 42nd International ACM SIGIR Conference on Research and Development in Information Retrieval (SIGIR’19). Association for Computing Machinery, New York, NY, USA, 1403–1404. DOI:https://doi-org.proxy3.library.mcgill.ca/10.1145/3331184.3331380</t>
  </si>
  <si>
    <t>Wen Huan, Yongkai Wu, Lu Zhang, and Xintao Wu. 2020. Fairness through Equality of Effort. In Companion Proceedings of the Web Conference 2020 (WWW ’20). Association for Computing Machinery, New York, NY, USA, 743–751. DOI:https://doi-org.proxy3.library.mcgill.ca/10.1145/3366424.3383558</t>
  </si>
  <si>
    <t>Michael D Ekstrand, Robin Burke, and Fernando Diaz. 2019. Fairness and discrimination in recommendation and retrieval. In Proceedings of the 13th ACM Conference on Recommender Systems (RecSys ’19). Association for Computing Machinery, New York, NY, USA, 576–577. DOI:https://doi-org.proxy3.library.mcgill.ca/10.1145/3298689.3346964</t>
  </si>
  <si>
    <t>Alan Mishler. 2019. Modeling Risk and Achieving Algorithmic Fairness Using Potential Outcomes. In Proceedings of the 2019 AAAI/ACM Conference on AI, Ethics, and Society (AIES ’19). Association for Computing Machinery, New York, NY, USA, 555–556. DOI:https://doi-org.proxy3.library.mcgill.ca/10.1145/3306618.3314323</t>
  </si>
  <si>
    <t>Jonathan Herington. 2020. Measuring Fairness in an Unfair World. In Proceedings of the AAAI/ACM Conference on AI, Ethics, and Society (AIES ’20). Association for Computing Machinery, New York, NY, USA, 286–292. DOI:https://doi-org.proxy3.library.mcgill.ca/10.1145/3375627.3375854</t>
  </si>
  <si>
    <t>Leopoldo Bertossi and Floris Geerts. 2020. Data Quality and Explainable AI. J. Data and Information Quality 12, 2, Article 11 (May 2020), 9 pages. DOI:https://doi-org.proxy3.library.mcgill.ca/10.1145/3386687</t>
  </si>
  <si>
    <t>Yunfeng Zhang, Rachel K. E. Bellamy, Moninder Singh, and Q. Vera Liao. 2020. Introduction to AI Fairness. In Extended Abstracts of the 2020 CHI Conference on Human Factors in Computing Systems (CHI EA ’20). Association for Computing Machinery, New York, NY, USA, 1–4. DOI:https://doi-org.proxy3.library.mcgill.ca/10.1145/3334480.3375059</t>
  </si>
  <si>
    <t>Austin J. Brockmeier, Tingting Mu, Sophia Ananiadou, and John Y. Goulermas. 2017. Quantifying the informativeness of similarity measurements. J. Mach. Learn. Res. 18, 1 (January 2017), 2592–2652.</t>
  </si>
  <si>
    <t>Orestis Papakyriakopoulos, Simon Hegelich, Juan Carlos Medina Serrano, and Fabienne Marco. 2020. Bias in word embeddings. In Proceedings of the 2020 Conference on Fairness, Accountability, and Transparency (FAT* ’20). Association for Computing Machinery, New York, NY, USA, 446–457. DOI:https://doi-org.proxy3.library.mcgill.ca/10.1145/3351095.3372843</t>
  </si>
  <si>
    <t>Kit T. Rodolfa, Erika Salomon, Lauren Haynes, Iván Higuera Mendieta, Jamie Larson, and Rayid Ghani. 2020. Case study: predictive fairness to reduce misdemeanor recidivism through social service interventions. In Proceedings of the 2020 Conference on Fairness, Accountability, and Transparency (FAT* ’20). Association for Computing Machinery, New York, NY, USA, 142–153. DOI:https://doi-org.proxy3.library.mcgill.ca/10.1145/3351095.3372863</t>
  </si>
  <si>
    <t>Edward Raff, Jared Sylvester, and Steven Mills. 2018. Fair Forests: Regularized Tree Induction to Minimize Model Bias. In Proceedings of the 2018 AAAI/ACM Conference on AI, Ethics, and Society (AIES ’18). Association for Computing Machinery, New York, NY, USA, 243–250. DOI:https://doi-org.proxy3.library.mcgill.ca/10.1145/3278721.3278742</t>
  </si>
  <si>
    <t>Nihar B. Shah and Zachary Lipton. 2020. SIGMOD 2020 Tutorial on Fairness and Bias in Peer Review and Other Sociotechnical Intelligent Systems. In Proceedings of the 2020 ACM SIGMOD International Conference on Management of Data (SIGMOD ’20). Association for Computing Machinery, New York, NY, USA, 2637–2640. DOI:https://doi-org.proxy3.library.mcgill.ca/10.1145/3318464.3383129</t>
  </si>
  <si>
    <t>Sendhil Mullainathan. 2018. Algorithmic Fairness and the Social Welfare Function. In Proceedings of the 2018 ACM Conference on Economics and Computation (EC ’18). Association for Computing Machinery, New York, NY, USA, 1. DOI:https://doi-org.proxy3.library.mcgill.ca/10.1145/3219166.3219236</t>
  </si>
  <si>
    <t>Frank Marcinkowski, Kimon Kieslich, Christopher Starke, and Marco Lünich. 2020. Implications of AI (un-)fairness in higher education admissions: the effects of perceived AI (un-)fairness on exit, voice and organizational reputation. In Proceedings of the 2020 Conference on Fairness, Accountability, and Transparency (FAT* ’20). Association for Computing Machinery, New York, NY, USA, 122–130. DOI:https://doi-org.proxy3.library.mcgill.ca/10.1145/3351095.3372867</t>
  </si>
  <si>
    <t>Emily Black, Samuel Yeom, and Matt Fredrikson. 2020. FlipTest: fairness testing via optimal transport. In Proceedings of the 2020 Conference on Fairness, Accountability, and Transparency (FAT* ’20). Association for Computing Machinery, New York, NY, USA, 111–121. DOI:https://doi-org.proxy3.library.mcgill.ca/10.1145/3351095.3372845</t>
  </si>
  <si>
    <t>Josh Gardner, Christopher Brooks, and Ryan Baker. 2019. Evaluating the Fairness of Predictive Student Models Through Slicing Analysis. In Proceedings of the 9th International Conference on Learning Analytics &amp; Knowledge (LAK19). Association for Computing Machinery, New York, NY, USA, 225–234. DOI:https://doi-org.proxy3.library.mcgill.ca/10.1145/3303772.3303791</t>
  </si>
  <si>
    <t>Hoda Heidari, Michele Loi, Krishna P. Gummadi, and Andreas Krause. 2019. A Moral Framework for Understanding Fair ML through Economic Models of Equality of Opportunity. In Proceedings of the Conference on Fairness, Accountability, and Transparency (FAT* ’19). Association for Computing Machinery, New York, NY, USA, 181–190. DOI:https://doi-org.proxy3.library.mcgill.ca/10.1145/3287560.3287584</t>
  </si>
  <si>
    <t>Alexander Amini, Ava P. Soleimany, Wilko Schwarting, Sangeeta N. Bhatia, and Daniela Rus. 2019. Uncovering and Mitigating Algorithmic Bias through Learned Latent Structure. In Proceedings of the 2019 AAAI/ACM Conference on AI, Ethics, and Society (AIES ’19). Association for Computing Machinery, New York, NY, USA, 289–295. DOI:https://doi-org.proxy3.library.mcgill.ca/10.1145/3306618.3314243</t>
  </si>
  <si>
    <t>Amanda Coston, Karthikeyan Natesan Ramamurthy, Dennis Wei, Kush R. Varshney, Skyler Speakman, Zairah Mustahsan, and Supriyo Chakraborty. 2019. Fair Transfer Learning with Missing Protected Attributes. In Proceedings of the 2019 AAAI/ACM Conference on AI, Ethics, and Society (AIES ’19). Association for Computing Machinery, New York, NY, USA, 91–98. DOI:https://doi-org.proxy3.library.mcgill.ca/10.1145/3306618.3314236</t>
  </si>
  <si>
    <t>Junaid Ali, Muhammad Bilal Zafar, Adish Singla, and Krishna P. Gummadi. 2019. Loss-Aversively Fair Classification. In Proceedings of the 2019 AAAI/ACM Conference on AI, Ethics, and Society (AIES ’19). Association for Computing Machinery, New York, NY, USA, 211–218. DOI:https://doi-org.proxy3.library.mcgill.ca/10.1145/3306618.3314266</t>
  </si>
  <si>
    <t>Daniel Borkan, Lucas Dixon, Jeffrey Sorensen, Nithum Thain, and Lucy Vasserman. 2019. Nuanced Metrics for Measuring Unintended Bias with Real Data for Text Classification. In Companion Proceedings of The 2019 World Wide Web Conference (WWW ’19). Association for Computing Machinery, New York, NY, USA, 491–500. DOI:https://doi-org.proxy3.library.mcgill.ca/10.1145/3308560.3317593</t>
  </si>
  <si>
    <t>Golnoosh Farnadi, Behrouz Babaki, and Lise Getoor. 2018. Fairness in Relational Domains. In Proceedings of the 2018 AAAI/ACM Conference on AI, Ethics, and Society (AIES ’18). Association for Computing Machinery, New York, NY, USA, 108–114. DOI:https://doi-org.proxy3.library.mcgill.ca/10.1145/3278721.3278733</t>
  </si>
  <si>
    <t>Diego Celis and Meghana Rao. 2019. Learning Facial Recognition Biases through VAE Latent Representations. In Proceedings of the 1st International Workshop on Fairness, Accountability, and Transparency in MultiMedia (FAT/MM ’19). Association for Computing Machinery, New York, NY, USA, 26–32. DOI:https://doi-org.proxy3.library.mcgill.ca/10.1145/3347447.3356752</t>
  </si>
  <si>
    <t>Samir Passi and Solon Barocas. 2019. Problem Formulation and Fairness. In Proceedings of the Conference on Fairness, Accountability, and Transparency (FAT* ’19). Association for Computing Machinery, New York, NY, USA, 39–48. DOI:https://doi-org.proxy3.library.mcgill.ca/10.1145/3287560.3287567</t>
  </si>
  <si>
    <t>Margaret Mitchell, Dylan Baker, Nyalleng Moorosi, Emily Denton, Ben Hutchinson, Alex Hanna, Timnit Gebru, and Jamie Morgenstern. 2020. Diversity and Inclusion Metrics in Subset Selection. In Proceedings of the AAAI/ACM Conference on AI, Ethics, and Society (AIES ’20). Association for Computing Machinery, New York, NY, USA, 117–123. DOI:https://doi-org.proxy3.library.mcgill.ca/10.1145/3375627.3375832</t>
  </si>
  <si>
    <t>Yongkai Wu, Lu Zhang, and Xintao Wu. 2019. On Convexity and Bounds of Fairness-aware Classification. In The World Wide Web Conference (WWW ’19). Association for Computing Machinery, New York, NY, USA, 3356–3362. DOI:https://doi-org.proxy3.library.mcgill.ca/10.1145/3308558.3313723</t>
  </si>
  <si>
    <t>Babak Salimi, Luke Rodriguez, Bill Howe, and Dan Suciu. 2019. Interventional Fairness: Causal Database Repair for Algorithmic Fairness. In Proceedings of the 2019 International Conference on Management of Data (SIGMOD ’19). Association for Computing Machinery, New York, NY, USA, 793–810. DOI:https://doi-org.proxy3.library.mcgill.ca/10.1145/3299869.3319901</t>
  </si>
  <si>
    <t>Alejandro Noriega-Campero, Michiel A. Bakker, Bernardo Garcia-Bulle, and Alex “Sandy” Pentland. 2019. Active Fairness in Algorithmic Decision Making. In Proceedings of the 2019 AAAI/ACM Conference on AI, Ethics, and Society (AIES ’19). Association for Computing Machinery, New York, NY, USA, 77–83. DOI:https://doi-org.proxy3.library.mcgill.ca/10.1145/3306618.3314277</t>
  </si>
  <si>
    <t>Henriette Cramer, Jean Garcia-Gathright, Aaron Springer, and Sravana Reddy. 2018. Assessing and addressing algorithmic bias in practice. interactions 25, 6 (November - December 2018), 58–63. DOI:https://doi-org.proxy3.library.mcgill.ca/10.1145/3278156</t>
  </si>
  <si>
    <t>Michael A. Madaio, Luke Stark, Jennifer Wortman Vaughan, and Hanna Wallach. 2020. Co-Designing Checklists to Understand Organizational Challenges and Opportunities around Fairness in AI. In Proceedings of the 2020 CHI Conference on Human Factors in Computing Systems (CHI ’20). Association for Computing Machinery, New York, NY, USA, 1–14. DOI:https://doi-org.proxy3.library.mcgill.ca/10.1145/3313831.3376445</t>
  </si>
  <si>
    <t>Manish Raghavan, Solon Barocas, Jon Kleinberg, and Karen Levy. 2020. Mitigating bias in algorithmic hiring: evaluating claims and practices. In Proceedings of the 2020 Conference on Fairness, Accountability, and Transparency (FAT* ’20). Association for Computing Machinery, New York, NY, USA, 469–481. DOI:https://doi-org.proxy3.library.mcgill.ca/10.1145/3351095.3372828</t>
  </si>
  <si>
    <t>Robin Douglas Burke, Masoud Mansoury, and Nasim Sonboli. 2020. Experimentation with fairness-aware recommendation using librec-auto: hands-on tutorial. In Proceedings of the 2020 Conference on Fairness, Accountability, and Transparency (FAT* ’20). Association for Computing Machinery, New York, NY, USA, 700. DOI:https://doi-org.proxy3.library.mcgill.ca/10.1145/3351095.3375670</t>
  </si>
  <si>
    <t>Alexander D’Amour, Hansa Srinivasan, James Atwood, Pallavi Baljekar, D. Sculley, and Yoni Halpern. 2020. Fairness is not static: deeper understanding of long term fairness via simulation studies. In Proceedings of the 2020 Conference on Fairness, Accountability, and Transparency (FAT* ’20). Association for Computing Machinery, New York, NY, USA, 525–534. DOI:https://doi-org.proxy3.library.mcgill.ca/10.1145/3351095.3372878</t>
  </si>
  <si>
    <t>Reuben Binns, Max Van Kleek, Michael Veale, Ulrik Lyngs, Jun Zhao, and Nigel Shadbolt. 2018. “It’s Reducing a Human Being to a Percentage”: Perceptions of Justice in Algorithmic Decisions. In Proceedings of the 2018 CHI Conference on Human Factors in Computing Systems (CHI ’18). Association for Computing Machinery, New York, NY, USA, Paper 377, 1–14. DOI:https://doi-org.proxy3.library.mcgill.ca/10.1145/3173574.3173951</t>
  </si>
  <si>
    <t>Yongkai Wu, Lu Zhang, and Xintao Wu. 2018. On Discrimination Discovery and Removal in Ranked Data using Causal Graph. In Proceedings of the 24th ACM SIGKDD International Conference on Knowledge Discovery &amp; Data Mining (KDD ’18). Association for Computing Machinery, New York, NY, USA, 2536–2544. DOI:https://doi-org.proxy3.library.mcgill.ca/10.1145/3219819.3220087</t>
  </si>
  <si>
    <t>Claire S. Lee, Jeremy Du, and Michael Guerzhoy. 2020. Auditing the COMPAS Recidivism Risk Assessment Tool: Predictive Modelling and Algorithmic Fairness in CS1. In Proceedings of the 2020 ACM Conference on Innovation and Technology in Computer Science Education (ITiCSE ’20). Association for Computing Machinery, New York, NY, USA, 535–536. DOI:https://doi-org.proxy3.library.mcgill.ca/10.1145/3341525.3393998</t>
  </si>
  <si>
    <t>Bhanu Jain, Manfred Huber, Ramez A. Elmasri, and Leonidas Fegaras. 2020. Reducing race-based bias and increasing recidivism prediction accuracy by using past criminal history details. In Proceedings of the 13th ACM International Conference on PErvasive Technologies Related to Assistive Environments (PETRA ’20). Association for Computing Machinery, New York, NY, USA, Article 55, 1–8. DOI:https://doi-org.proxy3.library.mcgill.ca/10.1145/3389189.3397990</t>
  </si>
  <si>
    <t>Efrén Cruz Cortés and Debashis Ghosh. 2020. An Invitation to System-wide Algorithmic Fairness. In Proceedings of the AAAI/ACM Conference on AI, Ethics, and Society (AIES ’20). Association for Computing Machinery, New York, NY, USA, 235–241. DOI:https://doi-org.proxy3.library.mcgill.ca/10.1145/3375627.3375860</t>
  </si>
  <si>
    <t>Nathaniel Swinger, Maria De-Arteaga, Neil Thomas Heffernan IV, Mark DM Leiserson, and Adam Tauman Kalai. 2019. What are the Biases in My Word Embedding? In Proceedings of the 2019 AAAI/ACM Conference on AI, Ethics, and Society (AIES ’19). Association for Computing Machinery, New York, NY, USA, 305–311. DOI:https://doi-org.proxy3.library.mcgill.ca/10.1145/3306618.3314270</t>
  </si>
  <si>
    <t>Yunfeng Zhang, Rachel Bellamy, and Kush Varshney. 2020. Joint Optimization of AI Fairness and Utility: A Human-Centered Approach. In Proceedings of the AAAI/ACM Conference on AI, Ethics, and Society (AIES ’20). Association for Computing Machinery, New York, NY, USA, 400–406. DOI:https://doi-org.proxy3.library.mcgill.ca/10.1145/3375627.3375862</t>
  </si>
  <si>
    <t>Andi Peng and Malina Simard-Halm. 2020. The Perils of Objectivity: Towards a Normative Framework for Fair Judicial Decision-Making. In Proceedings of the AAAI/ACM Conference on AI, Ethics, and Society (AIES ’20). Association for Computing Machinery, New York, NY, USA, 343. DOI:https://doi-org.proxy3.library.mcgill.ca/10.1145/3375627.3375869</t>
  </si>
  <si>
    <t>Depeng Xu, Shuhan Yuan, and Xintao Wu. 2019. Achieving Differential Privacy and Fairness in Logistic Regression. In Companion Proceedings of The 2019 World Wide Web Conference (WWW ’19). Association for Computing Machinery, New York, NY, USA, 594–599. DOI:https://doi-org.proxy3.library.mcgill.ca/10.1145/3308560.3317584</t>
  </si>
  <si>
    <t>Alex Beutel, Jilin Chen, Tulsee Doshi, Hai Qian, Li Wei, Yi Wu, Lukasz Heldt, Zhe Zhao, Lichan Hong, Ed H. Chi, and Cristos Goodrow. 2019. Fairness in Recommendation Ranking through Pairwise Comparisons. In Proceedings of the 25th ACM SIGKDD International Conference on Knowledge Discovery &amp; Data Mining (KDD ’19). Association for Computing Machinery, New York, NY, USA, 2212–2220. DOI:https://doi-org.proxy3.library.mcgill.ca/10.1145/3292500.3330745</t>
  </si>
  <si>
    <t>Himabindu Lakkaraju, Jon Kleinberg, Jure Leskovec, Jens Ludwig, and Sendhil Mullainathan. 2017. The Selective Labels Problem: Evaluating Algorithmic Predictions in the Presence of Unobservables. In Proceedings of the 23rd ACM SIGKDD International Conference on Knowledge Discovery and Data Mining (KDD ’17). Association for Computing Machinery, New York, NY, USA, 275–284. DOI:https://doi-org.proxy3.library.mcgill.ca/10.1145/3097983.3098066</t>
  </si>
  <si>
    <t>Cynthia Dwork, Moritz Hardt, Toniann Pitassi, Omer Reingold, and Richard Zemel. 2012. Fairness through awareness. In Proceedings of the 3rd Innovations in Theoretical Computer Science Conference (ITCS ’12). Association for Computing Machinery, New York, NY, USA, 214–226. DOI:https://doi-org.proxy3.library.mcgill.ca/10.1145/2090236.2090255</t>
  </si>
  <si>
    <t>Suresh Venkatasubramanian. 2019. Algorithmic Fairness: Measures, Methods and Representations. In Proceedings of the 38th ACM SIGMOD-SIGACT-SIGAI Symposium on Principles of Database Systems (PODS ’19). Association for Computing Machinery, New York, NY, USA, 481. DOI:https://doi-org.proxy3.library.mcgill.ca/10.1145/3294052.3322192</t>
  </si>
  <si>
    <t>Murat Sensoy, Maryam Saleki, Simon Julier, Reyhan Aydoğan, and John Reid. 2020. Not all Mistakes are Equal. In Proceedings of the 19th International Conference on Autonomous Agents and MultiAgent Systems (AAMAS ’20). International Foundation for Autonomous Agents and Multiagent Systems, Richland, SC, 1996–1998.</t>
  </si>
  <si>
    <t>Hadi Elzayn, Shahin Jabbari, Christopher Jung, Michael Kearns, Seth Neel, Aaron Roth, and Zachary Schutzman. 2019. Fair Algorithms for Learning in Allocation Problems. In Proceedings of the Conference on Fairness, Accountability, and Transparency (FAT* ’19). Association for Computing Machinery, New York, NY, USA, 170–179. DOI:https://doi-org.proxy3.library.mcgill.ca/10.1145/3287560.3287571</t>
  </si>
  <si>
    <t>Lily Hu and Yiling Chen. 2020. Fair classification and social welfare. In Proceedings of the 2020 Conference on Fairness, Accountability, and Transparency (FAT* ’20). Association for Computing Machinery, New York, NY, USA, 535–545. DOI:https://doi-org.proxy3.library.mcgill.ca/10.1145/3351095.3372857</t>
  </si>
  <si>
    <t>Michael Feldman, Sorelle A. Friedler, John Moeller, Carlos Scheidegger, and Suresh Venkatasubramanian. 2015. Certifying and Removing Disparate Impact. In Proceedings of the 21th ACM SIGKDD International Conference on Knowledge Discovery and Data Mining (KDD ’15). Association for Computing Machinery, New York, NY, USA, 259–268. DOI:https://doi-org.proxy3.library.mcgill.ca/10.1145/2783258.2783311</t>
  </si>
  <si>
    <t>Bogdana Rakova, Rumman Chowdhury, and Jingying Yang. 2020. Assessing the intersection of organizational structure and FAT* efforts within industry: implications tutorial. In Proceedings of the 2020 Conference on Fairness, Accountability, and Transparency (FAT* ’20). Association for Computing Machinery, New York, NY, USA, 697. DOI:https://doi-org.proxy3.library.mcgill.ca/10.1145/3351095.3375672</t>
  </si>
  <si>
    <t>Rachel Cummings, Nikhil R. Devanur, Zhiyi Huang, and Xiangning Wang. 2020. Algorithmic price discrimination. In Proceedings of the Thirty-First Annual ACM-SIAM Symposium on Discrete Algorithms (SODA ’20). Society for Industrial and Applied Mathematics, USA, 2432–2451.</t>
  </si>
  <si>
    <t>Lizhen Liang and Daniel E. Acuna. 2020. Artificial mental phenomena: psychophysics as a framework to detect perception biases in AI models. In Proceedings of the 2020 Conference on Fairness, Accountability, and Transparency (FAT* ’20). Association for Computing Machinery, New York, NY, USA, 403–412. DOI:https://doi-org.proxy3.library.mcgill.ca/10.1145/3351095.3375623</t>
  </si>
  <si>
    <t>Adam Wierman. 2007. Fairness and classifications. SIGMETRICS Perform. Eval. Rev. 34, 4 (March 2007), 4–12. DOI:https://doi-org.proxy3.library.mcgill.ca/10.1145/1243401.1243405</t>
  </si>
  <si>
    <t>Till Speicher, Hoda Heidari, Nina Grgic-Hlaca, Krishna P. Gummadi, Adish Singla, Adrian Weller, and Muhammad Bilal Zafar. 2018. A Unified Approach to Quantifying Algorithmic Unfairness: Measuring Individual &amp;Group Unfairness via Inequality Indices. In Proceedings of the 24th ACM SIGKDD International Conference on Knowledge Discovery &amp; Data Mining (KDD ’18). Association for Computing Machinery, New York, NY, USA, 2239–2248. DOI:https://doi-org.proxy3.library.mcgill.ca/10.1145/3219819.3220046</t>
  </si>
  <si>
    <t>Henriette Cramer, Jean Garcia-Gathright, Sravana Reddy, Aaron Springer, and Romain Takeo Bouyer. 2019. Translation, Tracks &amp; Data: an Algorithmic Bias Effort in Practice. In Extended Abstracts of the 2019 CHI Conference on Human Factors in Computing Systems (CHI EA ’19). Association for Computing Machinery, New York, NY, USA, Paper CS21, 1–8. DOI:https://doi-org.proxy3.library.mcgill.ca/10.1145/3290607.3299057</t>
  </si>
  <si>
    <t>Kate Donahue and Jon Kleinberg. 2020. Fairness and utilization in allocating resources with uncertain demand. In Proceedings of the 2020 Conference on Fairness, Accountability, and Transparency (FAT* ’20). Association for Computing Machinery, New York, NY, USA, 658–668. DOI:https://doi-org.proxy3.library.mcgill.ca/10.1145/3351095.3372847</t>
  </si>
  <si>
    <t>William Cai, Johann Gaebler, Nikhil Garg, and Sharad Goel. 2020. Fair Allocation through Selective Information Acquisition. In Proceedings of the AAAI/ACM Conference on AI, Ethics, and Society (AIES ’20). Association for Computing Machinery, New York, NY, USA, 22–28. DOI:https://doi-org.proxy3.library.mcgill.ca/10.1145/3375627.3375823</t>
  </si>
  <si>
    <t>Marion Oswald and David Powell. 2020. Can an algorithmic system be a “friend” to a police officer’s discretion? ACM FAT 2020 translation tutorial. In Proceedings of the 2020 Conference on Fairness, Accountability, and Transparency (FAT* ’20). Association for Computing Machinery, New York, NY, USA, 698. DOI:https://doi-org.proxy3.library.mcgill.ca/10.1145/3351095.3375673</t>
  </si>
  <si>
    <t>Inioluwa Deborah Raji, Timnit Gebru, Margaret Mitchell, Joy Buolamwini, Joonseok Lee, and Emily Denton. 2020. Saving Face: Investigating the Ethical Concerns of Facial Recognition Auditing. In Proceedings of the AAAI/ACM Conference on AI, Ethics, and Society (AIES ’20). Association for Computing Machinery, New York, NY, USA, 145–151. DOI:https://doi-org.proxy3.library.mcgill.ca/10.1145/3375627.3375820</t>
  </si>
  <si>
    <t>Lin Xiao, Zhang Min, Zhang Yongfeng, Gu Zhaoquan, Liu Yiqun, and Ma Shaoping. 2017. Fairness-Aware Group Recommendation with Pareto-Efficiency. In Proceedings of the Eleventh ACM Conference on Recommender Systems (RecSys ’17). Association for Computing Machinery, New York, NY, USA, 107–115. DOI:https://doi-org.proxy3.library.mcgill.ca/10.1145/3109859.3109887</t>
  </si>
  <si>
    <t>Anton Zamolotskikh, Sarah Jane Delany, and Pádraig Cunningham. 2006. A methodology for comparing classifiers that allow the control of bias. In Proceedings of the 2006 ACM symposium on Applied computing (SAC ’06). Association for Computing Machinery, New York, NY, USA, 582–587. DOI:https://doi-org.proxy3.library.mcgill.ca/10.1145/1141277.1141411</t>
  </si>
  <si>
    <t>Vedant Nanda, Pan Xu, Karthik Abinav Sankararaman, John P. Dickerson, and Aravind Srinivasan. 2020. Balancing the Tradeoff between Profit and Fairness in Rideshare Platforms during High-Demand Hours. In Proceedings of the AAAI/ACM Conference on AI, Ethics, and Society (AIES ’20). Association for Computing Machinery, New York, NY, USA, 131. DOI:https://doi-org.proxy3.library.mcgill.ca/10.1145/3375627.3375818</t>
  </si>
  <si>
    <t>John D. Burger, John Henderson, George Kim, and Guido Zarrella. 2011. Discriminating gender on Twitter. In Proceedings of the Conference on Empirical Methods in Natural Language Processing (EMNLP ’11). Association for Computational Linguistics, USA, 1301–1309.</t>
  </si>
  <si>
    <t>Nina Grgic-Hlaca, Elissa M. Redmiles, Krishna P. Gummadi, and Adrian Weller. 2018. Human Perceptions of Fairness in Algorithmic Decision Making: A Case Study of Criminal Risk Prediction. In Proceedings of the 2018 World Wide Web Conference (WWW ’18). International World Wide Web Conferences Steering Committee, Republic and Canton of Geneva, CHE, 903–912. DOI:https://doi-org.proxy3.library.mcgill.ca/10.1145/3178876.3186138</t>
  </si>
  <si>
    <t>Ran Canetti, Aloni Cohen, Nishanth Dikkala, Govind Ramnarayan, Sarah Scheffler, and Adam Smith. 2019. From Soft Classifiers to Hard Decisions: How fair can we be? In Proceedings of the Conference on Fairness, Accountability, and Transparency (FAT* ’19). Association for Computing Machinery, New York, NY, USA, 309–318. DOI:https://doi-org.proxy3.library.mcgill.ca/10.1145/3287560.3287561</t>
  </si>
  <si>
    <t>Ben Green and Yiling Chen. 2019. The Principles and Limits of Algorithm-in-the-Loop Decision Making. Proc. ACM Hum.-Comput. Interact. 3, CSCW, Article 50 (November 2019), 24 pages. DOI:https://doi-org.proxy3.library.mcgill.ca/10.1145/3359152</t>
  </si>
  <si>
    <t>Lingxiao Huang, Julia Wei, and Elisa Celis. 2020. Towards Just, Fair and Interpretable Methods for Judicial Subset Selection. In Proceedings of the AAAI/ACM Conference on AI, Ethics, and Society (AIES ’20). Association for Computing Machinery, New York, NY, USA, 293–299. DOI:https://doi-org.proxy3.library.mcgill.ca/10.1145/3375627.3375848</t>
  </si>
  <si>
    <t>Bashir Rastegarpanah, Krishna P. Gummadi, and Mark Crovella. 2019. Fighting Fire with Fire: Using Antidote Data to Improve Polarization and Fairness of Recommender Systems. In Proceedings of the Twelfth ACM International Conference on Web Search and Data Mining (WSDM ’19). Association for Computing Machinery, New York, NY, USA, 231–239. DOI:https://doi-org.proxy3.library.mcgill.ca/10.1145/3289600.3291002</t>
  </si>
  <si>
    <t>Joni Salminen, Willemien Froneman, Soon-gyo Jung, Shammur Chowdhury, and Bernard J. Jansen. 2020. The Ethics of Data-Driven Personas. In Extended Abstracts of the 2020 CHI Conference on Human Factors in Computing Systems (CHI EA ’20). Association for Computing Machinery, New York, NY, USA, 1–9. DOI:https://doi-org.proxy3.library.mcgill.ca/10.1145/3334480.3382790</t>
  </si>
  <si>
    <t>Frank Pasquale. 2020. Machines Judging Humans: The Promise and Perils of Formalizing Evaluative Criteria. In Proceedings of the AAAI/ACM Conference on AI, Ethics, and Society (AIES ’20). Association for Computing Machinery, New York, NY, USA, 7. DOI:https://doi-org.proxy3.library.mcgill.ca/10.1145/3375627.3375839</t>
  </si>
  <si>
    <t>Morgan Klaus Scheuerman, Jacob M. Paul, and Jed R. Brubaker. 2019. How Computers See Gender: An Evaluation of Gender Classification in Commercial Facial Analysis Services. Proc. ACM Hum.-Comput. Interact. 3, CSCW, Article 144 (November 2019), 33 pages. DOI:https://doi-org.proxy3.library.mcgill.ca/10.1145/3359246</t>
  </si>
  <si>
    <t>Evangelos Niforatos, Adam Palma, Roman Gluszny, Athanasios Vourvopoulos, and Fotis Liarokapis. 2020. Would you do it?: Enacting Moral Dilemmas in Virtual Reality for Understanding Ethical Decision-Making. In Proceedings of the 2020 CHI Conference on Human Factors in Computing Systems (CHI ’20). Association for Computing Machinery, New York, NY, USA, 1–12. DOI:https://doi-org.proxy3.library.mcgill.ca/10.1145/3313831.3376788</t>
  </si>
  <si>
    <t>Michael D. Ekstrand and Amit Sharma. 2017. FATREC Workshop on Responsible Recommendation. In Proceedings of the Eleventh ACM Conference on Recommender Systems (RecSys ’17). Association for Computing Machinery, New York, NY, USA, 382–383. DOI:https://doi-org.proxy3.library.mcgill.ca/10.1145/3109859.3109960</t>
  </si>
  <si>
    <t>Chris Dulhanty and Alexander Wong. 2020. Investigating the Impact of Inclusion in Face Recognition Training Data on Individual Face Identification. In Proceedings of the AAAI/ACM Conference on AI, Ethics, and Society (AIES ’20). Association for Computing Machinery, New York, NY, USA, 244–250. DOI:https://doi-org.proxy3.library.mcgill.ca/10.1145/3375627.3375875</t>
  </si>
  <si>
    <t>Peter Brusilovsky, Alexander Felfernig, Pasquale Lops, John O’Donovan, Giovanni Semeraro, Nava Tintarev, and Martijn Willemsen. 2016. RecSys’16 Joint Workshop on Interfaces and Human Decision Making for Recommender Systems. In Proceedings of the 10th ACM Conference on Recommender Systems (RecSys ’16). Association for Computing Machinery, New York, NY, USA, 413–414. DOI:https://doi-org.proxy3.library.mcgill.ca/10.1145/2959100.2959199</t>
  </si>
  <si>
    <t>[[Abstract: measure] OR [Abstract: metric] OR [Abstract: evaluation] OR [Abstract: assessment] OR [Abstract: audit] OR [Abstract: checklist] OR [Abstract: observation]] AND [[Abstract: machine learning] OR [Abstract: artificial intelligence]] AND [[Abstract: safety] OR [Abstract: harm] OR [Abstract: integrity]] AND [Publication Date: (01/01/2005 TO 06/30/2020)]</t>
  </si>
  <si>
    <t xml:space="preserve"> ((("Abstract": "Measure" OR "Metric" OR "Evaluation" OR "Assessment" OR "Audit" OR "Checklist" OR "Observation") AND ("Abstract": "Machine Learning" OR "Artificial Intelligence") AND ("Abstract": "Non-maleficence" OR "safety" OR "harm" OR "integrity") ) </t>
  </si>
  <si>
    <t>Roel I.J. Dobbe, Thomas Krendl Gilbert, and Yonatan Mintz. 2020. Hard Choices in Artificial Intelligence: Addressing Normative Uncertainty through Sociotechnical Commitments. In Proceedings of the AAAI/ACM Conference on AI, Ethics, and Society (AIES ’20). Association for Computing Machinery, New York, NY, USA, 242. DOI:https://doi-org.proxy3.library.mcgill.ca/10.1145/3375627.3375861</t>
  </si>
  <si>
    <t>Daniel Olmedilla. 2016. Applying machine learning to ads integrity at Facebook. In Proceedings of the 8th ACM Conference on Web Science (WebSci ’16). Association for Computing Machinery, New York, NY, USA, 4. DOI:https://doi-org.proxy3.library.mcgill.ca/10.1145/2908131.2908134</t>
  </si>
  <si>
    <t>Zitao Chen, Guanpeng Li, Karthik Pattabiraman, and Nathan DeBardeleben. 2019. BinFI: an efficient fault injector for safety-critical machine learning systems. In Proceedings of the International Conference for High Performance Computing, Networking, Storage and Analysis (SC ’19). Association for Computing Machinery, New York, NY, USA, Article 69, 1–23. DOI:https://doi-org.proxy3.library.mcgill.ca/10.1145/3295500.3356177</t>
  </si>
  <si>
    <t>Sarah Ali Siddiqui, Adnan Mahmood, Wei Emma Zhang, and Quan Z. Sheng. 2019. Poster: A Machine Learning based Hybrid Trust Management Heuristic for Vehicular Ad hoc Networks. In The 25th Annual International Conference on Mobile Computing and Networking (MobiCom ’19). Association for Computing Machinery, New York, NY, USA, Article 95, 1–3. DOI:https://doi-org.proxy3.library.mcgill.ca/10.1145/3300061.3343404</t>
  </si>
  <si>
    <t>Stephen Cave and Seán S. ÓhÉigeartaigh. 2018. An AI Race for Strategic Advantage: Rhetoric and Risks. In Proceedings of the 2018 AAAI/ACM Conference on AI, Ethics, and Society (AIES ’18). Association for Computing Machinery, New York, NY, USA, 36–40. DOI:https://doi-org.proxy3.library.mcgill.ca/10.1145/3278721.3278780</t>
  </si>
  <si>
    <t>Jing Cheng, Hao Zhang, and Kai Qin. 2020. Safety Critical Software Reliability Model Considering Multiple Influencing Factors. In Proceedings of the 2020 12th International Conference on Machine Learning and Computing (ICMLC 2020). Association for Computing Machinery, New York, NY, USA, 560–566. DOI:https://doi-org.proxy3.library.mcgill.ca/10.1145/3383972.3384012</t>
  </si>
  <si>
    <t>Thayanne França da Silva, José Luis Alves Leite, Raimundo Juracy Campos Ferro Junior, Leonardo Ferreira da Costa, Raphael Pinheiro de Souza, João Pedro Bernardino Andrade, and Gustavo Augusto Lima de Campos. 2019. Smart Targets to Avoid Observation in CTO Problem. In Proceedings of the 18th International Conference on Autonomous Agents and MultiAgent Systems (AAMAS ’19). International Foundation for Autonomous Agents and Multiagent Systems, Richland, SC, 1958–1960.</t>
  </si>
  <si>
    <t>Javier García and Fernando Fernández. 2015. A comprehensive survey on safe reinforcement learning. J. Mach. Learn. Res. 16, 1 (January 2015), 1437–1480.</t>
  </si>
  <si>
    <t>Hiroko Kamide, Yasushi Mae, Koji Kawabe, Satoshi Shigemi, Masato Hirose, and Tatsuo Arai. 2012. New measurement of psychological safety for humanoid. In Proceedings of the seventh annual ACM/IEEE international conference on Human-Robot Interaction (HRI ’12). Association for Computing Machinery, New York, NY, USA, 49–56. DOI:https://doi-org.proxy3.library.mcgill.ca/10.1145/2157689.2157698</t>
  </si>
  <si>
    <t>Marta Kwiatkowska. 2019. Safety and robustness for deep learning with provable guarantees (keynote). In Proceedings of the 2019 27th ACM Joint Meeting on European Software Engineering Conference and Symposium on the Foundations of Software Engineering (ESEC/FSE 2019). Association for Computing Machinery, New York, NY, USA, 2. DOI:https://doi-org.proxy3.library.mcgill.ca/10.1145/3338906.3342812</t>
  </si>
  <si>
    <t>Kamilla Egedal Andersen, Simon Köslich, Bjarke Kristian Maigaard Kjær Pedersen, Bente Charlotte Weigelin, and Lars Christian Jensen. 2017. Do We Blindly Trust Self-Driving Cars. In Proceedings of the Companion of the 2017 ACM/IEEE International Conference on Human-Robot Interaction (HRI ’17). Association for Computing Machinery, New York, NY, USA, 67–68. DOI:https://doi-org.proxy3.library.mcgill.ca/10.1145/3029798.3038428</t>
  </si>
  <si>
    <t>Gustavo Alfonso Garcia Ricardez, Jun Takamatsu, and Tsukasa Ogasawara. 2017. Comparison of Human Safety Metrics based on Safety, Efficiency and Comfort Criteria. In Proceedings of the Companion of the 2017 ACM/IEEE International Conference on Human-Robot Interaction (HRI ’17). Association for Computing Machinery, New York, NY, USA, 121–122. DOI:https://doi-org.proxy3.library.mcgill.ca/10.1145/3029798.3038412</t>
  </si>
  <si>
    <t>Roger Bostelman, Will Shackleford, Geraldine Cheok, and Richard Norcross. 2012. Standard test procedures and metrics development for automated guided vehicle safety standards. In Proceedings of the Workshop on Performance Metrics for Intelligent Systems (PerMIS ’12). Association for Computing Machinery, New York, NY, USA, 160–167. DOI:https://doi-org.proxy3.library.mcgill.ca/10.1145/2393091.2393123</t>
  </si>
  <si>
    <t>W. Hamel. 2010. Measurement of autonomous operation. In Proceedings of the 10th Performance Metrics for Intelligent Systems Workshop (PerMIS ’10). Association for Computing Machinery, New York, NY, USA, 112–118. DOI:https://doi-org.proxy3.library.mcgill.ca/10.1145/2377576.2377598</t>
  </si>
  <si>
    <t>Jun Hu, Jun Fang, Yanhua Du, Zhe Liu, and Pengyang Ji. 2019. A security risk plan search assistant decision algorithm using deep neural network combined with two-stage similarity calculation. Personal Ubiquitous Comput. 23, 3–4 (July      2019), 541–552. DOI:https://doi-org.proxy3.library.mcgill.ca/10.1007/s00779-019-01236-x</t>
  </si>
  <si>
    <t>Yanying Li, Yue Ning, Rong Liu, Ying Wu, and Wendy Hui Wang. 2020. Fairness of Classification Using Users’ Social Relationships in Online Peer-To-Peer Lending. In Companion Proceedings of the Web Conference 2020 (WWW ’20). Association for Computing Machinery, New York, NY, USA, 733–742. DOI:https://doi-org.proxy3.library.mcgill.ca/10.1145/3366424.3383557</t>
  </si>
  <si>
    <t>Dieter Vanderelst and Alan Winfield. 2018. The Dark Side of Ethical Robots. In Proceedings of the 2018 AAAI/ACM Conference on AI, Ethics, and Society (AIES ’18). Association for Computing Machinery, New York, NY, USA, 317–322. DOI:https://doi-org.proxy3.library.mcgill.ca/10.1145/3278721.3278726</t>
  </si>
  <si>
    <t>Robin Murphy and Debra Schreckenghost. 2013. Survey of metrics for human-robot interaction. In Proceedings of the 8th ACM/IEEE international conference on Human-robot interaction (HRI ’13). IEEE Press, 197–198.</t>
  </si>
  <si>
    <t>Marlena R. Fraune, Julian Welsh, and Yanfen You. 2020. Safety Blanket of Humanity: Thinking of Unfamiliar Humans or Robots Increases Conformity to Humans. In Companion of the 2020 ACM/IEEE International Conference on Human-Robot Interaction (HRI ’20). Association for Computing Machinery, New York, NY, USA, 197–199. DOI:https://doi-org.proxy3.library.mcgill.ca/10.1145/3371382.3378381</t>
  </si>
  <si>
    <t>Hoang-Dung Tran, Feiyang Cai, Manzanas Lopez Diego, Patrick Musau, Taylor T. Johnson, and Xenofon Koutsoukos. 2019. Safety Verification of Cyber-Physical Systems with Reinforcement Learning Control. ACM Trans. Embed. Comput. Syst. 18, 5s, Article 105 (October 2019), 22 pages. DOI:https://doi-org.proxy3.library.mcgill.ca/10.1145/3358230</t>
  </si>
  <si>
    <t>Timothy Geary and David Danks. 2019. Balancing the Benefits of Autonomous Vehicles. In Proceedings of the 2019 AAAI/ACM Conference on AI, Ethics, and Society (AIES ’19). Association for Computing Machinery, New York, NY, USA, 181–186. DOI:https://doi-org.proxy3.library.mcgill.ca/10.1145/3306618.3314237</t>
  </si>
  <si>
    <t>Jinhan Kim, Robert Feldt, and Shin Yoo. 2019. Guiding deep learning system testing using surprise adequacy. In Proceedings of the 41st International Conference on Software Engineering (ICSE ’19). IEEE Press, 1039–1049. DOI:https://doi-org.proxy3.library.mcgill.ca/10.1109/ICSE.2019.00108</t>
  </si>
  <si>
    <t>Xu Han. 2020. Am I Asking It Properly? Designing and Evaluating Interview Chatbots to Improve Elicitation in an Ethical Way. In Proceedings of the 25th International Conference on Intelligent User Interfaces Companion (IUI ’20). Association for Computing Machinery, New York, NY, USA, 33–34. DOI:https://doi-org.proxy3.library.mcgill.ca/10.1145/3379336.3381509</t>
  </si>
  <si>
    <t>Matthew K.X.J. Pan, Elizabeth A. Croft, and Günter Niemeyer. 2018. Evaluating Social Perception of Human-to-Robot Handovers Using the Robot Social Attributes Scale (RoSAS). In Proceedings of the 2018 ACM/IEEE International Conference on Human-Robot Interaction (HRI ’18). Association for Computing Machinery, New York, NY, USA, 443–451. DOI:https://doi-org.proxy3.library.mcgill.ca/10.1145/3171221.3171257</t>
  </si>
  <si>
    <t>Sahaj Garg, Vincent Perot, Nicole Limtiaco, Ankur Taly, Ed H. Chi, and Alex Beutel. 2019. Counterfactual Fairness in Text Classification through Robustness. In Proceedings of the 2019 AAAI/ACM Conference on AI, Ethics, and Society (AIES ’19). Association for Computing Machinery, New York, NY, USA, 219–226. DOI:https://doi-org.proxy3.library.mcgill.ca/10.1145/3306618.3317950</t>
  </si>
  <si>
    <t>Felix Lindner and Martin Mose Bentzen. 2017. The Hybrid Ethical Reasoning Agent IMMANUEL. In Proceedings of the Companion of the 2017 ACM/IEEE International Conference on Human-Robot Interaction (HRI ’17). Association for Computing Machinery, New York, NY, USA, 187–188. DOI:https://doi-org.proxy3.library.mcgill.ca/10.1145/3029798.3038404</t>
  </si>
  <si>
    <t>Daniel Ullman and Bertram F. Malle. 2018. What Does it Mean to Trust a Robot? Steps Toward a Multidimensional Measure of Trust. In Companion of the 2018 ACM/IEEE International Conference on Human-Robot Interaction (HRI ’18). Association for Computing Machinery, New York, NY, USA, 263–264. DOI:https://doi-org.proxy3.library.mcgill.ca/10.1145/3173386.3176991</t>
  </si>
  <si>
    <t>Osonde A. Osoba, Benjamin Boudreaux, and Douglas Yeung. 2020. Steps Towards Value-Aligned Systems. In Proceedings of the AAAI/ACM Conference on AI, Ethics, and Society (AIES ’20). Association for Computing Machinery, New York, NY, USA, 332–336. DOI:https://doi-org.proxy3.library.mcgill.ca/10.1145/3375627.3375872</t>
  </si>
  <si>
    <t>Carsten Eickhoff, Floran Gmehlin, Anu V. Patel, Jocelyn Boullier, and Hamish Fraser. 2019. DC3 -- A Diagnostic Case Challenge Collection for Clinical Decision Support. In Proceedings of the 2019 ACM SIGIR International Conference on Theory of Information Retrieval (ICTIR ’19). Association for Computing Machinery, New York, NY, USA, 141–144. DOI:https://doi-org.proxy3.library.mcgill.ca/10.1145/3341981.3344239</t>
  </si>
  <si>
    <t>Andrea Loreggia, Nicholas Mattei, Francesca Rossi, and K. Brent Venable. 2018. Preferences and Ethical Principles in Decision Making. In Proceedings of the 2018 AAAI/ACM Conference on AI, Ethics, and Society (AIES ’18). Association for Computing Machinery, New York, NY, USA, 222. DOI:https://doi-org.proxy3.library.mcgill.ca/10.1145/3278721.3278723</t>
  </si>
  <si>
    <t>Alex Kayal, Willem-Paul Brinkman, Mark A. Neerincx, and M. Birna Van Riemsdijk. 2018. Automatic Resolution of Normative Conflicts in Supportive Technology Based on User Values. ACM Trans. Internet Technol. 18, 4, Article 41 (November 2018), 21 pages. DOI:https://doi-org.proxy3.library.mcgill.ca/10.1145/3158371</t>
  </si>
  <si>
    <t>Sarah Strohkorb Sebo, Priyanka Krishnamurthi, and Brian Scassellati. 2019. “I don’t believe you”: investigating the effects of robot trust violation and repair. In Proceedings of the 14th ACM/IEEE International Conference on Human-Robot Interaction (HRI ’19). IEEE Press, 57–65.</t>
  </si>
  <si>
    <t>Sebastian Schelter, Tammo Rukat, and Felix Biessmann. 2020. Learning to Validate the Predictions of Black Box Classifiers on Unseen Data. In Proceedings of the 2020 ACM SIGMOD International Conference on Management of Data (SIGMOD ’20). Association for Computing Machinery, New York, NY, USA, 1289–1299. DOI:https://doi-org.proxy3.library.mcgill.ca/10.1145/3318464.3380604</t>
  </si>
  <si>
    <t>Brittany E. Noah and Bruce N. Walker. 2017. Trust Calibration through Reliability Displays in Automated Vehicles. In Proceedings of the Companion of the 2017 ACM/IEEE International Conference on Human-Robot Interaction (HRI ’17). Association for Computing Machinery, New York, NY, USA, 361–362. DOI:https://doi-org.proxy3.library.mcgill.ca/10.1145/3029798.3034802</t>
  </si>
  <si>
    <t>Jia Chen, Jiayi Wei, Yu Feng, Osbert Bastani, and Isil Dillig. 2019. Relational verification using reinforcement learning. Proc. ACM Program. Lang. 3, OOPSLA, Article 141 (October 2019), 30 pages. DOI:https://doi-org.proxy3.library.mcgill.ca/10.1145/3360567</t>
  </si>
  <si>
    <t>Kaushik Madala, Hyunsook Do, and Daniel Aceituna. 2019. Exposing off-nominal behaviors in multi-robot coordination. In Proceedings of the 2nd International Workshop on Robotics Software Engineering (RoSE ’19). IEEE Press, 17–24. DOI:https://doi-org.proxy3.library.mcgill.ca/10.1109/RoSE.2019.00006</t>
  </si>
  <si>
    <t>Markus Bajones, David Fischinger, Astrid Weiss, Paloma De La Puente, Daniel Wolf, Markus Vincze, Tobias Körtner, Markus Weninger, Konstantinos Papoutsakis, Damien Michel, Ammar Qammaz, Paschalis Panteleris, Michalis Foukarakis, Ilia Adami, Danae Ioannidi, Asterios Leonidis, Margherita Antona, Antonis Argyros, Peter Mayer, Paul Panek, Håkan Eftring, and Susanne Frennert. 2019. Results of Field Trials with a Mobile Service Robot for Older Adults in 16 Private Households. J. Hum.-Robot Interact. 9, 2, Article 10 (February 2020), 27 pages. DOI:https://doi-org.proxy3.library.mcgill.ca/10.1145/3368554</t>
  </si>
  <si>
    <t>Peter H. Kahn, Nathan G. Freier, Takayuki Kanda, Hiroshi Ishiguro, Jolina H. Ruckert, Rachel L. Severson, and Shaun K. Kane. 2008. Design patterns for sociality in human-robot interaction. In Proceedings of the 3rd ACM/IEEE international conference on Human robot interaction (HRI ’08). Association for Computing Machinery, New York, NY, USA, 97–104. DOI:https://doi-org.proxy3.library.mcgill.ca/10.1145/1349822.1349836</t>
  </si>
  <si>
    <t>Dimitris Paraschakis. 2016. Recommender Systems from an Industrial and Ethical Perspective. In Proceedings of the 10th ACM Conference on Recommender Systems (RecSys ’16). Association for Computing Machinery, New York, NY, USA, 463–466. DOI:https://doi-org.proxy3.library.mcgill.ca/10.1145/2959100.2959101</t>
  </si>
  <si>
    <t>[[Abstract: measure] OR [Abstract: metric] OR [Abstract: evaluation] OR [Abstract: assessment] OR [Abstract: audit] OR [Abstract: checklist] OR [Abstract: observation]] AND [[Abstract: machine learning] OR [Abstract: artificial intelligence]] AND [[Abstract: "responsibility"] OR [Abstract: "accountability"] OR [Abstract: "liability"]] AND [Publication Date: (01/01/2005 TO 06/30/2020)]</t>
  </si>
  <si>
    <t>(("Abstract": "Measure" OR "Metric" OR "Evaluation" OR "Assessment" OR "Audit" OR "Checklist" OR "Observation") AND ("Abstract": "Machine Learning" OR "Artificial Intelligence") AND ("Abstract": "Responsibility" OR "Accountability" OR "Liability")) )</t>
  </si>
  <si>
    <t>Seyyed Ahmad Javadi, Richard Cloete, Jennifer Cobbe, Michelle Seng Ah Lee, and Jatinder Singh. 2020. Monitoring Misuse for Accountable “Artificial Intelligence as a Service.” In Proceedings of the AAAI/ACM Conference on AI, Ethics, and Society (AIES ’20). Association for Computing Machinery, New York, NY, USA, 300–306. DOI:https://doi-org.proxy3.library.mcgill.ca/10.1145/3375627.3375873</t>
  </si>
  <si>
    <t>H. V. Jagadish, Francesco Bonchi, Tina Eliassi-Rad, Lise Getoor, Krishna Gummadi, and Julia Stoyanovich. 2019. The Responsibility Challenge for Data. In Proceedings of the 2019 International Conference on Management of Data (SIGMOD ’19). Association for Computing Machinery, New York, NY, USA, 412–414. DOI:https://doi-org.proxy3.library.mcgill.ca/10.1145/3299869.3314327</t>
  </si>
  <si>
    <t>Dilara Kekulluoglu, Nadin Kokciyan, and Pinar Yolum. 2018. Preserving Privacy as Social Responsibility in Online Social Networks. ACM Trans. Internet Technol. 18, 4, Article 42 (November 2018), 22 pages. DOI:https://doi-org.proxy3.library.mcgill.ca/10.1145/3158373</t>
  </si>
  <si>
    <t>Manisha Natarajan and Matthew Gombolay. 2020. Effects of Anthropomorphism and Accountability on Trust in Human Robot Interaction. In Proceedings of the 2020 ACM/IEEE International Conference on Human-Robot Interaction (HRI ’20). Association for Computing Machinery, New York, NY, USA, 33–42. DOI:https://doi-org.proxy3.library.mcgill.ca/10.1145/3319502.3374839</t>
  </si>
  <si>
    <t>Os Keyes, Jevan Hutson, and Meredith Durbin. 2019. A Mulching Proposal: Analysing and Improving an Algorithmic System for Turning the Elderly into High-Nutrient Slurry. In Extended Abstracts of the 2019 CHI Conference on Human Factors in Computing Systems (CHI EA ’19). Association for Computing Machinery, New York, NY, USA, Paper alt06, 1–11. DOI:https://doi-org.proxy3.library.mcgill.ca/10.1145/3290607.3310433</t>
  </si>
  <si>
    <t>Niels Wouters, Ryan Kelly, Eduardo Velloso, Katrin Wolf, Hasan Shahid Ferdous, Joshua Newn, Zaher Joukhadar, and Frank Vetere. 2019. Biometric Mirror: Exploring Ethical Opinions towards Facial Analysis and Automated Decision-Making. In Proceedings of the 2019 on Designing Interactive Systems Conference (DIS ’19). Association for Computing Machinery, New York, NY, USA, 447–461. DOI:https://doi-org.proxy3.library.mcgill.ca/10.1145/3322276.3322304</t>
  </si>
  <si>
    <t>Ilse Verdiesen, Virginia Dignum, and Jeroen Van Den Hoven. 2018. Measuring Moral Acceptability in E-deliberation: A Practical Application of Ethics by Participation. ACM Trans. Internet Technol. 18, 4, Article 43 (November 2018), 20 pages. DOI:https://doi-org.proxy3.library.mcgill.ca/10.1145/3183324</t>
  </si>
  <si>
    <t>Ben Green and Yiling Chen. 2019. Disparate Interactions: An Algorithm-in-the-Loop Analysis of Fairness in Risk Assessments. In Proceedings of the Conference on Fairness, Accountability, and Transparency (FAT* ’19). Association for Computing Machinery, New York, NY, USA, 90–99. DOI:https://doi-org.proxy3.library.mcgill.ca/10.1145/3287560.3287563</t>
  </si>
  <si>
    <t>Daniel Schiff, Justin Biddle, Jason Borenstein, and Kelly Laas. 2020. What’s Next for AI Ethics, Policy, and Governance? A Global Overview. In Proceedings of the AAAI/ACM Conference on AI, Ethics, and Society (AIES ’20). Association for Computing Machinery, New York, NY, USA, 153–158. DOI:https://doi-org.proxy3.library.mcgill.ca/10.1145/3375627.3375804</t>
  </si>
  <si>
    <t>Amit K. Chopra and Munindar P. Singh. 2016. From Social Machines to Social Protocols: Software Engineering Foundations for Sociotechnical Systems. In Proceedings of the 25th International Conference on World Wide Web (WWW ’16). International World Wide Web Conferences Steering Committee, Republic and Canton of Geneva, CHE, 903–914. DOI:https://doi-org.proxy3.library.mcgill.ca/10.1145/2872427.2883018</t>
  </si>
  <si>
    <t>Peter H. Kahn, Takayuki Kanda, Hiroshi Ishiguro, Brian T. Gill, Jolina H. Ruckert, Solace Shen, Heather E. Gary, Aimee L. Reichert, Nathan G. Freier, and Rachel L. Severson. 2012. Do people hold a humanoid robot morally accountable for the harm it causes? In Proceedings of the seventh annual ACM/IEEE international conference on Human-Robot Interaction (HRI ’12). Association for Computing Machinery, New York, NY, USA, 33–40. DOI:https://doi-org.proxy3.library.mcgill.ca/10.1145/2157689.2157696</t>
  </si>
  <si>
    <t>[[Abstract: measure] OR [Abstract: metric] OR [Abstract: evaluation] OR [Abstract: assessment] OR [Abstract: audit] OR [Abstract: checklist] OR [Abstract: observation]] AND [[Abstract: privacy] OR [Abstract: "personal information"]] AND [[Abstract: machine learning] OR [Abstract: artificial intelligence]] AND [Publication Date: (01/01/2005 TO 06/30/2020)]</t>
  </si>
  <si>
    <t xml:space="preserve">(("Abstract": "Measure" OR "Metric" OR "Evaluation" OR "Assessment" OR "Audit" OR "Checklist" OR "Observation") AND ("Abstract": "Machine Learning" OR "Artificial Intelligence") AND ("Abstract": "Privacy" OR "personal information")) </t>
  </si>
  <si>
    <t>Giuseppe Ferretti, Delfina Malandrino, Maria Angela Pellegrino, Donato Pirozzi, Gianluigi Renzi, and Vittorio Scarano. 2019. A Non-prescriptive Environment to Scaffold High Quality and Privacy-aware Production of Open Data with AI. In Proceedings of the 20th Annual International Conference on Digital Government Research (dg.o 2019). Association for Computing Machinery, New York, NY, USA, 25–34. DOI:https://doi-org.proxy3.library.mcgill.ca/10.1145/3325112.3325230</t>
  </si>
  <si>
    <t>J. Huerta and P. Salazar, "Audit Process Framework for Data Protection and Privacy Compliance Using Artificial Intelligence and Cognitive Services in Smart Cities," 2018 IEEE International Smart Cities Conference (ISC2), Kansas City, MO, USA, 2018, pp. 1-7. doi: 10.1109/ISC2.2018.8656877 URL: http://ieeexplore.ieee.org/stamp/stamp.jsp?tp=&amp;arnumber=8656877&amp;isnumber=8656657</t>
  </si>
  <si>
    <t>Jian Pei. 2019. Practicing the Art of Data Science. In Proceedings of the 28th ACM International Conference on Information and Knowledge Management (CIKM ’19). Association for Computing Machinery, New York, NY, USA, 7. DOI:https://doi-org.proxy3.library.mcgill.ca/10.1145/3357384.3358173</t>
  </si>
  <si>
    <t>R. Bryant, C. Cintas, I. Wambugu, A. Kinai, A. Diriye and K. Weldemariam, "Evaluation of Bias in Sensitive Personal Information Used to Train Financial Models," 2019 IEEE Global Conference on Signal and Information Processing (GlobalSIP), Ottawa, ON, Canada, 2019, pp. 1-5. doi: 10.1109/GlobalSIP45357.2019.8969527 URL: http://ieeexplore.ieee.org/stamp/stamp.jsp?tp=&amp;arnumber=8969527&amp;isnumber=8969075</t>
  </si>
  <si>
    <t>C. Jilek, H. Maus, S. Schwarz and A. Dengel, "Diary generation from personal information models to support contextual remembering and reminiscence," 2015 IEEE International Conference on Multimedia &amp; Expo Workshops (ICMEW), Turin, 2015, pp. 1-6. doi: 10.1109/ICMEW.2015.7169753 URL: http://ieeexplore.ieee.org/stamp/stamp.jsp?tp=&amp;arnumber=7169753&amp;isnumber=7169738</t>
  </si>
  <si>
    <t>Keishiro Fukushima, Toru Nakamura, Daisuke Ikeda, and Shinsaku Kiyomoto. 2018. Challenges in Classifying Privacy Policies by Machine Learning with Word-based Features. In Proceedings of the 2nd International Conference on Cryptography, Security and Privacy (ICCSP 2018). Association for Computing Machinery, New York, NY, USA, 62–66. DOI:https://doi-org.proxy3.library.mcgill.ca/10.1145/3199478.3199486</t>
  </si>
  <si>
    <t>M. A. Wenzel and T. Wiegand, "Towards International Standards for the Evaluation of Artificial Intelligence for Health," 2019 ITU Kaleidoscope: ICT for Health: Networks, Standards and Innovation (ITU K), Atlanta, GA, USA, 2019, pp. 1-10. doi: 10.23919/ITUK48006.2019.8996131 URL: http://ieeexplore.ieee.org/stamp/stamp.jsp?tp=&amp;arnumber=8996131&amp;isnumber=8995900</t>
  </si>
  <si>
    <t>Ehsan Hesamifard, Hassan Takabi, Mehdi Ghasemi, and Catherine Jones. 2017. Privacy-preserving Machine Learning in Cloud. In Proceedings of the 2017 on Cloud Computing Security Workshop (CCSW ’17). Association for Computing Machinery, New York, NY, USA, 39–43. DOI:https://doi-org.proxy3.library.mcgill.ca/10.1145/3140649.3140655</t>
  </si>
  <si>
    <t>Xiuquan Li and Tao Zhang, "An exploration on artificial intelligence application: From security, privacy and ethic perspective," 2017 IEEE 2nd International Conference on Cloud Computing and Big Data Analysis (ICCCBDA), Chengdu, 2017, pp. 416-420. doi: 10.1109/ICCCBDA.2017.7951949 URL: http://ieeexplore.ieee.org/stamp/stamp.jsp?tp=&amp;arnumber=7951949&amp;isnumber=7951867</t>
  </si>
  <si>
    <t>Kamalika Chaudhuri, Claire Monteleoni, and Anand D. Sarwate. 2011. Differentially Private Empirical Risk Minimization. J. Mach. Learn. Res. 12, null (2/1/2011), 1069–1109.</t>
  </si>
  <si>
    <t>M. Yoshikawa, Y. Ikezaki and Y. Nozaki, "Implementation of Searchable Encryption System with Dedicated Hardware and its Evaluation," 2018 9th IEEE Annual Ubiquitous Computing, Electronics &amp; Mobile Communication Conference (UEMCON), New York City, NY, USA, 2018, pp. 218-221. doi: 10.1109/UEMCON.2018.8796620 URL: http://ieeexplore.ieee.org/stamp/stamp.jsp?tp=&amp;arnumber=8796620&amp;isnumber=8796511</t>
  </si>
  <si>
    <t>Tao Zhang and Quanyan Zhu. 2016. A Dual Perturbation Approach for Differential Private ADMM-Based Distributed Empirical Risk Minimization. In Proceedings of the 2016 ACM Workshop on Artificial Intelligence and Security (AISec ’16). Association for Computing Machinery, New York, NY, USA, 129–137. DOI:https://doi-org.proxy3.library.mcgill.ca/10.1145/2996758.2996762</t>
  </si>
  <si>
    <t>I. Eggel, R. Schaer and H. Müller, "Distributed Container-Based Evaluation Platform for Private/Large Datasets," 2018 17th International Symposium on Parallel and Distributed Computing (ISPDC), Geneva, 2018, pp. 93-100. doi: 10.1109/ISPDC2018.2018.00022 URL: http://ieeexplore.ieee.org/stamp/stamp.jsp?tp=&amp;arnumber=8452025&amp;isnumber=8452003</t>
  </si>
  <si>
    <t>Milad Nasr, Reza Shokri, and Amir Houmansadr. 2018. Machine Learning with Membership Privacy using Adversarial Regularization. In Proceedings of the 2018 ACM SIGSAC Conference on Computer and Communications Security (CCS ’18). Association for Computing Machinery, New York, NY, USA, 634–646. DOI:https://doi-org.proxy3.library.mcgill.ca/10.1145/3243734.3243855</t>
  </si>
  <si>
    <t>M. Kantarcioglu and F. Shaon, "Securing Big Data in the Age of AI," 2019 First IEEE International Conference on Trust, Privacy and Security in Intelligent Systems and Applications (TPS-ISA), Los Angeles, CA, USA, 2019, pp. 218-220. doi: 10.1109/TPS-ISA48467.2019.00035 URL: http://ieeexplore.ieee.org/stamp/stamp.jsp?tp=&amp;arnumber=9014354&amp;isnumber=9014342</t>
  </si>
  <si>
    <t>Kendrick Boyd, Eric Lantz, and David Page. 2015. Differential Privacy for Classifier Evaluation. In Proceedings of the 8th ACM Workshop on Artificial Intelligence and Security (AISec ’15). Association for Computing Machinery, New York, NY, USA, 15–23. DOI:https://doi-org.proxy3.library.mcgill.ca/10.1145/2808769.2808775</t>
  </si>
  <si>
    <t>J. Chen, J. Zhou, Z. Cao, A. V. Vasilakos, X. Dong and K. R. Choo, "Lightweight Privacy-Preserving Training and Evaluation for Discretized Neural Networks," in IEEE Internet of Things Journal, vol. 7, no. 4, pp. 2663-2678, April 2020. doi: 10.1109/JIOT.2019.2942165 URL: http://ieeexplore.ieee.org/stamp/stamp.jsp?tp=&amp;arnumber=8843956&amp;isnumber=9066849</t>
  </si>
  <si>
    <t>Wei Wang, Fatjon Seraj, Nirvana Meratnia, and Paul J. M. Havinga. 2019. Privacy-aware environmental sound classification for indoor human activity recognition. In Proceedings of the 12th ACM International Conference on PErvasive Technologies Related to Assistive Environments (PETRA ’19). Association for Computing Machinery, New York, NY, USA, 36–44. DOI:https://doi-org.proxy3.library.mcgill.ca/10.1145/3316782.3321521</t>
  </si>
  <si>
    <t>C. Park, D. Hong and C. Seo, "An Attack-Based Evaluation Method for Differentially Private Learning Against Model Inversion Attack," in IEEE Access, vol. 7, pp. 124988-124999, 2019. doi: 10.1109/ACCESS.2019.2938759 URL: http://ieeexplore.ieee.org/stamp/stamp.jsp?tp=&amp;arnumber=8822435&amp;isnumber=8600701</t>
  </si>
  <si>
    <t>Mengyao Zheng, Dixing Xu, Linshan Jiang, Chaojie Gu, Rui Tan, and Peng Cheng. 2019. Challenges of Privacy-Preserving Machine Learning in IoT. In Proceedings of the First International Workshop on Challenges in Artificial Intelligence and Machine Learning for Internet of Things (AIChallengeIoT’19). Association for Computing Machinery, New York, NY, USA, 1–7. DOI:https://doi-org.proxy3.library.mcgill.ca/10.1145/3363347.3363357</t>
  </si>
  <si>
    <t>J. Wang, C. Xu and Y. Pan, "An Incremental Algorithm for Mining Privacy-Preserving Frequent Itemsets," 2006 International Conference on Machine Learning and Cybernetics, Dalian, China, 2006, pp. 1132-1137. doi: 10.1109/ICMLC.2006.258592 URL: http://ieeexplore.ieee.org/stamp/stamp.jsp?tp=&amp;arnumber=4028233&amp;isnumber=4028022</t>
  </si>
  <si>
    <t>W. On-num, N. Chumuang and C. Siladech, "The Development of Intelligent Models for Health Classification," 2019 14th International Joint Symposium on Artificial Intelligence and Natural Language Processing (iSAI-NLP), Chiang Mai, Thailand, 2019, pp. 1-6. doi: 10.1109/iSAI-NLP48611.2019.9045374 URL: http://ieeexplore.ieee.org/stamp/stamp.jsp?tp=&amp;arnumber=9045374&amp;isnumber=9045114</t>
  </si>
  <si>
    <t>I. Filković, Z. Kalafatić and T. Hrkać, "Deep metric learning for person Re-identification and De-identification," 2016 39th International Convention on Information and Communication Technology, Electronics and Microelectronics (MIPRO), Opatija, 2016, pp. 1360-1364. doi: 10.1109/MIPRO.2016.7522351 URL: http://ieeexplore.ieee.org/stamp/stamp.jsp?tp=&amp;arnumber=7522351&amp;isnumber=7522093</t>
  </si>
  <si>
    <t>J. Hamm, J. Luken and Y. Xie, "Crowd-ML: A library for privacy-preserving machine learning on smart devices," 2017 IEEE International Conference on Acoustics, Speech and Signal Processing (ICASSP), New Orleans, LA, 2017, pp. 6394-6398. doi: 10.1109/ICASSP.2017.7953387 URL: http://ieeexplore.ieee.org/stamp/stamp.jsp?tp=&amp;arnumber=7953387&amp;isnumber=7951776</t>
  </si>
  <si>
    <t>S. Yaji, K. Bangera and B. Neelima, "Privacy Preserving in Blockchain Based on Partial Homomorphic Encryption System for Ai Applications," 2018 IEEE 25th International Conference on High Performance Computing Workshops (HiPCW), Bengaluru, India, 2018, pp. 81-85. doi: 10.1109/HiPCW.2018.8634280 URL: http://ieeexplore.ieee.org/stamp/stamp.jsp?tp=&amp;arnumber=8634280&amp;isnumber=8634014</t>
  </si>
  <si>
    <t>N. Harnsamut, J. Natwichai and B. Seisungsittisunti, "Privacy Preserving of Associative Classification and Heuristic Approach," 2008 Ninth ACIS International Conference on Software Engineering, Artificial Intelligence, Networking, and Parallel/Distributed Computing, Phuket, 2008, pp. 434-439. doi: 10.1109/SNPD.2008.155 URL: http://ieeexplore.ieee.org/stamp/stamp.jsp?tp=&amp;arnumber=4617410&amp;isnumber=4617326</t>
  </si>
  <si>
    <t>B. Liu, M. Ding, T. Zhu, Y. Xiang and W. Zhou, "Using Adversarial Noises to Protect Privacy in Deep Learning Era," 2018 IEEE Global Communications Conference (GLOBECOM), Abu Dhabi, United Arab Emirates, 2018, pp. 1-6. doi: 10.1109/GLOCOM.2018.8647189 URL: http://ieeexplore.ieee.org/stamp/stamp.jsp?tp=&amp;arnumber=8647189&amp;isnumber=8647127</t>
  </si>
  <si>
    <t>Yu-Xiang Wang, Jing Lei, and Stephen E. Fienberg. 2016. Learning with differential privacy: stability, learnability and the sufficiency and necessity of ERM principle. J. Mach. Learn. Res. 17, 1 (January 2016), 6353–6392.</t>
  </si>
  <si>
    <t>M. Showkatbakhsh, C. Karakus and S. Diggavi, "Privacy-Utility Trade-off of Linear Regression under Random Projections and Additive Noise," 2018 IEEE International Symposium on Information Theory (ISIT), Vail, CO, 2018, pp. 186-190. doi: 10.1109/ISIT.2018.8437722 URL: http://ieeexplore.ieee.org/stamp/stamp.jsp?tp=&amp;arnumber=8437722&amp;isnumber=8437120</t>
  </si>
  <si>
    <t>Kumar Sharad. 2016. True Friends Let You Down: Benchmarking Social Graph Anonymization Schemes. In Proceedings of the 2016 ACM Workshop on Artificial Intelligence and Security (AISec ’16). Association for Computing Machinery, New York, NY, USA, 93–104. DOI:https://doi-org.proxy3.library.mcgill.ca/10.1145/2996758.2996765</t>
  </si>
  <si>
    <t>M. S. Riazi and F. Koushanfar, "Privacy-Preserving Deep Learning and Inference," 2018 IEEE/ACM International Conference on Computer-Aided Design (ICCAD), San Diego, CA, 2018, pp. 1-4. doi: 10.1145/3240765.3274560 URL: http://ieeexplore.ieee.org/stamp/stamp.jsp?tp=&amp;arnumber=8587694&amp;isnumber=8587609</t>
  </si>
  <si>
    <t>Arunesh Sinha, Yan Li, and Lujo Bauer. 2013. What you want is not what you get: predicting sharing policies for text-based content on facebook. In Proceedings of the 2013 ACM workshop on Artificial intelligence and security (AISec ’13). Association for Computing Machinery, New York, NY, USA, 13–24. DOI:https://doi-org.proxy3.library.mcgill.ca/10.1145/2517312.2517317</t>
  </si>
  <si>
    <t>D. Froelicher, J. R. Troncoso-Pastoriza, J. S. Sousa and J. Hubaux, "Drynx: Decentralized, Secure, Verifiable System for Statistical Queries and Machine Learning on Distributed Datasets," in IEEE Transactions on Information Forensics and Security, vol. 15, pp. 3035-3050, 2020. doi: 10.1109/TIFS.2020.2976612 URL: http://ieeexplore.ieee.org/stamp/stamp.jsp?tp=&amp;arnumber=9019831&amp;isnumber=8833568</t>
  </si>
  <si>
    <t>Johannes Feichtner and Stefan Gruber. 2020. Understanding Privacy Awareness in Android App Descriptions Using Deep Learning. In Proceedings of the Tenth ACM Conference on Data and Application Security and Privacy (CODASPY ’20). Association for Computing Machinery, New York, NY, USA, 203–214. DOI:https://doi-org.proxy3.library.mcgill.ca/10.1145/3374664.3375730</t>
  </si>
  <si>
    <t>S. Xu, Y. Qian and R. Q. Hu, "A Secure Data Learning Scheme in Big Data Applications," 2016 25th International Conference on Computer Communication and Networks (ICCCN), Waikoloa, HI, 2016, pp. 1-9. doi: 10.1109/ICCCN.2016.7568482 URL: http://ieeexplore.ieee.org/stamp/stamp.jsp?tp=&amp;arnumber=7568482&amp;isnumber=7568456</t>
  </si>
  <si>
    <t>Jianxin Zhao, Richard Mortier, Jon Crowcroft, and Liang Wang. 2018. Privacy-Preserving Machine Learning Based Data Analytics on Edge Devices. In Proceedings of the 2018 AAAI/ACM Conference on AI, Ethics, and Society (AIES ’18). Association for Computing Machinery, New York, NY, USA, 341–346. DOI:https://doi-org.proxy3.library.mcgill.ca/10.1145/3278721.3278778</t>
  </si>
  <si>
    <t>R. Xu, J. B. D. Joshi and C. Li, "CryptoNN: Training Neural Networks over Encrypted Data," 2019 IEEE 39th International Conference on Distributed Computing Systems (ICDCS), Dallas, TX, USA, 2019, pp. 1199-1209. doi: 10.1109/ICDCS.2019.00121 URL: http://ieeexplore.ieee.org/stamp/stamp.jsp?tp=&amp;arnumber=8885038&amp;isnumber=8884790</t>
  </si>
  <si>
    <t>Liwei Song, Reza Shokri, and Prateek Mittal. 2019. Privacy Risks of Securing Machine Learning Models against Adversarial Examples. In Proceedings of the 2019 ACM SIGSAC Conference on Computer and Communications Security (CCS ’19). Association for Computing Machinery, New York, NY, USA, 241–257. DOI:https://doi-org.proxy3.library.mcgill.ca/10.1145/3319535.3354211</t>
  </si>
  <si>
    <t>Y. Sei, H. Okumura and A. Ohsuga, "Privacy-Preserving Publication of Deep Neural Networks," 2016 IEEE 18th International Conference on High Performance Computing and Communications; IEEE 14th International Conference on Smart City; IEEE 2nd International Conference on Data Science and Systems (HPCC/SmartCity/DSS), Sydney, NSW, 2016, pp. 1418-1425. doi: 10.1109/HPCC-SmartCity-DSS.2016.0202 URL: http://ieeexplore.ieee.org/stamp/stamp.jsp?tp=&amp;arnumber=7828543&amp;isnumber=7828341</t>
  </si>
  <si>
    <t>J. Xia, W. Huang, Z. Ma, X. Dai and L. He, "Gradient-Based Differential Privacy Optimizer for Deep Learning Model Using Collaborative Training Mode," 2019 IEEE 7th International Conference on Computer Science and Network Technology (ICCSNT), Dalian, China, 2019, pp. 208-215. doi: 10.1109/ICCSNT47585.2019.8962514 URL: http://ieeexplore.ieee.org/stamp/stamp.jsp?tp=&amp;arnumber=8962514&amp;isnumber=8962408</t>
  </si>
  <si>
    <t>Y. Cao and J. Yang, "Towards Making Systems Forget with Machine Unlearning," 2015 IEEE Symposium on Security and Privacy, San Jose, CA, 2015, pp. 463-480. doi: 10.1109/SP.2015.35 URL: http://ieeexplore.ieee.org/stamp/stamp.jsp?tp=&amp;arnumber=7163042&amp;isnumber=7163005</t>
  </si>
  <si>
    <t>J. Kang, Z. Xiong, D. Niyato, S. Xie and J. Zhang, "Incentive Mechanism for Reliable Federated Learning: A Joint Optimization Approach to Combining Reputation and Contract Theory," in IEEE Internet of Things Journal, vol. 6, no. 6, pp. 10700-10714, Dec. 2019. doi: 10.1109/JIOT.2019.2940820 URL: http://ieeexplore.ieee.org/stamp/stamp.jsp?tp=&amp;arnumber=8832210&amp;isnumber=8931267</t>
  </si>
  <si>
    <t>J. Kang, Z. Xiong, D. Niyato, Z. Cao and A. Leshem, "Training Task Allocation in Federated Edge Learning: A Matching-Theoretic Approach," 2020 IEEE 17th Annual Consumer Communications &amp; Networking Conference (CCNC), Las Vegas, NV, USA, 2020, pp. 1-6. doi: 10.1109/CCNC46108.2020.9045112 URL: http://ieeexplore.ieee.org/stamp/stamp.jsp?tp=&amp;arnumber=9045112&amp;isnumber=9045096</t>
  </si>
  <si>
    <t>X. Zhang, S. Ji, H. Wang and T. Wang, "Private, Yet Practical, Multiparty Deep Learning," 2017 IEEE 37th International Conference on Distributed Computing Systems (ICDCS), Atlanta, GA, 2017, pp. 1442-1452. doi: 10.1109/ICDCS.2017.215 URL: http://ieeexplore.ieee.org/stamp/stamp.jsp?tp=&amp;arnumber=7980083&amp;isnumber=7979941</t>
  </si>
  <si>
    <t>A. K. Jindal, S. Chalamala and S. K. Jami, "Face Template Protection Using Deep Convolutional Neural Network," 2018 IEEE/CVF Conference on Computer Vision and Pattern Recognition Workshops (CVPRW), Salt Lake City, UT, 2018, pp. 575-5758. doi: 10.1109/CVPRW.2018.00087 URL: http://ieeexplore.ieee.org/stamp/stamp.jsp?tp=&amp;arnumber=8575550&amp;isnumber=8575239</t>
  </si>
  <si>
    <t>J. Wetzel, A. Laubenheimer and M. Heizmann, "Joint Probabilistic People Detection in Overlapping Depth Images," in IEEE Access, vol. 8, pp. 28349-28359, 2020. doi: 10.1109/ACCESS.2020.2972055 URL: http://ieeexplore.ieee.org/stamp/stamp.jsp?tp=&amp;arnumber=8985332&amp;isnumber=8948470</t>
  </si>
  <si>
    <t xml:space="preserve">IEEE Xplore </t>
  </si>
  <si>
    <t xml:space="preserve"> [[Abstract: measure] OR [Abstract: metric] OR [Abstract: evaluation] OR [Abstract: assessment] OR [Abstract: audit] OR [Abstract: checklist] OR [Abstract: observation]] AND [[Abstract: "common good"] OR [Abstract: "social good"] OR [Abstract: "well-being"] OR [Abstract: peace]] AND [[Abstract: machine learning] OR [Abstract: artificial intelligence]] AND [Publication Date: (01/01/2005 TO 06/30/2020)]</t>
  </si>
  <si>
    <t xml:space="preserve">(("Abstract": "Measure" OR "Metric" OR "Evaluation" OR "Assessment" OR "Audit" OR "Checklist" OR "Observation") AND ("Abstract": "Machine Learning" OR "Artificial Intelligence") AND ("Abstract": "Beneficence" OR "Well-being" OR "Peace" OR "Social good" OR "common good")) ) 
</t>
  </si>
  <si>
    <t>Ehimwenma Nosakhare and Rosalind Picard. 2020. Toward Assessing and Recommending Combinations of Behaviors for Improving Health and Well-Being. ACM Trans. Comput. Healthcare 1, 1, Article 4 (February 2020), 29 pages. DOI:https://doi-org.proxy3.library.mcgill.ca/10.1145/3368958</t>
  </si>
  <si>
    <t>Zachary Henkel and Cindy L. Bethel. 2016. Increasing Psychological Well-being Through Human-Robot Interaction. In The Eleventh ACM/IEEE International Conference on Human Robot Interaction (HRI ’16). IEEE Press, 617–618.</t>
  </si>
  <si>
    <t>Jak Spencer, Juliette Poggi, and Rama Gheerawo. 2018. Designing Out Stereotypes in Artificial Intelligence: Involving users in the personality design of a digital assistant. In Proceedings of the 4th EAI International Conference on Smart Objects and Technologies for Social Good (Goodtechs ’18). Association for Computing Machinery, New York, NY, USA, 130–135. DOI:https://doi-org.proxy3.library.mcgill.ca/10.1145/3284869.3284897</t>
  </si>
  <si>
    <t>[[Abstract: measure] OR [Abstract: metric] OR [Abstract: evaluation] OR [Abstract: assessment] OR [Abstract: audit] OR [Abstract: checklist] OR [Abstract: observation]] AND [Abstract: trust] AND [[Abstract: machine learning] OR [Abstract: artificial intelligence]] AND [Publication Date: (01/01/2005 TO 06/30/2020)]</t>
  </si>
  <si>
    <t>(("Abstract": "Measure" OR "Metric" OR "Evaluation" OR "Assessment" OR "Audit" OR "Checklist" OR "Observation") AND ("Abstract": "Machine Learning" OR "Artificial Intelligence") AND ("Abstract": "trust") )</t>
  </si>
  <si>
    <t>Weiping Yang and Danqing Duang, "A trust measurement model of GIS Crime Analysis System based on fuzzy comprehensive evaluation," 2011 2nd International Conference on Artificial Intelligence, Management Science and Electronic Commerce (AIMSEC), Dengleng, 2011, pp. 6948-6951. doi: 10.1109/AIMSEC.2011.6011481 URL: http://ieeexplore.ieee.org/stamp/stamp.jsp?tp=&amp;arnumber=6011481&amp;isnumber=6009617</t>
  </si>
  <si>
    <t>Ling Liu. 2017. Keynote: Privacy and Trust: Friend or Foe. In Proceedings of the 2017 Workshop on Women in Cyber Security (CyberW ’17). Association for Computing Machinery, New York, NY, USA, 11. DOI:https://doi-org.proxy3.library.mcgill.ca/10.1145/3139531.3139537</t>
  </si>
  <si>
    <t>Z. Mingwu, Y. Bo, Q. Yu and Z. Wenzheng, "Using Trust Metric to Detect Malicious Behaviors in WSNs," Eighth ACIS International Conference on Software Engineering, Artificial Intelligence, Networking, and Parallel/Distributed Computing (SNPD 2007), Qingdao, 2007, pp. 104-108. doi: 10.1109/SNPD.2007.325 URL: http://ieeexplore.ieee.org/stamp/stamp.jsp?tp=&amp;arnumber=4287832&amp;isnumber=4287802</t>
  </si>
  <si>
    <t>Daniel Karl I. Weidele, Justin D. Weisz, Erick Oduor, Michael Muller, Josh Andres, Alexander Gray, and Dakuo Wang. 2020. AutoAIViz: opening the blackbox of automated artificial intelligence with conditional parallel coordinates. In Proceedings of the 25th International Conference on Intelligent User Interfaces (IUI ’20). Association for Computing Machinery, New York, NY, USA, 308–312. DOI:https://doi-org.proxy3.library.mcgill.ca/10.1145/3377325.3377538</t>
  </si>
  <si>
    <t>X. Feng, X. Guo, L. Qiu and R. Shi, "Transferring Human Tutor's Style to Pedagogical Agent: A Possible Way by Leveraging Variety of Artificial Intelligence Achievements," 2018 IEEE International Conference on Teaching, Assessment, and Learning for Engineering (TALE), Wollongong, NSW, 2018, pp. 513-519. doi: 10.1109/TALE.2018.8615413 URL: http://ieeexplore.ieee.org/stamp/stamp.jsp?tp=&amp;arnumber=8615413&amp;isnumber=8615123</t>
  </si>
  <si>
    <t>Ighoyota Ben. Ajenaghughrure, Sonia C. Sousa, Ilkka Johannes Kosunen, and David Lamas. 2019. Predictive model to assess user trust: a psycho-physiological approach. In Proceedings of the 10th Indian Conference on Human-Computer Interaction (IndiaHCI ’19). Association for Computing Machinery, New York, NY, USA, Article 4, 1–10. DOI:https://doi-org.proxy3.library.mcgill.ca/10.1145/3364183.3364195</t>
  </si>
  <si>
    <t>K. Zhao and L. Pan, "A Machine Learning Based Trust Evaluation Framework for Online Social Networks," 2014 IEEE 13th International Conference on Trust, Security and Privacy in Computing and Communications, Beijing, 2014, pp. 69-74. doi: 10.1109/TrustCom.2014.13 URL: http://ieeexplore.ieee.org/stamp/stamp.jsp?tp=&amp;arnumber=7011235&amp;isnumber=7011202</t>
  </si>
  <si>
    <t>Y. Jin, D. Maliuk and Y. Makris, "A post-deployment IC trust evaluation architecture," 2013 IEEE 19th International On-Line Testing Symposium (IOLTS), Chania, 2013, pp. 224-225. doi: 10.1109/IOLTS.2013.6604083 URL: http://ieeexplore.ieee.org/stamp/stamp.jsp?tp=&amp;arnumber=6604083&amp;isnumber=6604040</t>
  </si>
  <si>
    <t>David Gunning. 2019. DARPA’s explainable artificial intelligence (XAI) program. In Proceedings of the 24th International Conference on Intelligent User Interfaces (IUI ’19). Association for Computing Machinery, New York, NY, USA, ii. DOI:https://doi-org.proxy3.library.mcgill.ca/10.1145/3301275.3308446</t>
  </si>
  <si>
    <t>G. Liu, C. Li and Q. Yang, "NeuralWalk: Trust Assessment in Online Social Networks with Neural Networks," IEEE INFOCOM 2019 - IEEE Conference on Computer Communications, Paris, France, 2019, pp. 1999-2007. doi: 10.1109/INFOCOM.2019.8737469 URL: http://ieeexplore.ieee.org/stamp/stamp.jsp?tp=&amp;arnumber=8737469&amp;isnumber=8737365</t>
  </si>
  <si>
    <t>R. Xing, Z. Su and Y. Wang, "Intrusion Detection in Autonomous Vehicular Networks: A Trust Assessment and Q-learning Approach," IEEE INFOCOM 2019 - IEEE Conference on Computer Communications Workshops (INFOCOM WKSHPS), Paris, France, 2019, pp. 79-83. doi: 10.1109/INFCOMW.2019.8845219 URL: http://ieeexplore.ieee.org/stamp/stamp.jsp?tp=&amp;arnumber=8845219&amp;isnumber=8845034</t>
  </si>
  <si>
    <t>Y. Huang and M. Chen, "Improve Reputation Evaluation of Crowdsourcing Participants Using Multidimensional Index and Machine Learning Techniques," in IEEE Access, vol. 7, pp. 118055-118067, 2019. doi: 10.1109/ACCESS.2019.2933147 URL: http://ieeexplore.ieee.org/stamp/stamp.jsp?tp=&amp;arnumber=8787738&amp;isnumber=8600701</t>
  </si>
  <si>
    <t>Jennifer Zamora. 2019. Are We Having Fun Yet? Designing for Fun in Artificial Intelligence That Is Multicultural and Multiplatform. In Proceedings of the 7th International Conference on Human-Agent Interaction (HAI ’19). Association for Computing Machinery, New York, NY, USA, 208–210. DOI:https://doi-org.proxy3.library.mcgill.ca/10.1145/3349537.3352767</t>
  </si>
  <si>
    <t>H. Mayadunna and L. Rupasinghe, "A Trust Evaluation Model for Online Social Networks," 2018 National Information Technology Conference (NITC), Colombo, 2018, pp. 1-6. doi: 10.1109/NITC.2018.8550080 URL: http://ieeexplore.ieee.org/stamp/stamp.jsp?tp=&amp;arnumber=8550080&amp;isnumber=8550046</t>
  </si>
  <si>
    <t>S. Hauke, S. Biedermann, M. Mühlhäuser and D. Heider, "On the Application of Supervised Machine Learning to Trustworthiness Assessment," 2013 12th IEEE International Conference on Trust, Security and Privacy in Computing and Communications, Melbourne, VIC, 2013, pp. 525-534. doi: 10.1109/TrustCom.2013.5 URL: http://ieeexplore.ieee.org/stamp/stamp.jsp?tp=&amp;arnumber=6680883&amp;isnumber=6680793</t>
  </si>
  <si>
    <t>M. Poongodi, M. Hamdi, A. Sharma, M. Ma and P. K. Singh, "DDoS Detection Mechanism Using Trust-Based Evaluation System in VANET," in IEEE Access, vol. 7, pp. 183532-183544, 2019. doi: 10.1109/ACCESS.2019.2960367 URL: http://ieeexplore.ieee.org/stamp/stamp.jsp?tp=&amp;arnumber=8935220&amp;isnumber=8600701</t>
  </si>
  <si>
    <t>X. Chen, Y. Yuan, L. Lu and J. Yang, "A Multidimensional Trust Evaluation Framework for Online Social Networks Based on Machine Learning," in IEEE Access, vol. 7, pp. 175499-175513, 2019. doi: 10.1109/ACCESS.2019.2957779 URL: http://ieeexplore.ieee.org/stamp/stamp.jsp?tp=&amp;arnumber=8924662&amp;isnumber=8600701</t>
  </si>
  <si>
    <t>Ming Yin, Jennifer Wortman Vaughan, and Hanna Wallach. 2019. Understanding the Effect of Accuracy on Trust in Machine Learning Models. In Proceedings of the 2019 CHI Conference on Human Factors in Computing Systems (CHI ’19). Association for Computing Machinery, New York, NY, USA, Paper 279, 1–12. DOI:https://doi-org.proxy3.library.mcgill.ca/10.1145/3290605.3300509</t>
  </si>
  <si>
    <t>R. Kiefhaber et al., "The Neighbor-Trust Metric to Measure Reputation in Organic Computing Systems," 2011 Fifth IEEE Conference on Self-Adaptive and Self-Organizing Systems Workshops, Ann Arbor, MI, 2011, pp. 41-46. doi: 10.1109/SASOW.2011.20 URL: http://ieeexplore.ieee.org/stamp/stamp.jsp?tp=&amp;arnumber=6114572&amp;isnumber=6114568</t>
  </si>
  <si>
    <t>Xianglong Cheng and Xiaoyong Li. 2018. Trust Evaluation in Online Social Networks Based on Knowledge Graph. In Proceedings of the 2018 International Conference on Algorithms, Computing and Artificial Intelligence (ACAI 2018). Association for Computing Machinery, New York, NY, USA, Article 23, 1–7. DOI:https://doi-org.proxy3.library.mcgill.ca/10.1145/3302425.3302480</t>
  </si>
  <si>
    <t>I. Agadakos et al., "Application of Trust Assessment Techniques to IoBT Systems," MILCOM 2019 - 2019 IEEE Military Communications Conference (MILCOM), Norfolk, VA, USA, 2019, pp. 833-840. doi: 10.1109/MILCOM47813.2019.9020774 URL: http://ieeexplore.ieee.org/stamp/stamp.jsp?tp=&amp;arnumber=9020774&amp;isnumber=9020712</t>
  </si>
  <si>
    <t>Ziqi Yang. 2019. Fidelity: A Property of Deep Neural Networks to Measure the Trustworthiness of Prediction Results. In Proceedings of the 2019 ACM Asia Conference on Computer and Communications Security (Asia CCS ’19). Association for Computing Machinery, New York, NY, USA, 676–678. DOI:https://doi-org.proxy3.library.mcgill.ca/10.1145/3321705.3331005</t>
  </si>
  <si>
    <t>H. Hassan, A. I. El-Desouky, A. Ibrahim, E. M. El-Kenawy and R. Arnous, "Enhanced QoS-Based Model for Trust Assessment in Cloud Computing Environment," in IEEE Access, vol. 8, pp. 43752-43763, 2020. doi: 10.1109/ACCESS.2020.2978452 URL: http://ieeexplore.ieee.org/stamp/stamp.jsp?tp=&amp;arnumber=9024048&amp;isnumber=8948470</t>
  </si>
  <si>
    <t>Maurice Jakesch, Megan French, Xiao Ma, Jeffrey T. Hancock, and Mor Naaman. 2019. AI-Mediated Communication: How the Perception that Profile Text was Written by AI Affects Trustworthiness. In Proceedings of the 2019 CHI Conference on Human Factors in Computing Systems (CHI ’19). Association for Computing Machinery, New York, NY, USA, Paper 239, 1–13. DOI:https://doi-org.proxy3.library.mcgill.ca/10.1145/3290605.3300469</t>
  </si>
  <si>
    <t>L. Liu, "Deception, Robustness and Trust in Big Data Fueled Deep Learning Systems," 2019 IEEE International Conference on Big Data (Big Data), Los Angeles, CA, USA, 2019, pp. 3-3. doi: 10.1109/BigData47090.2019.9005597 URL: http://ieeexplore.ieee.org/stamp/stamp.jsp?tp=&amp;arnumber=9005597&amp;isnumber=9005444</t>
  </si>
  <si>
    <t>S. Hall, W. McQuay and K. Littlejohn, "A trustworthiness evaluation framework for distributed networks," 2012 IEEE National Aerospace and Electronics Conference (NAECON), Dayton, OH, 2012, pp. 51-56. doi: 10.1109/NAECON.2012.6531028 URL: http://ieeexplore.ieee.org/stamp/stamp.jsp?tp=&amp;arnumber=6531028&amp;isnumber=6531004</t>
  </si>
  <si>
    <t>Samantha Reig, Selena Norman, Cecilia G. Morales, Samadrita Das, Aaron Steinfeld, and Jodi Forlizzi. 2018. A Field Study of Pedestrians and Autonomous Vehicles. In Proceedings of the 10th International Conference on Automotive User Interfaces and Interactive Vehicular Applications (AutomotiveUI ’18). Association for Computing Machinery, New York, NY, USA, 198–209. DOI:https://doi-org.proxy3.library.mcgill.ca/10.1145/3239060.3239064</t>
  </si>
  <si>
    <t>R. Xing, Z. Su, N. Zhang, Y. Peng, H. Pu and J. Luo, "Trust-Evaluation-Based Intrusion Detection and Reinforcement Learning in Autonomous Driving," in IEEE Network, vol. 33, no. 5, pp. 54-60, Sept.-Oct. 2019. doi: 10.1109/MNET.001.1800535 URL: http://ieeexplore.ieee.org/stamp/stamp.jsp?tp=&amp;arnumber=8863727&amp;isnumber=8863709</t>
  </si>
  <si>
    <t>Nathalie Baracaldo, Bryant Chen, Heiko Ludwig, and Jaehoon Amir Safavi. 2017. Mitigating Poisoning Attacks on Machine Learning Models: A Data Provenance Based Approach. In Proceedings of the 10th ACM Workshop on Artificial Intelligence and Security (AISec ’17). Association for Computing Machinery, New York, NY, USA, 103–110. DOI:https://doi-org.proxy3.library.mcgill.ca/10.1145/3128572.3140450</t>
  </si>
  <si>
    <r>
      <t xml:space="preserve">Z. Wu and Y. Zhou, "Customized Cloud Service Trustworthiness Evaluation and Comparison Using Fuzzy Neural Networks," 2016 IEEE 40th Annual Computer Software and Applications Conference (COMPSAC), Atlanta, GA, 2016, pp. 433-442. doi: 10.1109/COMPSAC.2016.86 URL: </t>
    </r>
    <r>
      <rPr>
        <color rgb="FF1155CC"/>
        <u/>
      </rPr>
      <t>http://ieeexplore.ieee.org/stamp/stamp.jsp?tp=&amp;arnumber=7552046&amp;isnumber=7551973</t>
    </r>
  </si>
  <si>
    <t>Pierre Y. Andrews. 2012. System Personality and Persuasion in Human-Computer Dialogue. ACM Trans. Interact. Intell. Syst. 2, 2, Article 12 (June 2012), 27 pages. DOI:https://doi-org.proxy3.library.mcgill.ca/10.1145/2209310.2209315</t>
  </si>
  <si>
    <t>S. Liu, L. Zhang and Z. Yan, "Predict Pairwise Trust Based on Machine Learning in Online Social Networks: A Survey," in IEEE Access, vol. 6, pp. 51297-51318, 2018. doi: 10.1109/ACCESS.2018.2869699 URL: http://ieeexplore.ieee.org/stamp/stamp.jsp?tp=&amp;arnumber=8458406&amp;isnumber=8274985</t>
  </si>
  <si>
    <t>Jianlong Zhou, Syed Z. Arshad, Kun Yu, and Fang Chen. 2016. Correlation for user confidence in predictive decision making. In Proceedings of the 28th Australian Conference on Computer-Human Interaction (OzCHI ’16). Association for Computing Machinery, New York, NY, USA, 252–256. DOI:https://doi-org.proxy3.library.mcgill.ca/10.1145/3010915.3011004</t>
  </si>
  <si>
    <t>I. I. Viksnin, R. A. Iureva, I. I. Komarov and A. L. Drannik, "Assessment of stability of algorithms based on trust and reputation model," 2016 18th Conference of Open Innovations Association and Seminar on Information Security and Protection of Information Technology (FRUCT-ISPIT), St. Petersburg, 2016, pp. 364-369. doi: 10.1109/FRUCT-ISPIT.2016.7561551 URL: http://ieeexplore.ieee.org/stamp/stamp.jsp?tp=&amp;arnumber=7561551&amp;isnumber=7561497</t>
  </si>
  <si>
    <t>Fumeng Yang, Zhuanyi Huang, Jean Scholtz, and Dustin L. Arendt. 2020. How do visual explanations foster end users’ appropriate trust in machine learning? In Proceedings of the 25th International Conference on Intelligent User Interfaces (IUI ’20). Association for Computing Machinery, New York, NY, USA, 189–201. DOI:https://doi-org.proxy3.library.mcgill.ca/10.1145/3377325.3377480</t>
  </si>
  <si>
    <t>E. Eziama, S. Ahmed, S. Ahmed, F. Awin and K. Tepe, "Detection of Adversary Nodes in Machine-To-Machine Communication Using Machine Learning Based Trust Model," 2019 IEEE International Symposium on Signal Processing and Information Technology (ISSPIT), Ajman, United Arab Emirates, 2019, pp. 1-6. doi: 10.1109/ISSPIT47144.2019.9001743 URL: http://ieeexplore.ieee.org/stamp/stamp.jsp?tp=&amp;arnumber=9001743&amp;isnumber=9001729</t>
  </si>
  <si>
    <t>R. K. Raman et al., "A Scalable Blockchain Approach for Trusted Computation and Verifiable Simulation in Multi-Party Collaborations," 2019 IEEE International Conference on Blockchain and Cryptocurrency (ICBC), Seoul, Korea (South), 2019, pp. 277-284. doi: 10.1109/BLOC.2019.8751387 URL: http://ieeexplore.ieee.org/stamp/stamp.jsp?tp=&amp;arnumber=8751387&amp;isnumber=8751228</t>
  </si>
  <si>
    <t>X. Shen, H. Long and C. Ma, "Incorporating trust relationships in collaborative filtering recommender system," 2015 IEEE/ACIS 16th International Conference on Software Engineering, Artificial Intelligence, Networking and Parallel/Distributed Computing (SNPD), Takamatsu, 2015, pp. 1-8. doi: 10.1109/SNPD.2015.7176248 URL: http://ieeexplore.ieee.org/stamp/stamp.jsp?tp=&amp;arnumber=7176248&amp;isnumber=7176160</t>
  </si>
  <si>
    <t>Liu Xin, Gilles Tredan, and Anwitaman Datta. 2011. MetaTrust: discriminant analysis of local information for global trust assessment. In The 10th International Conference on Autonomous Agents and Multiagent Systems - Volume 3 (AAMAS ’11). International Foundation for Autonomous Agents and Multiagent Systems, Richland, SC, 1071–1072.</t>
  </si>
  <si>
    <t>I. Baaj and J. Poli, "Natural Language Generation of Explanations of Fuzzy Inference Decisions," 2019 IEEE International Conference on Fuzzy Systems (FUZZ-IEEE), New Orleans, LA, USA, 2019, pp. 1-6. doi: 10.1109/FUZZ-IEEE.2019.8858994 URL: http://ieeexplore.ieee.org/stamp/stamp.jsp?tp=&amp;arnumber=8858994&amp;isnumber=8858787</t>
  </si>
  <si>
    <t>Martin Lochner, Andreas Duenser, and Shouvojit Sarker. 2019. Trust and Cognitive Load in semi-automated UAV operation. In Proceedings of the 31st Australian Conference on Human-Computer-Interaction (OZCHI’19). Association for Computing Machinery, New York, NY, USA, 437–441. DOI:https://doi-org.proxy3.library.mcgill.ca/10.1145/3369457.3369509</t>
  </si>
  <si>
    <t>E. Eziama, L. M. S. Jaimes, A. James, K. S. Nwizege, A. Balador and K. Tepe, "Machine learning-based recommendation trust model for machine-to-machine communication," 2018 IEEE International Symposium on Signal Processing and Information Technology (ISSPIT), Louisville, KY, USA, 2018, pp. 1-6. doi: 10.1109/ISSPIT.2018.8705147 URL: http://ieeexplore.ieee.org/stamp/stamp.jsp?tp=&amp;arnumber=8705147&amp;isnumber=8642616</t>
  </si>
  <si>
    <t>C. Estelle Smith, Bowen Yu, Anjali Srivastava, Aaron Halfaker, Loren Terveen, and Haiyi Zhu. 2020. Keeping Community in the Loop: Understanding Wikipedia Stakeholder Values for Machine Learning-Based Systems. In Proceedings of the 2020 CHI Conference on Human Factors in Computing Systems (CHI ’20). Association for Computing Machinery, New York, NY, USA, 1–14. DOI:https://doi-org.proxy3.library.mcgill.ca/10.1145/3313831.3376783</t>
  </si>
  <si>
    <t>R. El Shawi, Y. Sherif, M. Al-Mallah and S. Sakr, "Interpretability in HealthCare A Comparative Study of Local Machine Learning Interpretability Techniques," 2019 IEEE 32nd International Symposium on Computer-Based Medical Systems (CBMS), Cordoba, Spain, 2019, pp. 275-280. doi: 10.1109/CBMS.2019.00065 URL: http://ieeexplore.ieee.org/stamp/stamp.jsp?tp=&amp;arnumber=8787506&amp;isnumber=8787389</t>
  </si>
  <si>
    <t>Vito Bellini, Angelo Schiavone, Tommaso Di Noia, Azzurra Ragone, and Eugenio Di Sciascio. 2018. Knowledge-aware Autoencoders for Explainable Recommender Systems. In Proceedings of the 3rd Workshop on Deep Learning for Recommender Systems (DLRS 2018). Association for Computing Machinery, New York, NY, USA, 24–31. DOI:https://doi-org.proxy3.library.mcgill.ca/10.1145/3270323.3270327</t>
  </si>
  <si>
    <t>M. Hoogendoorn, S. W. Jaffry and J. Treur, "An Adaptive Agent Model Estimating Human Trust in Information Sources," 2009 IEEE/WIC/ACM International Joint Conference on Web Intelligence and Intelligent Agent Technology, Milan, Italy, 2009, pp. 458-465. doi: 10.1109/WI-IAT.2009.195 URL: http://ieeexplore.ieee.org/stamp/stamp.jsp?tp=&amp;arnumber=5285137&amp;isnumber=5284807</t>
  </si>
  <si>
    <t>M. Pandey and R. Pandey, "Provenance Constraints and Attributes Definition in OWL Ontology to Support Machine Learning," 2015 International Conference on Computational Intelligence and Communication Networks (CICN), Jabalpur, 2015, pp. 1408-1414. doi: 10.1109/CICN.2015.334 URL: http://ieeexplore.ieee.org/stamp/stamp.jsp?tp=&amp;arnumber=7546330&amp;isnumber=7546033</t>
  </si>
  <si>
    <t>Sergey Redyuk, Sebastian Schelter, Tammo Rukat, Volker Markl, and Felix Biessmann. 2019. Learning to Validate the Predictions of Black Box Machine Learning Models on Unseen Data. In Proceedings of the Workshop on Human-In-the-Loop Data Analytics (HILDA’19). Association for Computing Machinery, New York, NY, USA, Article 4, 1–4. DOI:https://doi-org.proxy3.library.mcgill.ca/10.1145/3328519.3329126</t>
  </si>
  <si>
    <t>O. Reynolds, "Towards Model-Driven Self-Explanation for Autonomous Decision-Making Systems," 2019 ACM/IEEE 22nd International Conference on Model Driven Engineering Languages and Systems Companion (MODELS-C), Munich, Germany, 2019, pp. 624-628. doi: 10.1109/MODELS-C.2019.00095 URL: http://ieeexplore.ieee.org/stamp/stamp.jsp?tp=&amp;arnumber=8904475&amp;isnumber=8904463</t>
  </si>
  <si>
    <t>Carrie J. Cai, Emily Reif, Narayan Hegde, Jason Hipp, Been Kim, Daniel Smilkov, Martin Wattenberg, Fernanda Viegas, Greg S. Corrado, Martin C. Stumpe, and Michael Terry. 2019. Human-Centered Tools for Coping with Imperfect Algorithms During Medical Decision-Making. In Proceedings of the 2019 CHI Conference on Human Factors in Computing Systems (CHI ’19). Association for Computing Machinery, New York, NY, USA, Paper 4, 1–14. DOI:https://doi-org.proxy3.library.mcgill.ca/10.1145/3290605.3300234</t>
  </si>
  <si>
    <t>K. Gupta, R. Hajika, Y. S. Pai, A. Duenser, M. Lochner and M. Billinghurst, "Measuring Human Trust in a Virtual Assistant using Physiological Sensing in Virtual Reality," 2020 IEEE Conference on Virtual Reality and 3D User Interfaces (VR), Atlanta, GA, USA, 2020, pp. 756-765. doi: 10.1109/VR46266.2020.00099 URL: http://ieeexplore.ieee.org/stamp/stamp.jsp?tp=&amp;arnumber=9089632&amp;isnumber=9089432</t>
  </si>
  <si>
    <t>Miriam Greis, Jessica Hullman, Michael Correll, Matthew Kay, and Orit Shaer. 2017. Designing for Uncertainty in HCI: When Does Uncertainty Help? In Proceedings of the 2017 CHI Conference Extended Abstracts on Human Factors in Computing Systems (CHI EA ’17). Association for Computing Machinery, New York, NY, USA, 593–600. DOI:https://doi-org.proxy3.library.mcgill.ca/10.1145/3027063.3027091</t>
  </si>
  <si>
    <t>D. Mandaglio and A. Tagarelli, "Generalized Preference Learning for Trust Network Inference," in IEEE Access, vol. 7, pp. 174583-174596, 2019. doi: 10.1109/ACCESS.2019.2957191 URL: http://ieeexplore.ieee.org/stamp/stamp.jsp?tp=&amp;arnumber=8918467&amp;isnumber=8600701</t>
  </si>
  <si>
    <t>N. Wang, D. V. Pynadath and S. G. Hill, "Trust calibration within a human-robot team: Comparing automatically generated explanations," 2016 11th ACM/IEEE International Conference on Human-Robot Interaction (HRI), Christchurch, 2016, pp. 109-116. doi: 10.1109/HRI.2016.7451741 URL: http://ieeexplore.ieee.org/stamp/stamp.jsp?tp=&amp;arnumber=7451741&amp;isnumber=7451718</t>
  </si>
  <si>
    <t>T. Spinner, U. Schlegel, H. Schäfer and M. El-Assady, "explAIner: A Visual Analytics Framework for Interactive and Explainable Machine Learning," in IEEE Transactions on Visualization and Computer Graphics, vol. 26, no. 1, pp. 1064-1074, Jan. 2020. doi: 10.1109/TVCG.2019.2934629 URL: http://ieeexplore.ieee.org/stamp/stamp.jsp?tp=&amp;arnumber=8807299&amp;isnumber=8911289</t>
  </si>
  <si>
    <t>[[Abstract: measure] OR [Abstract: metric] OR [Abstract: evaluation] OR [Abstract: assessment] OR [Abstract: audit] OR [Abstract: checklist] OR [Abstract: observation]] AND [[Abstract: "freedom"] OR [Abstract: "autonomy"] OR [Abstract: "consent"] OR [Abstract: "self-determination"] OR [Abstract: "liberty"] AND [[Abstract: machine learning] OR [Abstract: artificial intelligence]] AND [Publication Date: (01/01/2005 TO 06/30/2020)]</t>
  </si>
  <si>
    <t>(("Abstract": "Measure" OR "Metric" OR "Evaluation" OR "Assessment" OR "Audit" OR "Checklist" OR "Observation") AND ("Abstract": "Machine Learning" OR "Artificial Intelligence") AND ("Abstract": "Freedom" OR "Autonomy" OR "Consent" OR "Self-determination" OR "Liberty"))</t>
  </si>
  <si>
    <t>Jan-Willem van ’t Klooster, Catherine Combes, and Bert-Jan van Beijnum. 2012. Towards decision support for a home care services platform. In Proceedings of the 4th International Workshop on Web Intelligence &amp; Communities (WI&amp;C ’12). Association for Computing Machinery, New York, NY, USA, Article 7, 1–7. DOI:https://doi-org.proxy3.library.mcgill.ca/10.1145/2189736.2189747</t>
  </si>
  <si>
    <t>J. Chang and X. Lu, "The Study on Students' Participation in Personalized Learning Under the Background of Artificial Intelligence," 2019 10th International Conference on Information Technology in Medicine and Education (ITME), Qingdao, China, 2019, pp. 555-558. doi: 10.1109/ITME.2019.00131 URL: http://ieeexplore.ieee.org/stamp/stamp.jsp?tp=&amp;arnumber=8964718&amp;isnumber=8964637</t>
  </si>
  <si>
    <t>F. Alonso, J. L. Fuertes, L. Martinez and H. Soza, "Towards a set of Measures for Evaluating Software Agent Autonomy," 2009 Eighth Mexican International Conference on Artificial Intelligence, Guanajuato, 2009, pp. 73-78. doi: 10.1109/MICAI.2009.15 URL: http://ieeexplore.ieee.org/stamp/stamp.jsp?tp=&amp;arnumber=5372715&amp;isnumber=5372670</t>
  </si>
  <si>
    <t>J. Anderson and M. Evans, "Supporting flexible autonomy in a simulation environment for intelligent agent designs," 1993 4th Annual Conference on AI, Simulation and Planning in High Autonomy Systems, Tucson, AZ, USA, 1993, pp. 60-66. doi: 10.1109/AIHAS.1993.410577 URL: http://ieeexplore.ieee.org/stamp/stamp.jsp?tp=&amp;arnumber=410577&amp;isnumber=9190</t>
  </si>
  <si>
    <t xml:space="preserve">[[Abstract: measure] OR [Abstract: metric] OR [Abstract: evaluation] OR [Abstract: assessment] OR [Abstract: audit] OR [Abstract: checklist] OR [Abstract: observation]] AND [[Abstract: "machine learning"] OR [Abstract: "artificial intelligence"]] AND [Abstract: "sustainability"] AND [Publication Date: (01/01/2005 TO 07/31/2020)]Edit SearchSave Search
</t>
  </si>
  <si>
    <t xml:space="preserve">(("Abstract": "Measure" OR "Metric" OR "Evaluation" OR "Assessment" OR "Audit" OR "Checklist" OR "Observation") AND ("Abstract": "Machine Learning" OR "Artificial Intelligence") AND ("Abstract": "Sustainability" OR "Environment") AND ("Abstract": "Resources" OR "Energy")) </t>
  </si>
  <si>
    <t>Mark Valovage. 2017. Overcoming Existing Limitations in Electricity-based Artificial Intelligence Applications. In Proceedings of the 16th Conference on Autonomous Agents and MultiAgent Systems (AAMAS ’17). International Foundation for Autonomous Agents and Multiagent Systems, Richland, SC, 1865–1866.</t>
  </si>
  <si>
    <t>H. Wang and W. Chen, "Fuzzy Evaluation of River Basin Water Resources Allocation," 2009 International Conference on Artificial Intelligence and Computational Intelligence, Shanghai, 2009, pp. 496-499. doi: 10.1109/AICI.2009.189 URL: http://ieeexplore.ieee.org/stamp/stamp.jsp?tp=&amp;arnumber=5376280&amp;isnumber=5375971</t>
  </si>
  <si>
    <t>Sabina Tomkins, Steven Isley, Ben London, and Lise Getoor. 2018. Sustainability at scale: towards bridging the intention-behavior gap with sustainable recommendations. In Proceedings of the 12th ACM Conference on Recommender Systems (RecSys ’18). Association for Computing Machinery, New York, NY, USA, 214–218. DOI:https://doi-org.proxy3.library.mcgill.ca/10.1145/3240323.3240411</t>
  </si>
  <si>
    <t>C. H. Liu, Z. Chen, J. Tang, J. Xu and C. Piao, "Energy-Efficient UAV Control for Effective and Fair Communication Coverage: A Deep Reinforcement Learning Approach," in IEEE Journal on Selected Areas in Communications, vol. 36, no. 9, pp. 2059-2070, Sept. 2018. doi: 10.1109/JSAC.2018.2864373 URL: http://ieeexplore.ieee.org/stamp/stamp.jsp?tp=&amp;arnumber=8432464&amp;isnumber=8541078</t>
  </si>
  <si>
    <t>Andrea Mauri, Achilleas Psyllidis, and Alessandro Bozzon. 2018. Social Smart Meter: Identifying Energy Consumption Behavior in User-Generated Content. In Companion Proceedings of the The Web Conference 2018 (WWW ’18). International World Wide Web Conferences Steering Committee, Republic and Canton of Geneva, CHE, 195–198. DOI:https://doi-org.proxy3.library.mcgill.ca/10.1145/3184558.3186977</t>
  </si>
  <si>
    <t>M. Mathis, A. Rumsch, R. Kistler, A. Andrushevich and A. Klapproth, "Improving the Recognition Performance of NIALM Algorithms through Technical Labeling," 2014 12th IEEE International Conference on Embedded and Ubiquitous Computing, Milano, 2014, pp. 227-233. doi: 10.1109/EUC.2014.41 URL: http://ieeexplore.ieee.org/stamp/stamp.jsp?tp=&amp;arnumber=6962291&amp;isnumber=6962250</t>
  </si>
  <si>
    <t>Nataly Bruna Aires, Pietra Sales, Lucas Vieira Lopes, Marcos van Vessen, Eduardo F. Machado, and Cassiana F. da Silva. 2015. Proposal Sentiment Analysis Use in Developing a new Sustainability Metrics. In Proceedings of the annual conference on Brazilian Symposium on Information Systems: Information Systems: A Computer Socio-Technical Perspective - Volume 1 (SBSI 2015). Brazilian Computer Society, Porto Alegre, BRA, 455–458.</t>
  </si>
  <si>
    <t>E. Borioli, E. Ciapessoni, D. Cirio and E. Gaglioti, "Applications of Neural Networks and Decision Trees to Energy Management System Functions," 2009 15th International Conference on Intelligent System Applications to Power Systems, Curitiba, 2009, pp. 1-6. doi: 10.1109/ISAP.2009.5352891 URL: http://ieeexplore.ieee.org/stamp/stamp.jsp?tp=&amp;arnumber=5352891&amp;isnumber=5352811</t>
  </si>
  <si>
    <t>M. A. Hannan, M. S. H. Lipu, A. Hussain, M. H. Saad and A. Ayob, "Neural Network Approach for Estimating State of Charge of Lithium-Ion Battery Using Backtracking Search Algorithm," in IEEE Access, vol. 6, pp. 10069-10079, 2018. doi: 10.1109/ACCESS.2018.2797976 URL: http://ieeexplore.ieee.org/stamp/stamp.jsp?tp=&amp;arnumber=8269299&amp;isnumber=8274985</t>
  </si>
  <si>
    <t>[[Abstract: measure] OR [Abstract: metric] OR [Abstract: evaluation] OR [Abstract: assessment] OR [Abstract: audit] OR [Abstract: checklist] OR [Abstract: observation]] AND [Abstract: dignity] AND [[Abstract: machine learning] OR [Abstract: artificial intelligence]] AND [Publication Date: (01/01/2005 TO 06/30/2020)]</t>
  </si>
  <si>
    <t xml:space="preserve">(("Abstract": "Measure" OR "Metric" OR "Evaluation" OR "Assessment" OR "Audit" OR "Checklist" OR "Observation") AND ("Abstract": "Machine Learning" OR "Artificial Intelligence") AND ("Abstract": "Dignity")) </t>
  </si>
  <si>
    <t>Taranjeet Singh Bhatia, Saad Ahmad Khan, and Ladislau Bölöni. 2014. The education of a crook: reinforcement learning in social-cultural settings. In Proceedings of the 2014 international conference on Autonomous agents and multi-agent systems (AAMAS ’14). International Foundation for Autonomous Agents and Multiagent Systems, Richland, SC, 1397–1398.</t>
  </si>
  <si>
    <t>Priscilla Briggs, Matthias Scheutz, and Linda Tickle-Degnen. 2015. Are Robots Ready for Administering Health Status Surveys’: First Results from an HRI Study with Subjects with Parkinson’s Disease. In Proceedings of the Tenth Annual ACM/IEEE International Conference on Human-Robot Interaction (HRI ’15). Association for Computing Machinery, New York, NY, USA, 327–334. DOI:https://doi-org.proxy3.library.mcgill.ca/10.1145/2696454.2696476</t>
  </si>
  <si>
    <t>[[Abstract: measure] OR [Abstract: metric] OR [Abstract: evaluation] OR [Abstract: assessment] OR [Abstract: audit] OR [Abstract: checklist] OR [Abstract: observation]] AND [[Abstract: machine learning] OR [Abstract: artificial intelligence]] AND [[Abstract: "cohesion"] OR [Abstract: "social security"] OR [Abstract: "solidarity"]] AND [Publication Date: (01/01/2005 TO 06/30/2020)]</t>
  </si>
  <si>
    <t>(("Abstract": "Measure" OR "Metric" OR "Evaluation" OR "Assessment" OR "Audit" OR "Checklist" OR "Observation") AND ("Abstract": "Machine Learning" OR "Artificial Intelligence") AND ("Abstract": "Solidarity" OR "Social security" OR "cohesion")) )</t>
  </si>
  <si>
    <t>Rida Qadri. 2020. Algorithmized but not Atomized? How Digital Platforms Engender New Forms of Worker Solidarity in Jakarta. In Proceedings of the AAAI/ACM Conference on AI, Ethics, and Society (AIES ’20). Association for Computing Machinery, New York, NY, USA, 144. DOI:https://doi-org.proxy3.library.mcgill.ca/10.1145/3375627.3375816</t>
  </si>
  <si>
    <t>Nicole Salomons, Michael van der Linden, Sarah Strohkorb Sebo, and Brian Scassellati. 2018. Humans Conform to Robots: Disambiguating Trust, Truth, and Conformity. In Proceedings of the 2018 ACM/IEEE International Conference on Human-Robot Interaction (HRI ’18). Association for Computing Machinery, New York, NY, USA, 187–195. DOI:https://doi-org.proxy3.library.mcgill.ca/10.1145/3171221.3171282</t>
  </si>
  <si>
    <t>[[Abstract: "machine learning"] OR [Abstract: "artificial intelligence"]] AND [[Abstract: risk] OR [Abstract: harm] OR [Abstract: hazard]] AND [Abstract: ethic*] AND [Publication Date: (01/01/2005 TO 06/30/2020)]</t>
  </si>
  <si>
    <t>[[Abstract: "machine learning"] OR [Abstract: "artificial intelligence"]] AND [[Abstract: risk] OR [Abstract: harm] OR [Abstract: hazard]] AND [Abstract: ethic*] AND [Publication Date: (01/01/2005 TO 06/30/2020)] ##### ((("Abstract":risk OR harm OR hazard ) AND "Abstract":"machine learning" OR "artificial intelligence") AND "Abstract":ethic*)</t>
  </si>
  <si>
    <t>Ching-Hua Chuan, Wan-Hsiu Sunny Tsai, and Su Yeon Cho. 2019. Framing Artificial Intelligence in American Newspapers. In Proceedings of the 2019 AAAI/ACM Conference on AI, Ethics, and Society (AIES ’19). Association for Computing Machinery, New York, NY, USA, 339–344. DOI:https://doi-org.proxy3.library.mcgill.ca/10.1145/3306618.3314285</t>
  </si>
  <si>
    <r>
      <t xml:space="preserve">S. Hu and T. Jiang, "Artificial Intelligence Technology Challenges Patent Laws," 2019 International Conference on Intelligent Transportation, Big Data &amp; Smart City (ICITBS), Changsha, China, 2019, pp. 241-244. doi: 10.1109/ICITBS.2019.00064 URL: </t>
    </r>
    <r>
      <rPr>
        <color rgb="FF1155CC"/>
        <u/>
      </rPr>
      <t>http://ieeexplore.ieee.org/stamp/stamp.jsp?tp=&amp;arnumber=8669605&amp;isnumber=8669505</t>
    </r>
  </si>
  <si>
    <t>Igor Bikeev, Pavel Kabanov, Ildar Begishev, and Zarina Khisamova. 2019. Criminological risks and legal aspects of artificial intelligence implementation. In Proceedings of the International Conference on Artificial Intelligence, Information Processing and Cloud Computing (AIIPCC ’19). Association for Computing Machinery, New York, NY, USA, Article 20, 1–7. DOI:https://doi-org.proxy3.library.mcgill.ca/10.1145/3371425.3371476</t>
  </si>
  <si>
    <t>N. Kumar, N. Kharkwal, R. Kohli and S. Choudhary, "Ethical aspects and future of artificial intelligence," 2016 International Conference on Innovation and Challenges in Cyber Security (ICICCS-INBUSH), Noida, 2016, pp. 111-114. doi: 10.1109/ICICCS.2016.7542339 URL: http://ieeexplore.ieee.org/stamp/stamp.jsp?tp=&amp;arnumber=7542339&amp;isnumber=7542293</t>
  </si>
  <si>
    <t>Guiqin Li, Xuechao Deng, Zhiyuan Gao, and Feng Chen. 2019. Analysis on Ethical Problems of Artificial Intelligence Technology. In Proceedings of the 2019 International Conference on Modern Educational Technology (ICMET 2019). Association for Computing Machinery, New York, NY, USA, 101–105. DOI:https://doi-org.proxy3.library.mcgill.ca/10.1145/3341042.3341057</t>
  </si>
  <si>
    <t>M. B. Hoeschl, T. C. D. Bueno and H. C. Hoeschl, "Fourth Industrial Revolution and the future of Engineering: Could Robots Replace Human Jobs? How Ethical Recommendations can Help Engineers Rule on Artificial Intelligence," 2017 7th World Engineering Education Forum (WEEF), Kuala Lumpur, 2017, pp. 21-26. doi: 10.1109/WEEF.2017.8466973 URL: http://ieeexplore.ieee.org/stamp/stamp.jsp?tp=&amp;arnumber=8466973&amp;isnumber=8466964</t>
  </si>
  <si>
    <t>V. Vakkuri and P. Abrahamsson, "The Key Concepts of Ethics of Artificial Intelligence," 2018 IEEE International Conference on Engineering, Technology and Innovation (ICE/ITMC), Stuttgart, 2018, pp. 1-6. doi: 10.1109/ICE.2018.8436265 URL: http://ieeexplore.ieee.org/stamp/stamp.jsp?tp=&amp;arnumber=8436265&amp;isnumber=8436243</t>
  </si>
  <si>
    <t>Peter Cihon, Matthijs M. Maas, and Luke Kemp. 2020. Should Artificial Intelligence Governance be Centralised? Design Lessons from History. In Proceedings of the AAAI/ACM Conference on AI, Ethics, and Society (AIES ’20). Association for Computing Machinery, New York, NY, USA, 228–234. DOI:https://doi-org.proxy3.library.mcgill.ca/10.1145/3375627.3375857</t>
  </si>
  <si>
    <t>C. Chao, "Ethics Issues in Artificial Intelligence," 2019 International Conference on Technologies and Applications of Artiﬁcial Intelligence (TAAI), Kaohsiung, Taiwan, 2019, pp. 1-6. doi: 10.1109/TAAI48200.2019.8959925 URL: http://ieeexplore.ieee.org/stamp/stamp.jsp?tp=&amp;arnumber=8959925&amp;isnumber=8959820</t>
  </si>
  <si>
    <t>Leif Hancox-Li. 2020. Robustness in machine learning explanations: does it matter? In Proceedings of the 2020 Conference on Fairness, Accountability, and Transparency (FAT* ’20). Association for Computing Machinery, New York, NY, USA, 640–647. DOI:https://doi-org.proxy3.library.mcgill.ca/10.1145/3351095.3372836</t>
  </si>
  <si>
    <t>S. Jain, M. Luthra, S. Sharma and M. Fatima, "Trustworthiness of Artificial Intelligence," 2020 6th International Conference on Advanced Computing and Communication Systems (ICACCS), Coimbatore, India, 2020, pp. 907-912. doi: 10.1109/ICACCS48705.2020.9074237 URL: http://ieeexplore.ieee.org/stamp/stamp.jsp?tp=&amp;arnumber=9074237&amp;isnumber=9074154</t>
  </si>
  <si>
    <t>J. Page, M. Bain and F. Mukhlish, "The Risks of Low Level Narrow Artificial Intelligence," 2018 IEEE International Conference on Intelligence and Safety for Robotics (ISR), Shenyang, 2018, pp. 1-6. doi: 10.1109/IISR.2018.8535903 URL: http://ieeexplore.ieee.org/stamp/stamp.jsp?tp=&amp;arnumber=8535903&amp;isnumber=8535604</t>
  </si>
  <si>
    <t>Teresa Scantamburlo. 2016. Machine learning in decisional process: a philosophical perspective. SIGCAS Comput. Soc. 45, 3 (September 2015), 218–224. DOI:https://doi-org.proxy3.library.mcgill.ca/10.1145/2874239.2874270</t>
  </si>
  <si>
    <t>K. Shahriari and M. Shahriari, "IEEE standard review — Ethically aligned design: A vision for prioritizing human wellbeing with artificial intelligence and autonomous systems," 2017 IEEE Canada International Humanitarian Technology Conference (IHTC), Toronto, ON, 2017, pp. 197-201. doi: 10.1109/IHTC.2017.8058187 URL: http://ieeexplore.ieee.org/stamp/stamp.jsp?tp=&amp;arnumber=8058187&amp;isnumber=8058154</t>
  </si>
  <si>
    <t>Stevie Chancellor, Eric P. S. Baumer, and Munmun De Choudhury. 2019. Who is the “Human” in Human-Centered Machine Learning: The Case of Predicting Mental Health from Social Media. Proc. ACM Hum.-Comput. Interact. 3, CSCW, Article 147 (November 2019), 32 pages. DOI:https://doi-org.proxy3.library.mcgill.ca/10.1145/3359249</t>
  </si>
  <si>
    <t>S. R. Jordan, "Designing Artificial Intelligence Review Boards: Creating Risk Metrics for Review of AI," 2019 IEEE International Symposium on Technology and Society (ISTAS), Medford, MA, USA, 2019, pp. 1-7. doi: 10.1109/ISTAS48451.2019.8937942 URL: http://ieeexplore.ieee.org/stamp/stamp.jsp?tp=&amp;arnumber=8937942&amp;isnumber=8937852</t>
  </si>
  <si>
    <t>L. Azarova, M. Kudryavtseva and L. Sharakhina, "Key Advantages and Risks of Implementing Artificial Intelligence in the Activities of Professional Communicators," 2020 IEEE Communication Strategies in Digital Society Seminar (ComSDS), St. Petersburg, Russia, 2020, pp. 82-86. doi: 10.1109/ComSDS49898.2020.9101238 URL: http://ieeexplore.ieee.org/stamp/stamp.jsp?tp=&amp;arnumber=9101238&amp;isnumber=9101227</t>
  </si>
  <si>
    <t>T. Meek, H. Barham, N. Beltaif, A. Kaadoor and T. Akhter, "Managing the ethical and risk implications of rapid advances in artificial intelligence: A literature review," 2016 Portland International Conference on Management of Engineering and Technology (PICMET), Honolulu, HI, 2016, pp. 682-693. doi: 10.1109/PICMET.2016.7806752 URL: http://ieeexplore.ieee.org/stamp/stamp.jsp?tp=&amp;arnumber=7806752&amp;isnumber=7806508</t>
  </si>
  <si>
    <t>Petros Terzis. 2020. Onward for the freedom of others: marching beyond the AI ethics. In Proceedings of the 2020 Conference on Fairness, Accountability, and Transparency (FAT* ’20). Association for Computing Machinery, New York, NY, USA, 220–229. DOI:https://doi-org.proxy3.library.mcgill.ca/10.1145/3351095.3373152</t>
  </si>
  <si>
    <t>Thomas H. Davenport; Paul Michelman, "8 Managing the Organizational, Social, and Ethical Implications of AI," in The AI Advantage: How to Put the Artificial Intelligence Revolution to Work , , MITP, 2018, pp.171-198 doi: none url: none</t>
  </si>
  <si>
    <t>P. M. Krafft, Meg Young, Michael Katell, Karen Huang, and Ghislain Bugingo. 2020. Defining AI in Policy versus Practice. In Proceedings of the AAAI/ACM Conference on AI, Ethics, and Society (AIES ’20). Association for Computing Machinery, New York, NY, USA, 72–78. DOI:https://doi-org.proxy3.library.mcgill.ca/10.1145/3375627.3375835</t>
  </si>
  <si>
    <t>J. Buenfil, R. Arnold, B. Abruzzo and C. Korpela, "Artificial Intelligence Ethics: Governance through Social Media," 2019 IEEE International Symposium on Technologies for Homeland Security (HST), Woburn, MA, USA, 2019, pp. 1-6. doi: 10.1109/HST47167.2019.9032907 URL: http://ieeexplore.ieee.org/stamp/stamp.jsp?tp=&amp;arnumber=9032907&amp;isnumber=9032890</t>
  </si>
  <si>
    <t>Brenda Leong and Evan Selinger. 2019. Robot Eyes Wide Shut: Understanding Dishonest Anthropomorphism. In Proceedings of the Conference on Fairness, Accountability, and Transparency (FAT* ’19). Association for Computing Machinery, New York, NY, USA, 299–308. DOI:https://doi-org.proxy3.library.mcgill.ca/10.1145/3287560.3287591</t>
  </si>
  <si>
    <t>M. Abrams, J. Abrams, P. Cullen and L. Goldstein, "Artificial Intelligence, Ethics, and Enhanced Data Stewardship," in IEEE Security &amp; Privacy, vol. 17, no. 2, pp. 17-30, March-April 2019. doi: 10.1109/MSEC.2018.2888778 URL: http://ieeexplore.ieee.org/stamp/stamp.jsp?tp=&amp;arnumber=8677314&amp;isnumber=8677281</t>
  </si>
  <si>
    <t>A. T. Johnson, "Ethics in the Era of Artificial Intelligence," in IEEE Pulse, vol. 11, no. 3, pp. 44-47, May-June 2020. doi: 10.1109/MPULS.2020.2993667 URL: http://ieeexplore.ieee.org/stamp/stamp.jsp?tp=&amp;arnumber=9121831&amp;isnumber=9121778</t>
  </si>
  <si>
    <t>Jess Whittlestone, Rune Nyrup, Anna Alexandrova, and Stephen Cave. 2019. The Role and Limits of Principles in AI Ethics: Towards a Focus on Tensions. In Proceedings of the 2019 AAAI/ACM Conference on AI, Ethics, and Society (AIES ’19). Association for Computing Machinery, New York, NY, USA, 195–200. DOI:https://doi-org.proxy3.library.mcgill.ca/10.1145/3306618.3314289</t>
  </si>
  <si>
    <t>T. B. Kane, "Artificial Intelligence in Politics: Establishing Ethics," in IEEE Technology and Society Magazine, vol. 38, no. 1, pp. 72-80, March 2019. doi: 10.1109/MTS.2019.2894474 URL: http://ieeexplore.ieee.org/stamp/stamp.jsp?tp=&amp;arnumber=8664495&amp;isnumber=8664492</t>
  </si>
  <si>
    <t>V. Vakkuri, K. Kemell, J. Kultanen and P. Abrahamsson, "The Current State of Industrial Practice in Artificial Intelligence Ethics," in IEEE Software, vol. 37, no. 4, pp. 50-57, July-Aug. 2020. doi: 10.1109/MS.2020.2985621 URL: http://ieeexplore.ieee.org/stamp/stamp.jsp?tp=&amp;arnumber=9055379&amp;isnumber=9121610</t>
  </si>
  <si>
    <t>Stephanie Ballard, Karen M. Chappell, and Kristen Kennedy. 2019. Judgment Call the Game: Using Value Sensitive Design and Design Fiction to Surface Ethical Concerns Related to Technology. In Proceedings of the 2019 on Designing Interactive Systems Conference (DIS ’19). Association for Computing Machinery, New York, NY, USA, 421–433. DOI:https://doi-org.proxy3.library.mcgill.ca/10.1145/3322276.3323697</t>
  </si>
  <si>
    <t>C. Malhotra, V. Kotwal and S. Dalal, "ETHICAL FRAMEWORK FOR MACHINE LEARNING," 2018 ITU Kaleidoscope: Machine Learning for a 5G Future (ITU K), Santa Fe, 2018, pp. 1-8. doi: 10.23919/ITU-WT.2018.8597767 URL: http://ieeexplore.ieee.org/stamp/stamp.jsp?tp=&amp;arnumber=8597767&amp;isnumber=8597596</t>
  </si>
  <si>
    <t>Stephen Cave. 2020. The Problem with Intelligence: Its Value-Laden History and the Future of AI. In Proceedings of the AAAI/ACM Conference on AI, Ethics, and Society (AIES ’20). Association for Computing Machinery, New York, NY, USA, 29–35. DOI:https://doi-org.proxy3.library.mcgill.ca/10.1145/3375627.3375813</t>
  </si>
  <si>
    <t>H. Zhang and L. Gao, "Shaping the Governance Framework towards the Artificial Intelligence from the Responsible Research and Innovation," 2019 IEEE International Conference on Advanced Robotics and its Social Impacts (ARSO), Beijing, China, 2019, pp. 213-218. doi: 10.1109/ARSO46408.2019.8948762 URL: http://ieeexplore.ieee.org/stamp/stamp.jsp?tp=&amp;arnumber=8948762&amp;isnumber=8948708</t>
  </si>
  <si>
    <t>Martin Strobel. 2018. An Axiomatic Approach to Explain Computer Generated Decisions: Extended Abstract. In Proceedings of the 2018 AAAI/ACM Conference on AI, Ethics, and Society (AIES ’18). Association for Computing Machinery, New York, NY, USA, 380–381. DOI:https://doi-org.proxy3.library.mcgill.ca/10.1145/3278721.3278788</t>
  </si>
  <si>
    <t>F. Amigoni and V. Schiaffonati, "Ethics for Robots as Experimental Technologies: Pairing Anticipation with Exploration to Evaluate the Social Impact of Robotics," in IEEE Robotics &amp; Automation Magazine, vol. 25, no. 1, pp. 30-36, March 2018. doi: 10.1109/MRA.2017.2781543 URL: http://ieeexplore.ieee.org/stamp/stamp.jsp?tp=&amp;arnumber=8286958&amp;isnumber=8314586</t>
  </si>
  <si>
    <t>Jin Xu. 2018. Overtrust of Robots in High-Risk Scenarios. In Proceedings of the 2018 AAAI/ACM Conference on AI, Ethics, and Society (AIES ’18). Association for Computing Machinery, New York, NY, USA, 390–391. DOI:https://doi-org.proxy3.library.mcgill.ca/10.1145/3278721.3278786</t>
  </si>
  <si>
    <t>M. Scheltema, "Embedding Private Standards in AI and Mitigating Artificial Intelligence Risks," 2019 IEEE SmartWorld, Ubiquitous Intelligence &amp; Computing, Advanced &amp; Trusted Computing, Scalable Computing &amp; Communications, Cloud &amp; Big Data Computing, Internet of People and Smart City Innovation (SmartWorld/SCALCOM/UIC/ATC/CBDCom/IOP/SCI), Leicester, United Kingdom, 2019, pp. 305-310. doi: 10.1109/SmartWorld-UIC-ATC-SCALCOM-IOP-SCI.2019.00096 URL: http://ieeexplore.ieee.org/stamp/stamp.jsp?tp=&amp;arnumber=9060410&amp;isnumber=9060076</t>
  </si>
  <si>
    <t>Donald McMillan and Barry Brown. 2019. Against Ethical AI. In Proceedings of the Halfway to the Future Symposium 2019 (HTTF 2019). Association for Computing Machinery, New York, NY, USA, Article 9, 1–3. DOI:https://doi-org.proxy3.library.mcgill.ca/10.1145/3363384.3363393</t>
  </si>
  <si>
    <t>D. E. Schrader and D. Ghosh, "Proactively Protecting Against the Singularity: Ethical Decision Making in AI," in IEEE Security &amp; Privacy, vol. 16, no. 3, pp. 56-63, May/June 2018. doi: 10.1109/MSP.2018.2701169 URL: http://ieeexplore.ieee.org/stamp/stamp.jsp?tp=&amp;arnumber=8395130&amp;isnumber=8394982</t>
  </si>
  <si>
    <t>Ezinne Nwankwo and Belona Sonna. 2019. Africa’s social contract with AI. XRDS 26, 2 (Winter 2019), 44–48. DOI:https://doi-org.proxy3.library.mcgill.ca/10.1145/3368073</t>
  </si>
  <si>
    <t>N. Hutchins, Z. Kirkendoll and L. Hook, "Social impacts of ethical artifical intelligence and autonomous system design," 2017 IEEE International Systems Engineering Symposium (ISSE), Vienna, 2017, pp. 1-5. doi: 10.1109/SysEng.2017.8088298 URL: http://ieeexplore.ieee.org/stamp/stamp.jsp?tp=&amp;arnumber=8088298&amp;isnumber=8088244</t>
  </si>
  <si>
    <t>Annie Zhou. 2019. The intersection of ethics and AI. AI Matters 5, 3 (September 2019), 64–69. DOI:https://doi-org.proxy3.library.mcgill.ca/10.1145/3362077.3362087</t>
  </si>
  <si>
    <t>M. Anderson and S. L. Anderson, "Guest Editors' Introduction: Machine Ethics," in IEEE Intelligent Systems, vol. 21, no. 4, pp. 10-11, July-Aug. 2006. doi: 10.1109/MIS.2006.70 URL: http://ieeexplore.ieee.org/stamp/stamp.jsp?tp=&amp;arnumber=1667946&amp;isnumber=34917</t>
  </si>
  <si>
    <t>Patrick Lin. 2018. AI Decisions, Risk, and Ethics: Beyond Value Alignment. In Proceedings of the 2018 AAAI/ACM Conference on AI, Ethics, and Society (AIES ’18). Association for Computing Machinery, New York, NY, USA, 2. DOI:https://doi-org.proxy3.library.mcgill.ca/10.1145/3278721.3278806</t>
  </si>
  <si>
    <t>A. Ghandour and B. J. Woodford, "Ethical Issues in Artificial Intelligence in UAE," 2019 International Arab Conference on Information Technology (ACIT), Al Ain, United Arab Emirates, 2019, pp. 262-266. doi: 10.1109/ACIT47987.2019.8990997 URL: http://ieeexplore.ieee.org/stamp/stamp.jsp?tp=&amp;arnumber=8990997&amp;isnumber=8990967</t>
  </si>
  <si>
    <t>Colin Garvey. 2018. AI Risk Mitigation Through Democratic Governance: Introducing the 7-Dimensional AI Risk Horizon. In Proceedings of the 2018 AAAI/ACM Conference on AI, Ethics, and Society (AIES ’18). Association for Computing Machinery, New York, NY, USA, 366–367. DOI:https://doi-org.proxy3.library.mcgill.ca/10.1145/3278721.3278801</t>
  </si>
  <si>
    <t>C. Addis and M. Kutar, "AI Management An Exploratory Survey of the Influence of GDPR and FAT Principles," 2019 IEEE SmartWorld, Ubiquitous Intelligence &amp; Computing, Advanced &amp; Trusted Computing, Scalable Computing &amp; Communications, Cloud &amp; Big Data Computing, Internet of People and Smart City Innovation (SmartWorld/SCALCOM/UIC/ATC/CBDCom/IOP/SCI), Leicester, United Kingdom, 2019, pp. 342-347. doi: 10.1109/SmartWorld-UIC-ATC-SCALCOM-IOP-SCI.2019.00102 URL: http://ieeexplore.ieee.org/stamp/stamp.jsp?tp=&amp;arnumber=9060413&amp;isnumber=9060076</t>
  </si>
  <si>
    <t>D. Peters, K. Vold, D. Robinson and R. A. Calvo, "Responsible AI—Two Frameworks for Ethical Design Practice," in IEEE Transactions on Technology and Society, vol. 1, no. 1, pp. 34-47, March 2020. doi: 10.1109/TTS.2020.2974991 URL: http://ieeexplore.ieee.org/stamp/stamp.jsp?tp=&amp;arnumber=9001063&amp;isnumber=8995808</t>
  </si>
  <si>
    <t>Andreas Huber, Astrid Weiss, and Marjo Rauhala. 2016. The Ethical Risk of Attachment: How to Identify, Investigate and Predict Potential Ethical Risks in the Development of Social Companion Robots. In The Eleventh ACM/IEEE International Conference on Human Robot Interaction (HRI ’16). IEEE Press, 367–374.</t>
  </si>
  <si>
    <t>M. Anderson, S. L. Anderson and C. Armen, "An Approach to Computing Ethics," in IEEE Intelligent Systems, vol. 21, no. 4, pp. 56-63, July-Aug. 2006. doi: 10.1109/MIS.2006.64 URL: http://ieeexplore.ieee.org/stamp/stamp.jsp?tp=&amp;arnumber=1667955&amp;isnumber=34917</t>
  </si>
  <si>
    <t>K. Souali, A. El Afia and R. Faizi, "An automatic ethical-based recommender system for e-commerce," 2011 International Conference on Multimedia Computing and Systems, Ouarzazate, 2011, pp. 1-4. doi: 10.1109/ICMCS.2011.5945631 URL: http://ieeexplore.ieee.org/stamp/stamp.jsp?tp=&amp;arnumber=5945631&amp;isnumber=5945564</t>
  </si>
  <si>
    <t>Corinne Cath, Mark Latonero, Vidushi Marda, and Roya Pakzad. 2020. Leap of FATE: human rights as a complementary framework for AI policy and practice. In Proceedings of the 2020 Conference on Fairness, Accountability, and Transparency (FAT* ’20). Association for Computing Machinery, New York, NY, USA, 702. DOI:https://doi-org.proxy3.library.mcgill.ca/10.1145/3351095.3375665</t>
  </si>
  <si>
    <t>G. Adamson, J. C. Havens and R. Chatila, "Designing a Value-Driven Future for Ethical Autonomous and Intelligent Systems," in Proceedings of the IEEE, vol. 107, no. 3, pp. 518-525, March 2019. doi: 10.1109/JPROC.2018.2884923 URL: http://ieeexplore.ieee.org/stamp/stamp.jsp?tp=&amp;arnumber=8610013&amp;isnumber=8662725</t>
  </si>
  <si>
    <t>Aaron D. Tucker, Markus Anderljung, and Allan Dafoe. 2020. Social and Governance Implications of Improved Data Efficiency. In Proceedings of the AAAI/ACM Conference on AI, Ethics, and Society (AIES ’20). Association for Computing Machinery, New York, NY, USA, 378–384. DOI:https://doi-org.proxy3.library.mcgill.ca/10.1145/3375627.3375863</t>
  </si>
  <si>
    <t>J. H. Moor, "The Nature, Importance, and Difficulty of Machine Ethics," in IEEE Intelligent Systems, vol. 21, no. 4, pp. 18-21, July-Aug. 2006. doi: 10.1109/MIS.2006.80 URL: http://ieeexplore.ieee.org/stamp/stamp.jsp?tp=&amp;arnumber=1667948&amp;isnumber=34917</t>
  </si>
  <si>
    <t>Olivia J. Erdélyi and Gábor Erdélyi. 2020. The AI Liability Puzzle and a Fund-Based Work-Around. In Proceedings of the AAAI/ACM Conference on AI, Ethics, and Society (AIES ’20). Association for Computing Machinery, New York, NY, USA, 50–56. DOI:https://doi-org.proxy3.library.mcgill.ca/10.1145/3375627.3375806</t>
  </si>
  <si>
    <t>M. Rolf, N. Crook and J. Steil, "From social interaction to ethical AI: a developmental roadmap," 2018 Joint IEEE 8th International Conference on Development and Learning and Epigenetic Robotics (ICDL-EpiRob), Tokyo, Japan, 2018, pp. 204-211. doi: 10.1109/DEVLRN.2018.8761023 URL: http://ieeexplore.ieee.org/stamp/stamp.jsp?tp=&amp;arnumber=8761023&amp;isnumber=8760502</t>
  </si>
  <si>
    <t>C. Allen, W. Wallach and I. Smit, "Why Machine Ethics?," in IEEE Intelligent Systems, vol. 21, no. 4, pp. 12-17, July-Aug. 2006. doi: 10.1109/MIS.2006.83 URL: http://ieeexplore.ieee.org/stamp/stamp.jsp?tp=&amp;arnumber=1667947&amp;isnumber=34917</t>
  </si>
  <si>
    <t xml:space="preserve">G. Mageswaran, S. D. Nagappan, N. Hamzah and S. N. Brohi, "Machine Learning: An Ethical, Social &amp; Political Perspective," 2018 Fourth International Conference on Advances in Computing, Communication &amp; Automation (ICACCA), Subang Jaya, Malaysia, 2018, pp. 1-6. doi: 10.1109/ICACCAF.2018.8776702 URL: http://ieeexplore.ieee.org/stamp/stamp.jsp?tp=&amp;arnumber=8776702&amp;isnumber=8776677 </t>
  </si>
  <si>
    <t>Michael Veale, Max Van Kleek, and Reuben Binns. 2018. Fairness and Accountability Design Needs for Algorithmic Support in High-Stakes Public Sector Decision-Making. In Proceedings of the 2018 CHI Conference on Human Factors in Computing Systems (CHI ’18). Association for Computing Machinery, New York, NY, USA, Paper 440, 1–14. DOI:https://doi-org.proxy3.library.mcgill.ca/10.1145/3173574.3174014</t>
  </si>
  <si>
    <t>Total number of sources (IEEE)</t>
  </si>
  <si>
    <t xml:space="preserve">Total number of sources (ACM) </t>
  </si>
  <si>
    <t>All</t>
  </si>
  <si>
    <t>Total Number of Relevant Sources - Principles (IEEE) :</t>
  </si>
  <si>
    <t>Total Number of Relevant Sources - Principles (ACM) :</t>
  </si>
  <si>
    <t>Existing literature (from our original general search)</t>
  </si>
  <si>
    <t xml:space="preserve">Grey literature </t>
  </si>
  <si>
    <t>All relevant principle docs</t>
  </si>
  <si>
    <t>Total Number of Relevant Sources - Risks (IEEE) :</t>
  </si>
  <si>
    <t>Total Number of Relevant Sources - Risks (ACM) :</t>
  </si>
  <si>
    <t>All relevant risk docs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</si>
</sst>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1.0"/>
      <color rgb="FF333333"/>
      <name val="Arial"/>
    </font>
    <font>
      <sz val="11.0"/>
      <color rgb="FF333333"/>
      <name val="Arial"/>
    </font>
    <font>
      <color theme="1"/>
      <name val="Arial"/>
    </font>
    <font>
      <b/>
      <sz val="11.0"/>
      <color theme="1"/>
      <name val="Arial"/>
    </font>
    <font>
      <sz val="11.0"/>
      <color theme="1"/>
      <name val="Arial"/>
    </font>
    <font>
      <b/>
      <color theme="1"/>
      <name val="Arial"/>
    </font>
    <font>
      <u/>
      <color rgb="FF0000FF"/>
    </font>
    <font>
      <sz val="11.0"/>
    </font>
    <font/>
    <font>
      <b/>
      <sz val="10.0"/>
      <color rgb="FF8E7CC3"/>
      <name val="Arial"/>
    </font>
    <font>
      <b/>
      <color rgb="FF8E7CC3"/>
      <name val="Arial"/>
    </font>
    <font>
      <b/>
      <sz val="11.0"/>
      <color rgb="FF8E7CC3"/>
      <name val="Inconsolata"/>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xf>
    <xf borderId="0" fillId="2" fontId="3" numFmtId="0" xfId="0" applyFont="1"/>
    <xf borderId="0" fillId="2" fontId="4" numFmtId="0" xfId="0" applyAlignment="1" applyFont="1">
      <alignment readingOrder="0" shrinkToFit="0" wrapText="1"/>
    </xf>
    <xf borderId="0" fillId="2" fontId="5" numFmtId="0" xfId="0" applyAlignment="1" applyFont="1">
      <alignment readingOrder="0" shrinkToFit="0" vertical="top" wrapText="1"/>
    </xf>
    <xf borderId="0" fillId="2" fontId="5" numFmtId="0" xfId="0" applyAlignment="1" applyFont="1">
      <alignment readingOrder="0" shrinkToFit="0" wrapText="1"/>
    </xf>
    <xf borderId="0" fillId="2" fontId="6" numFmtId="0" xfId="0" applyFont="1"/>
    <xf borderId="0" fillId="2" fontId="5" numFmtId="0" xfId="0" applyAlignment="1" applyFont="1">
      <alignment horizontal="left" readingOrder="0" shrinkToFit="0" wrapText="1"/>
    </xf>
    <xf borderId="0" fillId="2" fontId="3"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7" numFmtId="0" xfId="0" applyAlignment="1" applyFont="1">
      <alignment readingOrder="0" shrinkToFit="0" wrapText="1"/>
    </xf>
    <xf borderId="0" fillId="0" fontId="3" numFmtId="0" xfId="0" applyAlignment="1" applyFont="1">
      <alignment readingOrder="0" shrinkToFit="0" wrapText="1"/>
    </xf>
    <xf borderId="0" fillId="2" fontId="5" numFmtId="0" xfId="0" applyAlignment="1" applyFont="1">
      <alignment horizontal="left" readingOrder="0" shrinkToFit="0" vertical="top" wrapText="1"/>
    </xf>
    <xf borderId="0" fillId="2" fontId="5" numFmtId="0" xfId="0" applyAlignment="1" applyFont="1">
      <alignment horizontal="left" readingOrder="0" vertical="top"/>
    </xf>
    <xf borderId="0" fillId="2" fontId="3" numFmtId="0" xfId="0" applyAlignment="1" applyFont="1">
      <alignment horizontal="left" readingOrder="0"/>
    </xf>
    <xf borderId="0" fillId="2" fontId="3" numFmtId="0" xfId="0" applyAlignment="1" applyFont="1">
      <alignment horizontal="left" readingOrder="0" shrinkToFit="0" vertical="top" wrapText="1"/>
    </xf>
    <xf borderId="0" fillId="2" fontId="3" numFmtId="0" xfId="0" applyAlignment="1" applyFont="1">
      <alignment horizontal="left" readingOrder="0" vertical="top"/>
    </xf>
    <xf borderId="0" fillId="2" fontId="5" numFmtId="0" xfId="0" applyAlignment="1" applyFont="1">
      <alignment readingOrder="0" shrinkToFit="0" wrapText="1"/>
    </xf>
    <xf borderId="0" fillId="2" fontId="8" numFmtId="0" xfId="0" applyAlignment="1" applyFont="1">
      <alignment horizontal="left" readingOrder="0" shrinkToFit="0" wrapText="1"/>
    </xf>
    <xf borderId="0" fillId="0" fontId="9" numFmtId="0" xfId="0" applyAlignment="1" applyFont="1">
      <alignment readingOrder="0" shrinkToFit="0" wrapText="1"/>
    </xf>
    <xf borderId="0" fillId="0" fontId="6" numFmtId="0" xfId="0" applyAlignment="1" applyFont="1">
      <alignment readingOrder="0"/>
    </xf>
    <xf borderId="0" fillId="3" fontId="10" numFmtId="0" xfId="0" applyFill="1" applyFont="1"/>
    <xf borderId="0" fillId="0" fontId="11" numFmtId="0" xfId="0" applyFont="1"/>
    <xf borderId="0" fillId="2" fontId="6" numFmtId="0" xfId="0" applyAlignment="1" applyFont="1">
      <alignment readingOrder="0"/>
    </xf>
    <xf borderId="0" fillId="2" fontId="12" numFmtId="0" xfId="0" applyFont="1"/>
    <xf borderId="0" fillId="3" fontId="12" numFmtId="0" xfId="0" applyFont="1"/>
    <xf borderId="0" fillId="4" fontId="6" numFmtId="0" xfId="0" applyAlignment="1" applyFill="1" applyFont="1">
      <alignment readingOrder="0"/>
    </xf>
    <xf borderId="0" fillId="4" fontId="11" numFmtId="0" xfId="0" applyAlignment="1" applyFont="1">
      <alignment readingOrder="0"/>
    </xf>
    <xf borderId="0" fillId="2" fontId="11" numFmtId="0" xfId="0" applyFont="1"/>
    <xf borderId="0" fillId="0" fontId="3" numFmtId="0" xfId="0" applyFont="1"/>
    <xf borderId="0" fillId="2"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eeexplore.ieee.org/stamp/stamp.jsp?tp=&amp;arnumber=9005726&amp;isnumber=9005444" TargetMode="External"/><Relationship Id="rId2" Type="http://schemas.openxmlformats.org/officeDocument/2006/relationships/hyperlink" Target="http://ieeexplore.ieee.org/stamp/stamp.jsp?tp=&amp;arnumber=4407678&amp;isnumber=5405961" TargetMode="External"/><Relationship Id="rId3" Type="http://schemas.openxmlformats.org/officeDocument/2006/relationships/hyperlink" Target="http://ieeexplore.ieee.org/stamp/stamp.jsp?tp=&amp;arnumber=9005484&amp;isnumber=9005444" TargetMode="External"/><Relationship Id="rId4" Type="http://schemas.openxmlformats.org/officeDocument/2006/relationships/hyperlink" Target="http://ieeexplore.ieee.org/stamp/stamp.jsp?tp=&amp;arnumber=1381001&amp;isnumber=30107" TargetMode="External"/><Relationship Id="rId11" Type="http://schemas.openxmlformats.org/officeDocument/2006/relationships/drawing" Target="../drawings/drawing1.xml"/><Relationship Id="rId10" Type="http://schemas.openxmlformats.org/officeDocument/2006/relationships/hyperlink" Target="http://ieeexplore.ieee.org/stamp/stamp.jsp?tp=&amp;arnumber=8952269&amp;isnumber=8952167" TargetMode="External"/><Relationship Id="rId9" Type="http://schemas.openxmlformats.org/officeDocument/2006/relationships/hyperlink" Target="http://ieeexplore.ieee.org/stamp/stamp.jsp?tp=&amp;arnumber=8970831&amp;isnumber=8970627" TargetMode="External"/><Relationship Id="rId5" Type="http://schemas.openxmlformats.org/officeDocument/2006/relationships/hyperlink" Target="http://ieeexplore.ieee.org/stamp/stamp.jsp?tp=&amp;arnumber=8807299&amp;isnumber=8911289" TargetMode="External"/><Relationship Id="rId6" Type="http://schemas.openxmlformats.org/officeDocument/2006/relationships/hyperlink" Target="http://ieeexplore.ieee.org/stamp/stamp.jsp?tp=&amp;arnumber=8890231&amp;isnumber=8890059" TargetMode="External"/><Relationship Id="rId7" Type="http://schemas.openxmlformats.org/officeDocument/2006/relationships/hyperlink" Target="http://ieeexplore.ieee.org/stamp/stamp.jsp?tp=&amp;arnumber=5451119&amp;isnumber=5593938" TargetMode="External"/><Relationship Id="rId8" Type="http://schemas.openxmlformats.org/officeDocument/2006/relationships/hyperlink" Target="http://ieeexplore.ieee.org/stamp/stamp.jsp?tp=&amp;arnumber=7376801&amp;isnumber=737657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ieeexplore.ieee.org/stamp/stamp.jsp?tp=&amp;arnumber=8669605&amp;isnumber=8669505"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ieeexplore.ieee.org/stamp/stamp.jsp?tp=&amp;arnumber=7552046&amp;isnumber=7551973"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9.86"/>
    <col customWidth="1" min="3" max="3" width="82.14"/>
  </cols>
  <sheetData>
    <row r="1" ht="18.75" customHeight="1">
      <c r="A1" s="1" t="s">
        <v>0</v>
      </c>
      <c r="B1" s="2" t="s">
        <v>1</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7" t="s">
        <v>5</v>
      </c>
      <c r="C2" s="8" t="s">
        <v>6</v>
      </c>
      <c r="D2" s="9"/>
      <c r="E2" s="9"/>
      <c r="F2" s="9"/>
      <c r="G2" s="9"/>
      <c r="H2" s="9"/>
      <c r="I2" s="9"/>
      <c r="J2" s="9"/>
      <c r="K2" s="9"/>
      <c r="L2" s="9"/>
      <c r="M2" s="9"/>
      <c r="N2" s="9"/>
      <c r="O2" s="9"/>
      <c r="P2" s="9"/>
      <c r="Q2" s="9"/>
      <c r="R2" s="9"/>
      <c r="S2" s="9"/>
      <c r="T2" s="9"/>
      <c r="U2" s="9"/>
      <c r="V2" s="9"/>
      <c r="W2" s="9"/>
      <c r="X2" s="9"/>
      <c r="Y2" s="9"/>
      <c r="Z2" s="9"/>
      <c r="AA2" s="9"/>
    </row>
    <row r="3">
      <c r="A3" s="6" t="s">
        <v>7</v>
      </c>
      <c r="B3" s="10">
        <v>899.0</v>
      </c>
      <c r="C3" s="10">
        <v>193.0</v>
      </c>
      <c r="D3" s="9"/>
      <c r="E3" s="9"/>
      <c r="F3" s="9"/>
      <c r="G3" s="9"/>
      <c r="H3" s="9"/>
      <c r="I3" s="9"/>
      <c r="J3" s="9"/>
      <c r="K3" s="9"/>
      <c r="L3" s="9"/>
      <c r="M3" s="9"/>
      <c r="N3" s="9"/>
      <c r="O3" s="9"/>
      <c r="P3" s="9"/>
      <c r="Q3" s="9"/>
      <c r="R3" s="9"/>
      <c r="S3" s="9"/>
      <c r="T3" s="9"/>
      <c r="U3" s="9"/>
      <c r="V3" s="9"/>
      <c r="W3" s="9"/>
      <c r="X3" s="9"/>
      <c r="Y3" s="9"/>
      <c r="Z3" s="9"/>
      <c r="AA3" s="9"/>
    </row>
    <row r="4">
      <c r="A4" s="6" t="s">
        <v>8</v>
      </c>
      <c r="B4" s="10">
        <v>200.0</v>
      </c>
      <c r="C4" s="11">
        <f> 14+10+3+9+2+4</f>
        <v>42</v>
      </c>
      <c r="D4" s="5"/>
      <c r="E4" s="5"/>
      <c r="F4" s="5"/>
      <c r="G4" s="5"/>
      <c r="H4" s="5"/>
      <c r="I4" s="5"/>
      <c r="J4" s="5"/>
      <c r="K4" s="5"/>
      <c r="L4" s="5"/>
      <c r="M4" s="5"/>
      <c r="N4" s="5"/>
      <c r="O4" s="5"/>
      <c r="P4" s="5"/>
      <c r="Q4" s="5"/>
      <c r="R4" s="5"/>
      <c r="S4" s="5"/>
      <c r="T4" s="5"/>
      <c r="U4" s="5"/>
      <c r="V4" s="5"/>
      <c r="W4" s="5"/>
      <c r="X4" s="5"/>
      <c r="Y4" s="5"/>
      <c r="Z4" s="5"/>
      <c r="AA4" s="5"/>
    </row>
    <row r="5">
      <c r="B5" s="12" t="s">
        <v>9</v>
      </c>
      <c r="C5" s="12" t="s">
        <v>10</v>
      </c>
    </row>
    <row r="6">
      <c r="A6" s="13"/>
      <c r="B6" s="13"/>
      <c r="C6" s="13"/>
    </row>
    <row r="7">
      <c r="A7" s="12"/>
      <c r="B7" s="12" t="s">
        <v>11</v>
      </c>
      <c r="C7" s="12" t="s">
        <v>12</v>
      </c>
    </row>
    <row r="8">
      <c r="A8" s="13"/>
      <c r="B8" s="13"/>
      <c r="C8" s="13"/>
    </row>
    <row r="9">
      <c r="A9" s="12"/>
      <c r="B9" s="12" t="s">
        <v>13</v>
      </c>
      <c r="C9" s="12" t="s">
        <v>14</v>
      </c>
    </row>
    <row r="10">
      <c r="A10" s="13"/>
      <c r="B10" s="13"/>
      <c r="C10" s="13"/>
    </row>
    <row r="11">
      <c r="A11" s="12"/>
      <c r="B11" s="12" t="s">
        <v>15</v>
      </c>
      <c r="C11" s="12" t="s">
        <v>16</v>
      </c>
    </row>
    <row r="12">
      <c r="A12" s="13"/>
      <c r="B12" s="13"/>
      <c r="C12" s="13"/>
    </row>
    <row r="13">
      <c r="A13" s="12"/>
      <c r="B13" s="12" t="s">
        <v>17</v>
      </c>
      <c r="C13" s="12" t="s">
        <v>18</v>
      </c>
    </row>
    <row r="14">
      <c r="A14" s="13"/>
      <c r="B14" s="13"/>
      <c r="C14" s="13"/>
    </row>
    <row r="15">
      <c r="A15" s="12"/>
      <c r="B15" s="12" t="s">
        <v>19</v>
      </c>
      <c r="C15" s="12" t="s">
        <v>20</v>
      </c>
    </row>
    <row r="16">
      <c r="A16" s="13"/>
      <c r="B16" s="13"/>
      <c r="C16" s="13"/>
    </row>
    <row r="17">
      <c r="A17" s="12"/>
      <c r="B17" s="12" t="s">
        <v>21</v>
      </c>
      <c r="C17" s="12" t="s">
        <v>22</v>
      </c>
    </row>
    <row r="18">
      <c r="A18" s="13"/>
      <c r="B18" s="13"/>
      <c r="C18" s="13"/>
    </row>
    <row r="19">
      <c r="A19" s="12"/>
      <c r="B19" s="12" t="s">
        <v>23</v>
      </c>
      <c r="C19" s="12" t="s">
        <v>24</v>
      </c>
    </row>
    <row r="20">
      <c r="A20" s="13"/>
      <c r="B20" s="13"/>
      <c r="C20" s="13"/>
    </row>
    <row r="21">
      <c r="A21" s="12"/>
      <c r="B21" s="12" t="s">
        <v>25</v>
      </c>
      <c r="C21" s="12" t="s">
        <v>26</v>
      </c>
    </row>
    <row r="22">
      <c r="A22" s="13"/>
      <c r="B22" s="13"/>
      <c r="C22" s="13"/>
    </row>
    <row r="23">
      <c r="A23" s="12"/>
      <c r="B23" s="12" t="s">
        <v>27</v>
      </c>
      <c r="C23" s="12" t="s">
        <v>28</v>
      </c>
    </row>
    <row r="24">
      <c r="A24" s="13"/>
      <c r="B24" s="13"/>
      <c r="C24" s="13"/>
    </row>
    <row r="25">
      <c r="A25" s="12"/>
      <c r="B25" s="12" t="s">
        <v>29</v>
      </c>
      <c r="C25" s="12" t="s">
        <v>30</v>
      </c>
    </row>
    <row r="26">
      <c r="A26" s="13"/>
      <c r="B26" s="13"/>
      <c r="C26" s="13"/>
    </row>
    <row r="27">
      <c r="A27" s="12"/>
      <c r="B27" s="12" t="s">
        <v>31</v>
      </c>
      <c r="C27" s="12" t="s">
        <v>32</v>
      </c>
    </row>
    <row r="28">
      <c r="A28" s="13"/>
      <c r="B28" s="13"/>
      <c r="C28" s="13"/>
    </row>
    <row r="29">
      <c r="A29" s="12"/>
      <c r="B29" s="12" t="s">
        <v>33</v>
      </c>
      <c r="C29" s="12" t="s">
        <v>34</v>
      </c>
    </row>
    <row r="30">
      <c r="A30" s="13"/>
      <c r="B30" s="13"/>
      <c r="C30" s="13"/>
    </row>
    <row r="31">
      <c r="A31" s="12"/>
      <c r="B31" s="12" t="s">
        <v>35</v>
      </c>
      <c r="C31" s="12" t="s">
        <v>36</v>
      </c>
    </row>
    <row r="32">
      <c r="A32" s="13"/>
      <c r="B32" s="13"/>
      <c r="C32" s="13"/>
    </row>
    <row r="33">
      <c r="A33" s="12"/>
      <c r="B33" s="12" t="s">
        <v>37</v>
      </c>
      <c r="C33" s="14" t="s">
        <v>38</v>
      </c>
    </row>
    <row r="34">
      <c r="A34" s="13"/>
      <c r="B34" s="13"/>
      <c r="C34" s="13"/>
    </row>
    <row r="35">
      <c r="A35" s="12"/>
      <c r="B35" s="12" t="s">
        <v>39</v>
      </c>
      <c r="C35" s="14" t="s">
        <v>40</v>
      </c>
    </row>
    <row r="36">
      <c r="A36" s="13"/>
      <c r="B36" s="13"/>
      <c r="C36" s="13"/>
    </row>
    <row r="37">
      <c r="A37" s="12"/>
      <c r="B37" s="12" t="s">
        <v>41</v>
      </c>
      <c r="C37" s="14" t="s">
        <v>42</v>
      </c>
    </row>
    <row r="38">
      <c r="A38" s="13"/>
      <c r="B38" s="13"/>
      <c r="C38" s="13"/>
    </row>
    <row r="39">
      <c r="A39" s="12"/>
      <c r="B39" s="12" t="s">
        <v>43</v>
      </c>
      <c r="C39" s="14" t="s">
        <v>44</v>
      </c>
    </row>
    <row r="40">
      <c r="A40" s="13"/>
      <c r="B40" s="13"/>
      <c r="C40" s="13"/>
    </row>
    <row r="41">
      <c r="A41" s="12"/>
      <c r="B41" s="12" t="s">
        <v>45</v>
      </c>
      <c r="C41" s="14" t="s">
        <v>46</v>
      </c>
    </row>
    <row r="42">
      <c r="A42" s="13"/>
      <c r="B42" s="13"/>
      <c r="C42" s="13"/>
    </row>
    <row r="43">
      <c r="A43" s="12"/>
      <c r="B43" s="12" t="s">
        <v>47</v>
      </c>
      <c r="C43" s="12" t="s">
        <v>48</v>
      </c>
    </row>
    <row r="44">
      <c r="A44" s="13"/>
      <c r="B44" s="13"/>
      <c r="C44" s="13"/>
    </row>
    <row r="45">
      <c r="A45" s="12"/>
      <c r="B45" s="12" t="s">
        <v>49</v>
      </c>
      <c r="C45" s="14" t="s">
        <v>50</v>
      </c>
    </row>
    <row r="46">
      <c r="A46" s="13"/>
      <c r="B46" s="13"/>
      <c r="C46" s="13"/>
    </row>
    <row r="47">
      <c r="A47" s="12"/>
      <c r="B47" s="12" t="s">
        <v>51</v>
      </c>
      <c r="C47" s="14" t="s">
        <v>52</v>
      </c>
    </row>
    <row r="48">
      <c r="A48" s="13"/>
      <c r="B48" s="13"/>
      <c r="C48" s="13"/>
    </row>
    <row r="49">
      <c r="A49" s="12"/>
      <c r="B49" s="12" t="s">
        <v>53</v>
      </c>
      <c r="C49" s="14" t="s">
        <v>54</v>
      </c>
    </row>
    <row r="50">
      <c r="A50" s="13"/>
      <c r="B50" s="13"/>
      <c r="C50" s="13"/>
    </row>
    <row r="51">
      <c r="A51" s="12"/>
      <c r="B51" s="12" t="s">
        <v>55</v>
      </c>
      <c r="C51" s="14" t="s">
        <v>56</v>
      </c>
    </row>
    <row r="52">
      <c r="A52" s="13"/>
      <c r="B52" s="13"/>
      <c r="C52" s="13"/>
    </row>
    <row r="53">
      <c r="A53" s="12"/>
      <c r="B53" s="12" t="s">
        <v>57</v>
      </c>
      <c r="C53" s="14" t="s">
        <v>58</v>
      </c>
    </row>
    <row r="54">
      <c r="A54" s="13"/>
      <c r="B54" s="13"/>
      <c r="C54" s="13"/>
    </row>
    <row r="55">
      <c r="A55" s="12"/>
      <c r="B55" s="12" t="s">
        <v>59</v>
      </c>
      <c r="C55" s="12" t="s">
        <v>60</v>
      </c>
    </row>
    <row r="56">
      <c r="A56" s="13"/>
      <c r="B56" s="13"/>
      <c r="C56" s="13"/>
    </row>
    <row r="57">
      <c r="A57" s="12"/>
      <c r="B57" s="12" t="s">
        <v>61</v>
      </c>
      <c r="C57" s="12" t="s">
        <v>62</v>
      </c>
    </row>
    <row r="58">
      <c r="A58" s="13"/>
      <c r="B58" s="13"/>
      <c r="C58" s="13"/>
    </row>
    <row r="59">
      <c r="A59" s="12"/>
      <c r="B59" s="12" t="s">
        <v>63</v>
      </c>
      <c r="C59" s="12" t="s">
        <v>64</v>
      </c>
    </row>
    <row r="60">
      <c r="A60" s="13"/>
      <c r="B60" s="13"/>
      <c r="C60" s="13"/>
    </row>
    <row r="61">
      <c r="A61" s="12"/>
      <c r="B61" s="12" t="s">
        <v>65</v>
      </c>
      <c r="C61" s="12" t="s">
        <v>66</v>
      </c>
    </row>
    <row r="62">
      <c r="A62" s="13"/>
      <c r="B62" s="13"/>
      <c r="C62" s="13"/>
    </row>
    <row r="63">
      <c r="A63" s="12"/>
      <c r="B63" s="12" t="s">
        <v>67</v>
      </c>
      <c r="C63" s="12" t="s">
        <v>68</v>
      </c>
    </row>
    <row r="64">
      <c r="A64" s="13"/>
      <c r="B64" s="13"/>
      <c r="C64" s="13"/>
    </row>
    <row r="65">
      <c r="A65" s="12"/>
      <c r="B65" s="12" t="s">
        <v>69</v>
      </c>
      <c r="C65" s="12" t="s">
        <v>70</v>
      </c>
    </row>
    <row r="66">
      <c r="A66" s="13"/>
      <c r="B66" s="13"/>
      <c r="C66" s="13"/>
    </row>
    <row r="67">
      <c r="A67" s="12"/>
      <c r="B67" s="12" t="s">
        <v>71</v>
      </c>
      <c r="C67" s="12" t="s">
        <v>72</v>
      </c>
    </row>
    <row r="68">
      <c r="A68" s="13"/>
      <c r="B68" s="13"/>
      <c r="C68" s="13"/>
    </row>
    <row r="69">
      <c r="A69" s="12"/>
      <c r="B69" s="12" t="s">
        <v>73</v>
      </c>
      <c r="C69" s="12" t="s">
        <v>74</v>
      </c>
    </row>
    <row r="70">
      <c r="A70" s="13"/>
      <c r="B70" s="13"/>
      <c r="C70" s="13"/>
    </row>
    <row r="71">
      <c r="A71" s="12"/>
      <c r="B71" s="12" t="s">
        <v>75</v>
      </c>
      <c r="C71" s="12" t="s">
        <v>76</v>
      </c>
    </row>
    <row r="72">
      <c r="A72" s="13"/>
      <c r="B72" s="13"/>
      <c r="C72" s="13"/>
    </row>
    <row r="73">
      <c r="A73" s="12"/>
      <c r="B73" s="12" t="s">
        <v>77</v>
      </c>
      <c r="C73" s="12" t="s">
        <v>78</v>
      </c>
    </row>
    <row r="74">
      <c r="A74" s="13"/>
      <c r="B74" s="13"/>
      <c r="C74" s="13"/>
    </row>
    <row r="75">
      <c r="A75" s="12"/>
      <c r="B75" s="12" t="s">
        <v>79</v>
      </c>
      <c r="C75" s="12" t="s">
        <v>80</v>
      </c>
    </row>
    <row r="76">
      <c r="A76" s="13"/>
      <c r="B76" s="13"/>
      <c r="C76" s="13"/>
    </row>
    <row r="77">
      <c r="A77" s="12"/>
      <c r="B77" s="12" t="s">
        <v>81</v>
      </c>
      <c r="C77" s="12" t="s">
        <v>82</v>
      </c>
    </row>
    <row r="78">
      <c r="A78" s="13"/>
      <c r="B78" s="13"/>
      <c r="C78" s="13"/>
    </row>
    <row r="79">
      <c r="A79" s="12"/>
      <c r="B79" s="12" t="s">
        <v>83</v>
      </c>
      <c r="C79" s="12" t="s">
        <v>84</v>
      </c>
    </row>
    <row r="80">
      <c r="A80" s="13"/>
      <c r="B80" s="13"/>
      <c r="C80" s="12"/>
    </row>
    <row r="81">
      <c r="A81" s="12"/>
      <c r="B81" s="12" t="s">
        <v>85</v>
      </c>
      <c r="C81" s="12" t="s">
        <v>86</v>
      </c>
    </row>
    <row r="82">
      <c r="A82" s="13"/>
      <c r="B82" s="13"/>
      <c r="C82" s="12"/>
    </row>
    <row r="83">
      <c r="A83" s="12"/>
      <c r="B83" s="12" t="s">
        <v>87</v>
      </c>
      <c r="C83" s="12" t="s">
        <v>88</v>
      </c>
    </row>
    <row r="84">
      <c r="A84" s="13"/>
      <c r="B84" s="13"/>
      <c r="C84" s="12"/>
    </row>
    <row r="85">
      <c r="A85" s="12"/>
      <c r="B85" s="12" t="s">
        <v>89</v>
      </c>
      <c r="C85" s="12" t="s">
        <v>90</v>
      </c>
    </row>
    <row r="86">
      <c r="A86" s="13"/>
      <c r="B86" s="13"/>
      <c r="C86" s="12"/>
    </row>
    <row r="87">
      <c r="A87" s="12"/>
      <c r="B87" s="12" t="s">
        <v>91</v>
      </c>
      <c r="C87" s="12" t="s">
        <v>92</v>
      </c>
    </row>
    <row r="88">
      <c r="A88" s="13"/>
      <c r="B88" s="13"/>
      <c r="C88" s="12"/>
    </row>
    <row r="89">
      <c r="A89" s="12"/>
      <c r="B89" s="12" t="s">
        <v>93</v>
      </c>
      <c r="C89" s="12" t="s">
        <v>94</v>
      </c>
    </row>
    <row r="90">
      <c r="A90" s="13"/>
      <c r="B90" s="13"/>
      <c r="C90" s="12"/>
    </row>
    <row r="91">
      <c r="A91" s="12"/>
      <c r="B91" s="12" t="s">
        <v>95</v>
      </c>
      <c r="C91" s="12" t="s">
        <v>96</v>
      </c>
    </row>
    <row r="92">
      <c r="A92" s="13"/>
      <c r="B92" s="13"/>
      <c r="C92" s="12"/>
    </row>
    <row r="93">
      <c r="A93" s="12"/>
      <c r="B93" s="12" t="s">
        <v>97</v>
      </c>
      <c r="C93" s="12" t="s">
        <v>98</v>
      </c>
    </row>
    <row r="94">
      <c r="A94" s="13"/>
      <c r="B94" s="13"/>
      <c r="C94" s="12"/>
    </row>
    <row r="95">
      <c r="A95" s="12"/>
      <c r="B95" s="12" t="s">
        <v>99</v>
      </c>
      <c r="C95" s="12" t="s">
        <v>100</v>
      </c>
    </row>
    <row r="96">
      <c r="A96" s="13"/>
      <c r="B96" s="13"/>
      <c r="C96" s="12"/>
    </row>
    <row r="97">
      <c r="A97" s="12"/>
      <c r="B97" s="12" t="s">
        <v>101</v>
      </c>
      <c r="C97" s="12"/>
    </row>
    <row r="98">
      <c r="A98" s="13"/>
      <c r="B98" s="13"/>
      <c r="C98" s="12"/>
    </row>
    <row r="99">
      <c r="A99" s="12"/>
      <c r="B99" s="12" t="s">
        <v>102</v>
      </c>
      <c r="C99" s="12"/>
    </row>
    <row r="100">
      <c r="A100" s="13"/>
      <c r="B100" s="13"/>
      <c r="C100" s="12"/>
    </row>
    <row r="101">
      <c r="A101" s="12"/>
      <c r="B101" s="12" t="s">
        <v>103</v>
      </c>
      <c r="C101" s="12"/>
    </row>
    <row r="102">
      <c r="A102" s="13"/>
      <c r="B102" s="13"/>
      <c r="C102" s="12"/>
    </row>
    <row r="103">
      <c r="A103" s="12"/>
      <c r="B103" s="12" t="s">
        <v>104</v>
      </c>
      <c r="C103" s="12"/>
    </row>
    <row r="104">
      <c r="A104" s="13"/>
      <c r="B104" s="13"/>
      <c r="C104" s="12"/>
    </row>
    <row r="105">
      <c r="A105" s="12"/>
      <c r="B105" s="12" t="s">
        <v>105</v>
      </c>
      <c r="C105" s="12"/>
    </row>
    <row r="106">
      <c r="A106" s="13"/>
      <c r="B106" s="13"/>
      <c r="C106" s="12"/>
    </row>
    <row r="107">
      <c r="A107" s="12"/>
      <c r="B107" s="12" t="s">
        <v>106</v>
      </c>
      <c r="C107" s="12"/>
    </row>
    <row r="108">
      <c r="A108" s="13"/>
      <c r="B108" s="13"/>
      <c r="C108" s="12"/>
    </row>
    <row r="109">
      <c r="A109" s="12"/>
      <c r="B109" s="12" t="s">
        <v>107</v>
      </c>
      <c r="C109" s="12"/>
    </row>
    <row r="110">
      <c r="A110" s="13"/>
      <c r="B110" s="13"/>
      <c r="C110" s="12"/>
    </row>
    <row r="111">
      <c r="A111" s="12"/>
      <c r="B111" s="12" t="s">
        <v>108</v>
      </c>
      <c r="C111" s="12"/>
    </row>
    <row r="112">
      <c r="A112" s="13"/>
      <c r="B112" s="13"/>
      <c r="C112" s="12"/>
    </row>
    <row r="113">
      <c r="A113" s="12"/>
      <c r="B113" s="12" t="s">
        <v>109</v>
      </c>
      <c r="C113" s="12"/>
    </row>
    <row r="114">
      <c r="A114" s="13"/>
      <c r="B114" s="13"/>
      <c r="C114" s="12"/>
    </row>
    <row r="115">
      <c r="A115" s="12"/>
      <c r="B115" s="12" t="s">
        <v>110</v>
      </c>
      <c r="C115" s="12"/>
    </row>
    <row r="116">
      <c r="A116" s="13"/>
      <c r="B116" s="13"/>
      <c r="C116" s="12"/>
    </row>
    <row r="117">
      <c r="A117" s="12"/>
      <c r="B117" s="12" t="s">
        <v>111</v>
      </c>
      <c r="C117" s="12"/>
    </row>
    <row r="118">
      <c r="A118" s="13"/>
      <c r="B118" s="13"/>
      <c r="C118" s="12"/>
    </row>
    <row r="119">
      <c r="A119" s="12"/>
      <c r="B119" s="12" t="s">
        <v>112</v>
      </c>
      <c r="C119" s="12"/>
    </row>
    <row r="120">
      <c r="A120" s="13"/>
      <c r="B120" s="13"/>
      <c r="C120" s="12"/>
    </row>
    <row r="121">
      <c r="A121" s="12"/>
      <c r="B121" s="12" t="s">
        <v>113</v>
      </c>
      <c r="C121" s="12"/>
    </row>
    <row r="122">
      <c r="A122" s="13"/>
      <c r="B122" s="13"/>
      <c r="C122" s="12"/>
    </row>
    <row r="123">
      <c r="A123" s="12"/>
      <c r="B123" s="12" t="s">
        <v>114</v>
      </c>
      <c r="C123" s="12"/>
    </row>
    <row r="124">
      <c r="A124" s="13"/>
      <c r="B124" s="13"/>
      <c r="C124" s="12"/>
    </row>
    <row r="125">
      <c r="A125" s="12"/>
      <c r="B125" s="12" t="s">
        <v>115</v>
      </c>
      <c r="C125" s="12"/>
    </row>
    <row r="126">
      <c r="A126" s="13"/>
      <c r="B126" s="13"/>
      <c r="C126" s="12"/>
    </row>
    <row r="127">
      <c r="A127" s="12"/>
      <c r="B127" s="12" t="s">
        <v>116</v>
      </c>
      <c r="C127" s="12"/>
    </row>
    <row r="128">
      <c r="A128" s="13"/>
      <c r="B128" s="13"/>
      <c r="C128" s="12"/>
    </row>
    <row r="129">
      <c r="A129" s="12"/>
      <c r="B129" s="12" t="s">
        <v>117</v>
      </c>
      <c r="C129" s="12"/>
    </row>
    <row r="130">
      <c r="A130" s="13"/>
      <c r="B130" s="13"/>
      <c r="C130" s="13"/>
    </row>
    <row r="131">
      <c r="A131" s="12"/>
      <c r="B131" s="12" t="s">
        <v>118</v>
      </c>
      <c r="C131" s="13"/>
    </row>
    <row r="132">
      <c r="A132" s="13"/>
      <c r="B132" s="13"/>
      <c r="C132" s="13"/>
    </row>
    <row r="133">
      <c r="A133" s="12"/>
      <c r="B133" s="12" t="s">
        <v>119</v>
      </c>
      <c r="C133" s="13"/>
    </row>
    <row r="134">
      <c r="A134" s="13"/>
      <c r="B134" s="13"/>
      <c r="C134" s="13"/>
    </row>
    <row r="135">
      <c r="A135" s="12"/>
      <c r="B135" s="12" t="s">
        <v>120</v>
      </c>
      <c r="C135" s="12"/>
    </row>
    <row r="136">
      <c r="A136" s="13"/>
      <c r="B136" s="13"/>
      <c r="C136" s="12"/>
    </row>
    <row r="137">
      <c r="A137" s="12"/>
      <c r="B137" s="12" t="s">
        <v>121</v>
      </c>
      <c r="C137" s="12"/>
    </row>
    <row r="138">
      <c r="A138" s="13"/>
      <c r="B138" s="13"/>
      <c r="C138" s="12"/>
    </row>
    <row r="139">
      <c r="A139" s="12"/>
      <c r="B139" s="12" t="s">
        <v>122</v>
      </c>
      <c r="C139" s="12"/>
    </row>
    <row r="140">
      <c r="A140" s="13"/>
      <c r="B140" s="13"/>
      <c r="C140" s="12"/>
    </row>
    <row r="141">
      <c r="A141" s="12"/>
      <c r="B141" s="12" t="s">
        <v>123</v>
      </c>
      <c r="C141" s="12"/>
    </row>
    <row r="142">
      <c r="A142" s="13"/>
      <c r="B142" s="13"/>
      <c r="C142" s="12"/>
    </row>
    <row r="143">
      <c r="A143" s="12"/>
      <c r="B143" s="12" t="s">
        <v>124</v>
      </c>
      <c r="C143" s="12"/>
    </row>
    <row r="144">
      <c r="A144" s="13"/>
      <c r="B144" s="13"/>
      <c r="C144" s="12"/>
    </row>
    <row r="145">
      <c r="A145" s="12"/>
      <c r="B145" s="12" t="s">
        <v>125</v>
      </c>
      <c r="C145" s="12"/>
    </row>
    <row r="146">
      <c r="A146" s="13"/>
      <c r="B146" s="13"/>
      <c r="C146" s="12"/>
    </row>
    <row r="147">
      <c r="A147" s="12"/>
      <c r="B147" s="12" t="s">
        <v>126</v>
      </c>
      <c r="C147" s="12"/>
    </row>
    <row r="148">
      <c r="A148" s="13"/>
      <c r="B148" s="13"/>
      <c r="C148" s="12"/>
    </row>
    <row r="149">
      <c r="A149" s="12"/>
      <c r="B149" s="12" t="s">
        <v>127</v>
      </c>
      <c r="C149" s="12"/>
    </row>
    <row r="150">
      <c r="A150" s="13"/>
      <c r="B150" s="13"/>
      <c r="C150" s="12"/>
    </row>
    <row r="151">
      <c r="A151" s="12"/>
      <c r="B151" s="12" t="s">
        <v>128</v>
      </c>
      <c r="C151" s="12"/>
    </row>
    <row r="152">
      <c r="A152" s="13"/>
      <c r="B152" s="13"/>
      <c r="C152" s="12"/>
    </row>
    <row r="153">
      <c r="A153" s="12"/>
      <c r="B153" s="12" t="s">
        <v>129</v>
      </c>
      <c r="C153" s="12"/>
    </row>
    <row r="154">
      <c r="A154" s="13"/>
      <c r="B154" s="13"/>
      <c r="C154" s="12"/>
    </row>
    <row r="155">
      <c r="A155" s="12"/>
      <c r="B155" s="12" t="s">
        <v>130</v>
      </c>
      <c r="C155" s="12"/>
    </row>
    <row r="156">
      <c r="A156" s="13"/>
      <c r="B156" s="13"/>
      <c r="C156" s="12"/>
    </row>
    <row r="157">
      <c r="A157" s="12"/>
      <c r="B157" s="12" t="s">
        <v>131</v>
      </c>
      <c r="C157" s="12"/>
    </row>
    <row r="158">
      <c r="A158" s="13"/>
      <c r="B158" s="13"/>
      <c r="C158" s="12"/>
    </row>
    <row r="159">
      <c r="A159" s="12"/>
      <c r="B159" s="12" t="s">
        <v>132</v>
      </c>
      <c r="C159" s="12"/>
    </row>
    <row r="160">
      <c r="A160" s="13"/>
      <c r="B160" s="13"/>
      <c r="C160" s="12"/>
    </row>
    <row r="161">
      <c r="A161" s="12"/>
      <c r="B161" s="12" t="s">
        <v>133</v>
      </c>
      <c r="C161" s="12"/>
    </row>
    <row r="162">
      <c r="A162" s="13"/>
      <c r="B162" s="13"/>
      <c r="C162" s="12"/>
    </row>
    <row r="163">
      <c r="A163" s="12"/>
      <c r="B163" s="12" t="s">
        <v>134</v>
      </c>
      <c r="C163" s="12"/>
    </row>
    <row r="164">
      <c r="A164" s="13"/>
      <c r="B164" s="13"/>
      <c r="C164" s="12"/>
    </row>
    <row r="165">
      <c r="A165" s="12"/>
      <c r="B165" s="12" t="s">
        <v>135</v>
      </c>
      <c r="C165" s="12"/>
    </row>
    <row r="166">
      <c r="A166" s="13"/>
      <c r="B166" s="13"/>
      <c r="C166" s="12"/>
    </row>
    <row r="167">
      <c r="A167" s="12"/>
      <c r="B167" s="12" t="s">
        <v>136</v>
      </c>
      <c r="C167" s="12"/>
    </row>
    <row r="168">
      <c r="A168" s="13"/>
      <c r="B168" s="13"/>
      <c r="C168" s="12"/>
    </row>
    <row r="169">
      <c r="A169" s="12"/>
      <c r="B169" s="12" t="s">
        <v>137</v>
      </c>
      <c r="C169" s="12"/>
    </row>
    <row r="170">
      <c r="A170" s="13"/>
      <c r="B170" s="13"/>
      <c r="C170" s="12"/>
    </row>
    <row r="171">
      <c r="A171" s="12"/>
      <c r="B171" s="12" t="s">
        <v>138</v>
      </c>
      <c r="C171" s="12"/>
    </row>
    <row r="172">
      <c r="A172" s="13"/>
      <c r="B172" s="13"/>
      <c r="C172" s="12"/>
    </row>
    <row r="173">
      <c r="A173" s="12"/>
      <c r="B173" s="12" t="s">
        <v>139</v>
      </c>
      <c r="C173" s="12"/>
    </row>
    <row r="174">
      <c r="A174" s="13"/>
      <c r="B174" s="13"/>
      <c r="C174" s="12"/>
    </row>
    <row r="175">
      <c r="A175" s="12"/>
      <c r="B175" s="12" t="s">
        <v>140</v>
      </c>
      <c r="C175" s="12"/>
    </row>
    <row r="176">
      <c r="A176" s="13"/>
      <c r="B176" s="13"/>
      <c r="C176" s="12"/>
    </row>
    <row r="177">
      <c r="A177" s="12"/>
      <c r="B177" s="12" t="s">
        <v>141</v>
      </c>
      <c r="C177" s="12"/>
    </row>
    <row r="178">
      <c r="A178" s="13"/>
      <c r="B178" s="13"/>
      <c r="C178" s="12"/>
    </row>
    <row r="179">
      <c r="A179" s="12"/>
      <c r="B179" s="12" t="s">
        <v>142</v>
      </c>
      <c r="C179" s="12"/>
    </row>
    <row r="180">
      <c r="A180" s="13"/>
      <c r="B180" s="13"/>
      <c r="C180" s="12"/>
    </row>
    <row r="181">
      <c r="A181" s="12"/>
      <c r="B181" s="12" t="s">
        <v>143</v>
      </c>
      <c r="C181" s="15"/>
    </row>
    <row r="182">
      <c r="A182" s="13"/>
      <c r="B182" s="13"/>
      <c r="C182" s="12" t="s">
        <v>144</v>
      </c>
    </row>
    <row r="183">
      <c r="A183" s="12"/>
      <c r="B183" s="12" t="s">
        <v>145</v>
      </c>
      <c r="C183" s="12"/>
    </row>
    <row r="184">
      <c r="A184" s="13"/>
      <c r="B184" s="13"/>
      <c r="C184" s="12"/>
    </row>
    <row r="185">
      <c r="A185" s="12"/>
      <c r="B185" s="12" t="s">
        <v>146</v>
      </c>
      <c r="C185" s="12"/>
    </row>
    <row r="186">
      <c r="A186" s="13"/>
      <c r="B186" s="13"/>
      <c r="C186" s="13"/>
    </row>
    <row r="187">
      <c r="A187" s="12"/>
      <c r="B187" s="12" t="s">
        <v>147</v>
      </c>
      <c r="C187" s="13"/>
    </row>
    <row r="188">
      <c r="A188" s="13"/>
      <c r="B188" s="13"/>
      <c r="C188" s="13"/>
    </row>
    <row r="189">
      <c r="A189" s="12"/>
      <c r="B189" s="12" t="s">
        <v>148</v>
      </c>
      <c r="C189" s="13"/>
    </row>
    <row r="190">
      <c r="A190" s="13"/>
      <c r="B190" s="13"/>
      <c r="C190" s="13"/>
    </row>
    <row r="191">
      <c r="A191" s="12"/>
      <c r="B191" s="12" t="s">
        <v>149</v>
      </c>
      <c r="C191" s="13"/>
    </row>
    <row r="192">
      <c r="A192" s="13"/>
      <c r="B192" s="13"/>
      <c r="C192" s="13"/>
    </row>
    <row r="193">
      <c r="A193" s="12"/>
      <c r="B193" s="12" t="s">
        <v>150</v>
      </c>
      <c r="C193" s="13"/>
    </row>
    <row r="194">
      <c r="A194" s="13"/>
      <c r="B194" s="13"/>
      <c r="C194" s="13"/>
    </row>
    <row r="195">
      <c r="A195" s="12"/>
      <c r="B195" s="12" t="s">
        <v>151</v>
      </c>
      <c r="C195" s="13"/>
    </row>
    <row r="196">
      <c r="A196" s="13"/>
      <c r="B196" s="13"/>
      <c r="C196" s="13"/>
    </row>
    <row r="197">
      <c r="A197" s="12"/>
      <c r="B197" s="12" t="s">
        <v>152</v>
      </c>
      <c r="C197" s="13"/>
    </row>
    <row r="198">
      <c r="A198" s="13"/>
      <c r="B198" s="13"/>
      <c r="C198" s="13"/>
    </row>
    <row r="199">
      <c r="A199" s="12"/>
      <c r="B199" s="12" t="s">
        <v>153</v>
      </c>
      <c r="C199" s="13"/>
    </row>
    <row r="200">
      <c r="A200" s="13"/>
      <c r="B200" s="13"/>
      <c r="C200" s="13"/>
    </row>
    <row r="201">
      <c r="A201" s="12"/>
      <c r="B201" s="12" t="s">
        <v>154</v>
      </c>
      <c r="C201" s="13"/>
    </row>
    <row r="202">
      <c r="A202" s="13"/>
      <c r="B202" s="13"/>
      <c r="C202" s="13"/>
    </row>
    <row r="203">
      <c r="A203" s="12"/>
      <c r="B203" s="12" t="s">
        <v>155</v>
      </c>
      <c r="C203" s="13"/>
    </row>
    <row r="204">
      <c r="A204" s="13"/>
      <c r="B204" s="13"/>
      <c r="C204" s="13"/>
    </row>
    <row r="205">
      <c r="A205" s="12"/>
      <c r="B205" s="12" t="s">
        <v>156</v>
      </c>
      <c r="C205" s="13"/>
    </row>
    <row r="206">
      <c r="A206" s="13"/>
      <c r="B206" s="13"/>
      <c r="C206" s="13"/>
    </row>
    <row r="207">
      <c r="A207" s="12"/>
      <c r="B207" s="12" t="s">
        <v>157</v>
      </c>
      <c r="C207" s="13"/>
    </row>
    <row r="208">
      <c r="A208" s="13"/>
      <c r="B208" s="13"/>
      <c r="C208" s="13"/>
    </row>
    <row r="209">
      <c r="A209" s="12"/>
      <c r="B209" s="12" t="s">
        <v>158</v>
      </c>
      <c r="C209" s="13"/>
    </row>
    <row r="210">
      <c r="A210" s="13"/>
      <c r="B210" s="13"/>
      <c r="C210" s="13"/>
    </row>
    <row r="211">
      <c r="A211" s="12"/>
      <c r="B211" s="12" t="s">
        <v>159</v>
      </c>
      <c r="C211" s="13"/>
    </row>
    <row r="212">
      <c r="A212" s="13"/>
      <c r="B212" s="13"/>
      <c r="C212" s="13"/>
    </row>
    <row r="213">
      <c r="A213" s="12"/>
      <c r="B213" s="12" t="s">
        <v>160</v>
      </c>
      <c r="C213" s="13"/>
    </row>
    <row r="214">
      <c r="A214" s="13"/>
      <c r="B214" s="13"/>
      <c r="C214" s="13"/>
    </row>
    <row r="215">
      <c r="A215" s="12"/>
      <c r="B215" s="12" t="s">
        <v>161</v>
      </c>
      <c r="C215" s="13"/>
    </row>
    <row r="216">
      <c r="A216" s="13"/>
      <c r="B216" s="13"/>
      <c r="C216" s="13"/>
    </row>
    <row r="217">
      <c r="A217" s="12"/>
      <c r="B217" s="12" t="s">
        <v>162</v>
      </c>
      <c r="C217" s="13"/>
    </row>
    <row r="218">
      <c r="A218" s="13"/>
      <c r="B218" s="13"/>
      <c r="C218" s="13"/>
    </row>
    <row r="219">
      <c r="A219" s="12"/>
      <c r="B219" s="12" t="s">
        <v>163</v>
      </c>
      <c r="C219" s="13"/>
    </row>
    <row r="220">
      <c r="A220" s="13"/>
      <c r="B220" s="13"/>
      <c r="C220" s="13"/>
    </row>
    <row r="221">
      <c r="A221" s="12"/>
      <c r="B221" s="12" t="s">
        <v>164</v>
      </c>
      <c r="C221" s="13"/>
    </row>
    <row r="222">
      <c r="A222" s="13"/>
      <c r="B222" s="13"/>
      <c r="C222" s="13"/>
    </row>
    <row r="223">
      <c r="A223" s="12"/>
      <c r="B223" s="12" t="s">
        <v>165</v>
      </c>
      <c r="C223" s="13"/>
    </row>
    <row r="224">
      <c r="A224" s="13"/>
      <c r="B224" s="13"/>
      <c r="C224" s="13"/>
    </row>
    <row r="225">
      <c r="A225" s="12"/>
      <c r="B225" s="12" t="s">
        <v>166</v>
      </c>
      <c r="C225" s="13"/>
    </row>
    <row r="226">
      <c r="A226" s="13"/>
      <c r="B226" s="13"/>
      <c r="C226" s="13"/>
    </row>
    <row r="227">
      <c r="A227" s="12"/>
      <c r="B227" s="12" t="s">
        <v>167</v>
      </c>
      <c r="C227" s="13"/>
    </row>
    <row r="228">
      <c r="A228" s="13"/>
      <c r="B228" s="13"/>
      <c r="C228" s="13"/>
    </row>
    <row r="229">
      <c r="A229" s="12"/>
      <c r="B229" s="12" t="s">
        <v>168</v>
      </c>
      <c r="C229" s="13"/>
    </row>
    <row r="230">
      <c r="A230" s="13"/>
      <c r="B230" s="13"/>
      <c r="C230" s="13"/>
    </row>
    <row r="231">
      <c r="A231" s="12"/>
      <c r="B231" s="12" t="s">
        <v>169</v>
      </c>
      <c r="C231" s="13"/>
    </row>
    <row r="232">
      <c r="A232" s="13"/>
      <c r="B232" s="13"/>
      <c r="C232" s="13"/>
    </row>
    <row r="233">
      <c r="A233" s="12"/>
      <c r="B233" s="12" t="s">
        <v>170</v>
      </c>
      <c r="C233" s="13"/>
    </row>
    <row r="234">
      <c r="A234" s="13"/>
      <c r="B234" s="13"/>
      <c r="C234" s="13"/>
    </row>
    <row r="235">
      <c r="A235" s="12"/>
      <c r="B235" s="12" t="s">
        <v>171</v>
      </c>
      <c r="C235" s="13"/>
    </row>
    <row r="236">
      <c r="A236" s="13"/>
      <c r="B236" s="13"/>
      <c r="C236" s="13"/>
    </row>
    <row r="237">
      <c r="A237" s="12"/>
      <c r="B237" s="12" t="s">
        <v>172</v>
      </c>
      <c r="C237" s="13"/>
    </row>
    <row r="238">
      <c r="A238" s="13"/>
      <c r="B238" s="13"/>
      <c r="C238" s="13"/>
    </row>
    <row r="239">
      <c r="A239" s="12"/>
      <c r="B239" s="12" t="s">
        <v>173</v>
      </c>
      <c r="C239" s="13"/>
    </row>
    <row r="240">
      <c r="A240" s="13"/>
      <c r="B240" s="13"/>
      <c r="C240" s="13"/>
    </row>
    <row r="241">
      <c r="A241" s="12"/>
      <c r="B241" s="12" t="s">
        <v>174</v>
      </c>
      <c r="C241" s="13"/>
    </row>
    <row r="242">
      <c r="A242" s="13"/>
      <c r="B242" s="13"/>
      <c r="C242" s="13"/>
    </row>
    <row r="243">
      <c r="A243" s="12"/>
      <c r="B243" s="12" t="s">
        <v>175</v>
      </c>
      <c r="C243" s="13"/>
    </row>
    <row r="244">
      <c r="A244" s="13"/>
      <c r="B244" s="13"/>
      <c r="C244" s="13"/>
    </row>
    <row r="245">
      <c r="A245" s="12"/>
      <c r="B245" s="12" t="s">
        <v>176</v>
      </c>
      <c r="C245" s="13"/>
    </row>
    <row r="246">
      <c r="A246" s="13"/>
      <c r="B246" s="13"/>
      <c r="C246" s="13"/>
    </row>
    <row r="247">
      <c r="A247" s="12"/>
      <c r="B247" s="12" t="s">
        <v>177</v>
      </c>
      <c r="C247" s="13"/>
    </row>
    <row r="248">
      <c r="A248" s="13"/>
      <c r="B248" s="13"/>
      <c r="C248" s="13"/>
    </row>
    <row r="249">
      <c r="A249" s="12"/>
      <c r="B249" s="12" t="s">
        <v>178</v>
      </c>
      <c r="C249" s="13"/>
    </row>
    <row r="250">
      <c r="A250" s="13"/>
      <c r="B250" s="13"/>
      <c r="C250" s="13"/>
    </row>
    <row r="251">
      <c r="A251" s="12"/>
      <c r="B251" s="12" t="s">
        <v>179</v>
      </c>
      <c r="C251" s="13"/>
    </row>
    <row r="252">
      <c r="A252" s="13"/>
      <c r="B252" s="13"/>
      <c r="C252" s="13"/>
    </row>
    <row r="253">
      <c r="A253" s="12"/>
      <c r="B253" s="12" t="s">
        <v>180</v>
      </c>
      <c r="C253" s="13"/>
    </row>
    <row r="254">
      <c r="A254" s="13"/>
      <c r="B254" s="13"/>
      <c r="C254" s="13"/>
    </row>
    <row r="255">
      <c r="A255" s="12"/>
      <c r="B255" s="12" t="s">
        <v>181</v>
      </c>
      <c r="C255" s="13"/>
    </row>
    <row r="256">
      <c r="A256" s="13"/>
      <c r="B256" s="13"/>
      <c r="C256" s="13"/>
    </row>
    <row r="257">
      <c r="A257" s="12"/>
      <c r="B257" s="12" t="s">
        <v>182</v>
      </c>
      <c r="C257" s="13"/>
    </row>
    <row r="258">
      <c r="A258" s="13"/>
      <c r="B258" s="13"/>
      <c r="C258" s="13"/>
    </row>
    <row r="259">
      <c r="A259" s="12"/>
      <c r="B259" s="12" t="s">
        <v>183</v>
      </c>
      <c r="C259" s="13"/>
    </row>
    <row r="260">
      <c r="A260" s="13"/>
      <c r="B260" s="13"/>
      <c r="C260" s="13"/>
    </row>
    <row r="261">
      <c r="A261" s="12"/>
      <c r="B261" s="12" t="s">
        <v>184</v>
      </c>
      <c r="C261" s="13"/>
    </row>
    <row r="262">
      <c r="A262" s="13"/>
      <c r="B262" s="13"/>
      <c r="C262" s="13"/>
    </row>
    <row r="263">
      <c r="A263" s="12"/>
      <c r="B263" s="12" t="s">
        <v>185</v>
      </c>
      <c r="C263" s="13"/>
    </row>
    <row r="264">
      <c r="A264" s="13"/>
      <c r="B264" s="13"/>
      <c r="C264" s="13"/>
    </row>
    <row r="265">
      <c r="A265" s="12"/>
      <c r="B265" s="12" t="s">
        <v>186</v>
      </c>
      <c r="C265" s="13"/>
    </row>
    <row r="266">
      <c r="A266" s="13"/>
      <c r="B266" s="13"/>
      <c r="C266" s="13"/>
    </row>
    <row r="267">
      <c r="A267" s="12"/>
      <c r="B267" s="12" t="s">
        <v>187</v>
      </c>
      <c r="C267" s="13"/>
    </row>
    <row r="268">
      <c r="A268" s="13"/>
      <c r="B268" s="13"/>
      <c r="C268" s="13"/>
    </row>
    <row r="269">
      <c r="A269" s="12"/>
      <c r="B269" s="12" t="s">
        <v>188</v>
      </c>
      <c r="C269" s="13"/>
    </row>
    <row r="270">
      <c r="A270" s="13"/>
      <c r="B270" s="13"/>
      <c r="C270" s="13"/>
    </row>
    <row r="271">
      <c r="A271" s="12"/>
      <c r="B271" s="12" t="s">
        <v>189</v>
      </c>
      <c r="C271" s="13"/>
    </row>
    <row r="272">
      <c r="A272" s="13"/>
      <c r="B272" s="13"/>
      <c r="C272" s="13"/>
    </row>
    <row r="273">
      <c r="A273" s="12"/>
      <c r="B273" s="12" t="s">
        <v>190</v>
      </c>
      <c r="C273" s="13"/>
    </row>
    <row r="274">
      <c r="A274" s="13"/>
      <c r="B274" s="13"/>
      <c r="C274" s="13"/>
    </row>
    <row r="275">
      <c r="A275" s="12"/>
      <c r="B275" s="12" t="s">
        <v>191</v>
      </c>
      <c r="C275" s="13"/>
    </row>
    <row r="276">
      <c r="A276" s="13"/>
      <c r="B276" s="13"/>
      <c r="C276" s="13"/>
    </row>
    <row r="277">
      <c r="A277" s="12"/>
      <c r="B277" s="12" t="s">
        <v>192</v>
      </c>
      <c r="C277" s="13"/>
    </row>
    <row r="278">
      <c r="A278" s="13"/>
      <c r="B278" s="13"/>
      <c r="C278" s="13"/>
    </row>
    <row r="279">
      <c r="A279" s="12"/>
      <c r="B279" s="12" t="s">
        <v>193</v>
      </c>
      <c r="C279" s="13"/>
    </row>
    <row r="280">
      <c r="A280" s="13"/>
      <c r="B280" s="13"/>
      <c r="C280" s="13"/>
    </row>
    <row r="281">
      <c r="A281" s="12"/>
      <c r="B281" s="12" t="s">
        <v>194</v>
      </c>
      <c r="C281" s="13"/>
    </row>
    <row r="282">
      <c r="A282" s="13"/>
      <c r="B282" s="13"/>
      <c r="C282" s="13"/>
    </row>
    <row r="283">
      <c r="A283" s="12"/>
      <c r="B283" s="12" t="s">
        <v>195</v>
      </c>
      <c r="C283" s="13"/>
    </row>
    <row r="284">
      <c r="A284" s="13"/>
      <c r="B284" s="13"/>
      <c r="C284" s="13"/>
    </row>
    <row r="285">
      <c r="A285" s="12"/>
      <c r="B285" s="12" t="s">
        <v>196</v>
      </c>
      <c r="C285" s="13"/>
    </row>
    <row r="286">
      <c r="A286" s="13"/>
      <c r="B286" s="13"/>
      <c r="C286" s="13"/>
    </row>
    <row r="287">
      <c r="A287" s="12"/>
      <c r="B287" s="12" t="s">
        <v>197</v>
      </c>
      <c r="C287" s="13"/>
    </row>
    <row r="288">
      <c r="A288" s="13"/>
      <c r="B288" s="13"/>
      <c r="C288" s="13"/>
    </row>
    <row r="289">
      <c r="A289" s="12"/>
      <c r="B289" s="12" t="s">
        <v>198</v>
      </c>
      <c r="C289" s="13"/>
    </row>
    <row r="290">
      <c r="A290" s="13"/>
      <c r="B290" s="13"/>
      <c r="C290" s="13"/>
    </row>
    <row r="291">
      <c r="A291" s="12"/>
      <c r="B291" s="12" t="s">
        <v>199</v>
      </c>
      <c r="C291" s="13"/>
    </row>
    <row r="292">
      <c r="A292" s="13"/>
      <c r="B292" s="13"/>
      <c r="C292" s="13"/>
    </row>
    <row r="293">
      <c r="A293" s="12"/>
      <c r="B293" s="12" t="s">
        <v>185</v>
      </c>
      <c r="C293" s="13"/>
    </row>
    <row r="294">
      <c r="A294" s="13"/>
      <c r="B294" s="13"/>
      <c r="C294" s="13"/>
    </row>
    <row r="295">
      <c r="A295" s="12"/>
      <c r="B295" s="12" t="s">
        <v>186</v>
      </c>
      <c r="C295" s="13"/>
    </row>
    <row r="296">
      <c r="A296" s="13"/>
      <c r="B296" s="13"/>
      <c r="C296" s="13"/>
    </row>
    <row r="297">
      <c r="A297" s="12"/>
      <c r="B297" s="12" t="s">
        <v>187</v>
      </c>
      <c r="C297" s="13"/>
    </row>
    <row r="298">
      <c r="A298" s="13"/>
      <c r="B298" s="13"/>
      <c r="C298" s="13"/>
    </row>
    <row r="299">
      <c r="A299" s="12"/>
      <c r="B299" s="12" t="s">
        <v>188</v>
      </c>
      <c r="C299" s="13"/>
    </row>
    <row r="300">
      <c r="A300" s="13"/>
      <c r="B300" s="13"/>
      <c r="C300" s="13"/>
    </row>
    <row r="301">
      <c r="A301" s="12"/>
      <c r="B301" s="12" t="s">
        <v>189</v>
      </c>
      <c r="C301" s="13"/>
    </row>
    <row r="302">
      <c r="A302" s="13"/>
      <c r="B302" s="13"/>
      <c r="C302" s="13"/>
    </row>
    <row r="303">
      <c r="A303" s="12"/>
      <c r="B303" s="12" t="s">
        <v>190</v>
      </c>
      <c r="C303" s="13"/>
    </row>
    <row r="304">
      <c r="A304" s="13"/>
      <c r="B304" s="13"/>
      <c r="C304" s="13"/>
    </row>
    <row r="305">
      <c r="A305" s="12"/>
      <c r="B305" s="12" t="s">
        <v>191</v>
      </c>
      <c r="C305" s="13"/>
    </row>
    <row r="306">
      <c r="A306" s="13"/>
      <c r="B306" s="13"/>
      <c r="C306" s="13"/>
    </row>
    <row r="307">
      <c r="A307" s="12"/>
      <c r="B307" s="12" t="s">
        <v>192</v>
      </c>
      <c r="C307" s="13"/>
    </row>
    <row r="308">
      <c r="A308" s="13"/>
      <c r="B308" s="13"/>
      <c r="C308" s="13"/>
    </row>
    <row r="309">
      <c r="A309" s="12"/>
      <c r="B309" s="12" t="s">
        <v>193</v>
      </c>
      <c r="C309" s="13"/>
    </row>
    <row r="310">
      <c r="A310" s="13"/>
      <c r="B310" s="13"/>
      <c r="C310" s="13"/>
    </row>
    <row r="311">
      <c r="A311" s="12"/>
      <c r="B311" s="12" t="s">
        <v>194</v>
      </c>
      <c r="C311" s="13"/>
    </row>
    <row r="312">
      <c r="A312" s="13"/>
      <c r="B312" s="13"/>
      <c r="C312" s="13"/>
    </row>
    <row r="313">
      <c r="A313" s="12"/>
      <c r="B313" s="12" t="s">
        <v>195</v>
      </c>
      <c r="C313" s="13"/>
    </row>
    <row r="314">
      <c r="A314" s="13"/>
      <c r="B314" s="13"/>
      <c r="C314" s="13"/>
    </row>
    <row r="315">
      <c r="A315" s="12"/>
      <c r="B315" s="12" t="s">
        <v>196</v>
      </c>
      <c r="C315" s="13"/>
    </row>
    <row r="316">
      <c r="A316" s="13"/>
      <c r="B316" s="13"/>
      <c r="C316" s="13"/>
    </row>
    <row r="317">
      <c r="A317" s="12"/>
      <c r="B317" s="12" t="s">
        <v>197</v>
      </c>
      <c r="C317" s="13"/>
    </row>
    <row r="318">
      <c r="A318" s="13"/>
      <c r="B318" s="13"/>
      <c r="C318" s="13"/>
    </row>
    <row r="319">
      <c r="A319" s="12"/>
      <c r="B319" s="12" t="s">
        <v>198</v>
      </c>
      <c r="C319" s="13"/>
    </row>
    <row r="320">
      <c r="A320" s="13"/>
      <c r="B320" s="13"/>
      <c r="C320" s="13"/>
    </row>
    <row r="321">
      <c r="A321" s="12"/>
      <c r="B321" s="12" t="s">
        <v>199</v>
      </c>
      <c r="C321" s="13"/>
    </row>
    <row r="322">
      <c r="A322" s="13"/>
      <c r="B322" s="13"/>
      <c r="C322" s="13"/>
    </row>
    <row r="323">
      <c r="A323" s="12"/>
      <c r="B323" s="12" t="s">
        <v>185</v>
      </c>
      <c r="C323" s="13"/>
    </row>
    <row r="324">
      <c r="A324" s="13"/>
      <c r="B324" s="13"/>
      <c r="C324" s="13"/>
    </row>
    <row r="325">
      <c r="A325" s="12"/>
      <c r="B325" s="12" t="s">
        <v>186</v>
      </c>
      <c r="C325" s="13"/>
    </row>
    <row r="326">
      <c r="A326" s="13"/>
      <c r="B326" s="13"/>
      <c r="C326" s="13"/>
    </row>
    <row r="327">
      <c r="A327" s="12"/>
      <c r="B327" s="12" t="s">
        <v>187</v>
      </c>
      <c r="C327" s="13"/>
    </row>
    <row r="328">
      <c r="A328" s="13"/>
      <c r="B328" s="13"/>
      <c r="C328" s="13"/>
    </row>
    <row r="329">
      <c r="A329" s="12"/>
      <c r="B329" s="12" t="s">
        <v>188</v>
      </c>
      <c r="C329" s="13"/>
    </row>
    <row r="330">
      <c r="A330" s="13"/>
      <c r="B330" s="13"/>
      <c r="C330" s="13"/>
    </row>
    <row r="331">
      <c r="A331" s="12"/>
      <c r="B331" s="12" t="s">
        <v>189</v>
      </c>
      <c r="C331" s="13"/>
    </row>
    <row r="332">
      <c r="A332" s="13"/>
      <c r="B332" s="13"/>
      <c r="C332" s="13"/>
    </row>
    <row r="333">
      <c r="A333" s="12"/>
      <c r="B333" s="12" t="s">
        <v>190</v>
      </c>
      <c r="C333" s="13"/>
    </row>
    <row r="334">
      <c r="A334" s="13"/>
      <c r="B334" s="13"/>
      <c r="C334" s="13"/>
    </row>
    <row r="335">
      <c r="A335" s="12"/>
      <c r="B335" s="12" t="s">
        <v>191</v>
      </c>
      <c r="C335" s="13"/>
    </row>
    <row r="336">
      <c r="A336" s="13"/>
      <c r="B336" s="13"/>
      <c r="C336" s="13"/>
    </row>
    <row r="337">
      <c r="A337" s="12"/>
      <c r="B337" s="12" t="s">
        <v>192</v>
      </c>
      <c r="C337" s="13"/>
    </row>
    <row r="338">
      <c r="A338" s="13"/>
      <c r="B338" s="13"/>
      <c r="C338" s="13"/>
    </row>
    <row r="339">
      <c r="A339" s="12"/>
      <c r="B339" s="12" t="s">
        <v>193</v>
      </c>
      <c r="C339" s="13"/>
    </row>
    <row r="340">
      <c r="A340" s="13"/>
      <c r="B340" s="13"/>
      <c r="C340" s="13"/>
    </row>
    <row r="341">
      <c r="A341" s="12"/>
      <c r="B341" s="12" t="s">
        <v>194</v>
      </c>
      <c r="C341" s="13"/>
    </row>
    <row r="342">
      <c r="A342" s="13"/>
      <c r="B342" s="13"/>
      <c r="C342" s="13"/>
    </row>
    <row r="343">
      <c r="A343" s="12"/>
      <c r="B343" s="12" t="s">
        <v>195</v>
      </c>
      <c r="C343" s="13"/>
    </row>
    <row r="344">
      <c r="A344" s="13"/>
      <c r="B344" s="13"/>
      <c r="C344" s="13"/>
    </row>
    <row r="345">
      <c r="A345" s="12"/>
      <c r="B345" s="12" t="s">
        <v>196</v>
      </c>
      <c r="C345" s="13"/>
    </row>
    <row r="346">
      <c r="A346" s="13"/>
      <c r="B346" s="13"/>
      <c r="C346" s="13"/>
    </row>
    <row r="347">
      <c r="A347" s="12"/>
      <c r="B347" s="12" t="s">
        <v>197</v>
      </c>
      <c r="C347" s="13"/>
    </row>
    <row r="348">
      <c r="A348" s="13"/>
      <c r="B348" s="13"/>
      <c r="C348" s="13"/>
    </row>
    <row r="349">
      <c r="A349" s="12"/>
      <c r="B349" s="12" t="s">
        <v>198</v>
      </c>
      <c r="C349" s="13"/>
    </row>
    <row r="350">
      <c r="A350" s="13"/>
      <c r="B350" s="13"/>
      <c r="C350" s="13"/>
    </row>
    <row r="351">
      <c r="A351" s="12"/>
      <c r="B351" s="12" t="s">
        <v>199</v>
      </c>
      <c r="C351" s="13"/>
    </row>
    <row r="352">
      <c r="A352" s="13"/>
      <c r="B352" s="13"/>
      <c r="C352" s="13"/>
    </row>
    <row r="353">
      <c r="A353" s="12"/>
      <c r="B353" s="12" t="s">
        <v>200</v>
      </c>
      <c r="C353" s="13"/>
    </row>
    <row r="354">
      <c r="A354" s="13"/>
      <c r="B354" s="13"/>
      <c r="C354" s="13"/>
    </row>
    <row r="355">
      <c r="A355" s="12"/>
      <c r="B355" s="12" t="s">
        <v>201</v>
      </c>
      <c r="C355" s="13"/>
    </row>
    <row r="356">
      <c r="A356" s="13"/>
      <c r="B356" s="13"/>
      <c r="C356" s="13"/>
    </row>
    <row r="357">
      <c r="A357" s="12"/>
      <c r="B357" s="12" t="s">
        <v>202</v>
      </c>
      <c r="C357" s="13"/>
    </row>
    <row r="358">
      <c r="A358" s="13"/>
      <c r="B358" s="13"/>
      <c r="C358" s="13"/>
    </row>
    <row r="359">
      <c r="A359" s="12"/>
      <c r="B359" s="12" t="s">
        <v>203</v>
      </c>
      <c r="C359" s="13"/>
    </row>
    <row r="360">
      <c r="A360" s="13"/>
      <c r="B360" s="13"/>
      <c r="C360" s="13"/>
    </row>
    <row r="361">
      <c r="A361" s="12"/>
      <c r="B361" s="12" t="s">
        <v>204</v>
      </c>
      <c r="C361" s="13"/>
    </row>
    <row r="362">
      <c r="A362" s="13"/>
      <c r="B362" s="13"/>
      <c r="C362" s="13"/>
    </row>
    <row r="363">
      <c r="A363" s="12"/>
      <c r="B363" s="12" t="s">
        <v>205</v>
      </c>
      <c r="C363" s="13"/>
    </row>
    <row r="364">
      <c r="A364" s="13"/>
      <c r="B364" s="13"/>
      <c r="C364" s="13"/>
    </row>
    <row r="365">
      <c r="A365" s="12"/>
      <c r="B365" s="12" t="s">
        <v>206</v>
      </c>
      <c r="C365" s="13"/>
    </row>
    <row r="366">
      <c r="A366" s="13"/>
      <c r="B366" s="13"/>
      <c r="C366" s="13"/>
    </row>
    <row r="367">
      <c r="A367" s="12"/>
      <c r="B367" s="12" t="s">
        <v>207</v>
      </c>
      <c r="C367" s="13"/>
    </row>
    <row r="368">
      <c r="A368" s="13"/>
      <c r="B368" s="13"/>
      <c r="C368" s="13"/>
    </row>
    <row r="369">
      <c r="A369" s="12"/>
      <c r="B369" s="12" t="s">
        <v>208</v>
      </c>
      <c r="C369" s="13"/>
    </row>
    <row r="370">
      <c r="A370" s="13"/>
      <c r="B370" s="13"/>
      <c r="C370" s="13"/>
    </row>
    <row r="371">
      <c r="A371" s="12"/>
      <c r="B371" s="12" t="s">
        <v>209</v>
      </c>
      <c r="C371" s="13"/>
    </row>
    <row r="372">
      <c r="A372" s="13"/>
      <c r="B372" s="13"/>
      <c r="C372" s="13"/>
    </row>
    <row r="373">
      <c r="A373" s="12"/>
      <c r="B373" s="12" t="s">
        <v>210</v>
      </c>
      <c r="C373" s="13"/>
    </row>
    <row r="374">
      <c r="A374" s="13"/>
      <c r="B374" s="13"/>
      <c r="C374" s="13"/>
    </row>
    <row r="375">
      <c r="A375" s="12"/>
      <c r="B375" s="12" t="s">
        <v>211</v>
      </c>
      <c r="C375" s="13"/>
    </row>
    <row r="376">
      <c r="A376" s="13"/>
      <c r="B376" s="13"/>
      <c r="C376" s="13"/>
    </row>
    <row r="377">
      <c r="A377" s="12"/>
      <c r="B377" s="12" t="s">
        <v>212</v>
      </c>
      <c r="C377" s="13"/>
    </row>
    <row r="378">
      <c r="A378" s="13"/>
      <c r="B378" s="13"/>
      <c r="C378" s="13"/>
    </row>
    <row r="379">
      <c r="A379" s="12"/>
      <c r="B379" s="12" t="s">
        <v>213</v>
      </c>
      <c r="C379" s="13"/>
    </row>
    <row r="380">
      <c r="A380" s="13"/>
      <c r="B380" s="13"/>
      <c r="C380" s="13"/>
    </row>
    <row r="381">
      <c r="A381" s="12"/>
      <c r="B381" s="12" t="s">
        <v>214</v>
      </c>
      <c r="C381" s="13"/>
    </row>
    <row r="382">
      <c r="A382" s="13"/>
      <c r="B382" s="13"/>
      <c r="C382" s="13"/>
    </row>
    <row r="383">
      <c r="A383" s="12"/>
      <c r="B383" s="12" t="s">
        <v>215</v>
      </c>
      <c r="C383" s="13"/>
    </row>
    <row r="384">
      <c r="A384" s="13"/>
      <c r="B384" s="13"/>
      <c r="C384" s="13"/>
    </row>
    <row r="385">
      <c r="A385" s="12"/>
      <c r="B385" s="12" t="s">
        <v>216</v>
      </c>
      <c r="C385" s="13"/>
    </row>
    <row r="386">
      <c r="A386" s="13"/>
      <c r="B386" s="13"/>
      <c r="C386" s="13"/>
    </row>
    <row r="387">
      <c r="A387" s="12"/>
      <c r="B387" s="12" t="s">
        <v>217</v>
      </c>
      <c r="C387" s="13"/>
    </row>
    <row r="388">
      <c r="A388" s="13"/>
      <c r="B388" s="13"/>
      <c r="C388" s="13"/>
    </row>
    <row r="389">
      <c r="A389" s="12"/>
      <c r="B389" s="12" t="s">
        <v>218</v>
      </c>
      <c r="C389" s="13"/>
    </row>
    <row r="390">
      <c r="A390" s="13"/>
      <c r="B390" s="13"/>
      <c r="C390" s="13"/>
    </row>
    <row r="391">
      <c r="A391" s="12"/>
      <c r="B391" s="12" t="s">
        <v>219</v>
      </c>
      <c r="C391" s="13"/>
    </row>
    <row r="392">
      <c r="A392" s="13"/>
      <c r="B392" s="13"/>
      <c r="C392" s="13"/>
    </row>
    <row r="393">
      <c r="A393" s="12"/>
      <c r="B393" s="12" t="s">
        <v>220</v>
      </c>
      <c r="C393" s="13"/>
    </row>
    <row r="394">
      <c r="A394" s="13"/>
      <c r="B394" s="13"/>
      <c r="C394" s="13"/>
    </row>
    <row r="395">
      <c r="A395" s="12"/>
      <c r="B395" s="12" t="s">
        <v>221</v>
      </c>
      <c r="C395" s="13"/>
    </row>
    <row r="396">
      <c r="A396" s="13"/>
      <c r="B396" s="13"/>
      <c r="C396" s="13"/>
    </row>
    <row r="397">
      <c r="A397" s="12"/>
      <c r="B397" s="12" t="s">
        <v>222</v>
      </c>
      <c r="C397" s="13"/>
    </row>
    <row r="398">
      <c r="A398" s="13"/>
      <c r="B398" s="13"/>
      <c r="C398" s="13"/>
    </row>
    <row r="399">
      <c r="A399" s="12"/>
      <c r="B399" s="12" t="s">
        <v>223</v>
      </c>
      <c r="C399" s="13"/>
    </row>
    <row r="400">
      <c r="A400" s="13"/>
      <c r="B400" s="13"/>
      <c r="C400" s="13"/>
    </row>
    <row r="401">
      <c r="A401" s="12"/>
      <c r="B401" s="12" t="s">
        <v>224</v>
      </c>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hyperlinks>
    <hyperlink r:id="rId1" ref="C33"/>
    <hyperlink r:id="rId2" ref="C35"/>
    <hyperlink r:id="rId3" ref="C37"/>
    <hyperlink r:id="rId4" ref="C39"/>
    <hyperlink r:id="rId5" ref="C41"/>
    <hyperlink r:id="rId6" ref="C45"/>
    <hyperlink r:id="rId7" ref="C47"/>
    <hyperlink r:id="rId8" ref="C49"/>
    <hyperlink r:id="rId9" ref="C51"/>
    <hyperlink r:id="rId10" ref="C53"/>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83.43"/>
    <col customWidth="1" min="3" max="3" width="67.0"/>
  </cols>
  <sheetData>
    <row r="1" ht="18.75" customHeight="1">
      <c r="A1" s="1" t="s">
        <v>0</v>
      </c>
      <c r="B1" s="2" t="s">
        <v>225</v>
      </c>
      <c r="C1" s="4" t="s">
        <v>2</v>
      </c>
      <c r="D1" s="4" t="s">
        <v>3</v>
      </c>
      <c r="E1" s="5"/>
      <c r="F1" s="5"/>
      <c r="G1" s="5"/>
      <c r="H1" s="5"/>
      <c r="I1" s="5"/>
      <c r="J1" s="5"/>
      <c r="K1" s="5"/>
      <c r="L1" s="5"/>
      <c r="M1" s="5"/>
      <c r="N1" s="5"/>
      <c r="O1" s="5"/>
      <c r="P1" s="5"/>
      <c r="Q1" s="5"/>
      <c r="R1" s="5"/>
      <c r="S1" s="5"/>
      <c r="T1" s="5"/>
      <c r="U1" s="5"/>
      <c r="V1" s="5"/>
      <c r="W1" s="5"/>
      <c r="X1" s="5"/>
      <c r="Y1" s="5"/>
      <c r="Z1" s="5"/>
      <c r="AA1" s="5"/>
    </row>
    <row r="2">
      <c r="A2" s="6" t="s">
        <v>4</v>
      </c>
      <c r="B2" s="8" t="s">
        <v>535</v>
      </c>
      <c r="C2" s="7" t="s">
        <v>536</v>
      </c>
      <c r="D2" s="9"/>
      <c r="E2" s="9"/>
      <c r="F2" s="9"/>
      <c r="G2" s="9"/>
      <c r="H2" s="9"/>
      <c r="I2" s="9"/>
      <c r="J2" s="9"/>
      <c r="K2" s="9"/>
      <c r="L2" s="9"/>
      <c r="M2" s="9"/>
      <c r="N2" s="9"/>
      <c r="O2" s="9"/>
      <c r="P2" s="9"/>
      <c r="Q2" s="9"/>
      <c r="R2" s="9"/>
      <c r="S2" s="9"/>
      <c r="T2" s="9"/>
      <c r="U2" s="9"/>
      <c r="V2" s="9"/>
      <c r="W2" s="9"/>
      <c r="X2" s="9"/>
      <c r="Y2" s="9"/>
      <c r="Z2" s="9"/>
      <c r="AA2" s="9"/>
    </row>
    <row r="3">
      <c r="A3" s="6" t="s">
        <v>7</v>
      </c>
      <c r="B3" s="10">
        <v>4.0</v>
      </c>
      <c r="C3" s="17">
        <v>1.0</v>
      </c>
      <c r="D3" s="9"/>
      <c r="E3" s="9"/>
      <c r="F3" s="9"/>
      <c r="G3" s="9"/>
      <c r="H3" s="9"/>
      <c r="I3" s="9"/>
      <c r="J3" s="9"/>
      <c r="K3" s="9"/>
      <c r="L3" s="9"/>
      <c r="M3" s="9"/>
      <c r="N3" s="9"/>
      <c r="O3" s="9"/>
      <c r="P3" s="9"/>
      <c r="Q3" s="9"/>
      <c r="R3" s="9"/>
      <c r="S3" s="9"/>
      <c r="T3" s="9"/>
      <c r="U3" s="9"/>
      <c r="V3" s="9"/>
      <c r="W3" s="9"/>
      <c r="X3" s="9"/>
      <c r="Y3" s="9"/>
      <c r="Z3" s="9"/>
      <c r="AA3" s="9"/>
    </row>
    <row r="4">
      <c r="A4" s="6" t="s">
        <v>8</v>
      </c>
      <c r="B4" s="10">
        <v>3.0</v>
      </c>
      <c r="C4" s="18">
        <v>0.0</v>
      </c>
      <c r="D4" s="5"/>
      <c r="E4" s="5"/>
      <c r="F4" s="5"/>
      <c r="G4" s="5"/>
      <c r="H4" s="5"/>
      <c r="I4" s="5"/>
      <c r="J4" s="5"/>
      <c r="K4" s="5"/>
      <c r="L4" s="5"/>
      <c r="M4" s="5"/>
      <c r="N4" s="5"/>
      <c r="O4" s="5"/>
      <c r="P4" s="5"/>
      <c r="Q4" s="5"/>
      <c r="R4" s="5"/>
      <c r="S4" s="5"/>
      <c r="T4" s="5"/>
      <c r="U4" s="5"/>
      <c r="V4" s="5"/>
      <c r="W4" s="5"/>
      <c r="X4" s="5"/>
      <c r="Y4" s="5"/>
      <c r="Z4" s="5"/>
      <c r="AA4" s="5"/>
    </row>
    <row r="5">
      <c r="B5" s="12" t="s">
        <v>310</v>
      </c>
    </row>
    <row r="6">
      <c r="A6" s="13"/>
      <c r="B6" s="13"/>
    </row>
    <row r="7">
      <c r="A7" s="12"/>
      <c r="B7" s="12" t="s">
        <v>537</v>
      </c>
    </row>
    <row r="8">
      <c r="A8" s="13"/>
      <c r="B8" s="13"/>
    </row>
    <row r="9">
      <c r="A9" s="12"/>
      <c r="B9" s="12" t="s">
        <v>538</v>
      </c>
    </row>
    <row r="10">
      <c r="A10" s="13"/>
      <c r="B10" s="13"/>
    </row>
    <row r="11">
      <c r="A11" s="12"/>
      <c r="B11" s="12"/>
    </row>
    <row r="12">
      <c r="A12" s="13"/>
      <c r="B12" s="13"/>
    </row>
    <row r="13">
      <c r="A13" s="12"/>
      <c r="B13" s="12"/>
    </row>
    <row r="14">
      <c r="A14" s="13"/>
      <c r="B14" s="13"/>
    </row>
    <row r="15">
      <c r="A15" s="12"/>
      <c r="B15" s="12"/>
    </row>
    <row r="16">
      <c r="A16" s="13"/>
      <c r="B16" s="13"/>
    </row>
    <row r="17">
      <c r="A17" s="12"/>
      <c r="B17" s="12"/>
    </row>
    <row r="18">
      <c r="A18" s="13"/>
      <c r="B18" s="13"/>
    </row>
    <row r="19">
      <c r="A19" s="12"/>
      <c r="B19" s="12"/>
    </row>
    <row r="20">
      <c r="A20" s="13"/>
      <c r="B20" s="13"/>
    </row>
    <row r="21">
      <c r="A21" s="12"/>
      <c r="B21" s="12"/>
    </row>
    <row r="22">
      <c r="A22" s="13"/>
      <c r="B22" s="13"/>
    </row>
    <row r="23">
      <c r="A23" s="12"/>
      <c r="B23" s="12"/>
    </row>
    <row r="24">
      <c r="A24" s="13"/>
      <c r="B24" s="13"/>
    </row>
    <row r="25">
      <c r="A25" s="12"/>
      <c r="B25" s="12"/>
    </row>
    <row r="26">
      <c r="A26" s="13"/>
      <c r="B26" s="13"/>
    </row>
    <row r="27">
      <c r="A27" s="12"/>
      <c r="B27" s="12"/>
    </row>
    <row r="28">
      <c r="A28" s="13"/>
      <c r="B28" s="13"/>
    </row>
    <row r="29">
      <c r="A29" s="12"/>
      <c r="B29" s="12"/>
    </row>
    <row r="30">
      <c r="A30" s="13"/>
      <c r="B30" s="13"/>
    </row>
    <row r="31">
      <c r="A31" s="12"/>
      <c r="B31" s="12"/>
    </row>
    <row r="32">
      <c r="A32" s="13"/>
      <c r="B32" s="13"/>
    </row>
    <row r="33">
      <c r="A33" s="12"/>
      <c r="B33" s="12"/>
    </row>
    <row r="34">
      <c r="A34" s="13"/>
      <c r="B34" s="13"/>
    </row>
    <row r="35">
      <c r="A35" s="12"/>
      <c r="B35" s="12"/>
    </row>
    <row r="36">
      <c r="A36" s="13"/>
      <c r="B36" s="13"/>
    </row>
    <row r="37">
      <c r="A37" s="12"/>
      <c r="B37" s="12"/>
    </row>
    <row r="38">
      <c r="A38" s="13"/>
      <c r="B38" s="13"/>
    </row>
    <row r="39">
      <c r="A39" s="12"/>
      <c r="B39" s="12"/>
    </row>
    <row r="40">
      <c r="A40" s="13"/>
      <c r="B40" s="13"/>
    </row>
    <row r="41">
      <c r="A41" s="12"/>
      <c r="B41" s="12"/>
    </row>
    <row r="42">
      <c r="A42" s="13"/>
      <c r="B42" s="13"/>
    </row>
    <row r="43">
      <c r="A43" s="12"/>
      <c r="B43" s="12"/>
    </row>
    <row r="44">
      <c r="A44" s="13"/>
      <c r="B44" s="13"/>
    </row>
    <row r="45">
      <c r="A45" s="12"/>
      <c r="B45" s="12"/>
    </row>
    <row r="46">
      <c r="A46" s="13"/>
      <c r="B46" s="13"/>
    </row>
    <row r="47">
      <c r="A47" s="12"/>
      <c r="B47" s="12"/>
    </row>
    <row r="48">
      <c r="A48" s="13"/>
      <c r="B48" s="13"/>
    </row>
    <row r="49">
      <c r="A49" s="12"/>
      <c r="B49" s="12"/>
    </row>
    <row r="50">
      <c r="A50" s="13"/>
      <c r="B50" s="13"/>
    </row>
    <row r="51">
      <c r="A51" s="12"/>
      <c r="B51" s="12"/>
    </row>
    <row r="52">
      <c r="A52" s="13"/>
      <c r="B52" s="13"/>
    </row>
    <row r="53">
      <c r="A53" s="12"/>
      <c r="B53" s="12"/>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82.86"/>
    <col customWidth="1" min="3" max="3" width="74.14"/>
  </cols>
  <sheetData>
    <row r="1" ht="18.75" customHeight="1">
      <c r="A1" s="1" t="s">
        <v>0</v>
      </c>
      <c r="B1" s="2" t="s">
        <v>225</v>
      </c>
      <c r="C1" s="4" t="s">
        <v>2</v>
      </c>
      <c r="D1" s="4" t="s">
        <v>3</v>
      </c>
      <c r="E1" s="5"/>
      <c r="F1" s="5"/>
      <c r="G1" s="5"/>
      <c r="H1" s="5"/>
      <c r="I1" s="5"/>
      <c r="J1" s="5"/>
      <c r="K1" s="5"/>
      <c r="L1" s="5"/>
      <c r="M1" s="5"/>
      <c r="N1" s="5"/>
      <c r="O1" s="5"/>
      <c r="P1" s="5"/>
      <c r="Q1" s="5"/>
      <c r="R1" s="5"/>
      <c r="S1" s="5"/>
      <c r="T1" s="5"/>
      <c r="U1" s="5"/>
      <c r="V1" s="5"/>
      <c r="W1" s="5"/>
      <c r="X1" s="5"/>
      <c r="Y1" s="5"/>
      <c r="Z1" s="5"/>
      <c r="AA1" s="5"/>
    </row>
    <row r="2">
      <c r="A2" s="6" t="s">
        <v>4</v>
      </c>
      <c r="B2" s="10" t="s">
        <v>539</v>
      </c>
      <c r="C2" s="16" t="s">
        <v>540</v>
      </c>
      <c r="D2" s="9"/>
      <c r="E2" s="9"/>
      <c r="F2" s="9"/>
      <c r="G2" s="9"/>
      <c r="H2" s="9"/>
      <c r="I2" s="9"/>
      <c r="J2" s="9"/>
      <c r="K2" s="9"/>
      <c r="L2" s="9"/>
      <c r="M2" s="9"/>
      <c r="N2" s="9"/>
      <c r="O2" s="9"/>
      <c r="P2" s="9"/>
      <c r="Q2" s="9"/>
      <c r="R2" s="9"/>
      <c r="S2" s="9"/>
      <c r="T2" s="9"/>
      <c r="U2" s="9"/>
      <c r="V2" s="9"/>
      <c r="W2" s="9"/>
      <c r="X2" s="9"/>
      <c r="Y2" s="9"/>
      <c r="Z2" s="9"/>
      <c r="AA2" s="9"/>
    </row>
    <row r="3">
      <c r="A3" s="6" t="s">
        <v>7</v>
      </c>
      <c r="B3" s="18">
        <v>70.0</v>
      </c>
      <c r="C3" s="18">
        <v>0.0</v>
      </c>
      <c r="D3" s="9"/>
      <c r="E3" s="9"/>
      <c r="F3" s="9"/>
      <c r="G3" s="9"/>
      <c r="H3" s="9"/>
      <c r="I3" s="9"/>
      <c r="J3" s="9"/>
      <c r="K3" s="9"/>
      <c r="L3" s="9"/>
      <c r="M3" s="9"/>
      <c r="N3" s="9"/>
      <c r="O3" s="9"/>
      <c r="P3" s="9"/>
      <c r="Q3" s="9"/>
      <c r="R3" s="9"/>
      <c r="S3" s="9"/>
      <c r="T3" s="9"/>
      <c r="U3" s="9"/>
      <c r="V3" s="9"/>
      <c r="W3" s="9"/>
      <c r="X3" s="9"/>
      <c r="Y3" s="9"/>
      <c r="Z3" s="9"/>
      <c r="AA3" s="9"/>
    </row>
    <row r="4">
      <c r="A4" s="6" t="s">
        <v>8</v>
      </c>
      <c r="B4" s="10">
        <v>2.0</v>
      </c>
      <c r="C4" s="18">
        <v>0.0</v>
      </c>
      <c r="D4" s="5"/>
      <c r="E4" s="5"/>
      <c r="F4" s="5"/>
      <c r="G4" s="5"/>
      <c r="H4" s="5"/>
      <c r="I4" s="5"/>
      <c r="J4" s="5"/>
      <c r="K4" s="5"/>
      <c r="L4" s="5"/>
      <c r="M4" s="5"/>
      <c r="N4" s="5"/>
      <c r="O4" s="5"/>
      <c r="P4" s="5"/>
      <c r="Q4" s="5"/>
      <c r="R4" s="5"/>
      <c r="S4" s="5"/>
      <c r="T4" s="5"/>
      <c r="U4" s="5"/>
      <c r="V4" s="5"/>
      <c r="W4" s="5"/>
      <c r="X4" s="5"/>
      <c r="Y4" s="5"/>
      <c r="Z4" s="5"/>
      <c r="AA4" s="5"/>
    </row>
    <row r="5">
      <c r="B5" s="12" t="s">
        <v>541</v>
      </c>
    </row>
    <row r="6">
      <c r="A6" s="13"/>
      <c r="B6" s="13"/>
    </row>
    <row r="7">
      <c r="A7" s="12"/>
      <c r="B7" s="12" t="s">
        <v>542</v>
      </c>
    </row>
    <row r="8">
      <c r="A8" s="13"/>
      <c r="B8" s="13"/>
    </row>
    <row r="9">
      <c r="A9" s="12"/>
      <c r="B9" s="12"/>
    </row>
    <row r="10">
      <c r="A10" s="13"/>
      <c r="B10" s="13"/>
    </row>
    <row r="11">
      <c r="A11" s="12"/>
      <c r="B11" s="12"/>
    </row>
    <row r="12">
      <c r="A12" s="13"/>
      <c r="B12" s="13"/>
    </row>
    <row r="13">
      <c r="A13" s="12"/>
      <c r="B13" s="12"/>
    </row>
    <row r="14">
      <c r="A14" s="13"/>
      <c r="B14" s="13"/>
    </row>
    <row r="15">
      <c r="A15" s="12"/>
      <c r="B15" s="12"/>
    </row>
    <row r="16">
      <c r="A16" s="13"/>
      <c r="B16" s="13"/>
    </row>
    <row r="17">
      <c r="A17" s="12"/>
      <c r="B17" s="12"/>
    </row>
    <row r="18">
      <c r="A18" s="13"/>
      <c r="B18" s="13"/>
    </row>
    <row r="19">
      <c r="A19" s="12"/>
      <c r="B19" s="12"/>
    </row>
    <row r="20">
      <c r="A20" s="13"/>
      <c r="B20" s="13"/>
    </row>
    <row r="21">
      <c r="A21" s="12"/>
      <c r="B21" s="12"/>
    </row>
    <row r="22">
      <c r="A22" s="13"/>
      <c r="B22" s="13"/>
    </row>
    <row r="23">
      <c r="A23" s="12"/>
      <c r="B23" s="12"/>
    </row>
    <row r="24">
      <c r="A24" s="13"/>
      <c r="B24" s="13"/>
    </row>
    <row r="25">
      <c r="A25" s="12"/>
      <c r="B25" s="12"/>
    </row>
    <row r="26">
      <c r="A26" s="13"/>
      <c r="B26" s="13"/>
    </row>
    <row r="27">
      <c r="A27" s="12"/>
      <c r="B27" s="12"/>
    </row>
    <row r="28">
      <c r="A28" s="13"/>
      <c r="B28" s="13"/>
    </row>
    <row r="29">
      <c r="A29" s="12"/>
      <c r="B29" s="12"/>
    </row>
    <row r="30">
      <c r="A30" s="13"/>
      <c r="B30" s="13"/>
    </row>
    <row r="31">
      <c r="A31" s="12"/>
      <c r="B31" s="12"/>
    </row>
    <row r="32">
      <c r="A32" s="13"/>
      <c r="B32" s="13"/>
    </row>
    <row r="33">
      <c r="A33" s="12"/>
      <c r="B33" s="12"/>
    </row>
    <row r="34">
      <c r="A34" s="13"/>
      <c r="B34" s="13"/>
    </row>
    <row r="35">
      <c r="A35" s="12"/>
      <c r="B35" s="12"/>
    </row>
    <row r="36">
      <c r="A36" s="13"/>
      <c r="B36" s="13"/>
    </row>
    <row r="37">
      <c r="A37" s="12"/>
      <c r="B37" s="12"/>
    </row>
    <row r="38">
      <c r="A38" s="13"/>
      <c r="B38" s="13"/>
    </row>
    <row r="39">
      <c r="A39" s="12"/>
      <c r="B39" s="12"/>
    </row>
    <row r="40">
      <c r="A40" s="13"/>
      <c r="B40" s="13"/>
    </row>
    <row r="41">
      <c r="A41" s="12"/>
      <c r="B41" s="12"/>
    </row>
    <row r="42">
      <c r="A42" s="13"/>
      <c r="B42" s="13"/>
    </row>
    <row r="43">
      <c r="A43" s="12"/>
      <c r="B43" s="12"/>
    </row>
    <row r="44">
      <c r="A44" s="13"/>
      <c r="B44" s="13"/>
    </row>
    <row r="45">
      <c r="A45" s="12"/>
      <c r="B45" s="12"/>
    </row>
    <row r="46">
      <c r="A46" s="13"/>
      <c r="B46" s="13"/>
    </row>
    <row r="47">
      <c r="A47" s="12"/>
      <c r="B47" s="12"/>
    </row>
    <row r="48">
      <c r="A48" s="13"/>
      <c r="B48" s="13"/>
    </row>
    <row r="49">
      <c r="A49" s="12"/>
      <c r="B49" s="12"/>
    </row>
    <row r="50">
      <c r="A50" s="13"/>
      <c r="B50" s="13"/>
    </row>
    <row r="51">
      <c r="A51" s="12"/>
      <c r="B51" s="12"/>
    </row>
    <row r="52">
      <c r="A52" s="13"/>
      <c r="B52" s="13"/>
    </row>
    <row r="53">
      <c r="A53" s="12"/>
      <c r="B53" s="12"/>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55.29"/>
    <col customWidth="1" min="3" max="3" width="44.29"/>
  </cols>
  <sheetData>
    <row r="1" ht="18.75" customHeight="1">
      <c r="A1" s="1" t="s">
        <v>0</v>
      </c>
      <c r="B1" s="8"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10" t="s">
        <v>543</v>
      </c>
      <c r="C2" s="22" t="s">
        <v>544</v>
      </c>
      <c r="D2" s="9"/>
      <c r="E2" s="9"/>
      <c r="F2" s="9"/>
      <c r="G2" s="9"/>
      <c r="H2" s="9"/>
      <c r="I2" s="9"/>
      <c r="J2" s="9"/>
      <c r="K2" s="9"/>
      <c r="L2" s="9"/>
      <c r="M2" s="9"/>
      <c r="N2" s="9"/>
      <c r="O2" s="9"/>
      <c r="P2" s="9"/>
      <c r="Q2" s="9"/>
      <c r="R2" s="9"/>
      <c r="S2" s="9"/>
      <c r="T2" s="9"/>
      <c r="U2" s="9"/>
      <c r="V2" s="9"/>
      <c r="W2" s="9"/>
      <c r="X2" s="9"/>
      <c r="Y2" s="9"/>
      <c r="Z2" s="9"/>
      <c r="AA2" s="9"/>
    </row>
    <row r="3">
      <c r="A3" s="6" t="s">
        <v>7</v>
      </c>
      <c r="B3" s="10">
        <v>75.0</v>
      </c>
      <c r="C3" s="11">
        <v>257.0</v>
      </c>
      <c r="D3" s="9"/>
      <c r="E3" s="9"/>
      <c r="F3" s="9"/>
      <c r="G3" s="9"/>
      <c r="H3" s="9"/>
      <c r="I3" s="9"/>
      <c r="J3" s="9"/>
      <c r="K3" s="9"/>
      <c r="L3" s="9"/>
      <c r="M3" s="9"/>
      <c r="N3" s="9"/>
      <c r="O3" s="9"/>
      <c r="P3" s="9"/>
      <c r="Q3" s="9"/>
      <c r="R3" s="9"/>
      <c r="S3" s="9"/>
      <c r="T3" s="9"/>
      <c r="U3" s="9"/>
      <c r="V3" s="9"/>
      <c r="W3" s="9"/>
      <c r="X3" s="9"/>
      <c r="Y3" s="9"/>
      <c r="Z3" s="9"/>
      <c r="AA3" s="9"/>
    </row>
    <row r="4">
      <c r="A4" s="6" t="s">
        <v>8</v>
      </c>
      <c r="B4" s="10">
        <v>35.0</v>
      </c>
      <c r="C4" s="11">
        <f>13+8+6+6+1</f>
        <v>34</v>
      </c>
      <c r="D4" s="5"/>
      <c r="E4" s="5"/>
      <c r="F4" s="5"/>
      <c r="G4" s="5"/>
      <c r="H4" s="5"/>
      <c r="I4" s="5"/>
      <c r="J4" s="5"/>
      <c r="K4" s="5"/>
      <c r="L4" s="5"/>
      <c r="M4" s="5"/>
      <c r="N4" s="5"/>
      <c r="O4" s="5"/>
      <c r="P4" s="5"/>
      <c r="Q4" s="5"/>
      <c r="R4" s="5"/>
      <c r="S4" s="5"/>
      <c r="T4" s="5"/>
      <c r="U4" s="5"/>
      <c r="V4" s="5"/>
      <c r="W4" s="5"/>
      <c r="X4" s="5"/>
      <c r="Y4" s="5"/>
      <c r="Z4" s="5"/>
      <c r="AA4" s="5"/>
    </row>
    <row r="5">
      <c r="B5" s="12" t="s">
        <v>545</v>
      </c>
      <c r="C5" s="14" t="s">
        <v>546</v>
      </c>
    </row>
    <row r="6">
      <c r="A6" s="13"/>
      <c r="B6" s="13"/>
      <c r="C6" s="13"/>
    </row>
    <row r="7">
      <c r="A7" s="12"/>
      <c r="B7" s="12" t="s">
        <v>547</v>
      </c>
      <c r="C7" s="12" t="s">
        <v>548</v>
      </c>
    </row>
    <row r="8">
      <c r="A8" s="13"/>
      <c r="B8" s="13"/>
      <c r="C8" s="13"/>
    </row>
    <row r="9">
      <c r="A9" s="12"/>
      <c r="B9" s="12" t="s">
        <v>549</v>
      </c>
      <c r="C9" s="12" t="s">
        <v>550</v>
      </c>
    </row>
    <row r="10">
      <c r="A10" s="13"/>
      <c r="B10" s="13"/>
      <c r="C10" s="13"/>
    </row>
    <row r="11">
      <c r="A11" s="12"/>
      <c r="B11" s="12" t="s">
        <v>355</v>
      </c>
      <c r="C11" s="12" t="s">
        <v>551</v>
      </c>
    </row>
    <row r="12">
      <c r="A12" s="13"/>
      <c r="B12" s="13"/>
      <c r="C12" s="13"/>
    </row>
    <row r="13">
      <c r="A13" s="12"/>
      <c r="B13" s="12" t="s">
        <v>552</v>
      </c>
      <c r="C13" s="12" t="s">
        <v>553</v>
      </c>
    </row>
    <row r="14">
      <c r="A14" s="13"/>
      <c r="B14" s="13"/>
      <c r="C14" s="13"/>
    </row>
    <row r="15">
      <c r="A15" s="12"/>
      <c r="B15" s="12" t="s">
        <v>554</v>
      </c>
      <c r="C15" s="12" t="s">
        <v>555</v>
      </c>
    </row>
    <row r="16">
      <c r="A16" s="13"/>
      <c r="B16" s="13"/>
      <c r="C16" s="13"/>
    </row>
    <row r="17">
      <c r="A17" s="12"/>
      <c r="B17" s="12" t="s">
        <v>231</v>
      </c>
      <c r="C17" s="12" t="s">
        <v>556</v>
      </c>
    </row>
    <row r="18">
      <c r="A18" s="13"/>
      <c r="B18" s="13"/>
      <c r="C18" s="13"/>
    </row>
    <row r="19">
      <c r="A19" s="12"/>
      <c r="B19" s="12" t="s">
        <v>557</v>
      </c>
      <c r="C19" s="12" t="s">
        <v>558</v>
      </c>
    </row>
    <row r="20">
      <c r="A20" s="13"/>
      <c r="B20" s="13"/>
      <c r="C20" s="13"/>
    </row>
    <row r="21">
      <c r="A21" s="12"/>
      <c r="B21" s="12" t="s">
        <v>559</v>
      </c>
      <c r="C21" s="12" t="s">
        <v>560</v>
      </c>
    </row>
    <row r="22">
      <c r="A22" s="13"/>
      <c r="B22" s="13"/>
      <c r="C22" s="13"/>
    </row>
    <row r="23">
      <c r="A23" s="12"/>
      <c r="B23" s="12" t="s">
        <v>269</v>
      </c>
      <c r="C23" s="12" t="s">
        <v>561</v>
      </c>
    </row>
    <row r="24">
      <c r="A24" s="13"/>
      <c r="B24" s="13"/>
      <c r="C24" s="13"/>
    </row>
    <row r="25">
      <c r="A25" s="12"/>
      <c r="B25" s="12" t="s">
        <v>359</v>
      </c>
      <c r="C25" s="12" t="s">
        <v>562</v>
      </c>
    </row>
    <row r="26">
      <c r="A26" s="13"/>
      <c r="B26" s="13"/>
      <c r="C26" s="13"/>
    </row>
    <row r="27">
      <c r="A27" s="12"/>
      <c r="B27" s="12" t="s">
        <v>563</v>
      </c>
      <c r="C27" s="12" t="s">
        <v>564</v>
      </c>
    </row>
    <row r="28">
      <c r="A28" s="13"/>
      <c r="B28" s="13"/>
      <c r="C28" s="13"/>
    </row>
    <row r="29">
      <c r="A29" s="12"/>
      <c r="B29" s="12" t="s">
        <v>565</v>
      </c>
      <c r="C29" s="12" t="s">
        <v>566</v>
      </c>
    </row>
    <row r="30">
      <c r="A30" s="13"/>
      <c r="B30" s="13"/>
      <c r="C30" s="13"/>
    </row>
    <row r="31">
      <c r="A31" s="12"/>
      <c r="B31" s="12" t="s">
        <v>567</v>
      </c>
      <c r="C31" s="12" t="s">
        <v>568</v>
      </c>
    </row>
    <row r="32">
      <c r="A32" s="13"/>
      <c r="B32" s="13"/>
      <c r="C32" s="13"/>
    </row>
    <row r="33">
      <c r="A33" s="12"/>
      <c r="B33" s="12" t="s">
        <v>280</v>
      </c>
      <c r="C33" s="12" t="s">
        <v>569</v>
      </c>
    </row>
    <row r="34">
      <c r="A34" s="13"/>
      <c r="B34" s="13"/>
      <c r="C34" s="13"/>
    </row>
    <row r="35">
      <c r="A35" s="12"/>
      <c r="B35" s="12" t="s">
        <v>570</v>
      </c>
      <c r="C35" s="12" t="s">
        <v>571</v>
      </c>
    </row>
    <row r="36">
      <c r="A36" s="13"/>
      <c r="B36" s="13"/>
      <c r="C36" s="13"/>
    </row>
    <row r="37">
      <c r="A37" s="12"/>
      <c r="B37" s="12" t="s">
        <v>138</v>
      </c>
      <c r="C37" s="12" t="s">
        <v>572</v>
      </c>
    </row>
    <row r="38">
      <c r="A38" s="13"/>
      <c r="B38" s="13"/>
      <c r="C38" s="13"/>
    </row>
    <row r="39">
      <c r="A39" s="12"/>
      <c r="B39" s="12" t="s">
        <v>573</v>
      </c>
      <c r="C39" s="12" t="s">
        <v>574</v>
      </c>
    </row>
    <row r="40">
      <c r="A40" s="13"/>
      <c r="B40" s="13"/>
      <c r="C40" s="13"/>
    </row>
    <row r="41">
      <c r="A41" s="12"/>
      <c r="B41" s="12" t="s">
        <v>575</v>
      </c>
      <c r="C41" s="12" t="s">
        <v>576</v>
      </c>
    </row>
    <row r="42">
      <c r="A42" s="13"/>
      <c r="B42" s="13"/>
      <c r="C42" s="13"/>
    </row>
    <row r="43">
      <c r="A43" s="12"/>
      <c r="B43" s="12" t="s">
        <v>577</v>
      </c>
      <c r="C43" s="12" t="s">
        <v>578</v>
      </c>
    </row>
    <row r="44">
      <c r="A44" s="13"/>
      <c r="B44" s="13"/>
      <c r="C44" s="13"/>
    </row>
    <row r="45">
      <c r="A45" s="12"/>
      <c r="B45" s="12" t="s">
        <v>579</v>
      </c>
      <c r="C45" s="12" t="s">
        <v>580</v>
      </c>
    </row>
    <row r="46">
      <c r="A46" s="13"/>
      <c r="B46" s="13"/>
      <c r="C46" s="13"/>
    </row>
    <row r="47">
      <c r="A47" s="12"/>
      <c r="B47" s="12" t="s">
        <v>581</v>
      </c>
      <c r="C47" s="23" t="s">
        <v>582</v>
      </c>
    </row>
    <row r="48">
      <c r="A48" s="13"/>
      <c r="B48" s="13"/>
      <c r="C48" s="13"/>
    </row>
    <row r="49">
      <c r="A49" s="12"/>
      <c r="B49" s="12" t="s">
        <v>583</v>
      </c>
      <c r="C49" s="23" t="s">
        <v>584</v>
      </c>
    </row>
    <row r="50">
      <c r="A50" s="13"/>
      <c r="B50" s="13"/>
      <c r="C50" s="13"/>
    </row>
    <row r="51">
      <c r="A51" s="12"/>
      <c r="B51" s="12" t="s">
        <v>585</v>
      </c>
      <c r="C51" s="23" t="s">
        <v>586</v>
      </c>
    </row>
    <row r="52">
      <c r="A52" s="13"/>
      <c r="B52" s="13"/>
      <c r="C52" s="13"/>
    </row>
    <row r="53">
      <c r="A53" s="12"/>
      <c r="B53" s="12" t="s">
        <v>587</v>
      </c>
      <c r="C53" s="23" t="s">
        <v>588</v>
      </c>
    </row>
    <row r="54">
      <c r="A54" s="13"/>
      <c r="B54" s="13"/>
      <c r="C54" s="13"/>
    </row>
    <row r="55">
      <c r="A55" s="12"/>
      <c r="B55" s="12" t="s">
        <v>589</v>
      </c>
      <c r="C55" s="23" t="s">
        <v>590</v>
      </c>
    </row>
    <row r="56">
      <c r="A56" s="13"/>
      <c r="B56" s="13"/>
      <c r="C56" s="13"/>
    </row>
    <row r="57">
      <c r="A57" s="12"/>
      <c r="B57" s="12" t="s">
        <v>150</v>
      </c>
      <c r="C57" s="23" t="s">
        <v>591</v>
      </c>
    </row>
    <row r="58">
      <c r="A58" s="13"/>
      <c r="B58" s="13"/>
      <c r="C58" s="13"/>
    </row>
    <row r="59">
      <c r="A59" s="12"/>
      <c r="B59" s="12" t="s">
        <v>592</v>
      </c>
      <c r="C59" s="23" t="s">
        <v>593</v>
      </c>
    </row>
    <row r="60">
      <c r="A60" s="13"/>
      <c r="B60" s="13"/>
      <c r="C60" s="13"/>
    </row>
    <row r="61">
      <c r="A61" s="12"/>
      <c r="B61" s="12" t="s">
        <v>371</v>
      </c>
      <c r="C61" s="23" t="s">
        <v>594</v>
      </c>
    </row>
    <row r="62">
      <c r="A62" s="13"/>
      <c r="B62" s="13"/>
      <c r="C62" s="13"/>
    </row>
    <row r="63">
      <c r="A63" s="12"/>
      <c r="B63" s="12" t="s">
        <v>595</v>
      </c>
      <c r="C63" s="23" t="s">
        <v>596</v>
      </c>
    </row>
    <row r="64">
      <c r="A64" s="13"/>
      <c r="B64" s="13"/>
      <c r="C64" s="13"/>
    </row>
    <row r="65">
      <c r="A65" s="12"/>
      <c r="B65" s="12" t="s">
        <v>597</v>
      </c>
      <c r="C65" s="23" t="s">
        <v>598</v>
      </c>
    </row>
    <row r="66">
      <c r="A66" s="13"/>
      <c r="B66" s="13"/>
      <c r="C66" s="13"/>
    </row>
    <row r="67">
      <c r="A67" s="12"/>
      <c r="B67" s="12" t="s">
        <v>599</v>
      </c>
      <c r="C67" s="23" t="s">
        <v>600</v>
      </c>
    </row>
    <row r="68">
      <c r="A68" s="13"/>
      <c r="B68" s="13"/>
      <c r="C68" s="13"/>
    </row>
    <row r="69">
      <c r="A69" s="12"/>
      <c r="B69" s="12" t="s">
        <v>336</v>
      </c>
      <c r="C69" s="23" t="s">
        <v>601</v>
      </c>
    </row>
    <row r="70">
      <c r="A70" s="13"/>
      <c r="B70" s="13"/>
      <c r="C70" s="13"/>
    </row>
    <row r="71">
      <c r="A71" s="12"/>
      <c r="B71" s="12" t="s">
        <v>160</v>
      </c>
      <c r="C71" s="23" t="s">
        <v>602</v>
      </c>
    </row>
    <row r="72">
      <c r="A72" s="13"/>
      <c r="B72" s="13"/>
      <c r="C72" s="13"/>
    </row>
    <row r="73">
      <c r="A73" s="12"/>
      <c r="B73" s="12" t="s">
        <v>603</v>
      </c>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hyperlinks>
    <hyperlink r:id="rId1" ref="C5"/>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c r="A1" s="24" t="s">
        <v>604</v>
      </c>
      <c r="B1" s="25">
        <f>SUM('Transparency '!C3,Fairness!C3,'Non-maleficience'!C3,Responsibility!C3, Privacy!C3, Beneficience!C3, Trust!C3, Freedom!C3, Sustainability!C3, Dignity!C3, Solidarity!C3, Risk!C3)</f>
        <v>2211</v>
      </c>
    </row>
    <row r="2">
      <c r="A2" s="24" t="s">
        <v>605</v>
      </c>
      <c r="B2" s="26">
        <f>SUM('Transparency '!B3,Fairness!B3,'Non-maleficience'!B3,Responsibility!B3, Privacy!B3, Beneficience!B3, Trust!B3, Freedom!B3, Sustainability!B3, Dignity!B3, Solidarity!B3, Risk!B3)</f>
        <v>4060</v>
      </c>
    </row>
    <row r="3">
      <c r="A3" s="27" t="s">
        <v>606</v>
      </c>
      <c r="B3" s="28">
        <f>sum(B1:B2)</f>
        <v>6271</v>
      </c>
    </row>
    <row r="4">
      <c r="A4" s="24" t="s">
        <v>607</v>
      </c>
      <c r="B4" s="29">
        <f>C8+Solidarity!C4+Dignity!C4+Sustainability!C4+Freedom!C4+Trust!C4+Beneficience!C4+Privacy!C4+Responsibility!C4+'Non-maleficience'!C4+Fairness!C4+'Transparency '!C4</f>
        <v>132</v>
      </c>
    </row>
    <row r="5">
      <c r="A5" s="24" t="s">
        <v>608</v>
      </c>
      <c r="B5" s="26">
        <f>SUM('Transparency '!B4,Fairness!B4,'Non-maleficience'!B4,Responsibility!B4, Privacy!B4, Beneficience!B4, Trust!B4, Freedom!B4, Sustainability!B4, Dignity!B4, Solidarity!B4)</f>
        <v>484</v>
      </c>
    </row>
    <row r="6">
      <c r="A6" s="30" t="s">
        <v>609</v>
      </c>
      <c r="B6" s="31">
        <v>101.0</v>
      </c>
    </row>
    <row r="7">
      <c r="A7" s="30" t="s">
        <v>610</v>
      </c>
      <c r="B7" s="31">
        <v>23.0</v>
      </c>
    </row>
    <row r="8">
      <c r="A8" s="27" t="s">
        <v>611</v>
      </c>
      <c r="B8" s="32">
        <f>sum(B4:B7)</f>
        <v>740</v>
      </c>
    </row>
    <row r="9">
      <c r="A9" s="24" t="s">
        <v>612</v>
      </c>
      <c r="B9" s="33">
        <f>Risk!C4</f>
        <v>34</v>
      </c>
    </row>
    <row r="10">
      <c r="A10" s="24" t="s">
        <v>613</v>
      </c>
      <c r="B10" s="33">
        <f>Risk!B4</f>
        <v>35</v>
      </c>
    </row>
    <row r="11">
      <c r="A11" s="34" t="s">
        <v>614</v>
      </c>
      <c r="B11" s="32">
        <f>sum(B9:B10)</f>
        <v>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86.14"/>
    <col customWidth="1" min="3" max="3" width="65.0"/>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226</v>
      </c>
      <c r="C2" s="16" t="s">
        <v>227</v>
      </c>
      <c r="D2" s="9"/>
      <c r="E2" s="9"/>
      <c r="F2" s="9"/>
      <c r="G2" s="9"/>
      <c r="H2" s="9"/>
      <c r="I2" s="9"/>
      <c r="J2" s="9"/>
      <c r="K2" s="9"/>
      <c r="L2" s="9"/>
      <c r="M2" s="9"/>
      <c r="N2" s="9"/>
      <c r="O2" s="9"/>
      <c r="P2" s="9"/>
      <c r="Q2" s="9"/>
      <c r="R2" s="9"/>
      <c r="S2" s="9"/>
      <c r="T2" s="9"/>
      <c r="U2" s="9"/>
      <c r="V2" s="9"/>
      <c r="W2" s="9"/>
      <c r="X2" s="9"/>
      <c r="Y2" s="9"/>
      <c r="Z2" s="9"/>
      <c r="AA2" s="9"/>
    </row>
    <row r="3">
      <c r="A3" s="6" t="s">
        <v>7</v>
      </c>
      <c r="B3" s="10">
        <v>1676.0</v>
      </c>
      <c r="C3" s="16">
        <v>627.0</v>
      </c>
      <c r="D3" s="9"/>
      <c r="E3" s="9"/>
      <c r="F3" s="9"/>
      <c r="G3" s="9"/>
      <c r="H3" s="9"/>
      <c r="I3" s="9"/>
      <c r="J3" s="9"/>
      <c r="K3" s="9"/>
      <c r="L3" s="9"/>
      <c r="M3" s="9"/>
      <c r="N3" s="9"/>
      <c r="O3" s="9"/>
      <c r="P3" s="9"/>
      <c r="Q3" s="9"/>
      <c r="R3" s="9"/>
      <c r="S3" s="9"/>
      <c r="T3" s="9"/>
      <c r="U3" s="9"/>
      <c r="V3" s="9"/>
      <c r="W3" s="9"/>
      <c r="X3" s="9"/>
      <c r="Y3" s="9"/>
      <c r="Z3" s="9"/>
      <c r="AA3" s="9"/>
    </row>
    <row r="4">
      <c r="A4" s="6" t="s">
        <v>8</v>
      </c>
      <c r="B4" s="10">
        <v>132.0</v>
      </c>
      <c r="C4" s="11">
        <f>8+5+2+2+1</f>
        <v>18</v>
      </c>
      <c r="D4" s="5"/>
      <c r="E4" s="5"/>
      <c r="F4" s="5"/>
      <c r="G4" s="5"/>
      <c r="H4" s="5"/>
      <c r="I4" s="5"/>
      <c r="J4" s="5"/>
      <c r="K4" s="5"/>
      <c r="L4" s="5"/>
      <c r="M4" s="5"/>
      <c r="N4" s="5"/>
      <c r="O4" s="5"/>
      <c r="P4" s="5"/>
      <c r="Q4" s="5"/>
      <c r="R4" s="5"/>
      <c r="S4" s="5"/>
      <c r="T4" s="5"/>
      <c r="U4" s="5"/>
      <c r="V4" s="5"/>
      <c r="W4" s="5"/>
      <c r="X4" s="5"/>
      <c r="Y4" s="5"/>
      <c r="Z4" s="5"/>
      <c r="AA4" s="5"/>
    </row>
    <row r="5">
      <c r="B5" s="12" t="s">
        <v>228</v>
      </c>
      <c r="C5" s="12" t="s">
        <v>229</v>
      </c>
    </row>
    <row r="6">
      <c r="A6" s="13"/>
      <c r="B6" s="13"/>
      <c r="C6" s="13"/>
    </row>
    <row r="7">
      <c r="A7" s="12"/>
      <c r="B7" s="12" t="s">
        <v>9</v>
      </c>
      <c r="C7" s="12" t="s">
        <v>230</v>
      </c>
    </row>
    <row r="8">
      <c r="A8" s="13"/>
      <c r="B8" s="13"/>
      <c r="C8" s="13"/>
    </row>
    <row r="9">
      <c r="A9" s="12"/>
      <c r="B9" s="12" t="s">
        <v>231</v>
      </c>
      <c r="C9" s="12" t="s">
        <v>232</v>
      </c>
    </row>
    <row r="10">
      <c r="A10" s="13"/>
      <c r="B10" s="13"/>
      <c r="C10" s="13"/>
    </row>
    <row r="11">
      <c r="A11" s="12"/>
      <c r="B11" s="12" t="s">
        <v>233</v>
      </c>
      <c r="C11" s="12" t="s">
        <v>234</v>
      </c>
    </row>
    <row r="12">
      <c r="A12" s="13"/>
      <c r="B12" s="13"/>
      <c r="C12" s="13"/>
    </row>
    <row r="13">
      <c r="A13" s="12"/>
      <c r="B13" s="12" t="s">
        <v>235</v>
      </c>
      <c r="C13" s="12" t="s">
        <v>236</v>
      </c>
    </row>
    <row r="14">
      <c r="A14" s="13"/>
      <c r="B14" s="13"/>
      <c r="C14" s="13"/>
    </row>
    <row r="15">
      <c r="A15" s="12"/>
      <c r="B15" s="12" t="s">
        <v>237</v>
      </c>
      <c r="C15" s="12" t="s">
        <v>238</v>
      </c>
    </row>
    <row r="16">
      <c r="A16" s="13"/>
      <c r="B16" s="13"/>
      <c r="C16" s="13"/>
    </row>
    <row r="17">
      <c r="A17" s="12"/>
      <c r="B17" s="12" t="s">
        <v>21</v>
      </c>
      <c r="C17" s="12" t="s">
        <v>239</v>
      </c>
    </row>
    <row r="18">
      <c r="A18" s="13"/>
      <c r="B18" s="13"/>
      <c r="C18" s="13"/>
    </row>
    <row r="19">
      <c r="A19" s="12"/>
      <c r="B19" s="12" t="s">
        <v>240</v>
      </c>
      <c r="C19" s="12" t="s">
        <v>241</v>
      </c>
    </row>
    <row r="20">
      <c r="A20" s="13"/>
      <c r="B20" s="13"/>
      <c r="C20" s="13"/>
    </row>
    <row r="21">
      <c r="A21" s="12"/>
      <c r="B21" s="12" t="s">
        <v>242</v>
      </c>
      <c r="C21" s="12" t="s">
        <v>243</v>
      </c>
    </row>
    <row r="22">
      <c r="A22" s="13"/>
      <c r="B22" s="13"/>
      <c r="C22" s="13"/>
    </row>
    <row r="23">
      <c r="A23" s="12"/>
      <c r="B23" s="12" t="s">
        <v>244</v>
      </c>
      <c r="C23" s="12" t="s">
        <v>245</v>
      </c>
    </row>
    <row r="24">
      <c r="A24" s="13"/>
      <c r="B24" s="13"/>
      <c r="C24" s="13"/>
    </row>
    <row r="25">
      <c r="A25" s="12"/>
      <c r="B25" s="12" t="s">
        <v>246</v>
      </c>
      <c r="C25" s="12" t="s">
        <v>247</v>
      </c>
    </row>
    <row r="26">
      <c r="A26" s="13"/>
      <c r="B26" s="13"/>
      <c r="C26" s="13"/>
    </row>
    <row r="27">
      <c r="A27" s="12"/>
      <c r="B27" s="12" t="s">
        <v>248</v>
      </c>
      <c r="C27" s="12" t="s">
        <v>249</v>
      </c>
    </row>
    <row r="28">
      <c r="A28" s="13"/>
      <c r="B28" s="13"/>
      <c r="C28" s="13"/>
    </row>
    <row r="29">
      <c r="A29" s="12"/>
      <c r="B29" s="12" t="s">
        <v>250</v>
      </c>
      <c r="C29" s="12" t="s">
        <v>251</v>
      </c>
    </row>
    <row r="30">
      <c r="A30" s="13"/>
      <c r="B30" s="13"/>
      <c r="C30" s="13"/>
    </row>
    <row r="31">
      <c r="A31" s="12"/>
      <c r="B31" s="12" t="s">
        <v>252</v>
      </c>
      <c r="C31" s="12" t="s">
        <v>253</v>
      </c>
    </row>
    <row r="32">
      <c r="A32" s="13"/>
      <c r="B32" s="13"/>
      <c r="C32" s="13"/>
    </row>
    <row r="33">
      <c r="A33" s="12"/>
      <c r="B33" s="12" t="s">
        <v>254</v>
      </c>
      <c r="C33" s="12" t="s">
        <v>255</v>
      </c>
    </row>
    <row r="34">
      <c r="A34" s="13"/>
      <c r="B34" s="13"/>
      <c r="C34" s="13"/>
    </row>
    <row r="35">
      <c r="A35" s="12"/>
      <c r="B35" s="12" t="s">
        <v>256</v>
      </c>
      <c r="C35" s="12" t="s">
        <v>257</v>
      </c>
    </row>
    <row r="36">
      <c r="A36" s="13"/>
      <c r="B36" s="13"/>
      <c r="C36" s="13"/>
    </row>
    <row r="37">
      <c r="A37" s="12"/>
      <c r="B37" s="12" t="s">
        <v>258</v>
      </c>
      <c r="C37" s="12" t="s">
        <v>259</v>
      </c>
    </row>
    <row r="38">
      <c r="A38" s="13"/>
      <c r="B38" s="13"/>
      <c r="C38" s="13"/>
    </row>
    <row r="39">
      <c r="A39" s="12"/>
      <c r="B39" s="12" t="s">
        <v>29</v>
      </c>
      <c r="C39" s="12" t="s">
        <v>260</v>
      </c>
    </row>
    <row r="40">
      <c r="A40" s="13"/>
      <c r="B40" s="13"/>
      <c r="C40" s="13"/>
    </row>
    <row r="41">
      <c r="A41" s="12"/>
      <c r="B41" s="12" t="s">
        <v>37</v>
      </c>
      <c r="C41" s="13"/>
    </row>
    <row r="42">
      <c r="A42" s="13"/>
      <c r="B42" s="13"/>
      <c r="C42" s="13"/>
    </row>
    <row r="43">
      <c r="A43" s="12"/>
      <c r="B43" s="12" t="s">
        <v>261</v>
      </c>
      <c r="C43" s="13"/>
    </row>
    <row r="44">
      <c r="A44" s="13"/>
      <c r="B44" s="13"/>
      <c r="C44" s="13"/>
    </row>
    <row r="45">
      <c r="A45" s="12"/>
      <c r="B45" s="12" t="s">
        <v>262</v>
      </c>
      <c r="C45" s="13"/>
    </row>
    <row r="46">
      <c r="A46" s="13"/>
      <c r="B46" s="13"/>
      <c r="C46" s="13"/>
    </row>
    <row r="47">
      <c r="A47" s="12"/>
      <c r="B47" s="12" t="s">
        <v>263</v>
      </c>
      <c r="C47" s="13"/>
    </row>
    <row r="48">
      <c r="A48" s="13"/>
      <c r="B48" s="13"/>
      <c r="C48" s="13"/>
    </row>
    <row r="49">
      <c r="A49" s="12"/>
      <c r="B49" s="12" t="s">
        <v>264</v>
      </c>
      <c r="C49" s="13"/>
    </row>
    <row r="50">
      <c r="A50" s="13"/>
      <c r="B50" s="13"/>
      <c r="C50" s="13"/>
    </row>
    <row r="51">
      <c r="A51" s="12"/>
      <c r="B51" s="12" t="s">
        <v>83</v>
      </c>
      <c r="C51" s="13"/>
    </row>
    <row r="52">
      <c r="A52" s="13"/>
      <c r="B52" s="13"/>
      <c r="C52" s="13"/>
    </row>
    <row r="53">
      <c r="A53" s="12"/>
      <c r="B53" s="12" t="s">
        <v>156</v>
      </c>
      <c r="C53" s="13"/>
    </row>
    <row r="54">
      <c r="A54" s="13"/>
      <c r="B54" s="13"/>
      <c r="C54" s="13"/>
    </row>
    <row r="55">
      <c r="A55" s="12"/>
      <c r="B55" s="12" t="s">
        <v>57</v>
      </c>
      <c r="C55" s="13"/>
    </row>
    <row r="56">
      <c r="A56" s="13"/>
      <c r="B56" s="13"/>
      <c r="C56" s="13"/>
    </row>
    <row r="57">
      <c r="A57" s="12"/>
      <c r="B57" s="12" t="s">
        <v>265</v>
      </c>
      <c r="C57" s="13"/>
    </row>
    <row r="58">
      <c r="A58" s="13"/>
      <c r="B58" s="13"/>
      <c r="C58" s="13"/>
    </row>
    <row r="59">
      <c r="A59" s="12"/>
      <c r="B59" s="12" t="s">
        <v>266</v>
      </c>
      <c r="C59" s="13"/>
    </row>
    <row r="60">
      <c r="A60" s="13"/>
      <c r="B60" s="13"/>
      <c r="C60" s="13"/>
    </row>
    <row r="61">
      <c r="A61" s="12"/>
      <c r="B61" s="12" t="s">
        <v>267</v>
      </c>
      <c r="C61" s="13"/>
    </row>
    <row r="62">
      <c r="A62" s="13"/>
      <c r="B62" s="13"/>
      <c r="C62" s="13"/>
    </row>
    <row r="63">
      <c r="A63" s="12"/>
      <c r="B63" s="12" t="s">
        <v>268</v>
      </c>
      <c r="C63" s="13"/>
    </row>
    <row r="64">
      <c r="A64" s="13"/>
      <c r="B64" s="13"/>
      <c r="C64" s="13"/>
    </row>
    <row r="65">
      <c r="A65" s="12"/>
      <c r="B65" s="12" t="s">
        <v>269</v>
      </c>
      <c r="C65" s="13"/>
    </row>
    <row r="66">
      <c r="A66" s="13"/>
      <c r="B66" s="13"/>
      <c r="C66" s="13"/>
    </row>
    <row r="67">
      <c r="A67" s="12"/>
      <c r="B67" s="12" t="s">
        <v>270</v>
      </c>
      <c r="C67" s="13"/>
    </row>
    <row r="68">
      <c r="A68" s="13"/>
      <c r="B68" s="13"/>
      <c r="C68" s="13"/>
    </row>
    <row r="69">
      <c r="A69" s="12"/>
      <c r="B69" s="12" t="s">
        <v>271</v>
      </c>
      <c r="C69" s="13"/>
    </row>
    <row r="70">
      <c r="A70" s="13"/>
      <c r="B70" s="13"/>
      <c r="C70" s="13"/>
    </row>
    <row r="71">
      <c r="A71" s="12"/>
      <c r="B71" s="12" t="s">
        <v>85</v>
      </c>
      <c r="C71" s="13"/>
    </row>
    <row r="72">
      <c r="A72" s="13"/>
      <c r="B72" s="13"/>
      <c r="C72" s="13"/>
    </row>
    <row r="73">
      <c r="A73" s="12"/>
      <c r="B73" s="12" t="s">
        <v>174</v>
      </c>
      <c r="C73" s="13"/>
    </row>
    <row r="74">
      <c r="A74" s="13"/>
      <c r="B74" s="13"/>
      <c r="C74" s="13"/>
    </row>
    <row r="75">
      <c r="A75" s="12"/>
      <c r="B75" s="12" t="s">
        <v>272</v>
      </c>
      <c r="C75" s="13"/>
    </row>
    <row r="76">
      <c r="A76" s="13"/>
      <c r="B76" s="13"/>
      <c r="C76" s="13"/>
    </row>
    <row r="77">
      <c r="A77" s="12"/>
      <c r="B77" s="12" t="s">
        <v>273</v>
      </c>
      <c r="C77" s="13"/>
    </row>
    <row r="78">
      <c r="A78" s="13"/>
      <c r="B78" s="13"/>
      <c r="C78" s="13"/>
    </row>
    <row r="79">
      <c r="A79" s="12"/>
      <c r="B79" s="12" t="s">
        <v>138</v>
      </c>
      <c r="C79" s="13"/>
    </row>
    <row r="80">
      <c r="A80" s="13"/>
      <c r="B80" s="13"/>
      <c r="C80" s="13"/>
    </row>
    <row r="81">
      <c r="A81" s="12"/>
      <c r="B81" s="12" t="s">
        <v>274</v>
      </c>
      <c r="C81" s="13"/>
    </row>
    <row r="82">
      <c r="A82" s="13"/>
      <c r="B82" s="13"/>
      <c r="C82" s="13"/>
    </row>
    <row r="83">
      <c r="A83" s="12"/>
      <c r="B83" s="12" t="s">
        <v>150</v>
      </c>
      <c r="C83" s="13"/>
    </row>
    <row r="84">
      <c r="A84" s="13"/>
      <c r="B84" s="13"/>
      <c r="C84" s="13"/>
    </row>
    <row r="85">
      <c r="A85" s="12"/>
      <c r="B85" s="12" t="s">
        <v>275</v>
      </c>
      <c r="C85" s="13"/>
    </row>
    <row r="86">
      <c r="A86" s="13"/>
      <c r="B86" s="13"/>
      <c r="C86" s="13"/>
    </row>
    <row r="87">
      <c r="A87" s="12"/>
      <c r="B87" s="12" t="s">
        <v>276</v>
      </c>
      <c r="C87" s="13"/>
    </row>
    <row r="88">
      <c r="A88" s="13"/>
      <c r="B88" s="13"/>
      <c r="C88" s="13"/>
    </row>
    <row r="89">
      <c r="A89" s="12"/>
      <c r="B89" s="12" t="s">
        <v>277</v>
      </c>
      <c r="C89" s="13"/>
    </row>
    <row r="90">
      <c r="A90" s="13"/>
      <c r="B90" s="13"/>
      <c r="C90" s="13"/>
    </row>
    <row r="91">
      <c r="A91" s="12"/>
      <c r="B91" s="12" t="s">
        <v>278</v>
      </c>
      <c r="C91" s="13"/>
    </row>
    <row r="92">
      <c r="A92" s="13"/>
      <c r="B92" s="13"/>
      <c r="C92" s="13"/>
    </row>
    <row r="93">
      <c r="A93" s="12"/>
      <c r="B93" s="12" t="s">
        <v>279</v>
      </c>
      <c r="C93" s="13"/>
    </row>
    <row r="94">
      <c r="A94" s="13"/>
      <c r="B94" s="13"/>
      <c r="C94" s="13"/>
    </row>
    <row r="95">
      <c r="A95" s="12"/>
      <c r="B95" s="12" t="s">
        <v>280</v>
      </c>
      <c r="C95" s="13"/>
    </row>
    <row r="96">
      <c r="A96" s="13"/>
      <c r="B96" s="13"/>
      <c r="C96" s="13"/>
    </row>
    <row r="97">
      <c r="A97" s="12"/>
      <c r="B97" s="12" t="s">
        <v>281</v>
      </c>
      <c r="C97" s="13"/>
    </row>
    <row r="98">
      <c r="A98" s="13"/>
      <c r="B98" s="13"/>
      <c r="C98" s="13"/>
    </row>
    <row r="99">
      <c r="A99" s="12"/>
      <c r="B99" s="12" t="s">
        <v>282</v>
      </c>
      <c r="C99" s="13"/>
    </row>
    <row r="100">
      <c r="A100" s="13"/>
      <c r="B100" s="13"/>
      <c r="C100" s="13"/>
    </row>
    <row r="101">
      <c r="A101" s="12"/>
      <c r="B101" s="12" t="s">
        <v>283</v>
      </c>
      <c r="C101" s="13"/>
    </row>
    <row r="102">
      <c r="A102" s="13"/>
      <c r="B102" s="13"/>
      <c r="C102" s="13"/>
    </row>
    <row r="103">
      <c r="A103" s="12"/>
      <c r="B103" s="12" t="s">
        <v>284</v>
      </c>
      <c r="C103" s="13"/>
    </row>
    <row r="104">
      <c r="A104" s="13"/>
      <c r="B104" s="13"/>
      <c r="C104" s="13"/>
    </row>
    <row r="105">
      <c r="A105" s="12"/>
      <c r="B105" s="12" t="s">
        <v>285</v>
      </c>
      <c r="C105" s="13"/>
    </row>
    <row r="106">
      <c r="A106" s="13"/>
      <c r="B106" s="13"/>
      <c r="C106" s="13"/>
    </row>
    <row r="107">
      <c r="A107" s="12"/>
      <c r="B107" s="12" t="s">
        <v>286</v>
      </c>
      <c r="C107" s="13"/>
    </row>
    <row r="108">
      <c r="A108" s="13"/>
      <c r="B108" s="13"/>
      <c r="C108" s="13"/>
    </row>
    <row r="109">
      <c r="A109" s="12"/>
      <c r="B109" s="12" t="s">
        <v>287</v>
      </c>
      <c r="C109" s="13"/>
    </row>
    <row r="110">
      <c r="A110" s="13"/>
      <c r="B110" s="13"/>
      <c r="C110" s="13"/>
    </row>
    <row r="111">
      <c r="A111" s="12"/>
      <c r="B111" s="12" t="s">
        <v>288</v>
      </c>
      <c r="C111" s="13"/>
    </row>
    <row r="112">
      <c r="A112" s="13"/>
      <c r="B112" s="13"/>
      <c r="C112" s="13"/>
    </row>
    <row r="113">
      <c r="A113" s="12"/>
      <c r="B113" s="12" t="s">
        <v>289</v>
      </c>
      <c r="C113" s="13"/>
    </row>
    <row r="114">
      <c r="A114" s="13"/>
      <c r="B114" s="13"/>
      <c r="C114" s="13"/>
    </row>
    <row r="115">
      <c r="A115" s="12"/>
      <c r="B115" s="12" t="s">
        <v>290</v>
      </c>
      <c r="C115" s="13"/>
    </row>
    <row r="116">
      <c r="A116" s="13"/>
      <c r="B116" s="13"/>
      <c r="C116" s="13"/>
    </row>
    <row r="117">
      <c r="A117" s="12"/>
      <c r="B117" s="12" t="s">
        <v>291</v>
      </c>
      <c r="C117" s="13"/>
    </row>
    <row r="118">
      <c r="A118" s="13"/>
      <c r="B118" s="13"/>
      <c r="C118" s="13"/>
    </row>
    <row r="119">
      <c r="A119" s="12"/>
      <c r="B119" s="12" t="s">
        <v>292</v>
      </c>
      <c r="C119" s="13"/>
    </row>
    <row r="120">
      <c r="A120" s="13"/>
      <c r="B120" s="13"/>
      <c r="C120" s="13"/>
    </row>
    <row r="121">
      <c r="A121" s="12"/>
      <c r="B121" s="12" t="s">
        <v>293</v>
      </c>
      <c r="C121" s="13"/>
    </row>
    <row r="122">
      <c r="A122" s="13"/>
      <c r="B122" s="13"/>
      <c r="C122" s="13"/>
    </row>
    <row r="123">
      <c r="A123" s="12"/>
      <c r="B123" s="12" t="s">
        <v>294</v>
      </c>
      <c r="C123" s="13"/>
    </row>
    <row r="124">
      <c r="A124" s="13"/>
      <c r="B124" s="13"/>
      <c r="C124" s="13"/>
    </row>
    <row r="125">
      <c r="A125" s="12"/>
      <c r="B125" s="12" t="s">
        <v>295</v>
      </c>
      <c r="C125" s="13"/>
    </row>
    <row r="126">
      <c r="A126" s="13"/>
      <c r="B126" s="13"/>
      <c r="C126" s="13"/>
    </row>
    <row r="127">
      <c r="A127" s="12"/>
      <c r="B127" s="12" t="s">
        <v>296</v>
      </c>
      <c r="C127" s="13"/>
    </row>
    <row r="128">
      <c r="A128" s="13"/>
      <c r="B128" s="13"/>
      <c r="C128" s="13"/>
    </row>
    <row r="129">
      <c r="A129" s="12"/>
      <c r="B129" s="12" t="s">
        <v>297</v>
      </c>
      <c r="C129" s="13"/>
    </row>
    <row r="130">
      <c r="A130" s="13"/>
      <c r="B130" s="13"/>
      <c r="C130" s="13"/>
    </row>
    <row r="131">
      <c r="A131" s="12"/>
      <c r="B131" s="12" t="s">
        <v>298</v>
      </c>
      <c r="C131" s="13"/>
    </row>
    <row r="132">
      <c r="A132" s="13"/>
      <c r="B132" s="13"/>
      <c r="C132" s="13"/>
    </row>
    <row r="133">
      <c r="A133" s="12"/>
      <c r="B133" s="12" t="s">
        <v>299</v>
      </c>
      <c r="C133" s="13"/>
    </row>
    <row r="134">
      <c r="A134" s="13"/>
      <c r="B134" s="13"/>
      <c r="C134" s="13"/>
    </row>
    <row r="135">
      <c r="A135" s="12"/>
      <c r="B135" s="12" t="s">
        <v>300</v>
      </c>
      <c r="C135" s="13"/>
    </row>
    <row r="136">
      <c r="A136" s="13"/>
      <c r="B136" s="13"/>
      <c r="C136" s="13"/>
    </row>
    <row r="137">
      <c r="A137" s="12"/>
      <c r="B137" s="12" t="s">
        <v>299</v>
      </c>
      <c r="C137" s="13"/>
    </row>
    <row r="138">
      <c r="A138" s="13"/>
      <c r="B138" s="13"/>
      <c r="C138" s="13"/>
    </row>
    <row r="139">
      <c r="A139" s="12"/>
      <c r="B139" s="12" t="s">
        <v>301</v>
      </c>
      <c r="C139" s="13"/>
    </row>
    <row r="140">
      <c r="A140" s="13"/>
      <c r="B140" s="13"/>
      <c r="C140" s="13"/>
    </row>
    <row r="141">
      <c r="A141" s="12"/>
      <c r="B141" s="12" t="s">
        <v>302</v>
      </c>
      <c r="C141" s="13"/>
    </row>
    <row r="142">
      <c r="A142" s="13"/>
      <c r="B142" s="13"/>
      <c r="C142" s="13"/>
    </row>
    <row r="143">
      <c r="A143" s="12"/>
      <c r="B143" s="12" t="s">
        <v>303</v>
      </c>
      <c r="C143" s="13"/>
    </row>
    <row r="144">
      <c r="A144" s="13"/>
      <c r="B144" s="13"/>
      <c r="C144" s="13"/>
    </row>
    <row r="145">
      <c r="A145" s="12"/>
      <c r="B145" s="12" t="s">
        <v>304</v>
      </c>
      <c r="C145" s="13"/>
    </row>
    <row r="146">
      <c r="A146" s="13"/>
      <c r="B146" s="13"/>
      <c r="C146" s="13"/>
    </row>
    <row r="147">
      <c r="A147" s="12"/>
      <c r="B147" s="12" t="s">
        <v>305</v>
      </c>
      <c r="C147" s="13"/>
    </row>
    <row r="148">
      <c r="A148" s="13"/>
      <c r="B148" s="13"/>
      <c r="C148" s="13"/>
    </row>
    <row r="149">
      <c r="A149" s="12"/>
      <c r="B149" s="12" t="s">
        <v>306</v>
      </c>
      <c r="C149" s="13"/>
    </row>
    <row r="150">
      <c r="A150" s="13"/>
      <c r="B150" s="13"/>
      <c r="C150" s="13"/>
    </row>
    <row r="151">
      <c r="A151" s="12"/>
      <c r="B151" s="12" t="s">
        <v>307</v>
      </c>
      <c r="C151" s="13"/>
    </row>
    <row r="152">
      <c r="A152" s="13"/>
      <c r="B152" s="13"/>
      <c r="C152" s="13"/>
    </row>
    <row r="153">
      <c r="A153" s="12"/>
      <c r="B153" s="12" t="s">
        <v>308</v>
      </c>
      <c r="C153" s="13"/>
    </row>
    <row r="154">
      <c r="A154" s="13"/>
      <c r="B154" s="13"/>
      <c r="C154" s="13"/>
    </row>
    <row r="155">
      <c r="A155" s="12"/>
      <c r="B155" s="12" t="s">
        <v>168</v>
      </c>
      <c r="C155" s="13"/>
    </row>
    <row r="156">
      <c r="A156" s="13"/>
      <c r="B156" s="13"/>
      <c r="C156" s="13"/>
    </row>
    <row r="157">
      <c r="A157" s="12"/>
      <c r="B157" s="12" t="s">
        <v>309</v>
      </c>
      <c r="C157" s="13"/>
    </row>
    <row r="158">
      <c r="A158" s="13"/>
      <c r="B158" s="13"/>
      <c r="C158" s="13"/>
    </row>
    <row r="159">
      <c r="A159" s="12"/>
      <c r="B159" s="12" t="s">
        <v>310</v>
      </c>
      <c r="C159" s="13"/>
    </row>
    <row r="160">
      <c r="A160" s="13"/>
      <c r="B160" s="13"/>
      <c r="C160" s="13"/>
    </row>
    <row r="161">
      <c r="A161" s="12"/>
      <c r="B161" s="12" t="s">
        <v>311</v>
      </c>
      <c r="C161" s="13"/>
    </row>
    <row r="162">
      <c r="A162" s="13"/>
      <c r="B162" s="13"/>
      <c r="C162" s="13"/>
    </row>
    <row r="163">
      <c r="A163" s="12"/>
      <c r="B163" s="12" t="s">
        <v>312</v>
      </c>
      <c r="C163" s="13"/>
    </row>
    <row r="164">
      <c r="A164" s="13"/>
      <c r="B164" s="13"/>
      <c r="C164" s="13"/>
    </row>
    <row r="165">
      <c r="A165" s="12"/>
      <c r="B165" s="12" t="s">
        <v>313</v>
      </c>
      <c r="C165" s="13"/>
    </row>
    <row r="166">
      <c r="A166" s="13"/>
      <c r="B166" s="13"/>
      <c r="C166" s="13"/>
    </row>
    <row r="167">
      <c r="A167" s="12"/>
      <c r="B167" s="12" t="s">
        <v>314</v>
      </c>
      <c r="C167" s="13"/>
    </row>
    <row r="168">
      <c r="A168" s="13"/>
      <c r="B168" s="13"/>
      <c r="C168" s="13"/>
    </row>
    <row r="169">
      <c r="A169" s="12"/>
      <c r="B169" s="12" t="s">
        <v>134</v>
      </c>
      <c r="C169" s="13"/>
    </row>
    <row r="170">
      <c r="A170" s="13"/>
      <c r="B170" s="13"/>
      <c r="C170" s="13"/>
    </row>
    <row r="171">
      <c r="A171" s="12"/>
      <c r="B171" s="12" t="s">
        <v>315</v>
      </c>
      <c r="C171" s="13"/>
    </row>
    <row r="172">
      <c r="A172" s="13"/>
      <c r="B172" s="13"/>
      <c r="C172" s="13"/>
    </row>
    <row r="173">
      <c r="A173" s="12"/>
      <c r="B173" s="12" t="s">
        <v>310</v>
      </c>
      <c r="C173" s="13"/>
    </row>
    <row r="174">
      <c r="A174" s="13"/>
      <c r="B174" s="13"/>
      <c r="C174" s="13"/>
    </row>
    <row r="175">
      <c r="A175" s="12"/>
      <c r="B175" s="12" t="s">
        <v>311</v>
      </c>
      <c r="C175" s="13"/>
    </row>
    <row r="176">
      <c r="A176" s="13"/>
      <c r="B176" s="13"/>
      <c r="C176" s="13"/>
    </row>
    <row r="177">
      <c r="A177" s="12"/>
      <c r="B177" s="12" t="s">
        <v>312</v>
      </c>
      <c r="C177" s="13"/>
    </row>
    <row r="178">
      <c r="A178" s="13"/>
      <c r="B178" s="13"/>
      <c r="C178" s="13"/>
    </row>
    <row r="179">
      <c r="A179" s="12"/>
      <c r="B179" s="12" t="s">
        <v>313</v>
      </c>
      <c r="C179" s="13"/>
    </row>
    <row r="180">
      <c r="A180" s="13"/>
      <c r="B180" s="13"/>
      <c r="C180" s="13"/>
    </row>
    <row r="181">
      <c r="A181" s="12"/>
      <c r="B181" s="12" t="s">
        <v>314</v>
      </c>
      <c r="C181" s="13"/>
    </row>
    <row r="182">
      <c r="A182" s="13"/>
      <c r="B182" s="13"/>
      <c r="C182" s="13"/>
    </row>
    <row r="183">
      <c r="A183" s="12"/>
      <c r="B183" s="12" t="s">
        <v>134</v>
      </c>
      <c r="C183" s="13"/>
    </row>
    <row r="184">
      <c r="A184" s="13"/>
      <c r="B184" s="13"/>
      <c r="C184" s="13"/>
    </row>
    <row r="185">
      <c r="A185" s="12"/>
      <c r="B185" s="12" t="s">
        <v>315</v>
      </c>
      <c r="C185" s="13"/>
    </row>
    <row r="186">
      <c r="A186" s="13"/>
      <c r="B186" s="13"/>
      <c r="C186" s="13"/>
    </row>
    <row r="187">
      <c r="A187" s="12"/>
      <c r="B187" s="12" t="s">
        <v>316</v>
      </c>
      <c r="C187" s="13"/>
    </row>
    <row r="188">
      <c r="A188" s="13"/>
      <c r="B188" s="13"/>
      <c r="C188" s="13"/>
    </row>
    <row r="189">
      <c r="A189" s="12"/>
      <c r="B189" s="12" t="s">
        <v>203</v>
      </c>
      <c r="C189" s="13"/>
    </row>
    <row r="190">
      <c r="A190" s="13"/>
      <c r="B190" s="13"/>
      <c r="C190" s="13"/>
    </row>
    <row r="191">
      <c r="A191" s="12"/>
      <c r="B191" s="12" t="s">
        <v>317</v>
      </c>
      <c r="C191" s="13"/>
    </row>
    <row r="192">
      <c r="A192" s="13"/>
      <c r="B192" s="13"/>
      <c r="C192" s="13"/>
    </row>
    <row r="193">
      <c r="A193" s="12"/>
      <c r="B193" s="12" t="s">
        <v>318</v>
      </c>
      <c r="C193" s="13"/>
    </row>
    <row r="194">
      <c r="A194" s="13"/>
      <c r="B194" s="13"/>
      <c r="C194" s="13"/>
    </row>
    <row r="195">
      <c r="A195" s="12"/>
      <c r="B195" s="12" t="s">
        <v>319</v>
      </c>
      <c r="C195" s="13"/>
    </row>
    <row r="196">
      <c r="A196" s="13"/>
      <c r="B196" s="13"/>
      <c r="C196" s="13"/>
    </row>
    <row r="197">
      <c r="A197" s="12"/>
      <c r="B197" s="12" t="s">
        <v>320</v>
      </c>
      <c r="C197" s="13"/>
    </row>
    <row r="198">
      <c r="A198" s="13"/>
      <c r="B198" s="13"/>
      <c r="C198" s="13"/>
    </row>
    <row r="199">
      <c r="A199" s="12"/>
      <c r="B199" s="12" t="s">
        <v>321</v>
      </c>
      <c r="C199" s="13"/>
    </row>
    <row r="200">
      <c r="A200" s="13"/>
      <c r="B200" s="13"/>
      <c r="C200" s="13"/>
    </row>
    <row r="201">
      <c r="A201" s="12"/>
      <c r="B201" s="12" t="s">
        <v>322</v>
      </c>
      <c r="C201" s="13"/>
    </row>
    <row r="202">
      <c r="A202" s="13"/>
      <c r="B202" s="13"/>
      <c r="C202" s="13"/>
    </row>
    <row r="203">
      <c r="A203" s="12"/>
      <c r="B203" s="12" t="s">
        <v>323</v>
      </c>
      <c r="C203" s="13"/>
    </row>
    <row r="204">
      <c r="A204" s="13"/>
      <c r="B204" s="13"/>
      <c r="C204" s="13"/>
    </row>
    <row r="205">
      <c r="A205" s="12"/>
      <c r="B205" s="12" t="s">
        <v>324</v>
      </c>
      <c r="C205" s="13"/>
    </row>
    <row r="206">
      <c r="A206" s="13"/>
      <c r="B206" s="13"/>
      <c r="C206" s="13"/>
    </row>
    <row r="207">
      <c r="A207" s="12"/>
      <c r="B207" s="12" t="s">
        <v>325</v>
      </c>
      <c r="C207" s="13"/>
    </row>
    <row r="208">
      <c r="A208" s="13"/>
      <c r="B208" s="13"/>
      <c r="C208" s="13"/>
    </row>
    <row r="209">
      <c r="A209" s="12"/>
      <c r="B209" s="12" t="s">
        <v>326</v>
      </c>
      <c r="C209" s="13"/>
    </row>
    <row r="210">
      <c r="A210" s="13"/>
      <c r="B210" s="13"/>
      <c r="C210" s="13"/>
    </row>
    <row r="211">
      <c r="A211" s="12"/>
      <c r="B211" s="12" t="s">
        <v>327</v>
      </c>
      <c r="C211" s="13"/>
    </row>
    <row r="212">
      <c r="A212" s="13"/>
      <c r="B212" s="13"/>
      <c r="C212" s="13"/>
    </row>
    <row r="213">
      <c r="A213" s="12"/>
      <c r="B213" s="12" t="s">
        <v>328</v>
      </c>
      <c r="C213" s="13"/>
    </row>
    <row r="214">
      <c r="A214" s="13"/>
      <c r="B214" s="13"/>
      <c r="C214" s="13"/>
    </row>
    <row r="215">
      <c r="A215" s="12"/>
      <c r="B215" s="12" t="s">
        <v>172</v>
      </c>
      <c r="C215" s="13"/>
    </row>
    <row r="216">
      <c r="A216" s="13"/>
      <c r="B216" s="13"/>
      <c r="C216" s="13"/>
    </row>
    <row r="217">
      <c r="A217" s="12"/>
      <c r="B217" s="12" t="s">
        <v>104</v>
      </c>
      <c r="C217" s="13"/>
    </row>
    <row r="218">
      <c r="A218" s="13"/>
      <c r="B218" s="13"/>
      <c r="C218" s="13"/>
    </row>
    <row r="219">
      <c r="A219" s="12"/>
      <c r="B219" s="12" t="s">
        <v>329</v>
      </c>
      <c r="C219" s="13"/>
    </row>
    <row r="220">
      <c r="A220" s="13"/>
      <c r="B220" s="13"/>
      <c r="C220" s="13"/>
    </row>
    <row r="221">
      <c r="A221" s="12"/>
      <c r="B221" s="12" t="s">
        <v>330</v>
      </c>
      <c r="C221" s="13"/>
    </row>
    <row r="222">
      <c r="A222" s="13"/>
      <c r="B222" s="13"/>
      <c r="C222" s="13"/>
    </row>
    <row r="223">
      <c r="A223" s="12"/>
      <c r="B223" s="12" t="s">
        <v>331</v>
      </c>
      <c r="C223" s="13"/>
    </row>
    <row r="224">
      <c r="A224" s="13"/>
      <c r="B224" s="13"/>
      <c r="C224" s="13"/>
    </row>
    <row r="225">
      <c r="A225" s="12"/>
      <c r="B225" s="12" t="s">
        <v>332</v>
      </c>
      <c r="C225" s="13"/>
    </row>
    <row r="226">
      <c r="A226" s="13"/>
      <c r="B226" s="13"/>
      <c r="C226" s="13"/>
    </row>
    <row r="227">
      <c r="A227" s="12"/>
      <c r="B227" s="12" t="s">
        <v>333</v>
      </c>
      <c r="C227" s="13"/>
    </row>
    <row r="228">
      <c r="A228" s="13"/>
      <c r="B228" s="13"/>
      <c r="C228" s="13"/>
    </row>
    <row r="229">
      <c r="A229" s="12"/>
      <c r="B229" s="12" t="s">
        <v>334</v>
      </c>
      <c r="C229" s="13"/>
    </row>
    <row r="230">
      <c r="A230" s="13"/>
      <c r="B230" s="13"/>
      <c r="C230" s="13"/>
    </row>
    <row r="231">
      <c r="A231" s="12"/>
      <c r="B231" s="12" t="s">
        <v>335</v>
      </c>
      <c r="C231" s="13"/>
    </row>
    <row r="232">
      <c r="A232" s="13"/>
      <c r="B232" s="13"/>
      <c r="C232" s="13"/>
    </row>
    <row r="233">
      <c r="A233" s="12"/>
      <c r="B233" s="12" t="s">
        <v>336</v>
      </c>
      <c r="C233" s="13"/>
    </row>
    <row r="234">
      <c r="A234" s="13"/>
      <c r="B234" s="13"/>
      <c r="C234" s="13"/>
    </row>
    <row r="235">
      <c r="A235" s="12"/>
      <c r="B235" s="12" t="s">
        <v>337</v>
      </c>
      <c r="C235" s="13"/>
    </row>
    <row r="236">
      <c r="A236" s="13"/>
      <c r="B236" s="13"/>
      <c r="C236" s="13"/>
    </row>
    <row r="237">
      <c r="A237" s="12"/>
      <c r="B237" s="12" t="s">
        <v>338</v>
      </c>
      <c r="C237" s="13"/>
    </row>
    <row r="238">
      <c r="A238" s="13"/>
      <c r="B238" s="13"/>
      <c r="C238" s="13"/>
    </row>
    <row r="239">
      <c r="A239" s="12"/>
      <c r="B239" s="12" t="s">
        <v>339</v>
      </c>
      <c r="C239" s="13"/>
    </row>
    <row r="240">
      <c r="A240" s="13"/>
      <c r="B240" s="13"/>
      <c r="C240" s="13"/>
    </row>
    <row r="241">
      <c r="A241" s="12"/>
      <c r="B241" s="12" t="s">
        <v>340</v>
      </c>
      <c r="C241" s="13"/>
    </row>
    <row r="242">
      <c r="A242" s="13"/>
      <c r="B242" s="13"/>
      <c r="C242" s="13"/>
    </row>
    <row r="243">
      <c r="A243" s="12"/>
      <c r="B243" s="12" t="s">
        <v>341</v>
      </c>
      <c r="C243" s="13"/>
    </row>
    <row r="244">
      <c r="A244" s="13"/>
      <c r="B244" s="13"/>
      <c r="C244" s="13"/>
    </row>
    <row r="245">
      <c r="A245" s="12"/>
      <c r="B245" s="12" t="s">
        <v>342</v>
      </c>
      <c r="C245" s="13"/>
    </row>
    <row r="246">
      <c r="A246" s="13"/>
      <c r="B246" s="13"/>
      <c r="C246" s="13"/>
    </row>
    <row r="247">
      <c r="A247" s="12"/>
      <c r="B247" s="12" t="s">
        <v>343</v>
      </c>
      <c r="C247" s="13"/>
    </row>
    <row r="248">
      <c r="A248" s="13"/>
      <c r="B248" s="13"/>
      <c r="C248" s="13"/>
    </row>
    <row r="249">
      <c r="A249" s="12"/>
      <c r="B249" s="12" t="s">
        <v>344</v>
      </c>
      <c r="C249" s="13"/>
    </row>
    <row r="250">
      <c r="A250" s="13"/>
      <c r="B250" s="13"/>
      <c r="C250" s="13"/>
    </row>
    <row r="251">
      <c r="A251" s="12"/>
      <c r="B251" s="12" t="s">
        <v>345</v>
      </c>
      <c r="C251" s="13"/>
    </row>
    <row r="252">
      <c r="A252" s="13"/>
      <c r="B252" s="13"/>
      <c r="C252" s="13"/>
    </row>
    <row r="253">
      <c r="A253" s="12"/>
      <c r="B253" s="12" t="s">
        <v>346</v>
      </c>
      <c r="C253" s="13"/>
    </row>
    <row r="254">
      <c r="A254" s="13"/>
      <c r="B254" s="13"/>
      <c r="C254" s="13"/>
    </row>
    <row r="255">
      <c r="A255" s="12"/>
      <c r="B255" s="12" t="s">
        <v>347</v>
      </c>
      <c r="C255" s="13"/>
    </row>
    <row r="256">
      <c r="A256" s="13"/>
      <c r="B256" s="13"/>
      <c r="C256" s="13"/>
    </row>
    <row r="257">
      <c r="A257" s="12"/>
      <c r="B257" s="12" t="s">
        <v>348</v>
      </c>
      <c r="C257" s="13"/>
    </row>
    <row r="258">
      <c r="A258" s="13"/>
      <c r="B258" s="13"/>
      <c r="C258" s="13"/>
    </row>
    <row r="259">
      <c r="A259" s="12"/>
      <c r="B259" s="12" t="s">
        <v>349</v>
      </c>
      <c r="C259" s="13"/>
    </row>
    <row r="260">
      <c r="A260" s="13"/>
      <c r="B260" s="13"/>
      <c r="C260" s="13"/>
    </row>
    <row r="261">
      <c r="A261" s="12"/>
      <c r="B261" s="12" t="s">
        <v>350</v>
      </c>
      <c r="C261" s="13"/>
    </row>
    <row r="262">
      <c r="A262" s="13"/>
      <c r="B262" s="13"/>
      <c r="C262" s="13"/>
    </row>
    <row r="263">
      <c r="A263" s="12"/>
      <c r="B263" s="12" t="s">
        <v>351</v>
      </c>
      <c r="C263" s="13"/>
    </row>
    <row r="264">
      <c r="A264" s="13"/>
      <c r="B264" s="13"/>
      <c r="C264" s="13"/>
    </row>
    <row r="265">
      <c r="A265" s="12"/>
      <c r="B265" s="12" t="s">
        <v>206</v>
      </c>
      <c r="C265" s="13"/>
    </row>
    <row r="266">
      <c r="A266" s="13"/>
      <c r="B266" s="13"/>
      <c r="C266" s="13"/>
    </row>
    <row r="267">
      <c r="A267" s="12"/>
      <c r="B267" s="12" t="s">
        <v>352</v>
      </c>
      <c r="C267" s="13"/>
    </row>
    <row r="268">
      <c r="A268" s="13"/>
      <c r="B268" s="13"/>
      <c r="C268" s="13"/>
    </row>
    <row r="269">
      <c r="A269" s="13"/>
      <c r="B269" s="12" t="s">
        <v>182</v>
      </c>
      <c r="C269" s="13"/>
    </row>
    <row r="270">
      <c r="A270" s="12"/>
      <c r="B270" s="12"/>
      <c r="C270" s="13"/>
    </row>
    <row r="271">
      <c r="A271" s="13"/>
      <c r="B271" s="13"/>
      <c r="C271" s="13"/>
    </row>
    <row r="272">
      <c r="A272" s="12"/>
      <c r="B272" s="12"/>
      <c r="C272" s="13"/>
    </row>
    <row r="273">
      <c r="A273" s="13"/>
      <c r="B273" s="13"/>
      <c r="C273" s="13"/>
    </row>
    <row r="274">
      <c r="A274" s="12"/>
      <c r="B274" s="12"/>
      <c r="C274" s="13"/>
    </row>
    <row r="275">
      <c r="A275" s="13"/>
      <c r="B275" s="13"/>
      <c r="C275" s="13"/>
    </row>
    <row r="276">
      <c r="A276" s="12"/>
      <c r="B276" s="12"/>
      <c r="C276" s="13"/>
    </row>
    <row r="277">
      <c r="A277" s="13"/>
      <c r="B277" s="13"/>
      <c r="C277" s="13"/>
    </row>
    <row r="278">
      <c r="A278" s="12"/>
      <c r="B278" s="12"/>
      <c r="C278" s="13"/>
    </row>
    <row r="279">
      <c r="A279" s="13"/>
      <c r="B279" s="13"/>
      <c r="C279" s="13"/>
    </row>
    <row r="280">
      <c r="A280" s="12"/>
      <c r="B280" s="12"/>
      <c r="C280" s="13"/>
    </row>
    <row r="281">
      <c r="A281" s="13"/>
      <c r="B281" s="13"/>
      <c r="C281" s="13"/>
    </row>
    <row r="282">
      <c r="A282" s="12"/>
      <c r="B282" s="12"/>
      <c r="C282" s="13"/>
    </row>
    <row r="283">
      <c r="A283" s="13"/>
      <c r="B283" s="13"/>
      <c r="C283" s="13"/>
    </row>
    <row r="284">
      <c r="A284" s="12"/>
      <c r="B284" s="12"/>
      <c r="C284" s="13"/>
    </row>
    <row r="285">
      <c r="A285" s="13"/>
      <c r="B285" s="13"/>
      <c r="C285" s="13"/>
    </row>
    <row r="286">
      <c r="A286" s="12"/>
      <c r="B286" s="12"/>
      <c r="C286" s="13"/>
    </row>
    <row r="287">
      <c r="A287" s="13"/>
      <c r="B287" s="13"/>
      <c r="C287" s="13"/>
    </row>
    <row r="288">
      <c r="A288" s="12"/>
      <c r="B288" s="12"/>
      <c r="C288" s="13"/>
    </row>
    <row r="289">
      <c r="A289" s="13"/>
      <c r="B289" s="13"/>
      <c r="C289" s="13"/>
    </row>
    <row r="290">
      <c r="A290" s="12"/>
      <c r="B290" s="12"/>
      <c r="C290" s="13"/>
    </row>
    <row r="291">
      <c r="A291" s="13"/>
      <c r="B291" s="13"/>
      <c r="C291" s="13"/>
    </row>
    <row r="292">
      <c r="A292" s="12"/>
      <c r="B292" s="12"/>
      <c r="C292" s="13"/>
    </row>
    <row r="293">
      <c r="A293" s="13"/>
      <c r="B293" s="13"/>
      <c r="C293" s="13"/>
    </row>
    <row r="294">
      <c r="A294" s="12"/>
      <c r="B294" s="12"/>
      <c r="C294" s="13"/>
    </row>
    <row r="295">
      <c r="A295" s="13"/>
      <c r="B295" s="13"/>
      <c r="C295" s="13"/>
    </row>
    <row r="296">
      <c r="A296" s="12"/>
      <c r="B296" s="12"/>
      <c r="C296" s="13"/>
    </row>
    <row r="297">
      <c r="A297" s="13"/>
      <c r="B297" s="13"/>
      <c r="C297" s="13"/>
    </row>
    <row r="298">
      <c r="A298" s="12"/>
      <c r="B298" s="12"/>
      <c r="C298" s="13"/>
    </row>
    <row r="299">
      <c r="A299" s="13"/>
      <c r="B299" s="13"/>
      <c r="C299" s="13"/>
    </row>
    <row r="300">
      <c r="A300" s="12"/>
      <c r="B300" s="12"/>
      <c r="C300" s="13"/>
    </row>
    <row r="301">
      <c r="A301" s="13"/>
      <c r="B301" s="13"/>
      <c r="C301" s="13"/>
    </row>
    <row r="302">
      <c r="A302" s="12"/>
      <c r="B302" s="12"/>
      <c r="C302" s="13"/>
    </row>
    <row r="303">
      <c r="A303" s="13"/>
      <c r="B303" s="13"/>
      <c r="C303" s="13"/>
    </row>
    <row r="304">
      <c r="A304" s="12"/>
      <c r="B304" s="12"/>
      <c r="C304" s="13"/>
    </row>
    <row r="305">
      <c r="A305" s="13"/>
      <c r="B305" s="13"/>
      <c r="C305" s="13"/>
    </row>
    <row r="306">
      <c r="A306" s="12"/>
      <c r="B306" s="12"/>
      <c r="C306" s="13"/>
    </row>
    <row r="307">
      <c r="A307" s="13"/>
      <c r="B307" s="13"/>
      <c r="C307" s="13"/>
    </row>
    <row r="308">
      <c r="A308" s="12"/>
      <c r="B308" s="12"/>
      <c r="C308" s="13"/>
    </row>
    <row r="309">
      <c r="A309" s="13"/>
      <c r="B309" s="13"/>
      <c r="C309" s="13"/>
    </row>
    <row r="310">
      <c r="A310" s="12"/>
      <c r="B310" s="12"/>
      <c r="C310" s="13"/>
    </row>
    <row r="311">
      <c r="A311" s="13"/>
      <c r="B311" s="13"/>
      <c r="C311" s="13"/>
    </row>
    <row r="312">
      <c r="A312" s="12"/>
      <c r="B312" s="12"/>
      <c r="C312" s="13"/>
    </row>
    <row r="313">
      <c r="A313" s="13"/>
      <c r="B313" s="13"/>
      <c r="C313" s="13"/>
    </row>
    <row r="314">
      <c r="A314" s="12"/>
      <c r="B314" s="12"/>
      <c r="C314" s="13"/>
    </row>
    <row r="315">
      <c r="A315" s="13"/>
      <c r="B315" s="13"/>
      <c r="C315" s="13"/>
    </row>
    <row r="316">
      <c r="A316" s="12"/>
      <c r="B316" s="12"/>
      <c r="C316" s="13"/>
    </row>
    <row r="317">
      <c r="A317" s="13"/>
      <c r="B317" s="13"/>
      <c r="C317" s="13"/>
    </row>
    <row r="318">
      <c r="A318" s="12"/>
      <c r="B318" s="12"/>
      <c r="C318" s="13"/>
    </row>
    <row r="319">
      <c r="A319" s="13"/>
      <c r="B319" s="13"/>
      <c r="C319" s="13"/>
    </row>
    <row r="320">
      <c r="A320" s="12"/>
      <c r="B320" s="12"/>
      <c r="C320" s="13"/>
    </row>
    <row r="321">
      <c r="A321" s="13"/>
      <c r="B321" s="13"/>
      <c r="C321" s="13"/>
    </row>
    <row r="322">
      <c r="A322" s="12"/>
      <c r="B322" s="12"/>
      <c r="C322" s="13"/>
    </row>
    <row r="323">
      <c r="A323" s="13"/>
      <c r="B323" s="13"/>
      <c r="C323" s="13"/>
    </row>
    <row r="324">
      <c r="A324" s="12"/>
      <c r="B324" s="12"/>
      <c r="C324" s="13"/>
    </row>
    <row r="325">
      <c r="A325" s="13"/>
      <c r="B325" s="13"/>
      <c r="C325" s="13"/>
    </row>
    <row r="326">
      <c r="A326" s="12"/>
      <c r="B326" s="12"/>
      <c r="C326" s="13"/>
    </row>
    <row r="327">
      <c r="A327" s="13"/>
      <c r="B327" s="13"/>
      <c r="C327" s="13"/>
    </row>
    <row r="328">
      <c r="A328" s="12"/>
      <c r="B328" s="12"/>
      <c r="C328" s="13"/>
    </row>
    <row r="329">
      <c r="A329" s="13"/>
      <c r="B329" s="13"/>
      <c r="C329" s="13"/>
    </row>
    <row r="330">
      <c r="A330" s="12"/>
      <c r="B330" s="12"/>
      <c r="C330" s="13"/>
    </row>
    <row r="331">
      <c r="A331" s="13"/>
      <c r="B331" s="13"/>
      <c r="C331" s="13"/>
    </row>
    <row r="332">
      <c r="A332" s="12"/>
      <c r="B332" s="12"/>
      <c r="C332" s="13"/>
    </row>
    <row r="333">
      <c r="A333" s="13"/>
      <c r="B333" s="13"/>
      <c r="C333" s="13"/>
    </row>
    <row r="334">
      <c r="A334" s="12"/>
      <c r="B334" s="12"/>
      <c r="C334" s="13"/>
    </row>
    <row r="335">
      <c r="A335" s="13"/>
      <c r="B335" s="13"/>
      <c r="C335" s="13"/>
    </row>
    <row r="336">
      <c r="A336" s="12"/>
      <c r="B336" s="12"/>
      <c r="C336" s="13"/>
    </row>
    <row r="337">
      <c r="A337" s="13"/>
      <c r="B337" s="13"/>
      <c r="C337" s="13"/>
    </row>
    <row r="338">
      <c r="A338" s="12"/>
      <c r="B338" s="12"/>
      <c r="C338" s="13"/>
    </row>
    <row r="339">
      <c r="A339" s="13"/>
      <c r="B339" s="13"/>
      <c r="C339" s="13"/>
    </row>
    <row r="340">
      <c r="A340" s="12"/>
      <c r="B340" s="12"/>
      <c r="C340" s="13"/>
    </row>
    <row r="341">
      <c r="A341" s="13"/>
      <c r="B341" s="13"/>
      <c r="C341" s="13"/>
    </row>
    <row r="342">
      <c r="A342" s="12"/>
      <c r="B342" s="12"/>
      <c r="C342" s="13"/>
    </row>
    <row r="343">
      <c r="A343" s="13"/>
      <c r="B343" s="13"/>
      <c r="C343" s="13"/>
    </row>
    <row r="344">
      <c r="A344" s="12"/>
      <c r="B344" s="12"/>
      <c r="C344" s="13"/>
    </row>
    <row r="345">
      <c r="A345" s="13"/>
      <c r="B345" s="13"/>
      <c r="C345" s="13"/>
    </row>
    <row r="346">
      <c r="A346" s="12"/>
      <c r="B346" s="12"/>
      <c r="C346" s="13"/>
    </row>
    <row r="347">
      <c r="A347" s="13"/>
      <c r="B347" s="13"/>
      <c r="C347" s="13"/>
    </row>
    <row r="348">
      <c r="A348" s="12"/>
      <c r="B348" s="12"/>
      <c r="C348" s="13"/>
    </row>
    <row r="349">
      <c r="A349" s="13"/>
      <c r="B349" s="13"/>
      <c r="C349" s="13"/>
    </row>
    <row r="350">
      <c r="A350" s="12"/>
      <c r="B350" s="12"/>
      <c r="C350" s="13"/>
    </row>
    <row r="351">
      <c r="A351" s="13"/>
      <c r="B351" s="13"/>
      <c r="C351" s="13"/>
    </row>
    <row r="352">
      <c r="A352" s="12"/>
      <c r="B352" s="12"/>
      <c r="C352" s="13"/>
    </row>
    <row r="353">
      <c r="A353" s="13"/>
      <c r="B353" s="13"/>
      <c r="C353" s="13"/>
    </row>
    <row r="354">
      <c r="A354" s="12"/>
      <c r="B354" s="12"/>
      <c r="C354" s="13"/>
    </row>
    <row r="355">
      <c r="A355" s="13"/>
      <c r="B355" s="13"/>
      <c r="C355" s="13"/>
    </row>
    <row r="356">
      <c r="A356" s="12"/>
      <c r="B356" s="12"/>
      <c r="C356" s="13"/>
    </row>
    <row r="357">
      <c r="A357" s="13"/>
      <c r="B357" s="13"/>
      <c r="C357" s="13"/>
    </row>
    <row r="358">
      <c r="A358" s="12"/>
      <c r="B358" s="12"/>
      <c r="C358" s="13"/>
    </row>
    <row r="359">
      <c r="A359" s="13"/>
      <c r="B359" s="13"/>
      <c r="C359" s="13"/>
    </row>
    <row r="360">
      <c r="A360" s="12"/>
      <c r="B360" s="12"/>
      <c r="C360" s="13"/>
    </row>
    <row r="361">
      <c r="A361" s="13"/>
      <c r="B361" s="13"/>
      <c r="C361" s="13"/>
    </row>
    <row r="362">
      <c r="A362" s="12"/>
      <c r="B362" s="12"/>
      <c r="C362" s="13"/>
    </row>
    <row r="363">
      <c r="A363" s="13"/>
      <c r="B363" s="13"/>
      <c r="C363" s="13"/>
    </row>
    <row r="364">
      <c r="A364" s="12"/>
      <c r="B364" s="12"/>
      <c r="C364" s="13"/>
    </row>
    <row r="365">
      <c r="A365" s="13"/>
      <c r="B365" s="13"/>
      <c r="C365" s="13"/>
    </row>
    <row r="366">
      <c r="A366" s="12"/>
      <c r="B366" s="12"/>
      <c r="C366" s="13"/>
    </row>
    <row r="367">
      <c r="A367" s="13"/>
      <c r="B367" s="13"/>
      <c r="C367" s="13"/>
    </row>
    <row r="368">
      <c r="A368" s="12"/>
      <c r="B368" s="12"/>
      <c r="C368" s="13"/>
    </row>
    <row r="369">
      <c r="A369" s="13"/>
      <c r="B369" s="13"/>
      <c r="C369" s="13"/>
    </row>
    <row r="370">
      <c r="A370" s="12"/>
      <c r="B370" s="12"/>
      <c r="C370" s="13"/>
    </row>
    <row r="371">
      <c r="A371" s="13"/>
      <c r="B371" s="13"/>
      <c r="C371" s="13"/>
    </row>
    <row r="372">
      <c r="A372" s="12"/>
      <c r="B372" s="12"/>
      <c r="C372" s="13"/>
    </row>
    <row r="373">
      <c r="A373" s="13"/>
      <c r="B373" s="13"/>
      <c r="C373" s="13"/>
    </row>
    <row r="374">
      <c r="A374" s="12"/>
      <c r="B374" s="12"/>
      <c r="C374" s="13"/>
    </row>
    <row r="375">
      <c r="A375" s="13"/>
      <c r="B375" s="13"/>
      <c r="C375" s="13"/>
    </row>
    <row r="376">
      <c r="A376" s="12"/>
      <c r="B376" s="12"/>
      <c r="C376" s="13"/>
    </row>
    <row r="377">
      <c r="A377" s="13"/>
      <c r="B377" s="13"/>
      <c r="C377" s="13"/>
    </row>
    <row r="378">
      <c r="A378" s="12"/>
      <c r="B378" s="12"/>
      <c r="C378" s="13"/>
    </row>
    <row r="379">
      <c r="A379" s="13"/>
      <c r="B379" s="13"/>
      <c r="C379" s="13"/>
    </row>
    <row r="380">
      <c r="A380" s="12"/>
      <c r="B380" s="12"/>
      <c r="C380" s="13"/>
    </row>
    <row r="381">
      <c r="A381" s="13"/>
      <c r="B381" s="13"/>
      <c r="C381" s="13"/>
    </row>
    <row r="382">
      <c r="A382" s="12"/>
      <c r="B382" s="12"/>
      <c r="C382" s="13"/>
    </row>
    <row r="383">
      <c r="A383" s="13"/>
      <c r="B383" s="13"/>
      <c r="C383" s="13"/>
    </row>
    <row r="384">
      <c r="A384" s="12"/>
      <c r="B384" s="12"/>
      <c r="C384" s="13"/>
    </row>
    <row r="385">
      <c r="A385" s="13"/>
      <c r="B385" s="13"/>
      <c r="C385" s="13"/>
    </row>
    <row r="386">
      <c r="A386" s="12"/>
      <c r="B386" s="12"/>
      <c r="C386" s="13"/>
    </row>
    <row r="387">
      <c r="A387" s="13"/>
      <c r="B387" s="13"/>
      <c r="C387" s="13"/>
    </row>
    <row r="388">
      <c r="A388" s="12"/>
      <c r="B388" s="12"/>
      <c r="C388" s="13"/>
    </row>
    <row r="389">
      <c r="A389" s="13"/>
      <c r="B389" s="13"/>
      <c r="C389" s="13"/>
    </row>
    <row r="390">
      <c r="A390" s="12"/>
      <c r="B390" s="12"/>
      <c r="C390" s="13"/>
    </row>
    <row r="391">
      <c r="A391" s="13"/>
      <c r="B391" s="13"/>
      <c r="C391" s="13"/>
    </row>
    <row r="392">
      <c r="A392" s="12"/>
      <c r="B392" s="12"/>
      <c r="C392" s="13"/>
    </row>
    <row r="393">
      <c r="A393" s="13"/>
      <c r="B393" s="13"/>
      <c r="C393" s="13"/>
    </row>
    <row r="394">
      <c r="A394" s="12"/>
      <c r="B394" s="12"/>
      <c r="C394" s="13"/>
    </row>
    <row r="395">
      <c r="A395" s="13"/>
      <c r="B395" s="13"/>
      <c r="C395" s="13"/>
    </row>
    <row r="396">
      <c r="A396" s="12"/>
      <c r="B396" s="12"/>
      <c r="C396" s="13"/>
    </row>
    <row r="397">
      <c r="A397" s="13"/>
      <c r="B397" s="13"/>
      <c r="C397" s="13"/>
    </row>
    <row r="398">
      <c r="A398" s="12"/>
      <c r="B398" s="12"/>
      <c r="C398" s="13"/>
    </row>
    <row r="399">
      <c r="A399" s="13"/>
      <c r="B399" s="13"/>
      <c r="C399" s="13"/>
    </row>
    <row r="400">
      <c r="A400" s="12"/>
      <c r="B400" s="12"/>
      <c r="C400" s="13"/>
    </row>
    <row r="401">
      <c r="A401" s="13"/>
      <c r="B401" s="13"/>
      <c r="C401" s="13"/>
    </row>
    <row r="402">
      <c r="A402" s="12"/>
      <c r="B402" s="12"/>
      <c r="C402" s="13"/>
    </row>
    <row r="403">
      <c r="A403" s="13"/>
      <c r="B403" s="13"/>
      <c r="C403" s="13"/>
    </row>
    <row r="404">
      <c r="A404" s="12"/>
      <c r="B404" s="12"/>
      <c r="C404" s="13"/>
    </row>
    <row r="405">
      <c r="A405" s="13"/>
      <c r="B405" s="13"/>
      <c r="C405" s="13"/>
    </row>
    <row r="406">
      <c r="A406" s="12"/>
      <c r="B406" s="12"/>
      <c r="C406" s="13"/>
    </row>
    <row r="407">
      <c r="A407" s="13"/>
      <c r="B407" s="13"/>
      <c r="C407" s="13"/>
    </row>
    <row r="408">
      <c r="A408" s="12"/>
      <c r="B408" s="12"/>
      <c r="C408" s="13"/>
    </row>
    <row r="409">
      <c r="A409" s="13"/>
      <c r="B409" s="13"/>
      <c r="C409" s="13"/>
    </row>
    <row r="410">
      <c r="A410" s="12"/>
      <c r="B410" s="12"/>
      <c r="C410" s="13"/>
    </row>
    <row r="411">
      <c r="A411" s="13"/>
      <c r="B411" s="13"/>
      <c r="C411" s="13"/>
    </row>
    <row r="412">
      <c r="A412" s="12"/>
      <c r="B412" s="12"/>
      <c r="C412" s="13"/>
    </row>
    <row r="413">
      <c r="A413" s="13"/>
      <c r="B413" s="13"/>
      <c r="C413" s="13"/>
    </row>
    <row r="414">
      <c r="A414" s="12"/>
      <c r="B414" s="12"/>
      <c r="C414" s="13"/>
    </row>
    <row r="415">
      <c r="A415" s="13"/>
      <c r="B415" s="13"/>
      <c r="C415" s="13"/>
    </row>
    <row r="416">
      <c r="A416" s="12"/>
      <c r="B416" s="12"/>
      <c r="C416" s="13"/>
    </row>
    <row r="417">
      <c r="A417" s="13"/>
      <c r="B417" s="13"/>
      <c r="C417" s="13"/>
    </row>
    <row r="418">
      <c r="A418" s="12"/>
      <c r="B418" s="12"/>
      <c r="C418" s="13"/>
    </row>
    <row r="419">
      <c r="A419" s="13"/>
      <c r="B419" s="13"/>
      <c r="C419" s="13"/>
    </row>
    <row r="420">
      <c r="A420" s="12"/>
      <c r="B420" s="12"/>
      <c r="C420" s="13"/>
    </row>
    <row r="421">
      <c r="A421" s="13"/>
      <c r="B421" s="13"/>
      <c r="C421" s="13"/>
    </row>
    <row r="422">
      <c r="A422" s="12"/>
      <c r="B422" s="12"/>
      <c r="C422" s="13"/>
    </row>
    <row r="423">
      <c r="A423" s="13"/>
      <c r="B423" s="13"/>
      <c r="C423" s="13"/>
    </row>
    <row r="424">
      <c r="A424" s="12"/>
      <c r="B424" s="12"/>
      <c r="C424" s="13"/>
    </row>
    <row r="425">
      <c r="A425" s="13"/>
      <c r="B425" s="13"/>
      <c r="C425" s="13"/>
    </row>
    <row r="426">
      <c r="A426" s="12"/>
      <c r="B426" s="12"/>
      <c r="C426" s="13"/>
    </row>
    <row r="427">
      <c r="A427" s="13"/>
      <c r="B427" s="13"/>
      <c r="C427" s="13"/>
    </row>
    <row r="428">
      <c r="A428" s="12"/>
      <c r="B428" s="12"/>
      <c r="C428" s="13"/>
    </row>
    <row r="429">
      <c r="A429" s="13"/>
      <c r="B429" s="13"/>
      <c r="C429" s="13"/>
    </row>
    <row r="430">
      <c r="A430" s="12"/>
      <c r="B430" s="12"/>
      <c r="C430" s="13"/>
    </row>
    <row r="431">
      <c r="A431" s="13"/>
      <c r="B431" s="13"/>
      <c r="C431" s="13"/>
    </row>
    <row r="432">
      <c r="A432" s="12"/>
      <c r="B432" s="12"/>
      <c r="C432" s="13"/>
    </row>
    <row r="433">
      <c r="A433" s="13"/>
      <c r="B433" s="13"/>
      <c r="C433" s="13"/>
    </row>
    <row r="434">
      <c r="A434" s="12"/>
      <c r="B434" s="12"/>
      <c r="C434" s="13"/>
    </row>
    <row r="435">
      <c r="A435" s="13"/>
      <c r="B435" s="13"/>
      <c r="C435" s="13"/>
    </row>
    <row r="436">
      <c r="A436" s="12"/>
      <c r="B436" s="12"/>
      <c r="C436" s="13"/>
    </row>
    <row r="437">
      <c r="A437" s="13"/>
      <c r="B437" s="13"/>
      <c r="C437" s="13"/>
    </row>
    <row r="438">
      <c r="A438" s="12"/>
      <c r="B438" s="12"/>
      <c r="C438" s="13"/>
    </row>
    <row r="439">
      <c r="A439" s="13"/>
      <c r="B439" s="13"/>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6.0"/>
    <col customWidth="1" min="3" max="3" width="72.43"/>
  </cols>
  <sheetData>
    <row r="1" ht="18.75" customHeight="1">
      <c r="A1" s="1" t="s">
        <v>0</v>
      </c>
      <c r="B1" s="2" t="s">
        <v>225</v>
      </c>
      <c r="C1" s="4" t="s">
        <v>2</v>
      </c>
      <c r="D1" s="4" t="s">
        <v>3</v>
      </c>
      <c r="E1" s="4"/>
      <c r="F1" s="5"/>
      <c r="G1" s="5"/>
      <c r="H1" s="5"/>
      <c r="I1" s="5"/>
      <c r="J1" s="5"/>
      <c r="K1" s="5"/>
      <c r="L1" s="5"/>
      <c r="M1" s="5"/>
      <c r="N1" s="5"/>
      <c r="O1" s="5"/>
      <c r="P1" s="5"/>
      <c r="Q1" s="5"/>
      <c r="R1" s="5"/>
      <c r="S1" s="5"/>
      <c r="T1" s="5"/>
      <c r="U1" s="5"/>
      <c r="V1" s="5"/>
      <c r="W1" s="5"/>
      <c r="X1" s="5"/>
      <c r="Y1" s="5"/>
      <c r="Z1" s="5"/>
      <c r="AA1" s="5"/>
    </row>
    <row r="2">
      <c r="A2" s="6" t="s">
        <v>4</v>
      </c>
      <c r="B2" s="8" t="s">
        <v>353</v>
      </c>
      <c r="C2" s="8" t="s">
        <v>354</v>
      </c>
      <c r="D2" s="9"/>
      <c r="E2" s="9"/>
      <c r="F2" s="9"/>
      <c r="G2" s="9"/>
      <c r="H2" s="9"/>
      <c r="I2" s="9"/>
      <c r="J2" s="9"/>
      <c r="K2" s="9"/>
      <c r="L2" s="9"/>
      <c r="M2" s="9"/>
      <c r="N2" s="9"/>
      <c r="O2" s="9"/>
      <c r="P2" s="9"/>
      <c r="Q2" s="9"/>
      <c r="R2" s="9"/>
      <c r="S2" s="9"/>
      <c r="T2" s="9"/>
      <c r="U2" s="9"/>
      <c r="V2" s="9"/>
      <c r="W2" s="9"/>
      <c r="X2" s="9"/>
      <c r="Y2" s="9"/>
      <c r="Z2" s="9"/>
      <c r="AA2" s="9"/>
    </row>
    <row r="3">
      <c r="A3" s="6" t="s">
        <v>7</v>
      </c>
      <c r="B3" s="10">
        <v>766.0</v>
      </c>
      <c r="C3" s="17">
        <v>0.0</v>
      </c>
      <c r="D3" s="9"/>
      <c r="E3" s="9"/>
      <c r="F3" s="9"/>
      <c r="G3" s="9"/>
      <c r="H3" s="9"/>
      <c r="I3" s="9"/>
      <c r="J3" s="9"/>
      <c r="K3" s="9"/>
      <c r="L3" s="9"/>
      <c r="M3" s="9"/>
      <c r="N3" s="9"/>
      <c r="O3" s="9"/>
      <c r="P3" s="9"/>
      <c r="Q3" s="9"/>
      <c r="R3" s="9"/>
      <c r="S3" s="9"/>
      <c r="T3" s="9"/>
      <c r="U3" s="9"/>
      <c r="V3" s="9"/>
      <c r="W3" s="9"/>
      <c r="X3" s="9"/>
      <c r="Y3" s="9"/>
      <c r="Z3" s="9"/>
      <c r="AA3" s="9"/>
    </row>
    <row r="4">
      <c r="A4" s="6" t="s">
        <v>8</v>
      </c>
      <c r="B4" s="10">
        <v>52.0</v>
      </c>
      <c r="C4" s="18">
        <v>0.0</v>
      </c>
      <c r="D4" s="5"/>
      <c r="E4" s="5"/>
      <c r="F4" s="5"/>
      <c r="G4" s="5"/>
      <c r="H4" s="5"/>
      <c r="I4" s="5"/>
      <c r="J4" s="5"/>
      <c r="K4" s="5"/>
      <c r="L4" s="5"/>
      <c r="M4" s="5"/>
      <c r="N4" s="5"/>
      <c r="O4" s="5"/>
      <c r="P4" s="5"/>
      <c r="Q4" s="5"/>
      <c r="R4" s="5"/>
      <c r="S4" s="5"/>
      <c r="T4" s="5"/>
      <c r="U4" s="5"/>
      <c r="V4" s="5"/>
      <c r="W4" s="5"/>
      <c r="X4" s="5"/>
      <c r="Y4" s="5"/>
      <c r="Z4" s="5"/>
      <c r="AA4" s="5"/>
    </row>
    <row r="5">
      <c r="B5" s="12" t="s">
        <v>355</v>
      </c>
    </row>
    <row r="6">
      <c r="A6" s="13"/>
      <c r="B6" s="13"/>
    </row>
    <row r="7">
      <c r="A7" s="12"/>
      <c r="B7" s="12" t="s">
        <v>356</v>
      </c>
    </row>
    <row r="8">
      <c r="A8" s="13"/>
      <c r="B8" s="13"/>
    </row>
    <row r="9">
      <c r="A9" s="12"/>
      <c r="B9" s="12" t="s">
        <v>357</v>
      </c>
    </row>
    <row r="10">
      <c r="A10" s="13"/>
      <c r="B10" s="13"/>
    </row>
    <row r="11">
      <c r="A11" s="12"/>
      <c r="B11" s="12" t="s">
        <v>57</v>
      </c>
    </row>
    <row r="12">
      <c r="A12" s="13"/>
      <c r="B12" s="13"/>
    </row>
    <row r="13">
      <c r="A13" s="12"/>
      <c r="B13" s="12" t="s">
        <v>358</v>
      </c>
    </row>
    <row r="14">
      <c r="A14" s="13"/>
      <c r="B14" s="13"/>
    </row>
    <row r="15">
      <c r="A15" s="12"/>
      <c r="B15" s="12" t="s">
        <v>89</v>
      </c>
    </row>
    <row r="16">
      <c r="A16" s="13"/>
      <c r="B16" s="13"/>
    </row>
    <row r="17">
      <c r="A17" s="12"/>
      <c r="B17" s="12" t="s">
        <v>359</v>
      </c>
    </row>
    <row r="18">
      <c r="A18" s="13"/>
      <c r="B18" s="13"/>
    </row>
    <row r="19">
      <c r="A19" s="12"/>
      <c r="B19" s="12" t="s">
        <v>360</v>
      </c>
    </row>
    <row r="20">
      <c r="A20" s="13"/>
      <c r="B20" s="13"/>
    </row>
    <row r="21">
      <c r="A21" s="12"/>
      <c r="B21" s="12" t="s">
        <v>138</v>
      </c>
    </row>
    <row r="22">
      <c r="A22" s="13"/>
      <c r="B22" s="13"/>
    </row>
    <row r="23">
      <c r="A23" s="12"/>
      <c r="B23" s="12" t="s">
        <v>73</v>
      </c>
    </row>
    <row r="24">
      <c r="A24" s="13"/>
      <c r="B24" s="13"/>
    </row>
    <row r="25">
      <c r="A25" s="12"/>
      <c r="B25" s="12" t="s">
        <v>142</v>
      </c>
    </row>
    <row r="26">
      <c r="A26" s="13"/>
      <c r="B26" s="13"/>
    </row>
    <row r="27">
      <c r="A27" s="12"/>
      <c r="B27" s="12" t="s">
        <v>361</v>
      </c>
    </row>
    <row r="28">
      <c r="A28" s="13"/>
      <c r="B28" s="13"/>
    </row>
    <row r="29">
      <c r="A29" s="12"/>
      <c r="B29" s="12" t="s">
        <v>362</v>
      </c>
    </row>
    <row r="30">
      <c r="A30" s="13"/>
      <c r="B30" s="13"/>
    </row>
    <row r="31">
      <c r="A31" s="12"/>
      <c r="B31" s="12" t="s">
        <v>95</v>
      </c>
    </row>
    <row r="32">
      <c r="A32" s="13"/>
      <c r="B32" s="13"/>
    </row>
    <row r="33">
      <c r="A33" s="12"/>
      <c r="B33" s="12" t="s">
        <v>363</v>
      </c>
    </row>
    <row r="34">
      <c r="A34" s="13"/>
      <c r="B34" s="13"/>
    </row>
    <row r="35">
      <c r="A35" s="12"/>
      <c r="B35" s="12" t="s">
        <v>364</v>
      </c>
    </row>
    <row r="36">
      <c r="A36" s="13"/>
      <c r="B36" s="13"/>
    </row>
    <row r="37">
      <c r="A37" s="12"/>
      <c r="B37" s="12" t="s">
        <v>365</v>
      </c>
    </row>
    <row r="38">
      <c r="A38" s="13"/>
      <c r="B38" s="13"/>
    </row>
    <row r="39">
      <c r="A39" s="12"/>
      <c r="B39" s="12" t="s">
        <v>366</v>
      </c>
    </row>
    <row r="40">
      <c r="A40" s="13"/>
      <c r="B40" s="13"/>
    </row>
    <row r="41">
      <c r="A41" s="12"/>
      <c r="B41" s="12" t="s">
        <v>291</v>
      </c>
    </row>
    <row r="42">
      <c r="A42" s="13"/>
      <c r="B42" s="13"/>
    </row>
    <row r="43">
      <c r="A43" s="12"/>
      <c r="B43" s="12" t="s">
        <v>367</v>
      </c>
    </row>
    <row r="44">
      <c r="A44" s="13"/>
      <c r="B44" s="13"/>
    </row>
    <row r="45">
      <c r="A45" s="12"/>
      <c r="B45" s="12" t="s">
        <v>368</v>
      </c>
    </row>
    <row r="46">
      <c r="A46" s="13"/>
      <c r="B46" s="13"/>
    </row>
    <row r="47">
      <c r="A47" s="12"/>
      <c r="B47" s="12" t="s">
        <v>336</v>
      </c>
    </row>
    <row r="48">
      <c r="A48" s="13"/>
      <c r="B48" s="13"/>
    </row>
    <row r="49">
      <c r="A49" s="12"/>
      <c r="B49" s="12" t="s">
        <v>369</v>
      </c>
    </row>
    <row r="50">
      <c r="A50" s="13"/>
      <c r="B50" s="13"/>
    </row>
    <row r="51">
      <c r="A51" s="12"/>
      <c r="B51" s="12" t="s">
        <v>198</v>
      </c>
    </row>
    <row r="52">
      <c r="A52" s="13"/>
      <c r="B52" s="13"/>
    </row>
    <row r="53">
      <c r="A53" s="12"/>
      <c r="B53" s="12" t="s">
        <v>150</v>
      </c>
    </row>
    <row r="54">
      <c r="A54" s="13"/>
      <c r="B54" s="13"/>
    </row>
    <row r="55">
      <c r="A55" s="12"/>
      <c r="B55" s="12" t="s">
        <v>370</v>
      </c>
    </row>
    <row r="56">
      <c r="A56" s="13"/>
      <c r="B56" s="13"/>
    </row>
    <row r="57">
      <c r="A57" s="12"/>
      <c r="B57" s="12" t="s">
        <v>371</v>
      </c>
    </row>
    <row r="58">
      <c r="A58" s="13"/>
      <c r="B58" s="13"/>
    </row>
    <row r="59">
      <c r="A59" s="12"/>
      <c r="B59" s="12" t="s">
        <v>372</v>
      </c>
    </row>
    <row r="60">
      <c r="A60" s="13"/>
      <c r="B60" s="13"/>
    </row>
    <row r="61">
      <c r="A61" s="12"/>
      <c r="B61" s="12" t="s">
        <v>373</v>
      </c>
    </row>
    <row r="62">
      <c r="A62" s="13"/>
      <c r="B62" s="13"/>
    </row>
    <row r="63">
      <c r="A63" s="12"/>
      <c r="B63" s="12" t="s">
        <v>374</v>
      </c>
    </row>
    <row r="64">
      <c r="A64" s="13"/>
      <c r="B64" s="13"/>
    </row>
    <row r="65">
      <c r="A65" s="12"/>
      <c r="B65" s="12" t="s">
        <v>375</v>
      </c>
    </row>
    <row r="66">
      <c r="A66" s="13"/>
      <c r="B66" s="13"/>
    </row>
    <row r="67">
      <c r="A67" s="12"/>
      <c r="B67" s="12" t="s">
        <v>376</v>
      </c>
    </row>
    <row r="68">
      <c r="A68" s="13"/>
      <c r="B68" s="13"/>
    </row>
    <row r="69">
      <c r="A69" s="12"/>
      <c r="B69" s="12" t="s">
        <v>99</v>
      </c>
    </row>
    <row r="70">
      <c r="A70" s="13"/>
      <c r="B70" s="13"/>
    </row>
    <row r="71">
      <c r="A71" s="12"/>
      <c r="B71" s="12" t="s">
        <v>377</v>
      </c>
    </row>
    <row r="72">
      <c r="A72" s="13"/>
      <c r="B72" s="13"/>
    </row>
    <row r="73">
      <c r="A73" s="12"/>
      <c r="B73" s="12" t="s">
        <v>378</v>
      </c>
    </row>
    <row r="74">
      <c r="A74" s="13"/>
      <c r="B74" s="13"/>
    </row>
    <row r="75">
      <c r="A75" s="12"/>
      <c r="B75" s="12" t="s">
        <v>379</v>
      </c>
    </row>
    <row r="76">
      <c r="A76" s="13"/>
      <c r="B76" s="13"/>
    </row>
    <row r="77">
      <c r="A77" s="12"/>
      <c r="B77" s="12" t="s">
        <v>380</v>
      </c>
    </row>
    <row r="78">
      <c r="A78" s="13"/>
      <c r="B78" s="13"/>
    </row>
    <row r="79">
      <c r="A79" s="12"/>
      <c r="B79" s="12" t="s">
        <v>381</v>
      </c>
    </row>
    <row r="80">
      <c r="A80" s="13"/>
      <c r="B80" s="13"/>
    </row>
    <row r="81">
      <c r="A81" s="12"/>
      <c r="B81" s="12" t="s">
        <v>382</v>
      </c>
    </row>
    <row r="82">
      <c r="A82" s="13"/>
      <c r="B82" s="13"/>
    </row>
    <row r="83">
      <c r="A83" s="12"/>
      <c r="B83" s="12" t="s">
        <v>383</v>
      </c>
    </row>
    <row r="84">
      <c r="A84" s="13"/>
      <c r="B84" s="13"/>
    </row>
    <row r="85">
      <c r="A85" s="12"/>
      <c r="B85" s="12" t="s">
        <v>384</v>
      </c>
    </row>
    <row r="86">
      <c r="A86" s="13"/>
      <c r="B86" s="13"/>
    </row>
    <row r="87">
      <c r="A87" s="12"/>
      <c r="B87" s="12" t="s">
        <v>385</v>
      </c>
    </row>
    <row r="88">
      <c r="A88" s="13"/>
      <c r="B88" s="13"/>
    </row>
    <row r="89">
      <c r="A89" s="12"/>
      <c r="B89" s="12" t="s">
        <v>141</v>
      </c>
    </row>
    <row r="90">
      <c r="A90" s="13"/>
      <c r="B90" s="13"/>
    </row>
    <row r="91">
      <c r="A91" s="12"/>
      <c r="B91" s="12" t="s">
        <v>143</v>
      </c>
    </row>
    <row r="92">
      <c r="A92" s="13"/>
      <c r="B92" s="13"/>
    </row>
    <row r="93">
      <c r="A93" s="12"/>
      <c r="B93" s="12" t="s">
        <v>386</v>
      </c>
    </row>
    <row r="94">
      <c r="A94" s="13"/>
      <c r="B94" s="13"/>
    </row>
    <row r="95">
      <c r="A95" s="12"/>
      <c r="B95" s="12" t="s">
        <v>387</v>
      </c>
    </row>
    <row r="96">
      <c r="A96" s="13"/>
      <c r="B96" s="13"/>
    </row>
    <row r="97">
      <c r="A97" s="12"/>
      <c r="B97" s="12" t="s">
        <v>122</v>
      </c>
    </row>
    <row r="98">
      <c r="A98" s="13"/>
      <c r="B98" s="13"/>
    </row>
    <row r="99">
      <c r="A99" s="12"/>
      <c r="B99" s="12" t="s">
        <v>388</v>
      </c>
    </row>
    <row r="100">
      <c r="A100" s="13"/>
      <c r="B100" s="13"/>
    </row>
    <row r="101">
      <c r="A101" s="12"/>
      <c r="B101" s="12" t="s">
        <v>389</v>
      </c>
    </row>
    <row r="102">
      <c r="A102" s="13"/>
      <c r="B102" s="13"/>
    </row>
    <row r="103">
      <c r="A103" s="12"/>
      <c r="B103" s="12" t="s">
        <v>390</v>
      </c>
    </row>
    <row r="104">
      <c r="A104" s="13"/>
      <c r="B104" s="13"/>
    </row>
    <row r="105">
      <c r="A105" s="12"/>
      <c r="B105" s="12" t="s">
        <v>391</v>
      </c>
    </row>
    <row r="106">
      <c r="A106" s="13"/>
      <c r="B106" s="13"/>
    </row>
    <row r="107">
      <c r="A107" s="12"/>
      <c r="B107" s="12" t="s">
        <v>392</v>
      </c>
    </row>
    <row r="108">
      <c r="A108" s="13"/>
      <c r="B108" s="13"/>
    </row>
    <row r="109">
      <c r="A109" s="12"/>
      <c r="B109" s="12" t="s">
        <v>393</v>
      </c>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8.0"/>
    <col customWidth="1" min="3" max="3" width="72.43"/>
  </cols>
  <sheetData>
    <row r="1" ht="18.75" customHeight="1">
      <c r="A1" s="1" t="s">
        <v>0</v>
      </c>
      <c r="B1" s="2" t="s">
        <v>225</v>
      </c>
      <c r="C1" s="4" t="s">
        <v>2</v>
      </c>
      <c r="D1" s="4" t="s">
        <v>3</v>
      </c>
      <c r="E1" s="4"/>
      <c r="F1" s="5"/>
      <c r="G1" s="5"/>
      <c r="H1" s="5"/>
      <c r="I1" s="5"/>
      <c r="J1" s="5"/>
      <c r="K1" s="5"/>
      <c r="L1" s="5"/>
      <c r="M1" s="5"/>
      <c r="N1" s="5"/>
      <c r="O1" s="5"/>
      <c r="P1" s="5"/>
      <c r="Q1" s="5"/>
      <c r="R1" s="5"/>
      <c r="S1" s="5"/>
      <c r="T1" s="5"/>
      <c r="U1" s="5"/>
      <c r="V1" s="5"/>
      <c r="W1" s="5"/>
      <c r="X1" s="5"/>
      <c r="Y1" s="5"/>
      <c r="Z1" s="5"/>
      <c r="AA1" s="5"/>
    </row>
    <row r="2">
      <c r="A2" s="6" t="s">
        <v>4</v>
      </c>
      <c r="B2" s="8" t="s">
        <v>394</v>
      </c>
      <c r="C2" s="8" t="s">
        <v>395</v>
      </c>
      <c r="D2" s="9"/>
      <c r="E2" s="9"/>
      <c r="F2" s="9"/>
      <c r="G2" s="9"/>
      <c r="H2" s="9"/>
      <c r="I2" s="9"/>
      <c r="J2" s="9"/>
      <c r="K2" s="9"/>
      <c r="L2" s="9"/>
      <c r="M2" s="9"/>
      <c r="N2" s="9"/>
      <c r="O2" s="9"/>
      <c r="P2" s="9"/>
      <c r="Q2" s="9"/>
      <c r="R2" s="9"/>
      <c r="S2" s="9"/>
      <c r="T2" s="9"/>
      <c r="U2" s="9"/>
      <c r="V2" s="9"/>
      <c r="W2" s="9"/>
      <c r="X2" s="9"/>
      <c r="Y2" s="9"/>
      <c r="Z2" s="9"/>
      <c r="AA2" s="9"/>
    </row>
    <row r="3">
      <c r="A3" s="6" t="s">
        <v>7</v>
      </c>
      <c r="B3" s="10">
        <v>127.0</v>
      </c>
      <c r="C3" s="17">
        <v>0.0</v>
      </c>
      <c r="D3" s="9"/>
      <c r="E3" s="9"/>
      <c r="F3" s="9"/>
      <c r="G3" s="9"/>
      <c r="H3" s="9"/>
      <c r="I3" s="9"/>
      <c r="J3" s="9"/>
      <c r="K3" s="9"/>
      <c r="L3" s="9"/>
      <c r="M3" s="9"/>
      <c r="N3" s="9"/>
      <c r="O3" s="9"/>
      <c r="P3" s="9"/>
      <c r="Q3" s="9"/>
      <c r="R3" s="9"/>
      <c r="S3" s="9"/>
      <c r="T3" s="9"/>
      <c r="U3" s="9"/>
      <c r="V3" s="9"/>
      <c r="W3" s="9"/>
      <c r="X3" s="9"/>
      <c r="Y3" s="9"/>
      <c r="Z3" s="9"/>
      <c r="AA3" s="9"/>
    </row>
    <row r="4">
      <c r="A4" s="6" t="s">
        <v>8</v>
      </c>
      <c r="B4" s="10">
        <v>25.0</v>
      </c>
      <c r="C4" s="18">
        <v>0.0</v>
      </c>
      <c r="D4" s="5"/>
      <c r="E4" s="5"/>
      <c r="F4" s="5"/>
      <c r="G4" s="5"/>
      <c r="H4" s="5"/>
      <c r="I4" s="5"/>
      <c r="J4" s="5"/>
      <c r="K4" s="5"/>
      <c r="L4" s="5"/>
      <c r="M4" s="5"/>
      <c r="N4" s="5"/>
      <c r="O4" s="5"/>
      <c r="P4" s="5"/>
      <c r="Q4" s="5"/>
      <c r="R4" s="5"/>
      <c r="S4" s="5"/>
      <c r="T4" s="5"/>
      <c r="U4" s="5"/>
      <c r="V4" s="5"/>
      <c r="W4" s="5"/>
      <c r="X4" s="5"/>
      <c r="Y4" s="5"/>
      <c r="Z4" s="5"/>
      <c r="AA4" s="5"/>
    </row>
    <row r="5">
      <c r="B5" s="12" t="s">
        <v>396</v>
      </c>
    </row>
    <row r="6">
      <c r="A6" s="13"/>
      <c r="B6" s="13"/>
    </row>
    <row r="7">
      <c r="A7" s="12"/>
      <c r="B7" s="12" t="s">
        <v>9</v>
      </c>
    </row>
    <row r="8">
      <c r="A8" s="13"/>
      <c r="B8" s="13"/>
    </row>
    <row r="9">
      <c r="A9" s="12"/>
      <c r="B9" s="12" t="s">
        <v>89</v>
      </c>
    </row>
    <row r="10">
      <c r="A10" s="13"/>
      <c r="B10" s="13"/>
    </row>
    <row r="11">
      <c r="A11" s="12"/>
      <c r="B11" s="12" t="s">
        <v>129</v>
      </c>
    </row>
    <row r="12">
      <c r="A12" s="13"/>
      <c r="B12" s="13"/>
    </row>
    <row r="13">
      <c r="A13" s="12"/>
      <c r="B13" s="12" t="s">
        <v>139</v>
      </c>
    </row>
    <row r="14">
      <c r="A14" s="13"/>
      <c r="B14" s="13"/>
    </row>
    <row r="15">
      <c r="A15" s="12"/>
      <c r="B15" s="12" t="s">
        <v>168</v>
      </c>
    </row>
    <row r="16">
      <c r="A16" s="13"/>
      <c r="B16" s="13"/>
    </row>
    <row r="17">
      <c r="A17" s="12"/>
      <c r="B17" s="12" t="s">
        <v>154</v>
      </c>
    </row>
    <row r="18">
      <c r="A18" s="13"/>
      <c r="B18" s="13"/>
    </row>
    <row r="19">
      <c r="A19" s="12"/>
      <c r="B19" s="12" t="s">
        <v>397</v>
      </c>
    </row>
    <row r="20">
      <c r="A20" s="13"/>
      <c r="B20" s="13"/>
    </row>
    <row r="21">
      <c r="A21" s="12"/>
      <c r="B21" s="12" t="s">
        <v>172</v>
      </c>
    </row>
    <row r="22">
      <c r="A22" s="13"/>
      <c r="B22" s="13"/>
    </row>
    <row r="23">
      <c r="A23" s="12"/>
      <c r="B23" s="12" t="s">
        <v>398</v>
      </c>
    </row>
    <row r="24">
      <c r="A24" s="13"/>
      <c r="B24" s="13"/>
    </row>
    <row r="25">
      <c r="A25" s="12"/>
      <c r="B25" s="12" t="s">
        <v>399</v>
      </c>
    </row>
    <row r="26">
      <c r="A26" s="13"/>
      <c r="B26" s="13"/>
    </row>
    <row r="27">
      <c r="A27" s="12"/>
      <c r="B27" s="12" t="s">
        <v>104</v>
      </c>
    </row>
    <row r="28">
      <c r="A28" s="13"/>
      <c r="B28" s="13"/>
    </row>
    <row r="29">
      <c r="A29" s="12"/>
      <c r="B29" s="12" t="s">
        <v>165</v>
      </c>
    </row>
    <row r="30">
      <c r="A30" s="13"/>
      <c r="B30" s="13"/>
    </row>
    <row r="31">
      <c r="A31" s="12"/>
      <c r="B31" s="12" t="s">
        <v>293</v>
      </c>
    </row>
    <row r="32">
      <c r="A32" s="13"/>
      <c r="B32" s="13"/>
    </row>
    <row r="33">
      <c r="A33" s="12"/>
      <c r="B33" s="12" t="s">
        <v>203</v>
      </c>
    </row>
    <row r="34">
      <c r="A34" s="13"/>
      <c r="B34" s="13"/>
    </row>
    <row r="35">
      <c r="A35" s="12"/>
      <c r="B35" s="12" t="s">
        <v>300</v>
      </c>
    </row>
    <row r="36">
      <c r="A36" s="13"/>
      <c r="B36" s="13"/>
    </row>
    <row r="37">
      <c r="A37" s="12"/>
      <c r="B37" s="12" t="s">
        <v>400</v>
      </c>
    </row>
    <row r="38">
      <c r="A38" s="13"/>
      <c r="B38" s="13"/>
    </row>
    <row r="39">
      <c r="A39" s="12"/>
      <c r="B39" s="12" t="s">
        <v>401</v>
      </c>
    </row>
    <row r="40">
      <c r="A40" s="13"/>
      <c r="B40" s="13"/>
    </row>
    <row r="41">
      <c r="A41" s="12"/>
      <c r="B41" s="12" t="s">
        <v>402</v>
      </c>
    </row>
    <row r="42">
      <c r="A42" s="13"/>
      <c r="B42" s="13"/>
    </row>
    <row r="43">
      <c r="A43" s="12"/>
      <c r="B43" s="12" t="s">
        <v>309</v>
      </c>
    </row>
    <row r="44">
      <c r="A44" s="13"/>
      <c r="B44" s="13"/>
    </row>
    <row r="45">
      <c r="A45" s="12"/>
      <c r="B45" s="12" t="s">
        <v>403</v>
      </c>
    </row>
    <row r="46">
      <c r="A46" s="13"/>
      <c r="B46" s="13"/>
    </row>
    <row r="47">
      <c r="A47" s="12"/>
      <c r="B47" s="12" t="s">
        <v>404</v>
      </c>
    </row>
    <row r="48">
      <c r="A48" s="13"/>
      <c r="B48" s="13"/>
    </row>
    <row r="49">
      <c r="A49" s="12"/>
      <c r="B49" s="12" t="s">
        <v>385</v>
      </c>
    </row>
    <row r="50">
      <c r="A50" s="13"/>
      <c r="B50" s="13"/>
    </row>
    <row r="51">
      <c r="A51" s="12"/>
      <c r="B51" s="12" t="s">
        <v>405</v>
      </c>
    </row>
    <row r="52">
      <c r="A52" s="13"/>
      <c r="B52" s="13"/>
    </row>
    <row r="53">
      <c r="A53" s="12"/>
      <c r="B53" s="12" t="s">
        <v>406</v>
      </c>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08.86"/>
    <col customWidth="1" min="3" max="3" width="71.86"/>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407</v>
      </c>
      <c r="C2" s="7" t="s">
        <v>408</v>
      </c>
      <c r="D2" s="9"/>
      <c r="E2" s="9"/>
      <c r="F2" s="9"/>
      <c r="G2" s="9"/>
      <c r="H2" s="9"/>
      <c r="I2" s="9"/>
      <c r="J2" s="9"/>
      <c r="K2" s="9"/>
      <c r="L2" s="9"/>
      <c r="M2" s="9"/>
      <c r="N2" s="9"/>
      <c r="O2" s="9"/>
      <c r="P2" s="9"/>
      <c r="Q2" s="9"/>
      <c r="R2" s="9"/>
      <c r="S2" s="9"/>
      <c r="T2" s="9"/>
      <c r="U2" s="9"/>
      <c r="V2" s="9"/>
      <c r="W2" s="9"/>
      <c r="X2" s="9"/>
      <c r="Y2" s="9"/>
      <c r="Z2" s="9"/>
      <c r="AA2" s="9"/>
    </row>
    <row r="3">
      <c r="A3" s="6" t="s">
        <v>7</v>
      </c>
      <c r="B3" s="10">
        <v>146.0</v>
      </c>
      <c r="C3" s="16">
        <v>418.0</v>
      </c>
      <c r="D3" s="9"/>
      <c r="E3" s="9"/>
      <c r="F3" s="9"/>
      <c r="G3" s="9"/>
      <c r="H3" s="9"/>
      <c r="I3" s="9"/>
      <c r="J3" s="9"/>
      <c r="K3" s="9"/>
      <c r="L3" s="9"/>
      <c r="M3" s="9"/>
      <c r="N3" s="9"/>
      <c r="O3" s="9"/>
      <c r="P3" s="9"/>
      <c r="Q3" s="9"/>
      <c r="R3" s="9"/>
      <c r="S3" s="9"/>
      <c r="T3" s="9"/>
      <c r="U3" s="9"/>
      <c r="V3" s="9"/>
      <c r="W3" s="9"/>
      <c r="X3" s="9"/>
      <c r="Y3" s="9"/>
      <c r="Z3" s="9"/>
      <c r="AA3" s="9"/>
    </row>
    <row r="4">
      <c r="A4" s="6" t="s">
        <v>8</v>
      </c>
      <c r="B4" s="10">
        <v>23.0</v>
      </c>
      <c r="C4" s="11">
        <f>15+5+5+2+2+1</f>
        <v>30</v>
      </c>
      <c r="D4" s="5"/>
      <c r="E4" s="5"/>
      <c r="F4" s="5"/>
      <c r="G4" s="5"/>
      <c r="H4" s="5"/>
      <c r="I4" s="5"/>
      <c r="J4" s="5"/>
      <c r="K4" s="5"/>
      <c r="L4" s="5"/>
      <c r="M4" s="5"/>
      <c r="N4" s="5"/>
      <c r="O4" s="5"/>
      <c r="P4" s="5"/>
      <c r="Q4" s="5"/>
      <c r="R4" s="5"/>
      <c r="S4" s="5"/>
      <c r="T4" s="5"/>
      <c r="U4" s="5"/>
      <c r="V4" s="5"/>
      <c r="W4" s="5"/>
      <c r="X4" s="5"/>
      <c r="Y4" s="5"/>
      <c r="Z4" s="5"/>
      <c r="AA4" s="5"/>
    </row>
    <row r="5">
      <c r="B5" s="12" t="s">
        <v>409</v>
      </c>
      <c r="C5" s="12" t="s">
        <v>410</v>
      </c>
    </row>
    <row r="6">
      <c r="A6" s="13"/>
      <c r="B6" s="13"/>
      <c r="C6" s="13"/>
    </row>
    <row r="7">
      <c r="A7" s="12"/>
      <c r="B7" s="12" t="s">
        <v>411</v>
      </c>
      <c r="C7" s="12" t="s">
        <v>412</v>
      </c>
    </row>
    <row r="8">
      <c r="A8" s="13"/>
      <c r="B8" s="13"/>
      <c r="C8" s="13"/>
    </row>
    <row r="9">
      <c r="A9" s="12"/>
      <c r="B9" s="12" t="s">
        <v>318</v>
      </c>
      <c r="C9" s="12" t="s">
        <v>413</v>
      </c>
    </row>
    <row r="10">
      <c r="A10" s="13"/>
      <c r="B10" s="13"/>
      <c r="C10" s="13"/>
    </row>
    <row r="11">
      <c r="A11" s="12"/>
      <c r="B11" s="12" t="s">
        <v>414</v>
      </c>
      <c r="C11" s="12" t="s">
        <v>415</v>
      </c>
    </row>
    <row r="12">
      <c r="A12" s="13"/>
      <c r="B12" s="13"/>
      <c r="C12" s="13"/>
    </row>
    <row r="13">
      <c r="A13" s="12"/>
      <c r="B13" s="12" t="s">
        <v>416</v>
      </c>
      <c r="C13" s="12" t="s">
        <v>417</v>
      </c>
    </row>
    <row r="14">
      <c r="A14" s="13"/>
      <c r="B14" s="13"/>
      <c r="C14" s="13"/>
    </row>
    <row r="15">
      <c r="A15" s="12"/>
      <c r="B15" s="12" t="s">
        <v>418</v>
      </c>
      <c r="C15" s="12" t="s">
        <v>419</v>
      </c>
    </row>
    <row r="16">
      <c r="A16" s="13"/>
      <c r="B16" s="13"/>
      <c r="C16" s="13"/>
    </row>
    <row r="17">
      <c r="A17" s="12"/>
      <c r="B17" s="12" t="s">
        <v>420</v>
      </c>
      <c r="C17" s="12" t="s">
        <v>421</v>
      </c>
    </row>
    <row r="18">
      <c r="A18" s="13"/>
      <c r="B18" s="13"/>
      <c r="C18" s="13"/>
    </row>
    <row r="19">
      <c r="A19" s="12"/>
      <c r="B19" s="12" t="s">
        <v>422</v>
      </c>
      <c r="C19" s="12" t="s">
        <v>423</v>
      </c>
    </row>
    <row r="20">
      <c r="A20" s="13"/>
      <c r="B20" s="13"/>
      <c r="C20" s="13"/>
    </row>
    <row r="21">
      <c r="A21" s="12"/>
      <c r="B21" s="12" t="s">
        <v>424</v>
      </c>
      <c r="C21" s="12" t="s">
        <v>425</v>
      </c>
    </row>
    <row r="22">
      <c r="A22" s="13"/>
      <c r="B22" s="13"/>
      <c r="C22" s="13"/>
    </row>
    <row r="23">
      <c r="A23" s="12"/>
      <c r="B23" s="12" t="s">
        <v>426</v>
      </c>
      <c r="C23" s="12" t="s">
        <v>427</v>
      </c>
    </row>
    <row r="24">
      <c r="A24" s="13"/>
      <c r="B24" s="13"/>
      <c r="C24" s="13"/>
    </row>
    <row r="25">
      <c r="A25" s="12"/>
      <c r="B25" s="12" t="s">
        <v>428</v>
      </c>
      <c r="C25" s="12" t="s">
        <v>429</v>
      </c>
    </row>
    <row r="26">
      <c r="A26" s="13"/>
      <c r="B26" s="13"/>
      <c r="C26" s="13"/>
    </row>
    <row r="27">
      <c r="A27" s="12"/>
      <c r="B27" s="12" t="s">
        <v>418</v>
      </c>
      <c r="C27" s="12" t="s">
        <v>430</v>
      </c>
    </row>
    <row r="28">
      <c r="A28" s="13"/>
      <c r="B28" s="13"/>
      <c r="C28" s="13"/>
    </row>
    <row r="29">
      <c r="A29" s="12"/>
      <c r="B29" s="12" t="s">
        <v>420</v>
      </c>
      <c r="C29" s="12" t="s">
        <v>431</v>
      </c>
    </row>
    <row r="30">
      <c r="A30" s="13"/>
      <c r="B30" s="13"/>
      <c r="C30" s="13"/>
    </row>
    <row r="31">
      <c r="A31" s="12"/>
      <c r="B31" s="12" t="s">
        <v>422</v>
      </c>
      <c r="C31" s="12" t="s">
        <v>432</v>
      </c>
    </row>
    <row r="32">
      <c r="A32" s="13"/>
      <c r="B32" s="13"/>
      <c r="C32" s="13"/>
    </row>
    <row r="33">
      <c r="A33" s="12"/>
      <c r="B33" s="12" t="s">
        <v>424</v>
      </c>
      <c r="C33" s="12" t="s">
        <v>433</v>
      </c>
    </row>
    <row r="34">
      <c r="A34" s="13"/>
      <c r="B34" s="13"/>
      <c r="C34" s="13"/>
    </row>
    <row r="35">
      <c r="A35" s="12"/>
      <c r="B35" s="12" t="s">
        <v>426</v>
      </c>
      <c r="C35" s="12" t="s">
        <v>434</v>
      </c>
    </row>
    <row r="36">
      <c r="A36" s="13"/>
      <c r="B36" s="13"/>
      <c r="C36" s="13"/>
    </row>
    <row r="37">
      <c r="A37" s="12"/>
      <c r="B37" s="12" t="s">
        <v>428</v>
      </c>
      <c r="C37" s="12" t="s">
        <v>435</v>
      </c>
    </row>
    <row r="38">
      <c r="A38" s="13"/>
      <c r="B38" s="13"/>
      <c r="C38" s="13"/>
    </row>
    <row r="39">
      <c r="A39" s="12"/>
      <c r="B39" s="12" t="s">
        <v>436</v>
      </c>
      <c r="C39" s="12" t="s">
        <v>437</v>
      </c>
    </row>
    <row r="40">
      <c r="A40" s="13"/>
      <c r="B40" s="13"/>
      <c r="C40" s="13"/>
    </row>
    <row r="41">
      <c r="A41" s="12"/>
      <c r="B41" s="12" t="s">
        <v>438</v>
      </c>
      <c r="C41" s="12" t="s">
        <v>439</v>
      </c>
    </row>
    <row r="42">
      <c r="A42" s="13"/>
      <c r="B42" s="13"/>
      <c r="C42" s="13"/>
    </row>
    <row r="43">
      <c r="A43" s="12"/>
      <c r="B43" s="12" t="s">
        <v>440</v>
      </c>
      <c r="C43" s="12" t="s">
        <v>441</v>
      </c>
    </row>
    <row r="44">
      <c r="A44" s="13"/>
      <c r="B44" s="13"/>
      <c r="C44" s="13"/>
    </row>
    <row r="45">
      <c r="A45" s="12"/>
      <c r="B45" s="12" t="s">
        <v>442</v>
      </c>
      <c r="C45" s="12" t="s">
        <v>443</v>
      </c>
    </row>
    <row r="46">
      <c r="A46" s="13"/>
      <c r="B46" s="13"/>
      <c r="C46" s="13"/>
    </row>
    <row r="47">
      <c r="A47" s="12"/>
      <c r="B47" s="12" t="s">
        <v>444</v>
      </c>
      <c r="C47" s="12" t="s">
        <v>445</v>
      </c>
    </row>
    <row r="48">
      <c r="A48" s="13"/>
      <c r="B48" s="13"/>
      <c r="C48" s="13"/>
    </row>
    <row r="49">
      <c r="A49" s="12"/>
      <c r="B49" s="12" t="s">
        <v>446</v>
      </c>
      <c r="C49" s="12" t="s">
        <v>447</v>
      </c>
    </row>
    <row r="50">
      <c r="A50" s="13"/>
      <c r="B50" s="13"/>
      <c r="C50" s="13"/>
    </row>
    <row r="51">
      <c r="A51" s="12"/>
      <c r="B51" s="12"/>
      <c r="C51" s="12" t="s">
        <v>448</v>
      </c>
    </row>
    <row r="52">
      <c r="A52" s="13"/>
      <c r="B52" s="13"/>
      <c r="C52" s="13"/>
    </row>
    <row r="53">
      <c r="A53" s="12"/>
      <c r="B53" s="12"/>
      <c r="C53" s="12" t="s">
        <v>449</v>
      </c>
    </row>
    <row r="54">
      <c r="A54" s="13"/>
      <c r="B54" s="13"/>
      <c r="C54" s="13"/>
    </row>
    <row r="55">
      <c r="A55" s="12"/>
      <c r="B55" s="12"/>
      <c r="C55" s="12" t="s">
        <v>450</v>
      </c>
    </row>
    <row r="56">
      <c r="A56" s="13"/>
      <c r="B56" s="13"/>
      <c r="C56" s="13"/>
    </row>
    <row r="57">
      <c r="A57" s="12"/>
      <c r="B57" s="12"/>
      <c r="C57" s="12" t="s">
        <v>451</v>
      </c>
    </row>
    <row r="58">
      <c r="A58" s="13"/>
      <c r="B58" s="13"/>
      <c r="C58" s="13"/>
    </row>
    <row r="59">
      <c r="A59" s="12"/>
      <c r="B59" s="12"/>
      <c r="C59" s="12" t="s">
        <v>452</v>
      </c>
    </row>
    <row r="60">
      <c r="A60" s="13"/>
      <c r="B60" s="13"/>
      <c r="C60" s="13"/>
    </row>
    <row r="61">
      <c r="A61" s="12"/>
      <c r="B61" s="12"/>
      <c r="C61" s="12" t="s">
        <v>453</v>
      </c>
    </row>
    <row r="62">
      <c r="A62" s="13"/>
      <c r="B62" s="13"/>
      <c r="C62" s="13"/>
    </row>
    <row r="63">
      <c r="A63" s="12"/>
      <c r="B63" s="12"/>
      <c r="C63" s="12" t="s">
        <v>454</v>
      </c>
    </row>
    <row r="64">
      <c r="A64" s="13"/>
      <c r="B64" s="13"/>
      <c r="C64" s="13"/>
    </row>
    <row r="65">
      <c r="A65" s="12"/>
      <c r="B65" s="12"/>
      <c r="C65" s="13"/>
    </row>
    <row r="66">
      <c r="A66" s="13"/>
      <c r="B66" s="13"/>
      <c r="C66" s="13"/>
    </row>
    <row r="67">
      <c r="A67" s="12"/>
      <c r="B67" s="12"/>
      <c r="C67" s="13"/>
    </row>
    <row r="68">
      <c r="A68" s="13"/>
      <c r="B68" s="13"/>
      <c r="C68" s="13"/>
    </row>
    <row r="69">
      <c r="A69" s="12"/>
      <c r="B69" s="12"/>
      <c r="C69" s="13"/>
    </row>
    <row r="70">
      <c r="A70" s="13"/>
      <c r="B70" s="13"/>
      <c r="C70" s="13"/>
    </row>
    <row r="71">
      <c r="A71" s="12"/>
      <c r="B71" s="12"/>
      <c r="C71" s="13"/>
    </row>
    <row r="72">
      <c r="A72" s="13"/>
      <c r="B72" s="13"/>
      <c r="C72" s="13"/>
    </row>
    <row r="73">
      <c r="A73" s="12"/>
      <c r="B73" s="12"/>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60.0"/>
    <col customWidth="1" min="3" max="3" width="78.71"/>
  </cols>
  <sheetData>
    <row r="1" ht="18.75" customHeight="1">
      <c r="A1" s="1" t="s">
        <v>0</v>
      </c>
      <c r="B1" s="2" t="s">
        <v>225</v>
      </c>
      <c r="C1" s="4" t="s">
        <v>455</v>
      </c>
      <c r="D1" s="4" t="s">
        <v>3</v>
      </c>
      <c r="E1" s="5"/>
      <c r="F1" s="5"/>
      <c r="G1" s="5"/>
      <c r="H1" s="5"/>
      <c r="I1" s="5"/>
      <c r="J1" s="5"/>
      <c r="K1" s="5"/>
      <c r="L1" s="5"/>
      <c r="M1" s="5"/>
      <c r="N1" s="5"/>
      <c r="O1" s="5"/>
      <c r="P1" s="5"/>
      <c r="Q1" s="5"/>
      <c r="R1" s="5"/>
      <c r="S1" s="5"/>
      <c r="T1" s="5"/>
      <c r="U1" s="5"/>
      <c r="V1" s="5"/>
      <c r="W1" s="5"/>
      <c r="X1" s="5"/>
      <c r="Y1" s="5"/>
      <c r="Z1" s="5"/>
      <c r="AA1" s="5"/>
    </row>
    <row r="2">
      <c r="A2" s="6" t="s">
        <v>4</v>
      </c>
      <c r="B2" s="7" t="s">
        <v>456</v>
      </c>
      <c r="C2" s="19" t="s">
        <v>457</v>
      </c>
      <c r="D2" s="9"/>
      <c r="E2" s="9"/>
      <c r="F2" s="9"/>
      <c r="G2" s="9"/>
      <c r="H2" s="9"/>
      <c r="I2" s="9"/>
      <c r="J2" s="9"/>
      <c r="K2" s="9"/>
      <c r="L2" s="9"/>
      <c r="M2" s="9"/>
      <c r="N2" s="9"/>
      <c r="O2" s="9"/>
      <c r="P2" s="9"/>
      <c r="Q2" s="9"/>
      <c r="R2" s="9"/>
      <c r="S2" s="9"/>
      <c r="T2" s="9"/>
      <c r="U2" s="9"/>
      <c r="V2" s="9"/>
      <c r="W2" s="9"/>
      <c r="X2" s="9"/>
      <c r="Y2" s="9"/>
      <c r="Z2" s="9"/>
      <c r="AA2" s="9"/>
    </row>
    <row r="3">
      <c r="A3" s="6" t="s">
        <v>7</v>
      </c>
      <c r="B3" s="10">
        <v>86.0</v>
      </c>
      <c r="C3" s="20">
        <v>0.0</v>
      </c>
      <c r="D3" s="9"/>
      <c r="E3" s="9"/>
      <c r="F3" s="9"/>
      <c r="G3" s="9"/>
      <c r="H3" s="9"/>
      <c r="I3" s="9"/>
      <c r="J3" s="9"/>
      <c r="K3" s="9"/>
      <c r="L3" s="9"/>
      <c r="M3" s="9"/>
      <c r="N3" s="9"/>
      <c r="O3" s="9"/>
      <c r="P3" s="9"/>
      <c r="Q3" s="9"/>
      <c r="R3" s="9"/>
      <c r="S3" s="9"/>
      <c r="T3" s="9"/>
      <c r="U3" s="9"/>
      <c r="V3" s="9"/>
      <c r="W3" s="9"/>
      <c r="X3" s="9"/>
      <c r="Y3" s="9"/>
      <c r="Z3" s="9"/>
      <c r="AA3" s="9"/>
    </row>
    <row r="4">
      <c r="A4" s="6" t="s">
        <v>8</v>
      </c>
      <c r="B4" s="10">
        <v>3.0</v>
      </c>
      <c r="C4" s="18">
        <v>0.0</v>
      </c>
      <c r="D4" s="5"/>
      <c r="E4" s="5"/>
      <c r="F4" s="5"/>
      <c r="G4" s="5"/>
      <c r="H4" s="5"/>
      <c r="I4" s="5"/>
      <c r="J4" s="5"/>
      <c r="K4" s="5"/>
      <c r="L4" s="5"/>
      <c r="M4" s="5"/>
      <c r="N4" s="5"/>
      <c r="O4" s="5"/>
      <c r="P4" s="5"/>
      <c r="Q4" s="5"/>
      <c r="R4" s="5"/>
      <c r="S4" s="5"/>
      <c r="T4" s="5"/>
      <c r="U4" s="5"/>
      <c r="V4" s="5"/>
      <c r="W4" s="5"/>
      <c r="X4" s="5"/>
      <c r="Y4" s="5"/>
      <c r="Z4" s="5"/>
      <c r="AA4" s="5"/>
    </row>
    <row r="5">
      <c r="B5" s="12" t="s">
        <v>458</v>
      </c>
    </row>
    <row r="6">
      <c r="A6" s="13"/>
      <c r="B6" s="13"/>
    </row>
    <row r="7">
      <c r="A7" s="12"/>
      <c r="B7" s="12" t="s">
        <v>459</v>
      </c>
    </row>
    <row r="8">
      <c r="A8" s="13"/>
      <c r="B8" s="13"/>
    </row>
    <row r="9">
      <c r="A9" s="12"/>
      <c r="B9" s="12" t="s">
        <v>460</v>
      </c>
    </row>
    <row r="10">
      <c r="A10" s="13"/>
      <c r="B10" s="13"/>
    </row>
    <row r="11">
      <c r="A11" s="12"/>
      <c r="B11" s="12"/>
    </row>
    <row r="12">
      <c r="A12" s="13"/>
      <c r="B12" s="13"/>
    </row>
    <row r="13">
      <c r="A13" s="12"/>
      <c r="B13" s="12"/>
    </row>
    <row r="14">
      <c r="A14" s="13"/>
      <c r="B14" s="13"/>
    </row>
    <row r="15">
      <c r="A15" s="12"/>
      <c r="B15" s="12"/>
    </row>
    <row r="16">
      <c r="A16" s="13"/>
      <c r="B16" s="13"/>
    </row>
    <row r="17">
      <c r="A17" s="12"/>
      <c r="B17" s="12"/>
    </row>
    <row r="18">
      <c r="A18" s="13"/>
      <c r="B18" s="13"/>
    </row>
    <row r="19">
      <c r="A19" s="12"/>
      <c r="B19" s="12"/>
    </row>
    <row r="20">
      <c r="A20" s="13"/>
      <c r="B20" s="13"/>
    </row>
    <row r="21">
      <c r="A21" s="12"/>
      <c r="B21" s="12"/>
    </row>
    <row r="22">
      <c r="A22" s="13"/>
      <c r="B22" s="13"/>
    </row>
    <row r="23">
      <c r="A23" s="12"/>
      <c r="B23" s="12"/>
    </row>
    <row r="24">
      <c r="A24" s="13"/>
      <c r="B24" s="13"/>
    </row>
    <row r="25">
      <c r="A25" s="12"/>
      <c r="B25" s="12"/>
    </row>
    <row r="26">
      <c r="A26" s="13"/>
      <c r="B26" s="13"/>
    </row>
    <row r="27">
      <c r="A27" s="12"/>
      <c r="B27" s="12"/>
    </row>
    <row r="28">
      <c r="A28" s="13"/>
      <c r="B28" s="13"/>
    </row>
    <row r="29">
      <c r="A29" s="12"/>
      <c r="B29" s="12"/>
    </row>
    <row r="30">
      <c r="A30" s="13"/>
      <c r="B30" s="13"/>
    </row>
    <row r="31">
      <c r="A31" s="12"/>
      <c r="B31" s="12"/>
    </row>
    <row r="32">
      <c r="A32" s="13"/>
      <c r="B32" s="13"/>
    </row>
    <row r="33">
      <c r="A33" s="12"/>
      <c r="B33" s="12"/>
    </row>
    <row r="34">
      <c r="A34" s="13"/>
      <c r="B34" s="13"/>
    </row>
    <row r="35">
      <c r="A35" s="12"/>
      <c r="B35" s="12"/>
    </row>
    <row r="36">
      <c r="A36" s="13"/>
      <c r="B36" s="13"/>
    </row>
    <row r="37">
      <c r="A37" s="12"/>
      <c r="B37" s="12"/>
    </row>
    <row r="38">
      <c r="A38" s="13"/>
      <c r="B38" s="13"/>
    </row>
    <row r="39">
      <c r="A39" s="12"/>
      <c r="B39" s="12"/>
    </row>
    <row r="40">
      <c r="A40" s="13"/>
      <c r="B40" s="13"/>
    </row>
    <row r="41">
      <c r="A41" s="12"/>
      <c r="B41" s="12"/>
    </row>
    <row r="42">
      <c r="A42" s="13"/>
      <c r="B42" s="13"/>
    </row>
    <row r="43">
      <c r="A43" s="12"/>
      <c r="B43" s="12"/>
    </row>
    <row r="44">
      <c r="A44" s="13"/>
      <c r="B44" s="13"/>
    </row>
    <row r="45">
      <c r="A45" s="12"/>
      <c r="B45" s="12"/>
    </row>
    <row r="46">
      <c r="A46" s="13"/>
      <c r="B46" s="13"/>
    </row>
    <row r="47">
      <c r="A47" s="12"/>
      <c r="B47" s="12"/>
    </row>
    <row r="48">
      <c r="A48" s="13"/>
      <c r="B48" s="13"/>
    </row>
    <row r="49">
      <c r="A49" s="12"/>
      <c r="B49" s="12"/>
    </row>
    <row r="50">
      <c r="A50" s="13"/>
      <c r="B50" s="13"/>
    </row>
    <row r="51">
      <c r="A51" s="12"/>
      <c r="B51" s="12"/>
    </row>
    <row r="52">
      <c r="A52" s="13"/>
      <c r="B52" s="13"/>
    </row>
    <row r="53">
      <c r="A53" s="12"/>
      <c r="B53" s="12"/>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8.43"/>
    <col customWidth="1" min="3" max="3" width="77.86"/>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461</v>
      </c>
      <c r="C2" s="10" t="s">
        <v>462</v>
      </c>
      <c r="D2" s="9"/>
      <c r="E2" s="9"/>
      <c r="F2" s="9"/>
      <c r="G2" s="9"/>
      <c r="H2" s="9"/>
      <c r="I2" s="9"/>
      <c r="J2" s="9"/>
      <c r="K2" s="9"/>
      <c r="L2" s="9"/>
      <c r="M2" s="9"/>
      <c r="N2" s="9"/>
      <c r="O2" s="9"/>
      <c r="P2" s="9"/>
      <c r="Q2" s="9"/>
      <c r="R2" s="9"/>
      <c r="S2" s="9"/>
      <c r="T2" s="9"/>
      <c r="U2" s="9"/>
      <c r="V2" s="9"/>
      <c r="W2" s="9"/>
      <c r="X2" s="9"/>
      <c r="Y2" s="9"/>
      <c r="Z2" s="9"/>
      <c r="AA2" s="9"/>
    </row>
    <row r="3">
      <c r="A3" s="6" t="s">
        <v>7</v>
      </c>
      <c r="B3" s="10">
        <v>102.0</v>
      </c>
      <c r="C3" s="10">
        <v>184.0</v>
      </c>
      <c r="D3" s="9"/>
      <c r="E3" s="9"/>
      <c r="F3" s="9"/>
      <c r="G3" s="9"/>
      <c r="H3" s="9"/>
      <c r="I3" s="9"/>
      <c r="J3" s="9"/>
      <c r="K3" s="9"/>
      <c r="L3" s="9"/>
      <c r="M3" s="9"/>
      <c r="N3" s="9"/>
      <c r="O3" s="9"/>
      <c r="P3" s="9"/>
      <c r="Q3" s="9"/>
      <c r="R3" s="9"/>
      <c r="S3" s="9"/>
      <c r="T3" s="9"/>
      <c r="U3" s="9"/>
      <c r="V3" s="9"/>
      <c r="W3" s="9"/>
      <c r="X3" s="9"/>
      <c r="Y3" s="9"/>
      <c r="Z3" s="9"/>
      <c r="AA3" s="9"/>
    </row>
    <row r="4">
      <c r="A4" s="6" t="s">
        <v>8</v>
      </c>
      <c r="B4" s="10">
        <v>39.0</v>
      </c>
      <c r="C4" s="10">
        <f>14+6+3+8+1+2</f>
        <v>34</v>
      </c>
      <c r="D4" s="5"/>
      <c r="E4" s="5"/>
      <c r="F4" s="5"/>
      <c r="G4" s="5"/>
      <c r="H4" s="5"/>
      <c r="I4" s="5"/>
      <c r="J4" s="5"/>
      <c r="K4" s="5"/>
      <c r="L4" s="5"/>
      <c r="M4" s="5"/>
      <c r="N4" s="5"/>
      <c r="O4" s="5"/>
      <c r="P4" s="5"/>
      <c r="Q4" s="5"/>
      <c r="R4" s="5"/>
      <c r="S4" s="5"/>
      <c r="T4" s="5"/>
      <c r="U4" s="5"/>
      <c r="V4" s="5"/>
      <c r="W4" s="5"/>
      <c r="X4" s="5"/>
      <c r="Y4" s="5"/>
      <c r="Z4" s="5"/>
      <c r="AA4" s="5"/>
    </row>
    <row r="5">
      <c r="B5" s="12" t="s">
        <v>67</v>
      </c>
      <c r="C5" s="12" t="s">
        <v>463</v>
      </c>
    </row>
    <row r="6">
      <c r="A6" s="13"/>
      <c r="B6" s="13"/>
      <c r="C6" s="13"/>
    </row>
    <row r="7">
      <c r="A7" s="12"/>
      <c r="B7" s="12" t="s">
        <v>464</v>
      </c>
      <c r="C7" s="12" t="s">
        <v>465</v>
      </c>
    </row>
    <row r="8">
      <c r="A8" s="13"/>
      <c r="B8" s="13"/>
      <c r="C8" s="13"/>
    </row>
    <row r="9">
      <c r="A9" s="12"/>
      <c r="B9" s="12" t="s">
        <v>466</v>
      </c>
      <c r="C9" s="12" t="s">
        <v>467</v>
      </c>
    </row>
    <row r="10">
      <c r="A10" s="13"/>
      <c r="B10" s="13"/>
      <c r="C10" s="13"/>
    </row>
    <row r="11">
      <c r="A11" s="12"/>
      <c r="B11" s="12" t="s">
        <v>468</v>
      </c>
      <c r="C11" s="12" t="s">
        <v>469</v>
      </c>
    </row>
    <row r="12">
      <c r="A12" s="13"/>
      <c r="B12" s="13"/>
      <c r="C12" s="13"/>
    </row>
    <row r="13">
      <c r="A13" s="12"/>
      <c r="B13" s="12" t="s">
        <v>95</v>
      </c>
      <c r="C13" s="12" t="s">
        <v>470</v>
      </c>
    </row>
    <row r="14">
      <c r="A14" s="13"/>
      <c r="B14" s="13"/>
      <c r="C14" s="13"/>
    </row>
    <row r="15">
      <c r="A15" s="12"/>
      <c r="B15" s="12" t="s">
        <v>471</v>
      </c>
      <c r="C15" s="12" t="s">
        <v>472</v>
      </c>
    </row>
    <row r="16">
      <c r="A16" s="13"/>
      <c r="B16" s="13"/>
      <c r="C16" s="13"/>
    </row>
    <row r="17">
      <c r="A17" s="12"/>
      <c r="B17" s="12" t="s">
        <v>101</v>
      </c>
      <c r="C17" s="12" t="s">
        <v>473</v>
      </c>
    </row>
    <row r="18">
      <c r="A18" s="13"/>
      <c r="B18" s="13"/>
      <c r="C18" s="13"/>
    </row>
    <row r="19">
      <c r="A19" s="12"/>
      <c r="B19" s="12" t="s">
        <v>91</v>
      </c>
      <c r="C19" s="12" t="s">
        <v>474</v>
      </c>
    </row>
    <row r="20">
      <c r="A20" s="13"/>
      <c r="B20" s="13"/>
      <c r="C20" s="13"/>
    </row>
    <row r="21">
      <c r="A21" s="12"/>
      <c r="B21" s="12" t="s">
        <v>475</v>
      </c>
      <c r="C21" s="12" t="s">
        <v>476</v>
      </c>
    </row>
    <row r="22">
      <c r="A22" s="13"/>
      <c r="B22" s="13"/>
      <c r="C22" s="13"/>
    </row>
    <row r="23">
      <c r="A23" s="12"/>
      <c r="B23" s="12" t="s">
        <v>102</v>
      </c>
      <c r="C23" s="12" t="s">
        <v>477</v>
      </c>
    </row>
    <row r="24">
      <c r="A24" s="13"/>
      <c r="B24" s="13"/>
      <c r="C24" s="13"/>
    </row>
    <row r="25">
      <c r="A25" s="12"/>
      <c r="B25" s="12" t="s">
        <v>49</v>
      </c>
      <c r="C25" s="12" t="s">
        <v>478</v>
      </c>
    </row>
    <row r="26">
      <c r="A26" s="13"/>
      <c r="B26" s="13"/>
      <c r="C26" s="13"/>
    </row>
    <row r="27">
      <c r="A27" s="12"/>
      <c r="B27" s="12" t="s">
        <v>112</v>
      </c>
      <c r="C27" s="12" t="s">
        <v>479</v>
      </c>
    </row>
    <row r="28">
      <c r="A28" s="13"/>
      <c r="B28" s="13"/>
      <c r="C28" s="13"/>
    </row>
    <row r="29">
      <c r="A29" s="12"/>
      <c r="B29" s="12" t="s">
        <v>480</v>
      </c>
      <c r="C29" s="12" t="s">
        <v>481</v>
      </c>
    </row>
    <row r="30">
      <c r="A30" s="13"/>
      <c r="B30" s="13"/>
      <c r="C30" s="13"/>
    </row>
    <row r="31">
      <c r="A31" s="12"/>
      <c r="B31" s="12" t="s">
        <v>482</v>
      </c>
      <c r="C31" s="12" t="s">
        <v>483</v>
      </c>
    </row>
    <row r="32">
      <c r="A32" s="13"/>
      <c r="B32" s="13"/>
      <c r="C32" s="13"/>
    </row>
    <row r="33">
      <c r="A33" s="12"/>
      <c r="B33" s="12" t="s">
        <v>484</v>
      </c>
      <c r="C33" s="12" t="s">
        <v>485</v>
      </c>
    </row>
    <row r="34">
      <c r="A34" s="13"/>
      <c r="B34" s="13"/>
      <c r="C34" s="13"/>
    </row>
    <row r="35">
      <c r="A35" s="12"/>
      <c r="B35" s="12" t="s">
        <v>486</v>
      </c>
      <c r="C35" s="12" t="s">
        <v>487</v>
      </c>
    </row>
    <row r="36">
      <c r="A36" s="13"/>
      <c r="B36" s="13"/>
      <c r="C36" s="13"/>
    </row>
    <row r="37">
      <c r="A37" s="12"/>
      <c r="B37" s="12" t="s">
        <v>31</v>
      </c>
      <c r="C37" s="12" t="s">
        <v>488</v>
      </c>
    </row>
    <row r="38">
      <c r="A38" s="13"/>
      <c r="B38" s="13"/>
      <c r="C38" s="13"/>
    </row>
    <row r="39">
      <c r="A39" s="12"/>
      <c r="B39" s="12" t="s">
        <v>489</v>
      </c>
      <c r="C39" s="12" t="s">
        <v>490</v>
      </c>
    </row>
    <row r="40">
      <c r="A40" s="13"/>
      <c r="B40" s="13"/>
      <c r="C40" s="13"/>
    </row>
    <row r="41">
      <c r="A41" s="12"/>
      <c r="B41" s="12" t="s">
        <v>491</v>
      </c>
      <c r="C41" s="14" t="s">
        <v>492</v>
      </c>
    </row>
    <row r="42">
      <c r="A42" s="13"/>
      <c r="B42" s="13"/>
      <c r="C42" s="13"/>
    </row>
    <row r="43">
      <c r="A43" s="12"/>
      <c r="B43" s="12" t="s">
        <v>493</v>
      </c>
      <c r="C43" s="12" t="s">
        <v>494</v>
      </c>
    </row>
    <row r="44">
      <c r="A44" s="13"/>
      <c r="B44" s="13"/>
      <c r="C44" s="13"/>
    </row>
    <row r="45">
      <c r="A45" s="12"/>
      <c r="B45" s="12" t="s">
        <v>495</v>
      </c>
      <c r="C45" s="12" t="s">
        <v>496</v>
      </c>
    </row>
    <row r="46">
      <c r="A46" s="13"/>
      <c r="B46" s="13"/>
      <c r="C46" s="13"/>
    </row>
    <row r="47">
      <c r="A47" s="12"/>
      <c r="B47" s="12" t="s">
        <v>497</v>
      </c>
      <c r="C47" s="12" t="s">
        <v>498</v>
      </c>
    </row>
    <row r="48">
      <c r="A48" s="13"/>
      <c r="B48" s="13"/>
      <c r="C48" s="13"/>
    </row>
    <row r="49">
      <c r="A49" s="12"/>
      <c r="B49" s="12" t="s">
        <v>55</v>
      </c>
      <c r="C49" s="12" t="s">
        <v>499</v>
      </c>
    </row>
    <row r="50">
      <c r="A50" s="13"/>
      <c r="B50" s="13"/>
      <c r="C50" s="13"/>
    </row>
    <row r="51">
      <c r="A51" s="12"/>
      <c r="B51" s="12" t="s">
        <v>111</v>
      </c>
      <c r="C51" s="12" t="s">
        <v>500</v>
      </c>
    </row>
    <row r="52">
      <c r="A52" s="13"/>
      <c r="B52" s="13"/>
      <c r="C52" s="13"/>
    </row>
    <row r="53">
      <c r="A53" s="12"/>
      <c r="B53" s="12" t="s">
        <v>501</v>
      </c>
      <c r="C53" s="12" t="s">
        <v>502</v>
      </c>
    </row>
    <row r="54">
      <c r="A54" s="13"/>
      <c r="B54" s="13"/>
      <c r="C54" s="13"/>
    </row>
    <row r="55">
      <c r="A55" s="12"/>
      <c r="B55" s="12" t="s">
        <v>503</v>
      </c>
      <c r="C55" s="12" t="s">
        <v>504</v>
      </c>
    </row>
    <row r="56">
      <c r="A56" s="13"/>
      <c r="B56" s="13"/>
      <c r="C56" s="13"/>
    </row>
    <row r="57">
      <c r="A57" s="12"/>
      <c r="B57" s="12" t="s">
        <v>505</v>
      </c>
      <c r="C57" s="12" t="s">
        <v>506</v>
      </c>
    </row>
    <row r="58">
      <c r="A58" s="13"/>
      <c r="B58" s="13"/>
      <c r="C58" s="13"/>
    </row>
    <row r="59">
      <c r="A59" s="12"/>
      <c r="B59" s="12" t="s">
        <v>507</v>
      </c>
      <c r="C59" s="12" t="s">
        <v>508</v>
      </c>
    </row>
    <row r="60">
      <c r="A60" s="13"/>
      <c r="B60" s="13"/>
      <c r="C60" s="13"/>
    </row>
    <row r="61">
      <c r="A61" s="12"/>
      <c r="B61" s="12" t="s">
        <v>139</v>
      </c>
      <c r="C61" s="12" t="s">
        <v>509</v>
      </c>
    </row>
    <row r="62">
      <c r="A62" s="13"/>
      <c r="B62" s="13"/>
      <c r="C62" s="13"/>
    </row>
    <row r="63">
      <c r="A63" s="12"/>
      <c r="B63" s="12" t="s">
        <v>510</v>
      </c>
      <c r="C63" s="12" t="s">
        <v>511</v>
      </c>
    </row>
    <row r="64">
      <c r="A64" s="13"/>
      <c r="B64" s="13"/>
      <c r="C64" s="13"/>
    </row>
    <row r="65">
      <c r="A65" s="12"/>
      <c r="B65" s="12" t="s">
        <v>512</v>
      </c>
      <c r="C65" s="12" t="s">
        <v>513</v>
      </c>
    </row>
    <row r="66">
      <c r="A66" s="13"/>
      <c r="B66" s="13"/>
      <c r="C66" s="13"/>
    </row>
    <row r="67">
      <c r="A67" s="12"/>
      <c r="B67" s="12" t="s">
        <v>514</v>
      </c>
      <c r="C67" s="12" t="s">
        <v>515</v>
      </c>
    </row>
    <row r="68">
      <c r="A68" s="13"/>
      <c r="B68" s="13"/>
      <c r="C68" s="13"/>
    </row>
    <row r="69">
      <c r="A69" s="12"/>
      <c r="B69" s="12" t="s">
        <v>121</v>
      </c>
      <c r="C69" s="12" t="s">
        <v>516</v>
      </c>
    </row>
    <row r="70">
      <c r="A70" s="13"/>
      <c r="B70" s="13"/>
      <c r="C70" s="13"/>
    </row>
    <row r="71">
      <c r="A71" s="12"/>
      <c r="B71" s="12" t="s">
        <v>133</v>
      </c>
      <c r="C71" s="12" t="s">
        <v>517</v>
      </c>
    </row>
    <row r="72">
      <c r="A72" s="13"/>
      <c r="B72" s="13"/>
      <c r="C72" s="13"/>
    </row>
    <row r="73">
      <c r="A73" s="12"/>
      <c r="B73" s="12" t="s">
        <v>358</v>
      </c>
      <c r="C73" s="13"/>
    </row>
    <row r="74">
      <c r="A74" s="13"/>
      <c r="B74" s="13"/>
      <c r="C74" s="13"/>
    </row>
    <row r="75">
      <c r="A75" s="12"/>
      <c r="B75" s="12" t="s">
        <v>129</v>
      </c>
      <c r="C75" s="13"/>
    </row>
    <row r="76">
      <c r="A76" s="13"/>
      <c r="B76" s="13"/>
      <c r="C76" s="13"/>
    </row>
    <row r="77">
      <c r="A77" s="12"/>
      <c r="B77" s="12" t="s">
        <v>148</v>
      </c>
      <c r="C77" s="13"/>
    </row>
    <row r="78">
      <c r="A78" s="13"/>
      <c r="B78" s="13"/>
      <c r="C78" s="13"/>
    </row>
    <row r="79">
      <c r="A79" s="12"/>
      <c r="B79" s="12" t="s">
        <v>120</v>
      </c>
      <c r="C79" s="13"/>
    </row>
    <row r="80">
      <c r="A80" s="13"/>
      <c r="B80" s="13"/>
      <c r="C80" s="13"/>
    </row>
    <row r="81">
      <c r="A81" s="12"/>
      <c r="B81" s="12" t="s">
        <v>182</v>
      </c>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hyperlinks>
    <hyperlink r:id="rId1" ref="C4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08.86"/>
    <col customWidth="1" min="3" max="3" width="70.71"/>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518</v>
      </c>
      <c r="C2" s="21" t="s">
        <v>519</v>
      </c>
      <c r="D2" s="9"/>
      <c r="E2" s="9"/>
      <c r="F2" s="9"/>
      <c r="G2" s="9"/>
      <c r="H2" s="9"/>
      <c r="I2" s="9"/>
      <c r="J2" s="9"/>
      <c r="K2" s="9"/>
      <c r="L2" s="9"/>
      <c r="M2" s="9"/>
      <c r="N2" s="9"/>
      <c r="O2" s="9"/>
      <c r="P2" s="9"/>
      <c r="Q2" s="9"/>
      <c r="R2" s="9"/>
      <c r="S2" s="9"/>
      <c r="T2" s="9"/>
      <c r="U2" s="9"/>
      <c r="V2" s="9"/>
      <c r="W2" s="9"/>
      <c r="X2" s="9"/>
      <c r="Y2" s="9"/>
      <c r="Z2" s="9"/>
      <c r="AA2" s="9"/>
    </row>
    <row r="3">
      <c r="A3" s="6" t="s">
        <v>7</v>
      </c>
      <c r="B3" s="10">
        <v>34.0</v>
      </c>
      <c r="C3" s="11">
        <v>197.0</v>
      </c>
      <c r="D3" s="9"/>
      <c r="E3" s="9"/>
      <c r="F3" s="9"/>
      <c r="G3" s="9"/>
      <c r="H3" s="9"/>
      <c r="I3" s="9"/>
      <c r="J3" s="9"/>
      <c r="K3" s="9"/>
      <c r="L3" s="9"/>
      <c r="M3" s="9"/>
      <c r="N3" s="9"/>
      <c r="O3" s="9"/>
      <c r="P3" s="9"/>
      <c r="Q3" s="9"/>
      <c r="R3" s="9"/>
      <c r="S3" s="9"/>
      <c r="T3" s="9"/>
      <c r="U3" s="9"/>
      <c r="V3" s="9"/>
      <c r="W3" s="9"/>
      <c r="X3" s="9"/>
      <c r="Y3" s="9"/>
      <c r="Z3" s="9"/>
      <c r="AA3" s="9"/>
    </row>
    <row r="4">
      <c r="A4" s="6" t="s">
        <v>8</v>
      </c>
      <c r="B4" s="10">
        <v>1.0</v>
      </c>
      <c r="C4" s="11">
        <f>3+0</f>
        <v>3</v>
      </c>
      <c r="D4" s="5"/>
      <c r="E4" s="5"/>
      <c r="F4" s="5"/>
      <c r="G4" s="5"/>
      <c r="H4" s="5"/>
      <c r="I4" s="5"/>
      <c r="J4" s="5"/>
      <c r="K4" s="5"/>
      <c r="L4" s="5"/>
      <c r="M4" s="5"/>
      <c r="N4" s="5"/>
      <c r="O4" s="5"/>
      <c r="P4" s="5"/>
      <c r="Q4" s="5"/>
      <c r="R4" s="5"/>
      <c r="S4" s="5"/>
      <c r="T4" s="5"/>
      <c r="U4" s="5"/>
      <c r="V4" s="5"/>
      <c r="W4" s="5"/>
      <c r="X4" s="5"/>
      <c r="Y4" s="5"/>
      <c r="Z4" s="5"/>
      <c r="AA4" s="5"/>
    </row>
    <row r="5">
      <c r="B5" s="12" t="s">
        <v>520</v>
      </c>
      <c r="C5" s="12" t="s">
        <v>521</v>
      </c>
    </row>
    <row r="6">
      <c r="A6" s="13"/>
      <c r="B6" s="13"/>
      <c r="C6" s="13"/>
    </row>
    <row r="7">
      <c r="A7" s="12"/>
      <c r="B7" s="12"/>
      <c r="C7" s="12" t="s">
        <v>522</v>
      </c>
    </row>
    <row r="8">
      <c r="A8" s="13"/>
      <c r="B8" s="13"/>
      <c r="C8" s="13"/>
    </row>
    <row r="9">
      <c r="A9" s="12"/>
      <c r="B9" s="12"/>
      <c r="C9" s="12" t="s">
        <v>523</v>
      </c>
    </row>
    <row r="10">
      <c r="A10" s="13"/>
      <c r="B10" s="13"/>
      <c r="C10" s="13"/>
    </row>
    <row r="11">
      <c r="A11" s="12"/>
      <c r="B11" s="12"/>
      <c r="C11" s="13"/>
    </row>
    <row r="12">
      <c r="A12" s="13"/>
      <c r="B12" s="13"/>
      <c r="C12" s="13"/>
    </row>
    <row r="13">
      <c r="A13" s="12"/>
      <c r="B13" s="12"/>
      <c r="C13" s="13"/>
    </row>
    <row r="14">
      <c r="A14" s="13"/>
      <c r="B14" s="13"/>
      <c r="C14" s="13"/>
    </row>
    <row r="15">
      <c r="A15" s="12"/>
      <c r="B15" s="12"/>
      <c r="C15" s="13"/>
    </row>
    <row r="16">
      <c r="A16" s="13"/>
      <c r="B16" s="13"/>
      <c r="C16" s="13"/>
    </row>
    <row r="17">
      <c r="A17" s="12"/>
      <c r="B17" s="12"/>
      <c r="C17" s="13"/>
    </row>
    <row r="18">
      <c r="A18" s="13"/>
      <c r="B18" s="13"/>
      <c r="C18" s="13"/>
    </row>
    <row r="19">
      <c r="A19" s="12"/>
      <c r="B19" s="12"/>
      <c r="C19" s="13"/>
    </row>
    <row r="20">
      <c r="A20" s="13"/>
      <c r="B20" s="13"/>
      <c r="C20" s="13"/>
    </row>
    <row r="21">
      <c r="A21" s="12"/>
      <c r="B21" s="12"/>
      <c r="C21" s="13"/>
    </row>
    <row r="22">
      <c r="A22" s="13"/>
      <c r="B22" s="13"/>
      <c r="C22" s="13"/>
    </row>
    <row r="23">
      <c r="A23" s="12"/>
      <c r="B23" s="12"/>
      <c r="C23" s="13"/>
    </row>
    <row r="24">
      <c r="A24" s="13"/>
      <c r="B24" s="13"/>
      <c r="C24" s="13"/>
    </row>
    <row r="25">
      <c r="A25" s="12"/>
      <c r="B25" s="12"/>
      <c r="C25" s="13"/>
    </row>
    <row r="26">
      <c r="A26" s="13"/>
      <c r="B26" s="13"/>
      <c r="C26" s="13"/>
    </row>
    <row r="27">
      <c r="A27" s="12"/>
      <c r="B27" s="12"/>
      <c r="C27" s="13"/>
    </row>
    <row r="28">
      <c r="A28" s="13"/>
      <c r="B28" s="13"/>
      <c r="C28" s="13"/>
    </row>
    <row r="29">
      <c r="A29" s="12"/>
      <c r="B29" s="12"/>
      <c r="C29" s="13"/>
    </row>
    <row r="30">
      <c r="A30" s="13"/>
      <c r="B30" s="13"/>
      <c r="C30" s="13"/>
    </row>
    <row r="31">
      <c r="A31" s="12"/>
      <c r="B31" s="12"/>
      <c r="C31" s="13"/>
    </row>
    <row r="32">
      <c r="A32" s="13"/>
      <c r="B32" s="13"/>
      <c r="C32" s="13"/>
    </row>
    <row r="33">
      <c r="A33" s="12"/>
      <c r="B33" s="12"/>
      <c r="C33" s="13"/>
    </row>
    <row r="34">
      <c r="A34" s="13"/>
      <c r="B34" s="13"/>
      <c r="C34" s="13"/>
    </row>
    <row r="35">
      <c r="A35" s="12"/>
      <c r="B35" s="12"/>
      <c r="C35" s="13"/>
    </row>
    <row r="36">
      <c r="A36" s="13"/>
      <c r="B36" s="13"/>
      <c r="C36" s="13"/>
    </row>
    <row r="37">
      <c r="A37" s="12"/>
      <c r="B37" s="12"/>
      <c r="C37" s="13"/>
    </row>
    <row r="38">
      <c r="A38" s="13"/>
      <c r="B38" s="13"/>
      <c r="C38" s="13"/>
    </row>
    <row r="39">
      <c r="A39" s="12"/>
      <c r="B39" s="12"/>
      <c r="C39" s="13"/>
    </row>
    <row r="40">
      <c r="A40" s="13"/>
      <c r="B40" s="13"/>
      <c r="C40" s="13"/>
    </row>
    <row r="41">
      <c r="A41" s="12"/>
      <c r="B41" s="12"/>
      <c r="C41" s="13"/>
    </row>
    <row r="42">
      <c r="A42" s="13"/>
      <c r="B42" s="13"/>
      <c r="C42" s="13"/>
    </row>
    <row r="43">
      <c r="A43" s="12"/>
      <c r="B43" s="12"/>
      <c r="C43" s="13"/>
    </row>
    <row r="44">
      <c r="A44" s="13"/>
      <c r="B44" s="13"/>
      <c r="C44" s="13"/>
    </row>
    <row r="45">
      <c r="A45" s="12"/>
      <c r="B45" s="12"/>
      <c r="C45" s="13"/>
    </row>
    <row r="46">
      <c r="A46" s="13"/>
      <c r="B46" s="13"/>
      <c r="C46" s="13"/>
    </row>
    <row r="47">
      <c r="A47" s="12"/>
      <c r="B47" s="12"/>
      <c r="C47" s="13"/>
    </row>
    <row r="48">
      <c r="A48" s="13"/>
      <c r="B48" s="13"/>
      <c r="C48" s="13"/>
    </row>
    <row r="49">
      <c r="A49" s="12"/>
      <c r="B49" s="12"/>
      <c r="C49" s="13"/>
    </row>
    <row r="50">
      <c r="A50" s="13"/>
      <c r="B50" s="13"/>
      <c r="C50" s="13"/>
    </row>
    <row r="51">
      <c r="A51" s="12"/>
      <c r="B51" s="12"/>
      <c r="C51" s="13"/>
    </row>
    <row r="52">
      <c r="A52" s="13"/>
      <c r="B52" s="13"/>
      <c r="C52" s="13"/>
    </row>
    <row r="53">
      <c r="A53" s="12"/>
      <c r="B53" s="12"/>
      <c r="C53" s="13"/>
    </row>
    <row r="54">
      <c r="A54" s="13"/>
      <c r="B54" s="13"/>
      <c r="C54" s="13"/>
    </row>
    <row r="55">
      <c r="A55" s="12"/>
      <c r="B55" s="12"/>
      <c r="C55" s="13"/>
    </row>
    <row r="56">
      <c r="A56" s="13"/>
      <c r="B56" s="13"/>
      <c r="C56" s="13"/>
    </row>
    <row r="57">
      <c r="A57" s="12"/>
      <c r="B57" s="12"/>
      <c r="C57" s="13"/>
    </row>
    <row r="58">
      <c r="A58" s="13"/>
      <c r="B58" s="13"/>
      <c r="C58" s="13"/>
    </row>
    <row r="59">
      <c r="A59" s="12"/>
      <c r="B59" s="12"/>
      <c r="C59" s="13"/>
    </row>
    <row r="60">
      <c r="A60" s="13"/>
      <c r="B60" s="13"/>
      <c r="C60" s="13"/>
    </row>
    <row r="61">
      <c r="A61" s="12"/>
      <c r="B61" s="12"/>
      <c r="C61" s="13"/>
    </row>
    <row r="62">
      <c r="A62" s="13"/>
      <c r="B62" s="13"/>
      <c r="C62" s="13"/>
    </row>
    <row r="63">
      <c r="A63" s="12"/>
      <c r="B63" s="12"/>
      <c r="C63" s="13"/>
    </row>
    <row r="64">
      <c r="A64" s="13"/>
      <c r="B64" s="13"/>
      <c r="C64" s="13"/>
    </row>
    <row r="65">
      <c r="A65" s="12"/>
      <c r="B65" s="12"/>
      <c r="C65" s="13"/>
    </row>
    <row r="66">
      <c r="A66" s="13"/>
      <c r="B66" s="13"/>
      <c r="C66" s="13"/>
    </row>
    <row r="67">
      <c r="A67" s="12"/>
      <c r="B67" s="12"/>
      <c r="C67" s="13"/>
    </row>
    <row r="68">
      <c r="A68" s="13"/>
      <c r="B68" s="13"/>
      <c r="C68" s="13"/>
    </row>
    <row r="69">
      <c r="A69" s="12"/>
      <c r="B69" s="12"/>
      <c r="C69" s="13"/>
    </row>
    <row r="70">
      <c r="A70" s="13"/>
      <c r="B70" s="13"/>
      <c r="C70" s="13"/>
    </row>
    <row r="71">
      <c r="A71" s="12"/>
      <c r="B71" s="12"/>
      <c r="C71" s="13"/>
    </row>
    <row r="72">
      <c r="A72" s="13"/>
      <c r="B72" s="13"/>
      <c r="C72" s="13"/>
    </row>
    <row r="73">
      <c r="A73" s="12"/>
      <c r="B73" s="12"/>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5.14"/>
    <col customWidth="1" min="3" max="3" width="66.57"/>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524</v>
      </c>
      <c r="C2" s="7" t="s">
        <v>525</v>
      </c>
      <c r="D2" s="9"/>
      <c r="E2" s="9"/>
      <c r="F2" s="9"/>
      <c r="G2" s="9"/>
      <c r="H2" s="9"/>
      <c r="I2" s="9"/>
      <c r="J2" s="9"/>
      <c r="K2" s="9"/>
      <c r="L2" s="9"/>
      <c r="M2" s="9"/>
      <c r="N2" s="9"/>
      <c r="O2" s="9"/>
      <c r="P2" s="9"/>
      <c r="Q2" s="9"/>
      <c r="R2" s="9"/>
      <c r="S2" s="9"/>
      <c r="T2" s="9"/>
      <c r="U2" s="9"/>
      <c r="V2" s="9"/>
      <c r="W2" s="9"/>
      <c r="X2" s="9"/>
      <c r="Y2" s="9"/>
      <c r="Z2" s="9"/>
      <c r="AA2" s="9"/>
    </row>
    <row r="3">
      <c r="A3" s="6" t="s">
        <v>7</v>
      </c>
      <c r="B3" s="10">
        <v>75.0</v>
      </c>
      <c r="C3" s="16">
        <v>334.0</v>
      </c>
      <c r="D3" s="9"/>
      <c r="E3" s="9"/>
      <c r="F3" s="9"/>
      <c r="G3" s="9"/>
      <c r="H3" s="9"/>
      <c r="I3" s="9"/>
      <c r="J3" s="9"/>
      <c r="K3" s="9"/>
      <c r="L3" s="9"/>
      <c r="M3" s="9"/>
      <c r="N3" s="9"/>
      <c r="O3" s="9"/>
      <c r="P3" s="9"/>
      <c r="Q3" s="9"/>
      <c r="R3" s="9"/>
      <c r="S3" s="9"/>
      <c r="T3" s="9"/>
      <c r="U3" s="9"/>
      <c r="V3" s="9"/>
      <c r="W3" s="9"/>
      <c r="X3" s="9"/>
      <c r="Y3" s="9"/>
      <c r="Z3" s="9"/>
      <c r="AA3" s="9"/>
    </row>
    <row r="4">
      <c r="A4" s="6" t="s">
        <v>8</v>
      </c>
      <c r="B4" s="10">
        <v>4.0</v>
      </c>
      <c r="C4" s="11">
        <f>2+3+0</f>
        <v>5</v>
      </c>
      <c r="D4" s="5"/>
      <c r="E4" s="5"/>
      <c r="F4" s="5"/>
      <c r="G4" s="5"/>
      <c r="H4" s="5"/>
      <c r="I4" s="5"/>
      <c r="J4" s="5"/>
      <c r="K4" s="5"/>
      <c r="L4" s="5"/>
      <c r="M4" s="5"/>
      <c r="N4" s="5"/>
      <c r="O4" s="5"/>
      <c r="P4" s="5"/>
      <c r="Q4" s="5"/>
      <c r="R4" s="5"/>
      <c r="S4" s="5"/>
      <c r="T4" s="5"/>
      <c r="U4" s="5"/>
      <c r="V4" s="5"/>
      <c r="W4" s="5"/>
      <c r="X4" s="5"/>
      <c r="Y4" s="5"/>
      <c r="Z4" s="5"/>
      <c r="AA4" s="5"/>
    </row>
    <row r="5">
      <c r="B5" s="12" t="s">
        <v>526</v>
      </c>
      <c r="C5" s="12" t="s">
        <v>527</v>
      </c>
    </row>
    <row r="6">
      <c r="A6" s="13"/>
      <c r="B6" s="13"/>
      <c r="C6" s="13"/>
    </row>
    <row r="7">
      <c r="A7" s="12"/>
      <c r="B7" s="12" t="s">
        <v>528</v>
      </c>
      <c r="C7" s="12" t="s">
        <v>529</v>
      </c>
    </row>
    <row r="8">
      <c r="A8" s="13"/>
      <c r="B8" s="13"/>
      <c r="C8" s="13"/>
    </row>
    <row r="9">
      <c r="A9" s="12"/>
      <c r="B9" s="12" t="s">
        <v>530</v>
      </c>
      <c r="C9" s="12" t="s">
        <v>531</v>
      </c>
    </row>
    <row r="10">
      <c r="A10" s="13"/>
      <c r="B10" s="13"/>
      <c r="C10" s="13"/>
    </row>
    <row r="11">
      <c r="A11" s="12"/>
      <c r="B11" s="12" t="s">
        <v>532</v>
      </c>
      <c r="C11" s="12" t="s">
        <v>533</v>
      </c>
    </row>
    <row r="12">
      <c r="A12" s="13"/>
      <c r="B12" s="13"/>
      <c r="C12" s="13"/>
    </row>
    <row r="13">
      <c r="A13" s="12"/>
      <c r="B13" s="12"/>
      <c r="C13" s="12" t="s">
        <v>534</v>
      </c>
    </row>
    <row r="14">
      <c r="A14" s="13"/>
      <c r="B14" s="13"/>
      <c r="C14" s="13"/>
    </row>
    <row r="15">
      <c r="A15" s="12"/>
      <c r="B15" s="12"/>
      <c r="C15" s="13"/>
    </row>
    <row r="16">
      <c r="A16" s="13"/>
      <c r="B16" s="13"/>
      <c r="C16" s="13"/>
    </row>
    <row r="17">
      <c r="A17" s="12"/>
      <c r="B17" s="12"/>
      <c r="C17" s="13"/>
    </row>
    <row r="18">
      <c r="A18" s="13"/>
      <c r="B18" s="13"/>
      <c r="C18" s="13"/>
    </row>
    <row r="19">
      <c r="A19" s="12"/>
      <c r="B19" s="12"/>
      <c r="C19" s="13"/>
    </row>
    <row r="20">
      <c r="A20" s="13"/>
      <c r="B20" s="13"/>
      <c r="C20" s="13"/>
    </row>
    <row r="21">
      <c r="A21" s="12"/>
      <c r="B21" s="12"/>
      <c r="C21" s="13"/>
    </row>
    <row r="22">
      <c r="A22" s="13"/>
      <c r="B22" s="13"/>
      <c r="C22" s="13"/>
    </row>
    <row r="23">
      <c r="A23" s="12"/>
      <c r="B23" s="12"/>
      <c r="C23" s="13"/>
    </row>
    <row r="24">
      <c r="A24" s="13"/>
      <c r="B24" s="13"/>
      <c r="C24" s="13"/>
    </row>
    <row r="25">
      <c r="A25" s="12"/>
      <c r="B25" s="12"/>
      <c r="C25" s="13"/>
    </row>
    <row r="26">
      <c r="A26" s="13"/>
      <c r="B26" s="13"/>
      <c r="C26" s="13"/>
    </row>
    <row r="27">
      <c r="A27" s="12"/>
      <c r="B27" s="12"/>
      <c r="C27" s="13"/>
    </row>
    <row r="28">
      <c r="A28" s="13"/>
      <c r="B28" s="13"/>
      <c r="C28" s="13"/>
    </row>
    <row r="29">
      <c r="A29" s="12"/>
      <c r="B29" s="12"/>
      <c r="C29" s="13"/>
    </row>
    <row r="30">
      <c r="A30" s="13"/>
      <c r="B30" s="13"/>
      <c r="C30" s="13"/>
    </row>
    <row r="31">
      <c r="A31" s="12"/>
      <c r="B31" s="12"/>
      <c r="C31" s="13"/>
    </row>
    <row r="32">
      <c r="A32" s="13"/>
      <c r="B32" s="13"/>
      <c r="C32" s="13"/>
    </row>
    <row r="33">
      <c r="A33" s="12"/>
      <c r="B33" s="12"/>
      <c r="C33" s="13"/>
    </row>
    <row r="34">
      <c r="A34" s="13"/>
      <c r="B34" s="13"/>
      <c r="C34" s="13"/>
    </row>
    <row r="35">
      <c r="A35" s="12"/>
      <c r="B35" s="12"/>
      <c r="C35" s="13"/>
    </row>
    <row r="36">
      <c r="A36" s="13"/>
      <c r="B36" s="13"/>
      <c r="C36" s="13"/>
    </row>
    <row r="37">
      <c r="A37" s="12"/>
      <c r="B37" s="12"/>
      <c r="C37" s="13"/>
    </row>
    <row r="38">
      <c r="A38" s="13"/>
      <c r="B38" s="13"/>
      <c r="C38" s="13"/>
    </row>
    <row r="39">
      <c r="A39" s="12"/>
      <c r="B39" s="12"/>
      <c r="C39" s="13"/>
    </row>
    <row r="40">
      <c r="A40" s="13"/>
      <c r="B40" s="13"/>
      <c r="C40" s="13"/>
    </row>
    <row r="41">
      <c r="A41" s="12"/>
      <c r="B41" s="12"/>
      <c r="C41" s="13"/>
    </row>
    <row r="42">
      <c r="A42" s="13"/>
      <c r="B42" s="13"/>
      <c r="C42" s="13"/>
    </row>
    <row r="43">
      <c r="A43" s="12"/>
      <c r="B43" s="12"/>
      <c r="C43" s="13"/>
    </row>
    <row r="44">
      <c r="A44" s="13"/>
      <c r="B44" s="13"/>
      <c r="C44" s="13"/>
    </row>
    <row r="45">
      <c r="A45" s="12"/>
      <c r="B45" s="12"/>
      <c r="C45" s="13"/>
    </row>
    <row r="46">
      <c r="A46" s="13"/>
      <c r="B46" s="13"/>
      <c r="C46" s="13"/>
    </row>
    <row r="47">
      <c r="A47" s="12"/>
      <c r="B47" s="12"/>
      <c r="C47" s="13"/>
    </row>
    <row r="48">
      <c r="A48" s="13"/>
      <c r="B48" s="13"/>
      <c r="C48" s="13"/>
    </row>
    <row r="49">
      <c r="A49" s="12"/>
      <c r="B49" s="12"/>
      <c r="C49" s="13"/>
    </row>
    <row r="50">
      <c r="A50" s="13"/>
      <c r="B50" s="13"/>
      <c r="C50" s="13"/>
    </row>
    <row r="51">
      <c r="A51" s="12"/>
      <c r="B51" s="12"/>
      <c r="C51" s="13"/>
    </row>
    <row r="52">
      <c r="A52" s="13"/>
      <c r="B52" s="13"/>
      <c r="C52" s="13"/>
    </row>
    <row r="53">
      <c r="A53" s="12"/>
      <c r="B53" s="12"/>
      <c r="C53" s="13"/>
    </row>
    <row r="54">
      <c r="A54" s="13"/>
      <c r="B54" s="13"/>
      <c r="C54" s="13"/>
    </row>
    <row r="55">
      <c r="A55" s="12"/>
      <c r="B55" s="12"/>
      <c r="C55" s="13"/>
    </row>
    <row r="56">
      <c r="A56" s="13"/>
      <c r="B56" s="13"/>
      <c r="C56" s="13"/>
    </row>
    <row r="57">
      <c r="A57" s="12"/>
      <c r="B57" s="12"/>
      <c r="C57" s="13"/>
    </row>
    <row r="58">
      <c r="A58" s="13"/>
      <c r="B58" s="13"/>
      <c r="C58" s="13"/>
    </row>
    <row r="59">
      <c r="A59" s="12"/>
      <c r="B59" s="12"/>
      <c r="C59" s="13"/>
    </row>
    <row r="60">
      <c r="A60" s="13"/>
      <c r="B60" s="13"/>
      <c r="C60" s="13"/>
    </row>
    <row r="61">
      <c r="A61" s="12"/>
      <c r="B61" s="12"/>
      <c r="C61" s="13"/>
    </row>
    <row r="62">
      <c r="A62" s="13"/>
      <c r="B62" s="13"/>
      <c r="C62" s="13"/>
    </row>
    <row r="63">
      <c r="A63" s="12"/>
      <c r="B63" s="12"/>
      <c r="C63" s="13"/>
    </row>
    <row r="64">
      <c r="A64" s="13"/>
      <c r="B64" s="13"/>
      <c r="C64" s="13"/>
    </row>
    <row r="65">
      <c r="A65" s="12"/>
      <c r="B65" s="12"/>
      <c r="C65" s="13"/>
    </row>
    <row r="66">
      <c r="A66" s="13"/>
      <c r="B66" s="13"/>
      <c r="C66" s="13"/>
    </row>
    <row r="67">
      <c r="A67" s="12"/>
      <c r="B67" s="12"/>
      <c r="C67" s="13"/>
    </row>
    <row r="68">
      <c r="A68" s="13"/>
      <c r="B68" s="13"/>
      <c r="C68" s="13"/>
    </row>
    <row r="69">
      <c r="A69" s="12"/>
      <c r="B69" s="12"/>
      <c r="C69" s="13"/>
    </row>
    <row r="70">
      <c r="A70" s="13"/>
      <c r="B70" s="13"/>
      <c r="C70" s="13"/>
    </row>
    <row r="71">
      <c r="A71" s="12"/>
      <c r="B71" s="12"/>
      <c r="C71" s="13"/>
    </row>
    <row r="72">
      <c r="A72" s="13"/>
      <c r="B72" s="13"/>
      <c r="C72" s="13"/>
    </row>
    <row r="73">
      <c r="A73" s="12"/>
      <c r="B73" s="12"/>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drawing r:id="rId1"/>
</worksheet>
</file>