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0EE9603D-9B08-6949-A3F1-978D9C6F824D}" xr6:coauthVersionLast="47" xr6:coauthVersionMax="47" xr10:uidLastSave="{00000000-0000-0000-0000-000000000000}"/>
  <bookViews>
    <workbookView xWindow="30240" yWindow="500" windowWidth="38400" windowHeight="2350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<sst xmlns="http://schemas.openxmlformats.org/spreadsheetml/2006/main" count="4744" uniqueCount="487">
  <si>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</si>
  <si>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</si>
  <si>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</si>
  <si>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</si>
  <si>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</si>
  <si>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</si>
  <si>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</si>
  <si>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</si>
  <si>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</si>
  <si>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</si>
  <si>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</si>
  <si>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</si>
  <si>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</si>
  <si>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</si>
  <si>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</si>
  <si>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</si>
  <si>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</si>
  <si>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</si>
  <si>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</si>
  <si>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</si>
  <si>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</si>
  <si>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</si>
  <si>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</si>
  <si>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</si>
  <si>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</si>
  <si>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</si>
  <si>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</si>
  <si>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</si>
  <si>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</si>
  <si>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</si>
  <si>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</si>
  <si>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</si>
  <si>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</si>
  <si>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</si>
  <si>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</si>
  <si>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</si>
  <si>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</si>
  <si>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</si>
  <si>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</si>
  <si>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</si>
  <si>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</si>
  <si>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</si>
  <si>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</si>
  <si>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</si>
  <si>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</si>
  <si>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</si>
  <si>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</si>
  <si>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</si>
  <si>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</si>
  <si>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</si>
  <si>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</si>
  <si>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</si>
  <si>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</si>
  <si>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</si>
  <si>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</si>
  <si>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</si>
  <si>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</si>
  <si>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</si>
  <si>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</si>
  <si>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</si>
  <si>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</si>
  <si>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</si>
  <si>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</si>
  <si>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</si>
  <si>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</si>
  <si>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</si>
  <si>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</si>
  <si>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</si>
  <si>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</si>
  <si>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</si>
  <si>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</si>
  <si>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</si>
  <si>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</si>
  <si>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</si>
  <si>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</si>
  <si>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</si>
  <si>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</si>
  <si>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</si>
  <si>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</si>
  <si>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</si>
  <si>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</si>
  <si>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</si>
  <si>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</si>
  <si>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</si>
  <si>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</si>
  <si>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</si>
  <si>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</si>
  <si>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</si>
  <si>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</si>
  <si>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</si>
  <si>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</si>
  <si>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</si>
  <si>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</si>
  <si>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</si>
  <si>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</si>
  <si>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</si>
  <si>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</si>
  <si>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</si>
  <si>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</si>
  <si>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</si>
  <si>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</si>
  <si>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</si>
  <si>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</si>
  <si>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</si>
  <si>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</si>
  <si>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</si>
  <si>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</si>
  <si>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</si>
  <si>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</si>
  <si>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</si>
  <si>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</si>
  <si>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</si>
  <si>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</si>
  <si>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</si>
  <si>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</si>
  <si>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</si>
  <si>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</si>
  <si>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</si>
  <si>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</si>
  <si>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</si>
  <si>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</si>
  <si>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</si>
  <si>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</si>
  <si>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</si>
  <si>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</si>
  <si>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</si>
  <si>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</si>
  <si>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</si>
  <si>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</si>
  <si>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</si>
  <si>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</si>
  <si>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</si>
  <si>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</si>
  <si>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</si>
  <si>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</si>
  <si>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</si>
  <si>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</si>
  <si>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</si>
  <si>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</si>
  <si>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</si>
  <si>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</si>
  <si>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</si>
  <si>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</si>
  <si>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</si>
  <si>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</si>
  <si>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</si>
  <si>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</si>
  <si>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</si>
  <si>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</si>
  <si>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</si>
  <si>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</si>
  <si>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</si>
  <si>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</si>
  <si>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</si>
  <si>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</si>
  <si>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</si>
  <si>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</si>
  <si>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</si>
  <si>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</si>
  <si>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</si>
  <si>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</si>
  <si>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</si>
  <si>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</si>
  <si>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</si>
  <si>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</si>
  <si>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</si>
  <si>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</si>
  <si>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</si>
  <si>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</si>
  <si>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</si>
  <si>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</si>
  <si>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</si>
  <si>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</si>
  <si>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</si>
  <si>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</si>
  <si>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</si>
  <si>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</si>
  <si>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</si>
  <si>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</si>
  <si>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</si>
  <si>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</si>
  <si>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</si>
  <si>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</si>
  <si>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</si>
  <si>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</si>
  <si>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</si>
  <si>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</si>
  <si>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</si>
  <si>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</si>
  <si>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</si>
  <si>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</si>
  <si>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</si>
  <si>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</si>
  <si>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</si>
  <si>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</si>
  <si>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</si>
  <si>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</si>
  <si>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</si>
  <si>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</si>
  <si>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</si>
  <si>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</si>
  <si>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</si>
  <si>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</si>
  <si>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</si>
  <si>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</si>
  <si>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</si>
  <si>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</si>
  <si>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</si>
  <si>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</si>
  <si>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</si>
  <si>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</si>
  <si>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</si>
  <si>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</si>
  <si>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</si>
  <si>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</si>
  <si>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</si>
  <si>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</si>
  <si>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</si>
  <si>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</si>
  <si>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</si>
  <si>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</si>
  <si>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</si>
  <si>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</si>
  <si>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</si>
  <si>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</si>
  <si>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</si>
  <si>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</si>
  <si>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</si>
  <si>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</si>
  <si>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</si>
  <si>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</si>
  <si>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</si>
  <si>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</si>
  <si>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</si>
  <si>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</si>
  <si>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</si>
  <si>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</si>
  <si>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</si>
  <si>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</si>
  <si>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</si>
  <si>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</si>
  <si>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</si>
  <si>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</si>
  <si>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</si>
  <si>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</si>
  <si>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</si>
  <si>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</si>
  <si>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</si>
  <si>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</si>
  <si>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</si>
  <si>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</si>
  <si>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</si>
  <si>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</si>
  <si>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</si>
  <si>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</si>
  <si>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</si>
  <si>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</si>
  <si>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</si>
  <si>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</si>
  <si>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</si>
  <si>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</si>
  <si>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</si>
  <si>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</si>
  <si>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</si>
  <si>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</si>
  <si>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</si>
  <si>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</si>
  <si>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</si>
  <si>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</si>
  <si>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</si>
  <si>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</si>
  <si>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</si>
  <si>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</si>
  <si>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</si>
  <si>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</si>
  <si>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</si>
  <si>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</si>
  <si>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</si>
  <si>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</si>
  <si>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</si>
  <si>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</si>
  <si>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</si>
  <si>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</si>
  <si>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</si>
  <si>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</si>
  <si>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</si>
  <si>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</si>
  <si>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</si>
  <si>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</si>
  <si>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</si>
  <si>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</si>
  <si>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</si>
  <si>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</si>
  <si>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</si>
  <si>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</si>
  <si>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</si>
  <si>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</si>
  <si>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</si>
  <si>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</si>
  <si>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</si>
  <si>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</si>
  <si>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</si>
  <si>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</si>
  <si>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</si>
  <si>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</si>
  <si>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</si>
  <si>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</si>
  <si>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</si>
  <si>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</si>
  <si>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</si>
  <si>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</si>
  <si>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</si>
  <si>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</si>
  <si>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</si>
  <si>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</si>
  <si>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</si>
  <si>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</si>
  <si>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</si>
  <si>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</si>
  <si>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</si>
  <si>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</si>
  <si>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</si>
  <si>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</si>
  <si>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</si>
  <si>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</si>
  <si>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</si>
  <si>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</si>
  <si>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</si>
  <si>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</si>
  <si>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</si>
  <si>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</si>
  <si>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</si>
  <si>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</si>
  <si>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</si>
  <si>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</si>
  <si>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</si>
  <si>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</si>
  <si>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</si>
  <si>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</si>
  <si>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</si>
  <si>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</si>
  <si>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</si>
  <si>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</si>
  <si>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</si>
  <si>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</si>
  <si>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</si>
  <si>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</si>
  <si>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</si>
  <si>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</si>
  <si>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</si>
  <si>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</si>
  <si>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</si>
  <si>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</si>
  <si>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</si>
  <si>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</si>
  <si>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</si>
  <si>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</si>
  <si>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</si>
  <si>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</si>
  <si>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</si>
  <si>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</si>
  <si>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</si>
  <si>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</si>
  <si>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</si>
  <si>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</si>
  <si>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</si>
  <si>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</si>
  <si>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</si>
  <si>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</si>
  <si>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</si>
  <si>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</si>
  <si>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</si>
  <si>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</si>
  <si>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</si>
  <si>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</si>
  <si>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</si>
  <si>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</si>
  <si>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</si>
  <si>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</si>
  <si>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</si>
  <si>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</si>
  <si>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</si>
  <si>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</si>
  <si>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</si>
  <si>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</si>
  <si>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</si>
  <si>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</si>
  <si>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</si>
  <si>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</si>
  <si>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</si>
  <si>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</si>
  <si>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</si>
  <si>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</si>
  <si>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</si>
  <si>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</si>
  <si>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</si>
  <si>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</si>
  <si>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</si>
  <si>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</si>
  <si>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</si>
  <si>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</si>
  <si>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</si>
  <si>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</si>
  <si>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</si>
  <si>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</si>
  <si>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</si>
  <si>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</si>
  <si>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</si>
  <si>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</si>
  <si>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</si>
  <si>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</si>
  <si>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</si>
  <si>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</si>
  <si>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</si>
  <si>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</si>
  <si>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</si>
  <si>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</si>
  <si>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</si>
  <si>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</si>
  <si>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</si>
  <si>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</si>
  <si>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</si>
  <si>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</si>
  <si>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</si>
  <si>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</si>
  <si>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</si>
  <si>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</si>
  <si>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</si>
  <si>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</si>
  <si>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</si>
  <si>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</si>
  <si>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</si>
  <si>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</si>
  <si>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</si>
  <si>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</si>
  <si>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</si>
  <si>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</si>
  <si>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</si>
  <si>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</si>
  <si>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</si>
  <si>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</si>
  <si>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</si>
  <si>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</si>
  <si>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</si>
  <si>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</si>
  <si>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</si>
  <si>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</si>
  <si>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</si>
  <si>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</si>
  <si>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</si>
  <si>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</si>
  <si>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</si>
  <si>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</si>
  <si>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</si>
  <si>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</si>
  <si>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</si>
  <si>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</si>
  <si>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</si>
  <si>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</si>
  <si>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</si>
  <si>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</si>
  <si>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</si>
  <si>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MOOS_storm1_07_23</t>
  </si>
  <si>
    <t>MOOS_storm2_07_27</t>
  </si>
  <si>
    <t>MOOS_storm3a_08_06</t>
  </si>
  <si>
    <t>MOOS_storm3b_08_08</t>
  </si>
  <si>
    <t>MOOS_storm4a_08_15</t>
  </si>
  <si>
    <t>MOOS_storm4b_08_17</t>
  </si>
  <si>
    <t>MOOS_storm5a_08_19</t>
  </si>
  <si>
    <t>MOOS_storm5b_08_21</t>
  </si>
  <si>
    <t>MOOS_storm6_08_25</t>
  </si>
  <si>
    <t>MOOS_storm7_08_27</t>
  </si>
  <si>
    <t>FRCH_storm2_07_27</t>
  </si>
  <si>
    <t>FRCH_storm3_08_05</t>
  </si>
  <si>
    <t>FRCH_storm4_08_08</t>
  </si>
  <si>
    <t>FRCH_storm5a_08_15</t>
  </si>
  <si>
    <t>FRCH_storm5b_08_17</t>
  </si>
  <si>
    <t>FRCH_storm6a_08_19</t>
  </si>
  <si>
    <t>FRCH_storm6b_08_20</t>
  </si>
  <si>
    <t>FRCH_storm7_08_25</t>
  </si>
  <si>
    <t>FRCH_storm8_08_27</t>
  </si>
  <si>
    <t>STRT_storm1a_08_15</t>
  </si>
  <si>
    <t>STRT_storm1b_08_17</t>
  </si>
  <si>
    <t>STRT_storm2a_08_19</t>
  </si>
  <si>
    <t>STRT_storm2b_08_20</t>
  </si>
  <si>
    <t>STRT_storm3_08_25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</si>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</sst>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M16" sqref="M1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M11">
        <v>7</v>
      </c>
      <c r="O11">
        <f>SUM(I11:N11)</f>
        <v>52</v>
      </c>
      <c r="P11">
        <f>O11/6</f>
        <v>8.6666666666666661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M12">
        <v>8</v>
      </c>
      <c r="O12">
        <f>SUM(I12:N12)</f>
        <v>45</v>
      </c>
      <c r="P12">
        <f>O12/6</f>
        <v>7.5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O13">
        <f>SUM(J13:N13)</f>
        <v>29</v>
      </c>
      <c r="P13">
        <f>O13/4</f>
        <v>7.25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O14">
        <f>SUM(J14:N14)</f>
        <v>29</v>
      </c>
      <c r="P14">
        <f>O14/4</f>
        <v>7.25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M15">
        <v>3</v>
      </c>
      <c r="O15">
        <f>SUM(J15:N15)</f>
        <v>27</v>
      </c>
      <c r="P15">
        <f>O15/4</f>
        <v>6.75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O16">
        <f>SUM(J16:N16)</f>
        <v>34</v>
      </c>
      <c r="P16">
        <f>O16/5</f>
        <v>6.8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80</v>
      </c>
      <c r="M17">
        <f t="shared" si="1"/>
        <v>24</v>
      </c>
      <c r="N17">
        <f t="shared" si="1"/>
        <v>0</v>
      </c>
      <c r="O17" s="18">
        <f t="shared" si="1"/>
        <v>216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2"/>
  <sheetViews>
    <sheetView tabSelected="1" topLeftCell="A62" workbookViewId="0">
      <selection activeCell="C82" sqref="C82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4">
        <v>2020</v>
      </c>
      <c r="B55" s="24" t="s">
        <v>8</v>
      </c>
      <c r="C55" s="24" t="s">
        <v>17</v>
      </c>
      <c r="D55" s="24" t="s">
        <v>15</v>
      </c>
      <c r="E55" s="24" t="s">
        <v>13</v>
      </c>
      <c r="F55" s="24" t="s">
        <v>10</v>
      </c>
      <c r="G55" s="24" t="s">
        <v>62</v>
      </c>
      <c r="H55" s="24" t="s">
        <v>174</v>
      </c>
      <c r="I55" s="24" t="s">
        <v>175</v>
      </c>
      <c r="J55" s="24" t="s">
        <v>115</v>
      </c>
      <c r="K55" s="24" t="s">
        <v>176</v>
      </c>
      <c r="L55" s="24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F56" s="24" t="s">
        <v>433</v>
      </c>
      <c r="G56" s="24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  <c r="F57" s="24" t="s">
        <v>434</v>
      </c>
      <c r="G57" s="24" t="s">
        <v>443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  <c r="F58" s="24" t="s">
        <v>435</v>
      </c>
      <c r="G58" s="24" t="s">
        <v>444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  <c r="F59" s="24" t="s">
        <v>436</v>
      </c>
      <c r="G59" s="25" t="s">
        <v>445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  <c r="F60" s="24" t="s">
        <v>437</v>
      </c>
      <c r="G60" s="24" t="s">
        <v>446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  <c r="F61" s="24" t="s">
        <v>272</v>
      </c>
      <c r="G61" s="24" t="s">
        <v>447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  <c r="F62" s="24" t="s">
        <v>278</v>
      </c>
      <c r="G62" s="24" t="s">
        <v>448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  <c r="F63" s="24" t="s">
        <v>438</v>
      </c>
      <c r="G63" s="24" t="s">
        <v>449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  <c r="F64" s="24" t="s">
        <v>439</v>
      </c>
      <c r="G64" s="24" t="s">
        <v>450</v>
      </c>
    </row>
    <row r="65" spans="2:7" x14ac:dyDescent="0.2">
      <c r="B65" s="24" t="s">
        <v>364</v>
      </c>
      <c r="C65" s="24" t="s">
        <v>382</v>
      </c>
      <c r="D65" s="25" t="s">
        <v>400</v>
      </c>
      <c r="E65" s="24" t="s">
        <v>417</v>
      </c>
      <c r="F65" s="24" t="s">
        <v>440</v>
      </c>
      <c r="G65" s="24" t="s">
        <v>451</v>
      </c>
    </row>
    <row r="66" spans="2:7" x14ac:dyDescent="0.2">
      <c r="B66" s="24" t="s">
        <v>365</v>
      </c>
      <c r="C66" s="24" t="s">
        <v>383</v>
      </c>
      <c r="D66" s="24" t="s">
        <v>401</v>
      </c>
      <c r="E66" s="24" t="s">
        <v>418</v>
      </c>
      <c r="F66" s="24" t="s">
        <v>441</v>
      </c>
      <c r="G66" s="24" t="s">
        <v>452</v>
      </c>
    </row>
    <row r="67" spans="2:7" x14ac:dyDescent="0.2">
      <c r="B67" s="24" t="s">
        <v>366</v>
      </c>
      <c r="C67" s="24" t="s">
        <v>384</v>
      </c>
      <c r="D67" s="25" t="s">
        <v>402</v>
      </c>
      <c r="E67" s="25" t="s">
        <v>419</v>
      </c>
      <c r="G67" s="24" t="s">
        <v>453</v>
      </c>
    </row>
    <row r="68" spans="2:7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7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7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7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7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7" x14ac:dyDescent="0.2">
      <c r="B73" s="25" t="s">
        <v>372</v>
      </c>
      <c r="C73" s="24" t="s">
        <v>389</v>
      </c>
      <c r="E73" s="25" t="s">
        <v>425</v>
      </c>
    </row>
    <row r="74" spans="2:7" x14ac:dyDescent="0.2">
      <c r="E74" s="25" t="s">
        <v>426</v>
      </c>
    </row>
    <row r="75" spans="2:7" x14ac:dyDescent="0.2">
      <c r="E75" s="25" t="s">
        <v>427</v>
      </c>
    </row>
    <row r="76" spans="2:7" x14ac:dyDescent="0.2">
      <c r="E76" s="24" t="s">
        <v>428</v>
      </c>
    </row>
    <row r="77" spans="2:7" x14ac:dyDescent="0.2">
      <c r="E77" s="24" t="s">
        <v>429</v>
      </c>
    </row>
    <row r="78" spans="2:7" x14ac:dyDescent="0.2">
      <c r="E78" s="24" t="s">
        <v>430</v>
      </c>
    </row>
    <row r="79" spans="2:7" x14ac:dyDescent="0.2">
      <c r="E79" s="24" t="s">
        <v>431</v>
      </c>
    </row>
    <row r="80" spans="2:7" x14ac:dyDescent="0.2">
      <c r="E80" s="24" t="s">
        <v>432</v>
      </c>
    </row>
    <row r="82" spans="1:12" x14ac:dyDescent="0.2">
      <c r="A82">
        <v>2021</v>
      </c>
      <c r="B82" s="24" t="s">
        <v>8</v>
      </c>
      <c r="C82" s="24" t="s">
        <v>17</v>
      </c>
      <c r="D82" s="24" t="s">
        <v>15</v>
      </c>
      <c r="E82" t="s">
        <v>13</v>
      </c>
      <c r="F82" s="24" t="s">
        <v>10</v>
      </c>
      <c r="G82" t="s">
        <v>62</v>
      </c>
      <c r="H82" t="s">
        <v>174</v>
      </c>
      <c r="I82" t="s">
        <v>175</v>
      </c>
      <c r="J82" t="s">
        <v>115</v>
      </c>
      <c r="K82" t="s">
        <v>176</v>
      </c>
      <c r="L82" t="s">
        <v>127</v>
      </c>
    </row>
    <row r="83" spans="1:12" x14ac:dyDescent="0.2">
      <c r="B83" s="24" t="s">
        <v>472</v>
      </c>
      <c r="C83" s="24" t="s">
        <v>481</v>
      </c>
      <c r="D83" s="27" t="s">
        <v>454</v>
      </c>
      <c r="F83" s="24" t="s">
        <v>462</v>
      </c>
      <c r="H83" t="s">
        <v>486</v>
      </c>
      <c r="I83" t="s">
        <v>486</v>
      </c>
      <c r="J83" t="s">
        <v>486</v>
      </c>
      <c r="K83" t="s">
        <v>486</v>
      </c>
      <c r="L83" t="s">
        <v>486</v>
      </c>
    </row>
    <row r="84" spans="1:12" x14ac:dyDescent="0.2">
      <c r="B84" s="24" t="s">
        <v>473</v>
      </c>
      <c r="C84" s="25" t="s">
        <v>482</v>
      </c>
      <c r="D84" s="24" t="s">
        <v>455</v>
      </c>
      <c r="F84" s="24" t="s">
        <v>463</v>
      </c>
    </row>
    <row r="85" spans="1:12" x14ac:dyDescent="0.2">
      <c r="B85" s="24" t="s">
        <v>474</v>
      </c>
      <c r="C85" s="24" t="s">
        <v>483</v>
      </c>
      <c r="D85" s="25" t="s">
        <v>456</v>
      </c>
      <c r="F85" s="24" t="s">
        <v>464</v>
      </c>
    </row>
    <row r="86" spans="1:12" x14ac:dyDescent="0.2">
      <c r="B86" s="24" t="s">
        <v>475</v>
      </c>
      <c r="C86" s="25" t="s">
        <v>484</v>
      </c>
      <c r="D86" s="24" t="s">
        <v>457</v>
      </c>
      <c r="F86" s="24" t="s">
        <v>465</v>
      </c>
    </row>
    <row r="87" spans="1:12" x14ac:dyDescent="0.2">
      <c r="B87" s="25" t="s">
        <v>476</v>
      </c>
      <c r="C87" s="24" t="s">
        <v>485</v>
      </c>
      <c r="D87" s="24" t="s">
        <v>458</v>
      </c>
      <c r="F87" s="24" t="s">
        <v>466</v>
      </c>
    </row>
    <row r="88" spans="1:12" x14ac:dyDescent="0.2">
      <c r="B88" s="24" t="s">
        <v>477</v>
      </c>
      <c r="D88" s="24" t="s">
        <v>459</v>
      </c>
      <c r="F88" s="25" t="s">
        <v>467</v>
      </c>
    </row>
    <row r="89" spans="1:12" x14ac:dyDescent="0.2">
      <c r="B89" s="25" t="s">
        <v>478</v>
      </c>
      <c r="D89" s="24" t="s">
        <v>460</v>
      </c>
      <c r="F89" s="24" t="s">
        <v>468</v>
      </c>
    </row>
    <row r="90" spans="1:12" x14ac:dyDescent="0.2">
      <c r="B90" s="24" t="s">
        <v>479</v>
      </c>
      <c r="D90" s="25" t="s">
        <v>461</v>
      </c>
      <c r="F90" s="25" t="s">
        <v>469</v>
      </c>
    </row>
    <row r="91" spans="1:12" x14ac:dyDescent="0.2">
      <c r="B91" s="24" t="s">
        <v>480</v>
      </c>
      <c r="F91" s="24" t="s">
        <v>470</v>
      </c>
    </row>
    <row r="92" spans="1:12" x14ac:dyDescent="0.2">
      <c r="F92" s="24" t="s">
        <v>471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2023-10-06T23:17:58Z</dcterms:modified>
</cp:coreProperties>
</file>