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1fcd471e98458/Desktop/MA 528/"/>
    </mc:Choice>
  </mc:AlternateContent>
  <xr:revisionPtr revIDLastSave="107" documentId="8_{B8D3B716-016F-4418-839B-45744C558461}" xr6:coauthVersionLast="47" xr6:coauthVersionMax="47" xr10:uidLastSave="{825E7268-2065-4C82-9749-5A9416728054}"/>
  <bookViews>
    <workbookView xWindow="-108" yWindow="-108" windowWidth="23256" windowHeight="12576" xr2:uid="{7EA26B91-EDBB-4E61-9F88-7209D2C78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L17" i="1"/>
  <c r="L14" i="1"/>
  <c r="L16" i="1"/>
  <c r="J15" i="1"/>
  <c r="H14" i="1"/>
  <c r="L13" i="1"/>
  <c r="A4" i="1"/>
  <c r="J9" i="1" l="1"/>
  <c r="J16" i="1"/>
  <c r="J13" i="1"/>
  <c r="H15" i="1" s="1"/>
  <c r="H11" i="1"/>
  <c r="F13" i="1" s="1"/>
  <c r="F20" i="1" s="1"/>
  <c r="B4" i="1"/>
  <c r="H10" i="1"/>
  <c r="J8" i="1"/>
  <c r="L6" i="1" s="1"/>
  <c r="J12" i="1" l="1"/>
  <c r="L9" i="1"/>
</calcChain>
</file>

<file path=xl/sharedStrings.xml><?xml version="1.0" encoding="utf-8"?>
<sst xmlns="http://schemas.openxmlformats.org/spreadsheetml/2006/main" count="7" uniqueCount="6">
  <si>
    <t xml:space="preserve">           t</t>
  </si>
  <si>
    <t>p</t>
  </si>
  <si>
    <t>r</t>
  </si>
  <si>
    <t>d</t>
  </si>
  <si>
    <t>u</t>
  </si>
  <si>
    <t>Final Price after Time Discount: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</si>
</sst>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251460</xdr:colOff>
      <xdr:row>0</xdr:row>
      <xdr:rowOff>15240</xdr:rowOff>
    </xdr:from>
    <xdr:ext cx="115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4711FB-F2DD-7E18-7192-1123E85581E6}"/>
                </a:ext>
              </a:extLst>
            </xdr:cNvPr>
            <xdr:cNvSpPr txBox="1"/>
          </xdr:nvSpPr>
          <xdr:spPr>
            <a:xfrm>
              <a:off x="251460" y="15240"/>
              <a:ext cx="11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4711FB-F2DD-7E18-7192-1123E85581E6}"/>
                </a:ext>
              </a:extLst>
            </xdr:cNvPr>
            <xdr:cNvSpPr txBox="1"/>
          </xdr:nvSpPr>
          <xdr:spPr>
            <a:xfrm>
              <a:off x="251460" y="15240"/>
              <a:ext cx="11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259080</xdr:colOff>
      <xdr:row>0</xdr:row>
      <xdr:rowOff>0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607BBA-514F-848B-D873-46C7715AF562}"/>
                </a:ext>
              </a:extLst>
            </xdr:cNvPr>
            <xdr:cNvSpPr txBox="1"/>
          </xdr:nvSpPr>
          <xdr:spPr>
            <a:xfrm>
              <a:off x="868680" y="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607BBA-514F-848B-D873-46C7715AF562}"/>
                </a:ext>
              </a:extLst>
            </xdr:cNvPr>
            <xdr:cNvSpPr txBox="1"/>
          </xdr:nvSpPr>
          <xdr:spPr>
            <a:xfrm>
              <a:off x="868680" y="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1FCD-D9C7-4CA2-AEA2-AA8ADEFA7C76}">
  <dimension ref="A1:L20"/>
  <sheetViews>
    <sheetView tabSelected="1" workbookViewId="0">
      <selection activeCell="A4" sqref="A4"/>
    </sheetView>
  </sheetViews>
  <sheetFormatPr defaultRowHeight="14.4" x14ac:dyDescent="0.3"/>
  <sheetData>
    <row r="1" spans="1:12" x14ac:dyDescent="0.3">
      <c r="A1" t="s">
        <v>0</v>
      </c>
      <c r="C1" s="1" t="s">
        <v>2</v>
      </c>
      <c r="D1" s="1" t="s">
        <v>3</v>
      </c>
    </row>
    <row r="2" spans="1:12" x14ac:dyDescent="0.3">
      <c r="A2">
        <v>0.5</v>
      </c>
      <c r="B2">
        <v>0.2</v>
      </c>
      <c r="C2">
        <v>0.05</v>
      </c>
      <c r="D2">
        <v>0.02</v>
      </c>
    </row>
    <row r="3" spans="1:12" x14ac:dyDescent="0.3">
      <c r="A3" s="1" t="s">
        <v>4</v>
      </c>
      <c r="B3" s="1" t="s">
        <v>3</v>
      </c>
      <c r="C3" s="2" t="s">
        <v>1</v>
      </c>
    </row>
    <row r="4" spans="1:12" x14ac:dyDescent="0.3">
      <c r="A4">
        <f>EXP(B2*SQRT(A2))</f>
        <v>1.151909910168909</v>
      </c>
      <c r="B4">
        <f>1/A4</f>
        <v>0.86812344539458486</v>
      </c>
      <c r="C4">
        <f>(EXP((C2-D2)*A2)-B4)/(A4-B4)</f>
        <v>0.51795852680297783</v>
      </c>
    </row>
    <row r="6" spans="1:12" x14ac:dyDescent="0.3">
      <c r="L6" s="3">
        <f>A4*J8</f>
        <v>1513.1805087199464</v>
      </c>
    </row>
    <row r="7" spans="1:12" x14ac:dyDescent="0.3">
      <c r="L7">
        <v>0</v>
      </c>
    </row>
    <row r="8" spans="1:12" x14ac:dyDescent="0.3">
      <c r="J8" s="3">
        <f>A4*H10</f>
        <v>1313.6274767338905</v>
      </c>
    </row>
    <row r="9" spans="1:12" x14ac:dyDescent="0.3">
      <c r="J9">
        <f>C4*L7+(1-C4)*L10</f>
        <v>0</v>
      </c>
      <c r="L9" s="3">
        <f>B4*J8</f>
        <v>1140.3908110672198</v>
      </c>
    </row>
    <row r="10" spans="1:12" x14ac:dyDescent="0.3">
      <c r="H10" s="3">
        <f>A4*F12</f>
        <v>1140.3908110672198</v>
      </c>
      <c r="L10">
        <v>0</v>
      </c>
    </row>
    <row r="11" spans="1:12" x14ac:dyDescent="0.3">
      <c r="H11">
        <f>C4*J9+(1-C4)*J13</f>
        <v>32.660567550357065</v>
      </c>
    </row>
    <row r="12" spans="1:12" x14ac:dyDescent="0.3">
      <c r="F12" s="3">
        <v>990</v>
      </c>
      <c r="J12" s="3">
        <f>B4*H10</f>
        <v>990</v>
      </c>
    </row>
    <row r="13" spans="1:12" x14ac:dyDescent="0.3">
      <c r="F13">
        <f>C4*H11+(1-C4)*H15</f>
        <v>90.210294741943628</v>
      </c>
      <c r="J13">
        <f>C4*L10+(1-C4)*L14</f>
        <v>67.754683707490642</v>
      </c>
      <c r="L13" s="3">
        <f>B4*J12</f>
        <v>859.44221094063903</v>
      </c>
    </row>
    <row r="14" spans="1:12" x14ac:dyDescent="0.3">
      <c r="H14" s="3">
        <f>B4*F12</f>
        <v>859.44221094063903</v>
      </c>
      <c r="L14">
        <f>1000-L13</f>
        <v>140.55778905936097</v>
      </c>
    </row>
    <row r="15" spans="1:12" x14ac:dyDescent="0.3">
      <c r="H15">
        <f>C4*J13+(1-C4)*J16</f>
        <v>152.04806923128521</v>
      </c>
      <c r="J15" s="3">
        <f>B4*H14</f>
        <v>746.10193327932711</v>
      </c>
    </row>
    <row r="16" spans="1:12" x14ac:dyDescent="0.3">
      <c r="J16">
        <f>C4*L14+(1-C4)*L17</f>
        <v>242.6221799931096</v>
      </c>
      <c r="L16" s="3">
        <f>B4*J15</f>
        <v>647.70858093401012</v>
      </c>
    </row>
    <row r="17" spans="6:12" x14ac:dyDescent="0.3">
      <c r="L17">
        <f>1000-L16</f>
        <v>352.29141906598988</v>
      </c>
    </row>
    <row r="19" spans="6:12" x14ac:dyDescent="0.3">
      <c r="F19" t="s">
        <v>5</v>
      </c>
    </row>
    <row r="20" spans="6:12" x14ac:dyDescent="0.3">
      <c r="F20">
        <f>F13*EXP(-1.5*0.05)</f>
        <v>83.692013346617102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Wyngaard</dc:creator>
  <cp:lastModifiedBy>Jacob Wyngaard</cp:lastModifiedBy>
  <dcterms:created xsi:type="dcterms:W3CDTF">2022-11-04T16:27:20Z</dcterms:created>
  <dcterms:modified xsi:type="dcterms:W3CDTF">2022-11-04T17:08:56Z</dcterms:modified>
</cp:coreProperties>
</file>