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ober 2023" sheetId="1" r:id="rId4"/>
    <sheet state="visible" name="November 2023" sheetId="2" r:id="rId5"/>
    <sheet state="visible" name="December 2023" sheetId="3" r:id="rId6"/>
  </sheets>
  <definedNames/>
  <calcPr/>
</workbook>
</file>

<file path=xl/sharedStrings.xml><?xml version="1.0" encoding="utf-8"?>
<sst xmlns="http://schemas.openxmlformats.org/spreadsheetml/2006/main" count="39" uniqueCount="13">
  <si>
    <t>Metric</t>
  </si>
  <si>
    <t>Goal</t>
  </si>
  <si>
    <t>Actual Value</t>
  </si>
  <si>
    <t>% of Goal Attained</t>
  </si>
  <si>
    <t>Goal Outcome</t>
  </si>
  <si>
    <t>Running Distance (miles)</t>
  </si>
  <si>
    <t>Running Duration (hours)</t>
  </si>
  <si>
    <t>Walking Distance (miles)</t>
  </si>
  <si>
    <t>Walking Duration (hours)</t>
  </si>
  <si>
    <t>Core Duration (hours)</t>
  </si>
  <si>
    <t>Active Calories (calories)</t>
  </si>
  <si>
    <t>Avg Heart Rate (bpm)</t>
  </si>
  <si>
    <t>Max Heart Rate (bpm)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</si>
</sst>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3.75"/>
    <col customWidth="1" min="3" max="3" width="17.75"/>
    <col customWidth="1" min="4" max="4" width="13.75"/>
    <col customWidth="1" min="5" max="5" width="22.5"/>
    <col customWidth="1" min="6" max="1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5</v>
      </c>
      <c r="B2" s="3">
        <v>80.0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5" t="s">
        <v>6</v>
      </c>
      <c r="B3" s="3">
        <f>480/60</f>
        <v>8</v>
      </c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7</v>
      </c>
      <c r="B4" s="3">
        <v>20.0</v>
      </c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5" t="s">
        <v>8</v>
      </c>
      <c r="B5" s="3">
        <f>300/60</f>
        <v>5</v>
      </c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5" t="s">
        <v>9</v>
      </c>
      <c r="B6" s="3">
        <f>150/60</f>
        <v>2.5</v>
      </c>
      <c r="C6" s="4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3" t="s">
        <v>10</v>
      </c>
      <c r="B7" s="3">
        <v>25000.0</v>
      </c>
      <c r="C7" s="4"/>
      <c r="D7" s="4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3" t="s">
        <v>11</v>
      </c>
      <c r="B8" s="3">
        <v>135.0</v>
      </c>
      <c r="C8" s="4"/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A9" s="3" t="s">
        <v>12</v>
      </c>
      <c r="B9" s="3">
        <v>160.0</v>
      </c>
      <c r="C9" s="4"/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3.75"/>
    <col customWidth="1" min="3" max="3" width="17.75"/>
    <col customWidth="1" min="4" max="4" width="13.75"/>
    <col customWidth="1" min="5" max="5" width="22.5"/>
    <col customWidth="1" min="6" max="1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/>
      <c r="G1" s="6"/>
      <c r="H1" s="6"/>
      <c r="I1" s="6"/>
      <c r="J1" s="6"/>
      <c r="K1" s="6"/>
      <c r="L1" s="6"/>
      <c r="M1" s="2"/>
      <c r="N1" s="2"/>
      <c r="O1" s="2"/>
      <c r="P1" s="2"/>
      <c r="Q1" s="2"/>
      <c r="R1" s="2"/>
      <c r="S1" s="2"/>
    </row>
    <row r="2">
      <c r="A2" s="3" t="s">
        <v>5</v>
      </c>
      <c r="B2" s="3">
        <v>90.0</v>
      </c>
      <c r="C2" s="4"/>
      <c r="D2" s="4"/>
      <c r="E2" s="4"/>
      <c r="F2" s="6"/>
      <c r="G2" s="6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5" t="s">
        <v>6</v>
      </c>
      <c r="B3" s="3">
        <f>540/60</f>
        <v>9</v>
      </c>
      <c r="C3" s="4"/>
      <c r="D3" s="4"/>
      <c r="E3" s="4"/>
      <c r="F3" s="6"/>
      <c r="G3" s="6"/>
      <c r="H3" s="6"/>
      <c r="I3" s="6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7</v>
      </c>
      <c r="B4" s="3">
        <v>25.0</v>
      </c>
      <c r="C4" s="4"/>
      <c r="D4" s="4"/>
      <c r="E4" s="4"/>
      <c r="F4" s="6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5" t="s">
        <v>8</v>
      </c>
      <c r="B5" s="3">
        <f>360/60</f>
        <v>6</v>
      </c>
      <c r="C5" s="4"/>
      <c r="D5" s="4"/>
      <c r="E5" s="4"/>
      <c r="F5" s="6"/>
      <c r="G5" s="6"/>
      <c r="H5" s="6"/>
      <c r="I5" s="6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5" t="s">
        <v>9</v>
      </c>
      <c r="B6" s="3">
        <f>180/60</f>
        <v>3</v>
      </c>
      <c r="C6" s="4"/>
      <c r="D6" s="4"/>
      <c r="E6" s="4"/>
      <c r="F6" s="6"/>
      <c r="G6" s="6"/>
      <c r="H6" s="6"/>
      <c r="I6" s="6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3" t="s">
        <v>10</v>
      </c>
      <c r="B7" s="3">
        <v>27000.0</v>
      </c>
      <c r="C7" s="4"/>
      <c r="D7" s="4"/>
      <c r="E7" s="4"/>
      <c r="F7" s="6"/>
      <c r="G7" s="6"/>
      <c r="H7" s="6"/>
      <c r="I7" s="6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3" t="s">
        <v>11</v>
      </c>
      <c r="B8" s="3">
        <v>135.0</v>
      </c>
      <c r="C8" s="4"/>
      <c r="D8" s="4"/>
      <c r="E8" s="4"/>
      <c r="F8" s="6"/>
      <c r="G8" s="6"/>
      <c r="H8" s="6"/>
      <c r="I8" s="6"/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A9" s="3" t="s">
        <v>12</v>
      </c>
      <c r="B9" s="3">
        <v>160.0</v>
      </c>
      <c r="C9" s="4"/>
      <c r="D9" s="4"/>
      <c r="E9" s="4"/>
      <c r="F9" s="6"/>
      <c r="G9" s="6"/>
      <c r="H9" s="6"/>
      <c r="I9" s="6"/>
      <c r="J9" s="2"/>
      <c r="K9" s="2"/>
      <c r="L9" s="2"/>
      <c r="M9" s="2"/>
      <c r="N9" s="2"/>
      <c r="O9" s="2"/>
      <c r="P9" s="2"/>
      <c r="Q9" s="2"/>
      <c r="R9" s="2"/>
      <c r="S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3.75"/>
    <col customWidth="1" min="3" max="3" width="17.75"/>
    <col customWidth="1" min="4" max="4" width="13.75"/>
    <col customWidth="1" min="5" max="5" width="22.5"/>
    <col customWidth="1" min="6" max="1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5</v>
      </c>
      <c r="B2" s="3">
        <v>100.0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5" t="s">
        <v>6</v>
      </c>
      <c r="B3" s="3">
        <f>600/60</f>
        <v>10</v>
      </c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7</v>
      </c>
      <c r="B4" s="3">
        <v>30.0</v>
      </c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5" t="s">
        <v>8</v>
      </c>
      <c r="B5" s="3">
        <f>420/60</f>
        <v>7</v>
      </c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5" t="s">
        <v>9</v>
      </c>
      <c r="B6" s="3">
        <f>210/60</f>
        <v>3.5</v>
      </c>
      <c r="C6" s="4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3" t="s">
        <v>10</v>
      </c>
      <c r="B7" s="3">
        <v>30000.0</v>
      </c>
      <c r="C7" s="4"/>
      <c r="D7" s="4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3" t="s">
        <v>11</v>
      </c>
      <c r="B8" s="3">
        <v>135.0</v>
      </c>
      <c r="C8" s="4"/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A9" s="3" t="s">
        <v>12</v>
      </c>
      <c r="B9" s="3">
        <v>160.0</v>
      </c>
      <c r="C9" s="4"/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</sheetData>
  <drawing r:id="rId1"/>
</worksheet>
</file>