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filterPrivacy="1"/>
  <xr:revisionPtr revIDLastSave="135" documentId="13_ncr:1_{F9434C48-D5E5-4B54-ACE5-21C67C711921}" xr6:coauthVersionLast="46" xr6:coauthVersionMax="46" xr10:uidLastSave="{0B6CABC3-A9B2-445B-BED1-814BA43892C7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" l="1"/>
  <c r="H18" i="1"/>
  <c r="H17" i="1"/>
  <c r="H22" i="1" s="1"/>
  <c r="H10" i="1"/>
  <c r="H9" i="1"/>
  <c r="H8" i="1"/>
  <c r="H7" i="1"/>
  <c r="H6" i="1"/>
  <c r="H5" i="1"/>
  <c r="H4" i="1"/>
  <c r="H3" i="1"/>
  <c r="H2" i="1"/>
  <c r="H19" i="1"/>
</calcChain>
</file>

<file path=xl/sharedStrings.xml><?xml version="1.0" encoding="utf-8"?>
<sst xmlns="http://schemas.openxmlformats.org/spreadsheetml/2006/main" count="72" uniqueCount="69">
  <si>
    <t>General Part</t>
  </si>
  <si>
    <t>PCB Label</t>
  </si>
  <si>
    <t>Manufacturer Number</t>
  </si>
  <si>
    <t>Digikey Number</t>
  </si>
  <si>
    <t>Order Amount</t>
  </si>
  <si>
    <t>Package</t>
  </si>
  <si>
    <t>Arduino Nano</t>
  </si>
  <si>
    <t>DC Jack</t>
  </si>
  <si>
    <t>J1</t>
  </si>
  <si>
    <t>U</t>
  </si>
  <si>
    <t>Red LED</t>
  </si>
  <si>
    <t>DS1, DS2, DS3, DS4, DS5, DS6, DS7, DS8, DS9, DS10, DS11</t>
  </si>
  <si>
    <t>1k Resistor</t>
  </si>
  <si>
    <t>10k Resistor</t>
  </si>
  <si>
    <t>R4, R5, R6, R7, R8, R9, R10, R11, R12, R13, R14</t>
  </si>
  <si>
    <t>R1, R2, R3, R15, R16, R17, R18</t>
  </si>
  <si>
    <t>Push Button</t>
  </si>
  <si>
    <t>4x2 Pin Header</t>
  </si>
  <si>
    <t xml:space="preserve">9 Pin Header </t>
  </si>
  <si>
    <t>P1</t>
  </si>
  <si>
    <t>J2</t>
  </si>
  <si>
    <t>SW5, SW6, SW7, SW8, SW9, SW10, SW11</t>
  </si>
  <si>
    <t>Toggle Switch</t>
  </si>
  <si>
    <t>SW1, SW2, SW3, SW4</t>
  </si>
  <si>
    <t>A000005</t>
  </si>
  <si>
    <t>RK73B2ATTD102J</t>
  </si>
  <si>
    <t>ERJ-6ENF1002V</t>
  </si>
  <si>
    <t>SSW-104-01-T-D</t>
  </si>
  <si>
    <t>TSM-109-01-L-SV</t>
  </si>
  <si>
    <t>SAM12261-ND</t>
  </si>
  <si>
    <t>TLMS1000-GS08</t>
  </si>
  <si>
    <t>1050-1001-ND</t>
  </si>
  <si>
    <t>KLDX-0202-A</t>
  </si>
  <si>
    <t>2092-KLDX-0202-A-ND</t>
  </si>
  <si>
    <t>TLMS1000-GS08TR-ND</t>
  </si>
  <si>
    <t>2019-RK73B2ATTD102JTR-ND</t>
  </si>
  <si>
    <t>P10.0KCTR-ND</t>
  </si>
  <si>
    <t>SAM1212-04-ND</t>
  </si>
  <si>
    <t>1825910-2</t>
  </si>
  <si>
    <t>450-1649-ND</t>
  </si>
  <si>
    <t>Link</t>
  </si>
  <si>
    <t>https://www.digikey.com/en/products/detail/arduino/A000005/2638989?s=N4IgTCBcDaIIwAYCsCC0iF1QOQCIgF0BfIA</t>
  </si>
  <si>
    <t>https://www.digikey.com/en/products/detail/kycon-inc/KLDX-0202-A/9975992?s=N4IgTCBcDa4AwE4wFoDSAZAIgDWXM%2ByAgsgHKYgC6AvkA</t>
  </si>
  <si>
    <t>https://www.digikey.com/en/products/detail/vishay-semiconductor-opto-division/TLMS1000-GS08/4075818?s=N4IgTCBcDaICoBkCyBlAjABiwWgOIowA44AlbAOQBEQBdAXyA</t>
  </si>
  <si>
    <t>https://www.digikey.com/en/products/detail/koa-speer-electronics-inc/RK73B2ATTD102J/10236529?s=N4IgTCBcDa4AwEYCcBaASgaQOwGYBCYAggCrEAiCcYAUsWigHJkgC6AvkA</t>
  </si>
  <si>
    <t>https://www.digikey.com/en/products/detail/panasonic-electronic-components/ERJ-6ENF1002V/111474?s=N4IgTCBcDaIAoEYAMA6JBpAwgFQEoFoA5AERAF0BfIA</t>
  </si>
  <si>
    <t>https://www.digikey.com/en/products/detail/te-connectivity-alcoswitch-switches/1825910-2/1632535?s=N4IgTCBcDaICwFYAMBaAjANjgThQOQBEQBdAXyA</t>
  </si>
  <si>
    <t>https://www.digikey.com/en/products/detail/samtec-inc/SSW-104-01-T-D/1112252?s=N4IgTCBcDaIMoEECyBGMaC0AGALBgcgCIgC6AvkA</t>
  </si>
  <si>
    <t>https://www.digikey.com/en/products/detail/samtec-inc/TSM-109-01-L-SV/6692082?s=N4IgTCBcDaIMoEECyBGMYBsKC0A5AIiALoC%2BQA</t>
  </si>
  <si>
    <t>https://www.digikey.com/en/products/detail/c-k/TS02CBE/2055202?s=N4IgTCBcDaIMIGkByBOFYAsBaJAREAugL5A</t>
  </si>
  <si>
    <t>Note: There is double of everything on here to make it possible for two boards, since they will talk to each other through transcievers :)</t>
  </si>
  <si>
    <t>Power Strip Sockets</t>
  </si>
  <si>
    <t>Part 2: The amazon boogaloo</t>
  </si>
  <si>
    <t>https://www.amazon.com/Conference-Recessed-Desktop-Grommet-2-Outlet/dp/B071ZG9Q45/ref=sr_1_5?dchild=1&amp;keywords=desk+power+outlet+with+usb&amp;qid=1612455020&amp;sr=8-5</t>
  </si>
  <si>
    <t>https://www.amazon.com/ALITOVE-WS2812B-Individually-Addressable-Waterproof/dp/B00ZHB9M6A</t>
  </si>
  <si>
    <t>https://www.amazon.com/Geekworm-Adapter-Raspberry-Expansion-Management/dp/B07413Q5Y4/ref=sr_1_8?dchild=1&amp;keywords=4+amp+power+supply+5v&amp;qid=1613017220&amp;sr=8-8</t>
  </si>
  <si>
    <t>Individual Cost</t>
  </si>
  <si>
    <t>Total For all of parts</t>
  </si>
  <si>
    <t>Ideal Amount</t>
  </si>
  <si>
    <t>Digikey Total:</t>
  </si>
  <si>
    <t>Taxes:</t>
  </si>
  <si>
    <t>???</t>
  </si>
  <si>
    <t>Amazon Total Total:</t>
  </si>
  <si>
    <t>5V 4A DC Wall adapters (Black)</t>
  </si>
  <si>
    <t>30 led/m WS2812B Led Strips (5m)</t>
  </si>
  <si>
    <t>Shipping:</t>
  </si>
  <si>
    <t>GF-123-0054</t>
  </si>
  <si>
    <t>CWI333-ND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</si>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</sst>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44444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/>
    </xf>
    <xf numFmtId="8" fontId="0" fillId="0" borderId="0" xfId="0" applyNumberFormat="1" applyFont="1"/>
    <xf numFmtId="0" fontId="1" fillId="0" borderId="0" xfId="1" applyFont="1"/>
    <xf numFmtId="6" fontId="0" fillId="0" borderId="0" xfId="0" applyNumberFormat="1" applyFont="1" applyAlignment="1">
      <alignment horizontal="left"/>
    </xf>
    <xf numFmtId="6" fontId="0" fillId="0" borderId="0" xfId="0" applyNumberFormat="1" applyFont="1"/>
    <xf numFmtId="0" fontId="2" fillId="0" borderId="0" xfId="0" applyFo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samtec-inc/TSM-109-01-L-SV/6692082?s=N4IgTCBcDaIMoEECyBGMYBsKC0A5AIiALoC%2BQA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digikey.com/en/products/detail/vishay-semiconductor-opto-division/TLMS1000-GS08/4075818?s=N4IgTCBcDaICoBkCyBlAjABiwWgOIowA44AlbAOQBEQBdAXyA" TargetMode="External"/><Relationship Id="rId7" Type="http://schemas.openxmlformats.org/officeDocument/2006/relationships/hyperlink" Target="https://www.digikey.com/en/products/detail/samtec-inc/SSW-104-01-T-D/1112252?s=N4IgTCBcDaIMoEECyBGMaC0AGALBgcgCIgC6AvkA" TargetMode="External"/><Relationship Id="rId12" Type="http://schemas.openxmlformats.org/officeDocument/2006/relationships/hyperlink" Target="https://www.amazon.com/Geekworm-Adapter-Raspberry-Expansion-Management/dp/B07413Q5Y4/ref=sr_1_8?dchild=1&amp;keywords=4+amp+power+supply+5v&amp;qid=1613017220&amp;sr=8-8" TargetMode="External"/><Relationship Id="rId2" Type="http://schemas.openxmlformats.org/officeDocument/2006/relationships/hyperlink" Target="https://www.digikey.com/en/products/detail/kycon-inc/KLDX-0202-A/9975992?s=N4IgTCBcDa4AwE4wFoDSAZAIgDWXM%2ByAgsgHKYgC6AvkA" TargetMode="External"/><Relationship Id="rId1" Type="http://schemas.openxmlformats.org/officeDocument/2006/relationships/hyperlink" Target="https://www.digikey.com/en/products/detail/arduino/A000005/2638989?s=N4IgTCBcDaIIwAYCsCC0iF1QOQCIgF0BfIA" TargetMode="External"/><Relationship Id="rId6" Type="http://schemas.openxmlformats.org/officeDocument/2006/relationships/hyperlink" Target="https://www.digikey.com/en/products/detail/te-connectivity-alcoswitch-switches/1825910-2/1632535?s=N4IgTCBcDaICwFYAMBaAjANjgThQOQBEQBdAXyA" TargetMode="External"/><Relationship Id="rId11" Type="http://schemas.openxmlformats.org/officeDocument/2006/relationships/hyperlink" Target="https://www.amazon.com/ALITOVE-WS2812B-Individually-Addressable-Waterproof/dp/B00ZHB9M6A" TargetMode="External"/><Relationship Id="rId5" Type="http://schemas.openxmlformats.org/officeDocument/2006/relationships/hyperlink" Target="https://www.digikey.com/en/products/detail/panasonic-electronic-components/ERJ-6ENF1002V/111474?s=N4IgTCBcDaIAoEYAMA6JBpAwgFQEoFoA5AERAF0BfIA" TargetMode="External"/><Relationship Id="rId10" Type="http://schemas.openxmlformats.org/officeDocument/2006/relationships/hyperlink" Target="https://www.amazon.com/Conference-Recessed-Desktop-Grommet-2-Outlet/dp/B071ZG9Q45/ref=sr_1_5?dchild=1&amp;keywords=desk+power+outlet+with+usb&amp;qid=1612455020&amp;sr=8-5" TargetMode="External"/><Relationship Id="rId4" Type="http://schemas.openxmlformats.org/officeDocument/2006/relationships/hyperlink" Target="https://www.digikey.com/en/products/detail/koa-speer-electronics-inc/RK73B2ATTD102J/10236529?s=N4IgTCBcDa4AwEYCcBaASgaQOwGYBCYAggCrEAiCcYAUsWigHJkgC6AvkA" TargetMode="External"/><Relationship Id="rId9" Type="http://schemas.openxmlformats.org/officeDocument/2006/relationships/hyperlink" Target="https://www.digikey.com/en/products/detail/c-k/TS02CBE/2055202?s=N4IgTCBcDaIMIGkByBOFYAsBaJAREAugL5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3"/>
  <sheetViews>
    <sheetView tabSelected="1" workbookViewId="0">
      <selection activeCell="D4" sqref="D4"/>
    </sheetView>
  </sheetViews>
  <sheetFormatPr defaultRowHeight="15" x14ac:dyDescent="0.25"/>
  <cols>
    <col min="1" max="1" width="32.28515625" customWidth="1"/>
    <col min="2" max="2" width="50" customWidth="1"/>
    <col min="3" max="3" width="24.5703125" customWidth="1"/>
    <col min="4" max="4" width="28" customWidth="1"/>
    <col min="5" max="5" width="16.42578125" customWidth="1"/>
    <col min="6" max="6" width="14" customWidth="1"/>
    <col min="7" max="7" width="18.140625" style="1" customWidth="1"/>
    <col min="8" max="9" width="23.28515625" style="1" customWidth="1"/>
  </cols>
  <sheetData>
    <row r="1" spans="1:2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56</v>
      </c>
      <c r="H1" s="2" t="s">
        <v>57</v>
      </c>
      <c r="I1" s="2" t="s">
        <v>58</v>
      </c>
      <c r="J1" s="2" t="s">
        <v>40</v>
      </c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x14ac:dyDescent="0.25">
      <c r="A2" s="3" t="s">
        <v>6</v>
      </c>
      <c r="B2" s="3" t="s">
        <v>9</v>
      </c>
      <c r="C2" s="3" t="s">
        <v>24</v>
      </c>
      <c r="D2" s="3" t="s">
        <v>31</v>
      </c>
      <c r="E2" s="3">
        <v>2</v>
      </c>
      <c r="F2" s="3"/>
      <c r="G2" s="7">
        <v>22</v>
      </c>
      <c r="H2" s="4">
        <f t="shared" ref="H2:H10" si="0">E2*G2</f>
        <v>44</v>
      </c>
      <c r="I2" s="3"/>
      <c r="J2" s="5" t="s">
        <v>41</v>
      </c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3" t="s">
        <v>7</v>
      </c>
      <c r="B3" s="3" t="s">
        <v>8</v>
      </c>
      <c r="C3" s="3" t="s">
        <v>32</v>
      </c>
      <c r="D3" s="3" t="s">
        <v>33</v>
      </c>
      <c r="E3" s="3">
        <v>2</v>
      </c>
      <c r="F3" s="3"/>
      <c r="G3" s="4">
        <v>0.54</v>
      </c>
      <c r="H3" s="4">
        <f t="shared" si="0"/>
        <v>1.08</v>
      </c>
      <c r="I3" s="3">
        <v>5</v>
      </c>
      <c r="J3" s="5" t="s">
        <v>42</v>
      </c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A4" s="3" t="s">
        <v>10</v>
      </c>
      <c r="B4" s="3" t="s">
        <v>11</v>
      </c>
      <c r="C4" s="3" t="s">
        <v>30</v>
      </c>
      <c r="D4" s="3" t="s">
        <v>34</v>
      </c>
      <c r="E4" s="3">
        <v>22</v>
      </c>
      <c r="F4" s="3">
        <v>603</v>
      </c>
      <c r="G4" s="4">
        <v>0.42</v>
      </c>
      <c r="H4" s="4">
        <f t="shared" si="0"/>
        <v>9.24</v>
      </c>
      <c r="I4" s="3">
        <v>50</v>
      </c>
      <c r="J4" s="5" t="s">
        <v>43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3" t="s">
        <v>12</v>
      </c>
      <c r="B5" s="3" t="s">
        <v>14</v>
      </c>
      <c r="C5" s="3" t="s">
        <v>25</v>
      </c>
      <c r="D5" s="3" t="s">
        <v>35</v>
      </c>
      <c r="E5" s="3">
        <v>22</v>
      </c>
      <c r="F5" s="9">
        <v>805</v>
      </c>
      <c r="G5" s="4">
        <v>0.1</v>
      </c>
      <c r="H5" s="4">
        <f t="shared" si="0"/>
        <v>2.2000000000000002</v>
      </c>
      <c r="I5" s="3">
        <v>50</v>
      </c>
      <c r="J5" s="5" t="s">
        <v>44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3" t="s">
        <v>13</v>
      </c>
      <c r="B6" s="3" t="s">
        <v>15</v>
      </c>
      <c r="C6" s="3" t="s">
        <v>26</v>
      </c>
      <c r="D6" s="8" t="s">
        <v>36</v>
      </c>
      <c r="E6" s="3">
        <v>14</v>
      </c>
      <c r="F6" s="3">
        <v>805</v>
      </c>
      <c r="G6" s="4">
        <v>0.1</v>
      </c>
      <c r="H6" s="4">
        <f t="shared" si="0"/>
        <v>1.4000000000000001</v>
      </c>
      <c r="I6" s="3">
        <v>50</v>
      </c>
      <c r="J6" s="5" t="s">
        <v>45</v>
      </c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3" t="s">
        <v>16</v>
      </c>
      <c r="B7" s="3" t="s">
        <v>21</v>
      </c>
      <c r="C7" s="3" t="s">
        <v>38</v>
      </c>
      <c r="D7" s="3" t="s">
        <v>39</v>
      </c>
      <c r="E7" s="3">
        <v>14</v>
      </c>
      <c r="F7" s="3"/>
      <c r="G7" s="4">
        <v>0.14000000000000001</v>
      </c>
      <c r="H7" s="4">
        <f t="shared" si="0"/>
        <v>1.9600000000000002</v>
      </c>
      <c r="I7" s="3">
        <v>20</v>
      </c>
      <c r="J7" s="5" t="s">
        <v>46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3" t="s">
        <v>17</v>
      </c>
      <c r="B8" s="3" t="s">
        <v>20</v>
      </c>
      <c r="C8" s="3" t="s">
        <v>27</v>
      </c>
      <c r="D8" s="3" t="s">
        <v>37</v>
      </c>
      <c r="E8" s="3">
        <v>2</v>
      </c>
      <c r="F8" s="3"/>
      <c r="G8" s="4">
        <v>0.74</v>
      </c>
      <c r="H8" s="4">
        <f t="shared" si="0"/>
        <v>1.48</v>
      </c>
      <c r="I8" s="3">
        <v>4</v>
      </c>
      <c r="J8" s="5" t="s">
        <v>47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3" t="s">
        <v>18</v>
      </c>
      <c r="B9" s="3" t="s">
        <v>19</v>
      </c>
      <c r="C9" s="3" t="s">
        <v>28</v>
      </c>
      <c r="D9" s="3" t="s">
        <v>29</v>
      </c>
      <c r="E9" s="3">
        <v>2</v>
      </c>
      <c r="F9" s="3"/>
      <c r="G9" s="4">
        <v>1.36</v>
      </c>
      <c r="H9" s="4">
        <f t="shared" si="0"/>
        <v>2.72</v>
      </c>
      <c r="I9" s="3">
        <v>4</v>
      </c>
      <c r="J9" s="5" t="s">
        <v>48</v>
      </c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25">
      <c r="A10" s="3" t="s">
        <v>22</v>
      </c>
      <c r="B10" s="3" t="s">
        <v>23</v>
      </c>
      <c r="C10" s="3" t="s">
        <v>66</v>
      </c>
      <c r="D10" s="3" t="s">
        <v>67</v>
      </c>
      <c r="E10" s="3">
        <v>8</v>
      </c>
      <c r="F10" s="3"/>
      <c r="G10" s="4">
        <v>1.26</v>
      </c>
      <c r="H10" s="4">
        <f t="shared" si="0"/>
        <v>10.08</v>
      </c>
      <c r="I10" s="3">
        <v>10</v>
      </c>
      <c r="J10" s="5" t="s">
        <v>49</v>
      </c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s="1" customFormat="1" x14ac:dyDescent="0.25">
      <c r="A11" s="3"/>
      <c r="B11" s="3"/>
      <c r="C11" s="3"/>
      <c r="D11" s="3"/>
      <c r="E11" s="3"/>
      <c r="F11" s="3"/>
      <c r="G11" s="3" t="s">
        <v>60</v>
      </c>
      <c r="H11" s="3" t="s">
        <v>61</v>
      </c>
      <c r="I11" s="3"/>
      <c r="J11" s="5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s="1" customFormat="1" x14ac:dyDescent="0.25">
      <c r="A12" s="3"/>
      <c r="B12" s="3"/>
      <c r="C12" s="3"/>
      <c r="D12" s="3"/>
      <c r="E12" s="3"/>
      <c r="F12" s="3"/>
      <c r="G12" s="3" t="s">
        <v>65</v>
      </c>
      <c r="H12" s="6" t="s">
        <v>61</v>
      </c>
      <c r="I12" s="3"/>
      <c r="J12" s="5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x14ac:dyDescent="0.25">
      <c r="A13" s="3"/>
      <c r="B13" s="3"/>
      <c r="C13" s="3"/>
      <c r="D13" s="3"/>
      <c r="E13" s="3"/>
      <c r="F13" s="3"/>
      <c r="G13" s="3" t="s">
        <v>59</v>
      </c>
      <c r="H13" s="6">
        <f>SUM(H2:H10)</f>
        <v>74.16</v>
      </c>
      <c r="I13" s="3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x14ac:dyDescent="0.25">
      <c r="A14" s="3" t="s">
        <v>50</v>
      </c>
      <c r="B14" s="3"/>
      <c r="C14" s="3"/>
      <c r="D14" s="3"/>
      <c r="E14" s="3"/>
      <c r="F14" s="3"/>
      <c r="G14" s="3"/>
      <c r="H14" s="3"/>
      <c r="I14" s="3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x14ac:dyDescent="0.25">
      <c r="A15" s="3" t="s">
        <v>52</v>
      </c>
      <c r="B15" s="3"/>
      <c r="C15" s="3"/>
      <c r="D15" s="3"/>
      <c r="E15" s="3"/>
      <c r="F15" s="3"/>
      <c r="G15" s="3"/>
      <c r="H15" s="3"/>
      <c r="I15" s="3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s="1" customFormat="1" x14ac:dyDescent="0.25">
      <c r="A16" s="3"/>
      <c r="B16" s="3"/>
      <c r="C16" s="3"/>
      <c r="D16" s="3"/>
      <c r="E16" s="3"/>
      <c r="F16" s="3"/>
      <c r="G16" s="3"/>
      <c r="H16" s="3"/>
      <c r="I16" s="3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x14ac:dyDescent="0.25">
      <c r="A17" s="3" t="s">
        <v>51</v>
      </c>
      <c r="B17" s="2"/>
      <c r="C17" s="2"/>
      <c r="D17" s="2"/>
      <c r="E17" s="2">
        <v>2</v>
      </c>
      <c r="F17" s="2"/>
      <c r="G17" s="4">
        <v>14.99</v>
      </c>
      <c r="H17" s="4">
        <f t="shared" ref="H17:H18" si="1">E17*G17</f>
        <v>29.98</v>
      </c>
      <c r="I17" s="2">
        <v>2</v>
      </c>
      <c r="J17" s="5" t="s">
        <v>53</v>
      </c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x14ac:dyDescent="0.25">
      <c r="A18" s="3" t="s">
        <v>64</v>
      </c>
      <c r="B18" s="2"/>
      <c r="C18" s="2" t="s">
        <v>68</v>
      </c>
      <c r="D18" s="2"/>
      <c r="E18" s="2">
        <v>1</v>
      </c>
      <c r="F18" s="2"/>
      <c r="G18" s="4">
        <v>26.99</v>
      </c>
      <c r="H18" s="4">
        <f t="shared" si="1"/>
        <v>26.99</v>
      </c>
      <c r="I18" s="2">
        <v>1</v>
      </c>
      <c r="J18" s="5" t="s">
        <v>54</v>
      </c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x14ac:dyDescent="0.25">
      <c r="A19" s="3" t="s">
        <v>63</v>
      </c>
      <c r="B19" s="2"/>
      <c r="C19" s="2"/>
      <c r="D19" s="2"/>
      <c r="E19" s="2">
        <v>2</v>
      </c>
      <c r="F19" s="2"/>
      <c r="G19" s="4">
        <v>18.989999999999998</v>
      </c>
      <c r="H19" s="4">
        <f>E19*G19</f>
        <v>37.979999999999997</v>
      </c>
      <c r="I19" s="2">
        <v>2</v>
      </c>
      <c r="J19" s="5" t="s">
        <v>55</v>
      </c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0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x14ac:dyDescent="0.25">
      <c r="A21" s="2"/>
      <c r="B21" s="2"/>
      <c r="C21" s="2"/>
      <c r="D21" s="2"/>
      <c r="E21" s="2"/>
      <c r="F21" s="2"/>
      <c r="G21" s="3" t="s">
        <v>60</v>
      </c>
      <c r="H21" s="2" t="s">
        <v>61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x14ac:dyDescent="0.25">
      <c r="A22" s="2"/>
      <c r="B22" s="2"/>
      <c r="C22" s="2"/>
      <c r="D22" s="2"/>
      <c r="E22" s="2"/>
      <c r="F22" s="2"/>
      <c r="G22" s="3" t="s">
        <v>62</v>
      </c>
      <c r="H22" s="4">
        <f>SUM(H17:H19)</f>
        <v>94.949999999999989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0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:20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</sheetData>
  <hyperlinks>
    <hyperlink ref="J2" r:id="rId1" xr:uid="{495B809F-1E47-40D0-AF90-AF1103210AA2}"/>
    <hyperlink ref="J3" r:id="rId2" xr:uid="{C1E2FD88-88FF-4869-8FF0-3984298B1936}"/>
    <hyperlink ref="J4" r:id="rId3" xr:uid="{AC251333-FB43-4D9D-99DB-5CC572AAF44F}"/>
    <hyperlink ref="J5" r:id="rId4" xr:uid="{5CC381FD-ADCE-4626-8ED2-FA2EBCB80E74}"/>
    <hyperlink ref="J6" r:id="rId5" xr:uid="{A1B546EA-7EC0-4756-B391-EECDD45F1FAB}"/>
    <hyperlink ref="J7" r:id="rId6" xr:uid="{6F1217DF-658A-41DC-A356-C83736DF6939}"/>
    <hyperlink ref="J8" r:id="rId7" xr:uid="{12460C95-CA80-407E-B743-B5E856E47818}"/>
    <hyperlink ref="J9" r:id="rId8" xr:uid="{5AA5BCCA-8DDB-46EE-B858-7071DD692D8B}"/>
    <hyperlink ref="J10" r:id="rId9" xr:uid="{C1781B63-C886-44AE-8274-292F9EE5AD43}"/>
    <hyperlink ref="J17" r:id="rId10" xr:uid="{2CFB0EFD-12BC-4FD7-81C6-AAD4AA2082D8}"/>
    <hyperlink ref="J18" r:id="rId11" xr:uid="{FDFC62BF-616B-40CF-87BB-BD1257E72E78}"/>
    <hyperlink ref="J19" r:id="rId12" xr:uid="{5821E63C-7022-4954-9D41-31AB4EAA88A5}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2021-03-27T02:44:00Z</dcterms:modified>
</cp:coreProperties>
</file>