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iit0-my.sharepoint.com/personal/jskiba_hawk_iit_edu/Documents/Projects/Software learning/Mini Project/"/>
    </mc:Choice>
  </mc:AlternateContent>
  <xr:revisionPtr revIDLastSave="355" documentId="8_{58EAB56C-48ED-4347-B5E8-9AFC980054B7}" xr6:coauthVersionLast="47" xr6:coauthVersionMax="47" xr10:uidLastSave="{BB335D8F-4247-4010-B295-A510467C9819}"/>
  <bookViews>
    <workbookView xWindow="19090" yWindow="-750" windowWidth="25820" windowHeight="15500" xr2:uid="{00000000-000D-0000-FFFF-FFFF00000000}"/>
  </bookViews>
  <sheets>
    <sheet name="Dashboard" sheetId="2" r:id="rId1"/>
    <sheet name="PivotTables" sheetId="3" r:id="rId2"/>
    <sheet name="Working Sheet" sheetId="4" r:id="rId3"/>
    <sheet name="bike_buyers_dataset" sheetId="1" r:id="rId4"/>
  </sheets>
  <definedNames>
    <definedName name="_xlnm._FilterDatabase" localSheetId="3" hidden="1">bike_buyers_dataset!$A$1:$M$1001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<sst xmlns="http://schemas.openxmlformats.org/spreadsheetml/2006/main" count="16267" uniqueCount="50">
  <si>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</si>
  <si>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</si>
  <si>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</si>
  <si>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</si>
  <si>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</si>
  <si>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</si>
  <si>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</si>
  <si>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</si>
  <si>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</si>
  <si>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</si>
  <si>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</si>
  <si>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</si>
  <si>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</si>
  <si>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</si>
  <si>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</si>
  <si>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</si>
  <si>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</si>
  <si>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</si>
  <si>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</si>
  <si>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</si>
  <si>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</si>
  <si>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</si>
  <si>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</si>
  <si>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</si>
  <si>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</si>
  <si>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</si>
  <si>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</si>
  <si>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</si>
  <si>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</si>
  <si>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</si>
  <si>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</si>
  <si>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</si>
  <si>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</si>
  <si>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</si>
  <si>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</si>
  <si>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</si>
  <si>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</si>
  <si>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</si>
  <si>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</si>
  <si>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</si>
  <si>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</si>
  <si>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</si>
  <si>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</si>
  <si>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</si>
  <si>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</si>
  <si>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</si>
  <si>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</si>
  <si>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Senior</t>
  </si>
  <si>
    <t>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</si>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</sst>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[Excel_BikeBuyers_MiniProject.xlsx]PivotTables!PivotTable1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0-06A6-4FD0-8A65-6D07CD9D163D}"/>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06A6-4FD0-8A65-6D07CD9D163D}"/>
            </c:ext>
          </c:extLst>
        </c:ser>
        <c:dLbls>
          <c:dLblPos val="inEnd"/>
          <c:showLegendKey val="0"/>
          <c:showVal val="0"/>
          <c:showCatName val="0"/>
          <c:showSerName val="0"/>
          <c:showPercent val="0"/>
          <c:showBubbleSize val="0"/>
        </c:dLbls>
        <c:gapWidth val="219"/>
        <c:overlap val="-27"/>
        <c:axId val="920090607"/>
        <c:axId val="920110767"/>
      </c:barChart>
      <c:catAx>
        <c:axId val="92009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10767"/>
        <c:crosses val="autoZero"/>
        <c:auto val="1"/>
        <c:lblAlgn val="ctr"/>
        <c:lblOffset val="100"/>
        <c:noMultiLvlLbl val="0"/>
      </c:catAx>
      <c:valAx>
        <c:axId val="92011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090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[Excel_BikeBuyers_MiniProject.xlsx]PivotTables!PivotTable2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Purchase</a:t>
            </a:r>
          </a:p>
        </c:rich>
      </c:tx>
      <c:layout>
        <c:manualLayout>
          <c:xMode val="edge"/>
          <c:yMode val="edge"/>
          <c:x val="0.2604883859440143"/>
          <c:y val="0.135997179457045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PivotTables!$A$22:$A$27</c:f>
              <c:strCache>
                <c:ptCount val="5"/>
                <c:pt idx="0">
                  <c:v>0-1 Miles</c:v>
                </c:pt>
                <c:pt idx="1">
                  <c:v>1-2 Miles</c:v>
                </c:pt>
                <c:pt idx="2">
                  <c:v>2-5 Miles</c:v>
                </c:pt>
                <c:pt idx="3">
                  <c:v>5-10 Miles</c:v>
                </c:pt>
                <c:pt idx="4">
                  <c:v>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9E-4EAA-925C-D897D28E4638}"/>
            </c:ext>
          </c:extLst>
        </c:ser>
        <c:ser>
          <c:idx val="1"/>
          <c:order val="1"/>
          <c:tx>
            <c:strRef>
              <c:f>PivotTables!$C$20:$C$21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PivotTables!$A$22:$A$27</c:f>
              <c:strCache>
                <c:ptCount val="5"/>
                <c:pt idx="0">
                  <c:v>0-1 Miles</c:v>
                </c:pt>
                <c:pt idx="1">
                  <c:v>1-2 Miles</c:v>
                </c:pt>
                <c:pt idx="2">
                  <c:v>2-5 Miles</c:v>
                </c:pt>
                <c:pt idx="3">
                  <c:v>5-10 Miles</c:v>
                </c:pt>
                <c:pt idx="4">
                  <c:v>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9E-4EAA-925C-D897D28E4638}"/>
            </c:ext>
          </c:extLst>
        </c:ser>
        <c:dLbls>
          <c:dLblPos val="ctr"/>
          <c:showLegendKey val="0"/>
          <c:showVal val="0"/>
          <c:showCatName val="0"/>
          <c:showSerName val="0"/>
          <c:showPercent val="0"/>
          <c:showBubbleSize val="0"/>
        </c:dLbls>
        <c:marker val="1"/>
        <c:smooth val="0"/>
        <c:axId val="1713523743"/>
        <c:axId val="1713529983"/>
      </c:lineChart>
      <c:catAx>
        <c:axId val="171352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529983"/>
        <c:crosses val="autoZero"/>
        <c:auto val="1"/>
        <c:lblAlgn val="ctr"/>
        <c:lblOffset val="100"/>
        <c:noMultiLvlLbl val="0"/>
      </c:catAx>
      <c:valAx>
        <c:axId val="171352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52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[Excel_BikeBuyers_MiniProject.xlsx]PivotTables!PivotTable3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4.1078521434820645E-2"/>
              <c:y val="-3.3027121609798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3604986876640419E-2"/>
              <c:y val="1.1476013414989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5.4265091863517061E-3"/>
              <c:y val="1.4708005249343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3604986876640419E-2"/>
              <c:y val="1.1476013414989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1078521434820645E-2"/>
              <c:y val="-3.3027121609798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5.4265091863517061E-3"/>
              <c:y val="1.4708005249343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3604986876640419E-2"/>
              <c:y val="1.1476013414989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4.1078521434820645E-2"/>
              <c:y val="-3.3027121609798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5.4265091863517061E-3"/>
              <c:y val="1.4708005249343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1.3604986876640419E-2"/>
              <c:y val="1.1476013414989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4.1078521434820645E-2"/>
              <c:y val="-3.3027121609798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5.4265091863517061E-3"/>
              <c:y val="1.4708005249343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1.3604986876640419E-2"/>
              <c:y val="1.1476013414989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4.1078521434820645E-2"/>
              <c:y val="-3.3027121609798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5.4265091863517061E-3"/>
              <c:y val="1.4708005249343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PivotTables!$B$33:$B$34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80-4FE9-BE2A-B4C5C77958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80-4FE9-BE2A-B4C5C77958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80-4FE9-BE2A-B4C5C7795898}"/>
              </c:ext>
            </c:extLst>
          </c:dPt>
          <c:dLbls>
            <c:dLbl>
              <c:idx val="0"/>
              <c:layout>
                <c:manualLayout>
                  <c:x val="1.3604986876640419E-2"/>
                  <c:y val="1.147601341498979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80-4FE9-BE2A-B4C5C7795898}"/>
                </c:ext>
              </c:extLst>
            </c:dLbl>
            <c:dLbl>
              <c:idx val="1"/>
              <c:layout>
                <c:manualLayout>
                  <c:x val="4.1078521434820645E-2"/>
                  <c:y val="-3.302712160979877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80-4FE9-BE2A-B4C5C7795898}"/>
                </c:ext>
              </c:extLst>
            </c:dLbl>
            <c:dLbl>
              <c:idx val="2"/>
              <c:layout>
                <c:manualLayout>
                  <c:x val="-5.4265091863517061E-3"/>
                  <c:y val="1.47080052493438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480-4FE9-BE2A-B4C5C77958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PivotTables!$A$35:$A$38</c:f>
              <c:strCache>
                <c:ptCount val="3"/>
                <c:pt idx="0">
                  <c:v>Adults</c:v>
                </c:pt>
                <c:pt idx="1">
                  <c:v>Middle Age</c:v>
                </c:pt>
                <c:pt idx="2">
                  <c:v>Senior</c:v>
                </c:pt>
              </c:strCache>
            </c:strRef>
          </c:cat>
          <c:val>
            <c:numRef>
              <c:f>PivotTables!$B$35:$B$38</c:f>
              <c:numCache>
                <c:formatCode>General</c:formatCode>
                <c:ptCount val="3"/>
                <c:pt idx="0">
                  <c:v>71</c:v>
                </c:pt>
                <c:pt idx="1">
                  <c:v>370</c:v>
                </c:pt>
                <c:pt idx="2">
                  <c:v>78</c:v>
                </c:pt>
              </c:numCache>
            </c:numRef>
          </c:val>
          <c:extLst>
            <c:ext xmlns:c16="http://schemas.microsoft.com/office/drawing/2014/chart" uri="{C3380CC4-5D6E-409C-BE32-E72D297353CC}">
              <c16:uniqueId val="{00000006-D480-4FE9-BE2A-B4C5C7795898}"/>
            </c:ext>
          </c:extLst>
        </c:ser>
        <c:ser>
          <c:idx val="1"/>
          <c:order val="1"/>
          <c:tx>
            <c:strRef>
              <c:f>PivotTables!$C$33:$C$34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480-4FE9-BE2A-B4C5C77958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480-4FE9-BE2A-B4C5C77958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480-4FE9-BE2A-B4C5C7795898}"/>
              </c:ext>
            </c:extLst>
          </c:dPt>
          <c:cat>
            <c:strRef>
              <c:f>PivotTables!$A$35:$A$38</c:f>
              <c:strCache>
                <c:ptCount val="3"/>
                <c:pt idx="0">
                  <c:v>Adults</c:v>
                </c:pt>
                <c:pt idx="1">
                  <c:v>Middle Age</c:v>
                </c:pt>
                <c:pt idx="2">
                  <c:v>Senior</c:v>
                </c:pt>
              </c:strCache>
            </c:strRef>
          </c:cat>
          <c:val>
            <c:numRef>
              <c:f>PivotTables!$C$35:$C$38</c:f>
              <c:numCache>
                <c:formatCode>General</c:formatCode>
                <c:ptCount val="3"/>
                <c:pt idx="0">
                  <c:v>39</c:v>
                </c:pt>
                <c:pt idx="1">
                  <c:v>405</c:v>
                </c:pt>
                <c:pt idx="2">
                  <c:v>37</c:v>
                </c:pt>
              </c:numCache>
            </c:numRef>
          </c:val>
          <c:extLst>
            <c:ext xmlns:c16="http://schemas.microsoft.com/office/drawing/2014/chart" uri="{C3380CC4-5D6E-409C-BE32-E72D297353CC}">
              <c16:uniqueId val="{0000000D-D480-4FE9-BE2A-B4C5C77958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[Excel_BikeBuyers_MiniProject.xlsx]PivotTables!PivotTable1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0-EA50-43D4-A95A-8F77A93519AA}"/>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EA50-43D4-A95A-8F77A93519AA}"/>
            </c:ext>
          </c:extLst>
        </c:ser>
        <c:dLbls>
          <c:showLegendKey val="0"/>
          <c:showVal val="0"/>
          <c:showCatName val="0"/>
          <c:showSerName val="0"/>
          <c:showPercent val="0"/>
          <c:showBubbleSize val="0"/>
        </c:dLbls>
        <c:gapWidth val="219"/>
        <c:overlap val="-27"/>
        <c:axId val="920090607"/>
        <c:axId val="920110767"/>
      </c:barChart>
      <c:catAx>
        <c:axId val="92009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10767"/>
        <c:crosses val="autoZero"/>
        <c:auto val="1"/>
        <c:lblAlgn val="ctr"/>
        <c:lblOffset val="100"/>
        <c:noMultiLvlLbl val="0"/>
      </c:catAx>
      <c:valAx>
        <c:axId val="92011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090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[Excel_BikeBuyers_MiniProject.xlsx]PivotTables!PivotTable2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5C-4BBF-9502-8F05FA5CA7DB}"/>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5C-4BBF-9502-8F05FA5CA7DB}"/>
            </c:ext>
          </c:extLst>
        </c:ser>
        <c:dLbls>
          <c:showLegendKey val="0"/>
          <c:showVal val="0"/>
          <c:showCatName val="0"/>
          <c:showSerName val="0"/>
          <c:showPercent val="0"/>
          <c:showBubbleSize val="0"/>
        </c:dLbls>
        <c:smooth val="0"/>
        <c:axId val="1713523743"/>
        <c:axId val="1713529983"/>
      </c:lineChart>
      <c:catAx>
        <c:axId val="171352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529983"/>
        <c:crosses val="autoZero"/>
        <c:auto val="1"/>
        <c:lblAlgn val="ctr"/>
        <c:lblOffset val="100"/>
        <c:noMultiLvlLbl val="0"/>
      </c:catAx>
      <c:valAx>
        <c:axId val="171352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52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[Excel_BikeBuyers_MiniProject.xlsx]PivotTables!PivotTable3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4.1078521434820645E-2"/>
              <c:y val="-3.3027121609798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3604986876640419E-2"/>
              <c:y val="1.14760134149897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5.4265091863517061E-3"/>
              <c:y val="1.4708005249343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PivotTables!$B$33:$B$34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0FA9-42B6-9237-21CCD4C152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A9-42B6-9237-21CCD4C152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A9-42B6-9237-21CCD4C15206}"/>
              </c:ext>
            </c:extLst>
          </c:dPt>
          <c:dLbls>
            <c:dLbl>
              <c:idx val="0"/>
              <c:layout>
                <c:manualLayout>
                  <c:x val="1.3604986876640419E-2"/>
                  <c:y val="1.147601341498979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FA9-42B6-9237-21CCD4C15206}"/>
                </c:ext>
              </c:extLst>
            </c:dLbl>
            <c:dLbl>
              <c:idx val="1"/>
              <c:layout>
                <c:manualLayout>
                  <c:x val="4.1078521434820645E-2"/>
                  <c:y val="-3.302712160979877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FA9-42B6-9237-21CCD4C15206}"/>
                </c:ext>
              </c:extLst>
            </c:dLbl>
            <c:dLbl>
              <c:idx val="2"/>
              <c:layout>
                <c:manualLayout>
                  <c:x val="-5.4265091863517061E-3"/>
                  <c:y val="1.47080052493438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FA9-42B6-9237-21CCD4C152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PivotTables!$A$35:$A$38</c:f>
              <c:strCache>
                <c:ptCount val="3"/>
                <c:pt idx="0">
                  <c:v>Adults</c:v>
                </c:pt>
                <c:pt idx="1">
                  <c:v>Middle Age</c:v>
                </c:pt>
                <c:pt idx="2">
                  <c:v>Senior</c:v>
                </c:pt>
              </c:strCache>
            </c:strRef>
          </c:cat>
          <c:val>
            <c:numRef>
              <c:f>PivotTables!$B$35:$B$38</c:f>
              <c:numCache>
                <c:formatCode>General</c:formatCode>
                <c:ptCount val="3"/>
                <c:pt idx="0">
                  <c:v>71</c:v>
                </c:pt>
                <c:pt idx="1">
                  <c:v>370</c:v>
                </c:pt>
                <c:pt idx="2">
                  <c:v>78</c:v>
                </c:pt>
              </c:numCache>
            </c:numRef>
          </c:val>
          <c:extLst>
            <c:ext xmlns:c16="http://schemas.microsoft.com/office/drawing/2014/chart" uri="{C3380CC4-5D6E-409C-BE32-E72D297353CC}">
              <c16:uniqueId val="{00000000-0FA9-42B6-9237-21CCD4C15206}"/>
            </c:ext>
          </c:extLst>
        </c:ser>
        <c:ser>
          <c:idx val="1"/>
          <c:order val="1"/>
          <c:tx>
            <c:strRef>
              <c:f>PivotTables!$C$33:$C$34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PivotTables!$A$35:$A$38</c:f>
              <c:strCache>
                <c:ptCount val="3"/>
                <c:pt idx="0">
                  <c:v>Adults</c:v>
                </c:pt>
                <c:pt idx="1">
                  <c:v>Middle Age</c:v>
                </c:pt>
                <c:pt idx="2">
                  <c:v>Senior</c:v>
                </c:pt>
              </c:strCache>
            </c:strRef>
          </c:cat>
          <c:val>
            <c:numRef>
              <c:f>PivotTables!$C$35:$C$38</c:f>
              <c:numCache>
                <c:formatCode>General</c:formatCode>
                <c:ptCount val="3"/>
                <c:pt idx="0">
                  <c:v>39</c:v>
                </c:pt>
                <c:pt idx="1">
                  <c:v>405</c:v>
                </c:pt>
                <c:pt idx="2">
                  <c:v>37</c:v>
                </c:pt>
              </c:numCache>
            </c:numRef>
          </c:val>
          <c:extLst>
            <c:ext xmlns:c16="http://schemas.microsoft.com/office/drawing/2014/chart" uri="{C3380CC4-5D6E-409C-BE32-E72D297353CC}">
              <c16:uniqueId val="{00000001-0FA9-42B6-9237-21CCD4C152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492124</xdr:colOff>
      <xdr:row>4</xdr:row>
      <xdr:rowOff>15875</xdr:rowOff>
    </xdr:from>
    <xdr:to>
      <xdr:col>9</xdr:col>
      <xdr:colOff>377824</xdr:colOff>
      <xdr:row>32</xdr:row>
      <xdr:rowOff>15875</xdr:rowOff>
    </xdr:to>
    <xdr:graphicFrame macro="">
      <xdr:nvGraphicFramePr>
        <xdr:cNvPr id="2" name="Chart 1">
          <a:extLst>
            <a:ext uri="{FF2B5EF4-FFF2-40B4-BE49-F238E27FC236}">
              <a16:creationId xmlns:a16="http://schemas.microsoft.com/office/drawing/2014/main" id="{D16E9B9F-3790-458D-BCFD-79C90700F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400049</xdr:colOff>
      <xdr:row>4</xdr:row>
      <xdr:rowOff>15875</xdr:rowOff>
    </xdr:from>
    <xdr:to>
      <xdr:col>13</xdr:col>
      <xdr:colOff>19049</xdr:colOff>
      <xdr:row>19</xdr:row>
      <xdr:rowOff>53975</xdr:rowOff>
    </xdr:to>
    <xdr:graphicFrame macro="">
      <xdr:nvGraphicFramePr>
        <xdr:cNvPr id="7" name="Chart 6">
          <a:extLst>
            <a:ext uri="{FF2B5EF4-FFF2-40B4-BE49-F238E27FC236}">
              <a16:creationId xmlns:a16="http://schemas.microsoft.com/office/drawing/2014/main" id="{0A161C0B-6364-2B06-56A1-07C9295AB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400049</xdr:colOff>
      <xdr:row>19</xdr:row>
      <xdr:rowOff>111124</xdr:rowOff>
    </xdr:from>
    <xdr:to>
      <xdr:col>13</xdr:col>
      <xdr:colOff>19049</xdr:colOff>
      <xdr:row>32</xdr:row>
      <xdr:rowOff>15874</xdr:rowOff>
    </xdr:to>
    <xdr:graphicFrame macro="">
      <xdr:nvGraphicFramePr>
        <xdr:cNvPr id="8" name="Chart 7">
          <a:extLst>
            <a:ext uri="{FF2B5EF4-FFF2-40B4-BE49-F238E27FC236}">
              <a16:creationId xmlns:a16="http://schemas.microsoft.com/office/drawing/2014/main" id="{851FB698-69F8-1BF1-F924-9984D5D07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15875</xdr:rowOff>
    </xdr:from>
    <xdr:to>
      <xdr:col>2</xdr:col>
      <xdr:colOff>419100</xdr:colOff>
      <xdr:row>9</xdr:row>
      <xdr:rowOff>92075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98A1823D-14F0-DC2A-F05D-2B7623E28B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7875"/>
              <a:ext cx="16383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88901</xdr:rowOff>
    </xdr:from>
    <xdr:to>
      <xdr:col>2</xdr:col>
      <xdr:colOff>393700</xdr:colOff>
      <xdr:row>26</xdr:row>
      <xdr:rowOff>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E224996-6507-DD3D-CB52-BC1A42CB4C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0076"/>
              <a:ext cx="1616075" cy="181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111125</xdr:rowOff>
    </xdr:from>
    <xdr:to>
      <xdr:col>2</xdr:col>
      <xdr:colOff>419100</xdr:colOff>
      <xdr:row>16</xdr:row>
      <xdr:rowOff>19050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A98BC15-EAF6-C172-CEBE-E522718317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5625"/>
              <a:ext cx="1638300" cy="124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587375</xdr:colOff>
      <xdr:row>1</xdr:row>
      <xdr:rowOff>22225</xdr:rowOff>
    </xdr:from>
    <xdr:to>
      <xdr:col>12</xdr:col>
      <xdr:colOff>279400</xdr:colOff>
      <xdr:row>15</xdr:row>
      <xdr:rowOff>98425</xdr:rowOff>
    </xdr:to>
    <xdr:graphicFrame macro="">
      <xdr:nvGraphicFramePr>
        <xdr:cNvPr id="2" name="Chart 1">
          <a:extLst>
            <a:ext uri="{FF2B5EF4-FFF2-40B4-BE49-F238E27FC236}">
              <a16:creationId xmlns:a16="http://schemas.microsoft.com/office/drawing/2014/main" id="{6EDFFFDC-AF5E-CEC7-78FF-15EBCB675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16</xdr:row>
      <xdr:rowOff>28575</xdr:rowOff>
    </xdr:from>
    <xdr:to>
      <xdr:col>12</xdr:col>
      <xdr:colOff>276225</xdr:colOff>
      <xdr:row>30</xdr:row>
      <xdr:rowOff>104775</xdr:rowOff>
    </xdr:to>
    <xdr:graphicFrame macro="">
      <xdr:nvGraphicFramePr>
        <xdr:cNvPr id="3" name="Chart 2">
          <a:extLst>
            <a:ext uri="{FF2B5EF4-FFF2-40B4-BE49-F238E27FC236}">
              <a16:creationId xmlns:a16="http://schemas.microsoft.com/office/drawing/2014/main" id="{45B827EF-FBC3-BA7B-F47D-61A5E965C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549275</xdr:colOff>
      <xdr:row>31</xdr:row>
      <xdr:rowOff>149225</xdr:rowOff>
    </xdr:from>
    <xdr:to>
      <xdr:col>12</xdr:col>
      <xdr:colOff>244475</xdr:colOff>
      <xdr:row>46</xdr:row>
      <xdr:rowOff>34925</xdr:rowOff>
    </xdr:to>
    <xdr:graphicFrame macro="">
      <xdr:nvGraphicFramePr>
        <xdr:cNvPr id="4" name="Chart 3">
          <a:extLst>
            <a:ext uri="{FF2B5EF4-FFF2-40B4-BE49-F238E27FC236}">
              <a16:creationId xmlns:a16="http://schemas.microsoft.com/office/drawing/2014/main" id="{1C2E9026-C46C-FC2F-ED45-2044B0CD9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16" refreshedDate="45790.736906597223" createdVersion="8" refreshedVersion="8" minRefreshableVersion="3" recordCount="1000" xr:uid="{E7B55A37-B7B4-4A78-A6AF-2C94A5DE53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860302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94CE94-9469-48EE-9FEC-446A2C742D1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pivotArea type="data" outline="0" fieldPosition="0">
        <references count="3">
          <reference field="4294967294" count="1" selected="0">
            <x v="0"/>
          </reference>
          <reference field="12" count="1" selected="0">
            <x v="0"/>
          </reference>
          <reference field="13" count="1" selected="0">
            <x v="0"/>
          </reference>
        </references>
      </pivotArea>
    </chartFormat>
    <chartFormat chart="2" format="15">
      <pivotArea type="data" outline="0" fieldPosition="0">
        <references count="3">
          <reference field="4294967294" count="1" selected="0">
            <x v="0"/>
          </reference>
          <reference field="12" count="1" selected="0">
            <x v="1"/>
          </reference>
          <reference field="13" count="1" selected="0">
            <x v="0"/>
          </reference>
        </references>
      </pivotArea>
    </chartFormat>
    <chartFormat chart="2" format="16">
      <pivotArea type="data" outline="0" fieldPosition="0">
        <references count="3">
          <reference field="4294967294" count="1" selected="0">
            <x v="0"/>
          </reference>
          <reference field="12" count="1" selected="0">
            <x v="2"/>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12" count="1" selected="0">
            <x v="0"/>
          </reference>
          <reference field="13" count="1" selected="0">
            <x v="1"/>
          </reference>
        </references>
      </pivotArea>
    </chartFormat>
    <chartFormat chart="2" format="19">
      <pivotArea type="data" outline="0" fieldPosition="0">
        <references count="3">
          <reference field="4294967294" count="1" selected="0">
            <x v="0"/>
          </reference>
          <reference field="12" count="1" selected="0">
            <x v="1"/>
          </reference>
          <reference field="13" count="1" selected="0">
            <x v="1"/>
          </reference>
        </references>
      </pivotArea>
    </chartFormat>
    <chartFormat chart="2" format="20">
      <pivotArea type="data" outline="0" fieldPosition="0">
        <references count="3">
          <reference field="4294967294" count="1" selected="0">
            <x v="0"/>
          </reference>
          <reference field="12" count="1" selected="0">
            <x v="2"/>
          </reference>
          <reference field="13" count="1" selected="0">
            <x v="1"/>
          </reference>
        </references>
      </pivotArea>
    </chartFormat>
    <chartFormat chart="3" format="21" series="1">
      <pivotArea type="data" outline="0" fieldPosition="0">
        <references count="2">
          <reference field="4294967294" count="1" selected="0">
            <x v="0"/>
          </reference>
          <reference field="13" count="1" selected="0">
            <x v="0"/>
          </reference>
        </references>
      </pivotArea>
    </chartFormat>
    <chartFormat chart="3" format="22">
      <pivotArea type="data" outline="0" fieldPosition="0">
        <references count="3">
          <reference field="4294967294" count="1" selected="0">
            <x v="0"/>
          </reference>
          <reference field="12" count="1" selected="0">
            <x v="0"/>
          </reference>
          <reference field="13" count="1" selected="0">
            <x v="0"/>
          </reference>
        </references>
      </pivotArea>
    </chartFormat>
    <chartFormat chart="3" format="23">
      <pivotArea type="data" outline="0" fieldPosition="0">
        <references count="3">
          <reference field="4294967294" count="1" selected="0">
            <x v="0"/>
          </reference>
          <reference field="12" count="1" selected="0">
            <x v="1"/>
          </reference>
          <reference field="13" count="1" selected="0">
            <x v="0"/>
          </reference>
        </references>
      </pivotArea>
    </chartFormat>
    <chartFormat chart="3" format="24">
      <pivotArea type="data" outline="0" fieldPosition="0">
        <references count="3">
          <reference field="4294967294" count="1" selected="0">
            <x v="0"/>
          </reference>
          <reference field="12" count="1" selected="0">
            <x v="2"/>
          </reference>
          <reference field="13" count="1" selected="0">
            <x v="0"/>
          </reference>
        </references>
      </pivotArea>
    </chartFormat>
    <chartFormat chart="3" format="25" series="1">
      <pivotArea type="data" outline="0" fieldPosition="0">
        <references count="2">
          <reference field="4294967294" count="1" selected="0">
            <x v="0"/>
          </reference>
          <reference field="13" count="1" selected="0">
            <x v="1"/>
          </reference>
        </references>
      </pivotArea>
    </chartFormat>
    <chartFormat chart="3" format="26">
      <pivotArea type="data" outline="0" fieldPosition="0">
        <references count="3">
          <reference field="4294967294" count="1" selected="0">
            <x v="0"/>
          </reference>
          <reference field="12" count="1" selected="0">
            <x v="0"/>
          </reference>
          <reference field="13" count="1" selected="0">
            <x v="1"/>
          </reference>
        </references>
      </pivotArea>
    </chartFormat>
    <chartFormat chart="3" format="27">
      <pivotArea type="data" outline="0" fieldPosition="0">
        <references count="3">
          <reference field="4294967294" count="1" selected="0">
            <x v="0"/>
          </reference>
          <reference field="12" count="1" selected="0">
            <x v="1"/>
          </reference>
          <reference field="13" count="1" selected="0">
            <x v="1"/>
          </reference>
        </references>
      </pivotArea>
    </chartFormat>
    <chartFormat chart="3" format="28">
      <pivotArea type="data" outline="0" fieldPosition="0">
        <references count="3">
          <reference field="4294967294" count="1" selected="0">
            <x v="0"/>
          </reference>
          <reference field="12" count="1" selected="0">
            <x v="2"/>
          </reference>
          <reference field="13" count="1" selected="0">
            <x v="1"/>
          </reference>
        </references>
      </pivotArea>
    </chartFormat>
    <chartFormat chart="4" format="29" series="1">
      <pivotArea type="data" outline="0" fieldPosition="0">
        <references count="2">
          <reference field="4294967294" count="1" selected="0">
            <x v="0"/>
          </reference>
          <reference field="13" count="1" selected="0">
            <x v="0"/>
          </reference>
        </references>
      </pivotArea>
    </chartFormat>
    <chartFormat chart="4" format="30">
      <pivotArea type="data" outline="0" fieldPosition="0">
        <references count="3">
          <reference field="4294967294" count="1" selected="0">
            <x v="0"/>
          </reference>
          <reference field="12" count="1" selected="0">
            <x v="0"/>
          </reference>
          <reference field="13" count="1" selected="0">
            <x v="0"/>
          </reference>
        </references>
      </pivotArea>
    </chartFormat>
    <chartFormat chart="4" format="31">
      <pivotArea type="data" outline="0" fieldPosition="0">
        <references count="3">
          <reference field="4294967294" count="1" selected="0">
            <x v="0"/>
          </reference>
          <reference field="12" count="1" selected="0">
            <x v="1"/>
          </reference>
          <reference field="13" count="1" selected="0">
            <x v="0"/>
          </reference>
        </references>
      </pivotArea>
    </chartFormat>
    <chartFormat chart="4" format="32">
      <pivotArea type="data" outline="0" fieldPosition="0">
        <references count="3">
          <reference field="4294967294" count="1" selected="0">
            <x v="0"/>
          </reference>
          <reference field="12" count="1" selected="0">
            <x v="2"/>
          </reference>
          <reference field="13" count="1" selected="0">
            <x v="0"/>
          </reference>
        </references>
      </pivotArea>
    </chartFormat>
    <chartFormat chart="4" format="33" series="1">
      <pivotArea type="data" outline="0" fieldPosition="0">
        <references count="2">
          <reference field="4294967294" count="1" selected="0">
            <x v="0"/>
          </reference>
          <reference field="13" count="1" selected="0">
            <x v="1"/>
          </reference>
        </references>
      </pivotArea>
    </chartFormat>
    <chartFormat chart="4" format="34">
      <pivotArea type="data" outline="0" fieldPosition="0">
        <references count="3">
          <reference field="4294967294" count="1" selected="0">
            <x v="0"/>
          </reference>
          <reference field="12" count="1" selected="0">
            <x v="0"/>
          </reference>
          <reference field="13" count="1" selected="0">
            <x v="1"/>
          </reference>
        </references>
      </pivotArea>
    </chartFormat>
    <chartFormat chart="4" format="35">
      <pivotArea type="data" outline="0" fieldPosition="0">
        <references count="3">
          <reference field="4294967294" count="1" selected="0">
            <x v="0"/>
          </reference>
          <reference field="12" count="1" selected="0">
            <x v="1"/>
          </reference>
          <reference field="13" count="1" selected="0">
            <x v="1"/>
          </reference>
        </references>
      </pivotArea>
    </chartFormat>
    <chartFormat chart="4" format="36">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96DFB7-51CB-4FA9-BB35-55AA99314A96}"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5ADBE4-8597-4B02-833A-C90E6B63F8C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11BCEB-C1DF-4A7C-9EA8-3345DF25B4FC}" sourceName="Marital Status">
  <pivotTables>
    <pivotTable tabId="3" name="PivotTable1"/>
    <pivotTable tabId="3" name="PivotTable2"/>
    <pivotTable tabId="3" name="PivotTable3"/>
  </pivotTables>
  <data>
    <tabular pivotCacheId="18603026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520421-A377-421A-8D51-9CC05099BCF7}" sourceName="Education">
  <pivotTables>
    <pivotTable tabId="3" name="PivotTable1"/>
    <pivotTable tabId="3" name="PivotTable2"/>
    <pivotTable tabId="3" name="PivotTable3"/>
  </pivotTables>
  <data>
    <tabular pivotCacheId="18603026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035CB4-D723-4C8E-AE96-B3FAA4E17C38}" sourceName="Region">
  <pivotTables>
    <pivotTable tabId="3" name="PivotTable1"/>
    <pivotTable tabId="3" name="PivotTable2"/>
    <pivotTable tabId="3" name="PivotTable3"/>
  </pivotTables>
  <data>
    <tabular pivotCacheId="18603026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202655-A0B6-4037-B40C-AB0F3CD95B1C}" cache="Slicer_Marital_Status" caption="Marital Status" rowHeight="241300"/>
  <slicer name="Education" xr10:uid="{BB479A60-822D-4940-BE0E-3A26602A7E5B}" cache="Slicer_Education" caption="Education" rowHeight="241300"/>
  <slicer name="Region" xr10:uid="{A9390D2F-9E16-4F32-9FC3-69CDFA0E6F2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BA13F-976C-4212-A518-5C6BF1BBDA83}">
  <dimension ref="A1:M4"/>
  <sheetViews>
    <sheetView showGridLines="0" tabSelected="1" workbookViewId="0">
      <selection activeCell="B30" sqref="B30"/>
    </sheetView>
  </sheetViews>
  <sheetFormatPr defaultRowHeight="15" x14ac:dyDescent="0.25"/>
  <cols>
    <col min="13" max="13" width="34" customWidth="1"/>
  </cols>
  <sheetData>
    <row r="1" spans="1:13" x14ac:dyDescent="0.25">
      <c r="A1" s="8" t="s">
        <v>49</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82756-980D-4992-BF22-2E47C2E38F2A}">
  <dimension ref="A3:D38"/>
  <sheetViews>
    <sheetView topLeftCell="A4" workbookViewId="0">
      <selection activeCell="P42" sqref="P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3">
        <v>166</v>
      </c>
      <c r="C22" s="3">
        <v>200</v>
      </c>
      <c r="D22" s="3">
        <v>366</v>
      </c>
    </row>
    <row r="23" spans="1:4" x14ac:dyDescent="0.25">
      <c r="A23" s="6" t="s">
        <v>26</v>
      </c>
      <c r="B23" s="3">
        <v>92</v>
      </c>
      <c r="C23" s="3">
        <v>77</v>
      </c>
      <c r="D23" s="3">
        <v>169</v>
      </c>
    </row>
    <row r="24" spans="1:4" x14ac:dyDescent="0.25">
      <c r="A24" s="6" t="s">
        <v>22</v>
      </c>
      <c r="B24" s="3">
        <v>67</v>
      </c>
      <c r="C24" s="3">
        <v>95</v>
      </c>
      <c r="D24" s="3">
        <v>162</v>
      </c>
    </row>
    <row r="25" spans="1:4" x14ac:dyDescent="0.25">
      <c r="A25" s="6" t="s">
        <v>23</v>
      </c>
      <c r="B25" s="3">
        <v>116</v>
      </c>
      <c r="C25" s="3">
        <v>76</v>
      </c>
      <c r="D25" s="3">
        <v>192</v>
      </c>
    </row>
    <row r="26" spans="1:4" x14ac:dyDescent="0.25">
      <c r="A26" s="6" t="s">
        <v>30</v>
      </c>
      <c r="B26" s="3">
        <v>78</v>
      </c>
      <c r="C26" s="3">
        <v>33</v>
      </c>
      <c r="D26" s="3">
        <v>111</v>
      </c>
    </row>
    <row r="27" spans="1:4" x14ac:dyDescent="0.25">
      <c r="A27" s="6" t="s">
        <v>42</v>
      </c>
      <c r="B27" s="3">
        <v>519</v>
      </c>
      <c r="C27" s="3">
        <v>481</v>
      </c>
      <c r="D27" s="3">
        <v>1000</v>
      </c>
    </row>
    <row r="33" spans="1:4" x14ac:dyDescent="0.25">
      <c r="A33" s="5" t="s">
        <v>45</v>
      </c>
      <c r="B33" s="5" t="s">
        <v>44</v>
      </c>
    </row>
    <row r="34" spans="1:4" x14ac:dyDescent="0.25">
      <c r="A34" s="5" t="s">
        <v>41</v>
      </c>
      <c r="B34" t="s">
        <v>18</v>
      </c>
      <c r="C34" t="s">
        <v>15</v>
      </c>
      <c r="D34" t="s">
        <v>42</v>
      </c>
    </row>
    <row r="35" spans="1:4" x14ac:dyDescent="0.25">
      <c r="A35" s="6" t="s">
        <v>48</v>
      </c>
      <c r="B35" s="3">
        <v>71</v>
      </c>
      <c r="C35" s="3">
        <v>39</v>
      </c>
      <c r="D35" s="3">
        <v>110</v>
      </c>
    </row>
    <row r="36" spans="1:4" x14ac:dyDescent="0.25">
      <c r="A36" s="6" t="s">
        <v>46</v>
      </c>
      <c r="B36" s="3">
        <v>370</v>
      </c>
      <c r="C36" s="3">
        <v>405</v>
      </c>
      <c r="D36" s="3">
        <v>775</v>
      </c>
    </row>
    <row r="37" spans="1:4" x14ac:dyDescent="0.25">
      <c r="A37" s="6" t="s">
        <v>47</v>
      </c>
      <c r="B37" s="3">
        <v>78</v>
      </c>
      <c r="C37" s="3">
        <v>37</v>
      </c>
      <c r="D37" s="3">
        <v>115</v>
      </c>
    </row>
    <row r="38" spans="1:4" x14ac:dyDescent="0.25">
      <c r="A38" s="6" t="s">
        <v>42</v>
      </c>
      <c r="B38" s="3">
        <v>519</v>
      </c>
      <c r="C38" s="3">
        <v>481</v>
      </c>
      <c r="D38"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CFB17-1759-46D6-B4D1-C31037A65114}">
  <dimension ref="A1:N1001"/>
  <sheetViews>
    <sheetView workbookViewId="0">
      <selection activeCell="B2" sqref="B2"/>
    </sheetView>
  </sheetViews>
  <sheetFormatPr defaultColWidth="11.85546875" defaultRowHeight="15" x14ac:dyDescent="0.25"/>
  <cols>
    <col min="2" max="2" width="13" customWidth="1"/>
    <col min="4" max="4" width="11.85546875" style="4"/>
    <col min="7" max="7" width="18.42578125" customWidth="1"/>
    <col min="13" max="13" width="16.710937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IF(L2&gt;=60, "Senior",IF(L2&gt;=31, "Middle Age", IF(L2&lt;40, "Adults", "Invalid")))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IF(L3&gt;=60, "Senior",IF(L3&gt;=31, "Middle Age", IF(L3&lt;40, "Adults", "Invalid")))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Senior</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Adults</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Adults</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Adults</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Adults</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Adults</v>
      </c>
      <c r="N52" t="s">
        <v>18</v>
      </c>
    </row>
    <row r="53" spans="1:14" x14ac:dyDescent="0.25">
      <c r="A53">
        <v>20619</v>
      </c>
      <c r="B53" t="s">
        <v>37</v>
      </c>
      <c r="C53" t="s">
        <v>38</v>
      </c>
      <c r="D53" s="4">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IF(L67&gt;=60, "Senior",IF(L67&gt;=31, "Middle Age", IF(L67&lt;40, "Adults", "Invalid")))</f>
        <v>Senior</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Adults</v>
      </c>
      <c r="N71" t="s">
        <v>18</v>
      </c>
    </row>
    <row r="72" spans="1:14" x14ac:dyDescent="0.25">
      <c r="A72">
        <v>14238</v>
      </c>
      <c r="B72" t="s">
        <v>36</v>
      </c>
      <c r="C72" t="s">
        <v>38</v>
      </c>
      <c r="D72" s="4">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Adults</v>
      </c>
      <c r="N78" t="s">
        <v>18</v>
      </c>
    </row>
    <row r="79" spans="1:14" x14ac:dyDescent="0.25">
      <c r="A79">
        <v>27969</v>
      </c>
      <c r="B79" t="s">
        <v>36</v>
      </c>
      <c r="C79" t="s">
        <v>38</v>
      </c>
      <c r="D79" s="4">
        <v>80000</v>
      </c>
      <c r="E79">
        <v>0</v>
      </c>
      <c r="F79" t="s">
        <v>13</v>
      </c>
      <c r="G79" t="s">
        <v>21</v>
      </c>
      <c r="H79" t="s">
        <v>15</v>
      </c>
      <c r="I79">
        <v>2</v>
      </c>
      <c r="J79" t="s">
        <v>30</v>
      </c>
      <c r="K79" t="s">
        <v>24</v>
      </c>
      <c r="L79">
        <v>29</v>
      </c>
      <c r="M79" t="str">
        <f t="shared" si="1"/>
        <v>Adults</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Adults</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Adults</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Adults</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Adults</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Adults</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4">
        <v>90000</v>
      </c>
      <c r="E97">
        <v>5</v>
      </c>
      <c r="F97" t="s">
        <v>19</v>
      </c>
      <c r="G97" t="s">
        <v>21</v>
      </c>
      <c r="H97" t="s">
        <v>15</v>
      </c>
      <c r="I97">
        <v>2</v>
      </c>
      <c r="J97" t="s">
        <v>30</v>
      </c>
      <c r="K97" t="s">
        <v>17</v>
      </c>
      <c r="L97">
        <v>62</v>
      </c>
      <c r="M97" t="str">
        <f t="shared" si="1"/>
        <v>Senior</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Adults</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Adults</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Adults</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Adults</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Adults</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IF(L131&gt;=60, "Senior",IF(L131&gt;=31, "Middle Age", IF(L131&lt;40, "Adults", "Invalid")))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Adults</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Adults</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Adults</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Adults</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Adults</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Adults</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4">
        <v>130000</v>
      </c>
      <c r="E186">
        <v>4</v>
      </c>
      <c r="F186" t="s">
        <v>27</v>
      </c>
      <c r="G186" t="s">
        <v>28</v>
      </c>
      <c r="H186" t="s">
        <v>18</v>
      </c>
      <c r="I186">
        <v>4</v>
      </c>
      <c r="J186" t="s">
        <v>30</v>
      </c>
      <c r="K186" t="s">
        <v>17</v>
      </c>
      <c r="L186">
        <v>58</v>
      </c>
      <c r="M186" t="str">
        <f t="shared" si="2"/>
        <v>Middle Age</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4">
        <v>80000</v>
      </c>
      <c r="E189">
        <v>5</v>
      </c>
      <c r="F189" t="s">
        <v>19</v>
      </c>
      <c r="G189" t="s">
        <v>21</v>
      </c>
      <c r="H189" t="s">
        <v>18</v>
      </c>
      <c r="I189">
        <v>2</v>
      </c>
      <c r="J189" t="s">
        <v>30</v>
      </c>
      <c r="K189" t="s">
        <v>17</v>
      </c>
      <c r="L189">
        <v>59</v>
      </c>
      <c r="M189" t="str">
        <f t="shared" si="2"/>
        <v>Middle Age</v>
      </c>
      <c r="N189" t="s">
        <v>18</v>
      </c>
    </row>
    <row r="190" spans="1:14" x14ac:dyDescent="0.25">
      <c r="A190">
        <v>20606</v>
      </c>
      <c r="B190" t="s">
        <v>36</v>
      </c>
      <c r="C190" t="s">
        <v>39</v>
      </c>
      <c r="D190" s="4">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30</v>
      </c>
      <c r="K194" t="s">
        <v>17</v>
      </c>
      <c r="L194">
        <v>62</v>
      </c>
      <c r="M194" t="str">
        <f t="shared" si="2"/>
        <v>Senior</v>
      </c>
      <c r="N194" t="s">
        <v>18</v>
      </c>
    </row>
    <row r="195" spans="1:14" x14ac:dyDescent="0.25">
      <c r="A195">
        <v>26032</v>
      </c>
      <c r="B195" t="s">
        <v>36</v>
      </c>
      <c r="C195" t="s">
        <v>39</v>
      </c>
      <c r="D195" s="4">
        <v>70000</v>
      </c>
      <c r="E195">
        <v>5</v>
      </c>
      <c r="F195" t="s">
        <v>13</v>
      </c>
      <c r="G195" t="s">
        <v>21</v>
      </c>
      <c r="H195" t="s">
        <v>15</v>
      </c>
      <c r="I195">
        <v>4</v>
      </c>
      <c r="J195" t="s">
        <v>30</v>
      </c>
      <c r="K195" t="s">
        <v>24</v>
      </c>
      <c r="L195">
        <v>41</v>
      </c>
      <c r="M195" t="str">
        <f t="shared" ref="M195:M258" si="3">IF(L195&gt;=60, "Senior",IF(L195&gt;=31, "Middle Age", IF(L195&lt;40, "Adults", "Invalid")))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Adults</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Adults</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30</v>
      </c>
      <c r="K208" t="s">
        <v>17</v>
      </c>
      <c r="L208">
        <v>62</v>
      </c>
      <c r="M208" t="str">
        <f t="shared" si="3"/>
        <v>Senior</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Adults</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Adults</v>
      </c>
      <c r="N214" t="s">
        <v>18</v>
      </c>
    </row>
    <row r="215" spans="1:14" x14ac:dyDescent="0.25">
      <c r="A215">
        <v>11451</v>
      </c>
      <c r="B215" t="s">
        <v>37</v>
      </c>
      <c r="C215" t="s">
        <v>38</v>
      </c>
      <c r="D215" s="4">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Adults</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Adults</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30</v>
      </c>
      <c r="K231" t="s">
        <v>17</v>
      </c>
      <c r="L231">
        <v>57</v>
      </c>
      <c r="M231" t="str">
        <f t="shared" si="3"/>
        <v>Middle Age</v>
      </c>
      <c r="N231" t="s">
        <v>18</v>
      </c>
    </row>
    <row r="232" spans="1:14" x14ac:dyDescent="0.25">
      <c r="A232">
        <v>22830</v>
      </c>
      <c r="B232" t="s">
        <v>36</v>
      </c>
      <c r="C232" t="s">
        <v>38</v>
      </c>
      <c r="D232" s="4">
        <v>120000</v>
      </c>
      <c r="E232">
        <v>4</v>
      </c>
      <c r="F232" t="s">
        <v>19</v>
      </c>
      <c r="G232" t="s">
        <v>28</v>
      </c>
      <c r="H232" t="s">
        <v>15</v>
      </c>
      <c r="I232">
        <v>3</v>
      </c>
      <c r="J232" t="s">
        <v>30</v>
      </c>
      <c r="K232" t="s">
        <v>17</v>
      </c>
      <c r="L232">
        <v>56</v>
      </c>
      <c r="M232" t="str">
        <f t="shared" si="3"/>
        <v>Middle Age</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Adults</v>
      </c>
      <c r="N235" t="s">
        <v>15</v>
      </c>
    </row>
    <row r="236" spans="1:14" x14ac:dyDescent="0.25">
      <c r="A236">
        <v>24611</v>
      </c>
      <c r="B236" t="s">
        <v>37</v>
      </c>
      <c r="C236" t="s">
        <v>38</v>
      </c>
      <c r="D236" s="4">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Adults</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Adults</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Adults</v>
      </c>
      <c r="N245" t="s">
        <v>18</v>
      </c>
    </row>
    <row r="246" spans="1:14" x14ac:dyDescent="0.25">
      <c r="A246">
        <v>19057</v>
      </c>
      <c r="B246" t="s">
        <v>36</v>
      </c>
      <c r="C246" t="s">
        <v>39</v>
      </c>
      <c r="D246" s="4">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30</v>
      </c>
      <c r="K255" t="s">
        <v>17</v>
      </c>
      <c r="L255">
        <v>59</v>
      </c>
      <c r="M255" t="str">
        <f t="shared" si="3"/>
        <v>Middle Age</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IF(L259&gt;=60, "Senior",IF(L259&gt;=31, "Middle Age", IF(L259&lt;40, "Adults", "Invalid")))</f>
        <v>Middle Age</v>
      </c>
      <c r="N259" t="s">
        <v>15</v>
      </c>
    </row>
    <row r="260" spans="1:14" x14ac:dyDescent="0.25">
      <c r="A260">
        <v>14193</v>
      </c>
      <c r="B260" t="s">
        <v>37</v>
      </c>
      <c r="C260" t="s">
        <v>39</v>
      </c>
      <c r="D260" s="4">
        <v>100000</v>
      </c>
      <c r="E260">
        <v>3</v>
      </c>
      <c r="F260" t="s">
        <v>19</v>
      </c>
      <c r="G260" t="s">
        <v>28</v>
      </c>
      <c r="H260" t="s">
        <v>15</v>
      </c>
      <c r="I260">
        <v>4</v>
      </c>
      <c r="J260" t="s">
        <v>30</v>
      </c>
      <c r="K260" t="s">
        <v>17</v>
      </c>
      <c r="L260">
        <v>56</v>
      </c>
      <c r="M260" t="str">
        <f t="shared" si="4"/>
        <v>Middle Age</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Adults</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Adults</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Adults</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Adults</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IF(L323&gt;=60, "Senior",IF(L323&gt;=31, "Middle Age", IF(L323&lt;40, "Adults", "Invalid")))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Adults</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30</v>
      </c>
      <c r="K331" t="s">
        <v>17</v>
      </c>
      <c r="L331">
        <v>59</v>
      </c>
      <c r="M331" t="str">
        <f t="shared" si="5"/>
        <v>Middle Age</v>
      </c>
      <c r="N331" t="s">
        <v>18</v>
      </c>
    </row>
    <row r="332" spans="1:14" x14ac:dyDescent="0.25">
      <c r="A332">
        <v>24898</v>
      </c>
      <c r="B332" t="s">
        <v>37</v>
      </c>
      <c r="C332" t="s">
        <v>39</v>
      </c>
      <c r="D332" s="4">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Adults</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Adults</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Adults</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Adults</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4">
        <v>80000</v>
      </c>
      <c r="E361">
        <v>0</v>
      </c>
      <c r="F361" t="s">
        <v>13</v>
      </c>
      <c r="G361" t="s">
        <v>21</v>
      </c>
      <c r="H361" t="s">
        <v>15</v>
      </c>
      <c r="I361">
        <v>3</v>
      </c>
      <c r="J361" t="s">
        <v>30</v>
      </c>
      <c r="K361" t="s">
        <v>24</v>
      </c>
      <c r="L361">
        <v>30</v>
      </c>
      <c r="M361" t="str">
        <f t="shared" si="5"/>
        <v>Adults</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Adults</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Adults</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30</v>
      </c>
      <c r="K382" t="s">
        <v>24</v>
      </c>
      <c r="L382">
        <v>30</v>
      </c>
      <c r="M382" t="str">
        <f t="shared" si="5"/>
        <v>Adults</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4">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Adults</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IF(L387&gt;=60, "Senior",IF(L387&gt;=31, "Middle Age", IF(L387&lt;40, "Adults", "Invalid")))</f>
        <v>Middle Age</v>
      </c>
      <c r="N387" t="s">
        <v>18</v>
      </c>
    </row>
    <row r="388" spans="1:14" x14ac:dyDescent="0.25">
      <c r="A388">
        <v>28957</v>
      </c>
      <c r="B388" t="s">
        <v>37</v>
      </c>
      <c r="C388" t="s">
        <v>39</v>
      </c>
      <c r="D388" s="4">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30</v>
      </c>
      <c r="K422" t="s">
        <v>17</v>
      </c>
      <c r="L422">
        <v>59</v>
      </c>
      <c r="M422" t="str">
        <f t="shared" si="6"/>
        <v>Middle Age</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Adults</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Adults</v>
      </c>
      <c r="N433" t="s">
        <v>15</v>
      </c>
    </row>
    <row r="434" spans="1:14" x14ac:dyDescent="0.25">
      <c r="A434">
        <v>21891</v>
      </c>
      <c r="B434" t="s">
        <v>36</v>
      </c>
      <c r="C434" t="s">
        <v>39</v>
      </c>
      <c r="D434" s="4">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Adults</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Adults</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IF(L451&gt;=60, "Senior",IF(L451&gt;=31, "Middle Age", IF(L451&lt;40, "Adults", "Invalid")))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4">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Adults</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30</v>
      </c>
      <c r="K488" t="s">
        <v>17</v>
      </c>
      <c r="L488">
        <v>58</v>
      </c>
      <c r="M488" t="str">
        <f t="shared" si="7"/>
        <v>Middle Age</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30</v>
      </c>
      <c r="K495" t="s">
        <v>32</v>
      </c>
      <c r="L495">
        <v>60</v>
      </c>
      <c r="M495" t="str">
        <f t="shared" si="7"/>
        <v>Senior</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30</v>
      </c>
      <c r="K497" t="s">
        <v>32</v>
      </c>
      <c r="L497">
        <v>56</v>
      </c>
      <c r="M497" t="str">
        <f t="shared" si="7"/>
        <v>Middle Age</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Adults</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Adults</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30</v>
      </c>
      <c r="K515" t="s">
        <v>32</v>
      </c>
      <c r="L515">
        <v>61</v>
      </c>
      <c r="M515" t="str">
        <f t="shared" ref="M515:M578" si="8">IF(L515&gt;=60, "Senior",IF(L515&gt;=31, "Middle Age", IF(L515&lt;40, "Adults", "Invalid")))</f>
        <v>Senior</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30</v>
      </c>
      <c r="K523" t="s">
        <v>32</v>
      </c>
      <c r="L523">
        <v>62</v>
      </c>
      <c r="M523" t="str">
        <f t="shared" si="8"/>
        <v>Senior</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4">
        <v>60000</v>
      </c>
      <c r="E527">
        <v>5</v>
      </c>
      <c r="F527" t="s">
        <v>13</v>
      </c>
      <c r="G527" t="s">
        <v>28</v>
      </c>
      <c r="H527" t="s">
        <v>15</v>
      </c>
      <c r="I527">
        <v>3</v>
      </c>
      <c r="J527" t="s">
        <v>30</v>
      </c>
      <c r="K527" t="s">
        <v>32</v>
      </c>
      <c r="L527">
        <v>59</v>
      </c>
      <c r="M527" t="str">
        <f t="shared" si="8"/>
        <v>Middle Age</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Adults</v>
      </c>
      <c r="N530" t="s">
        <v>18</v>
      </c>
    </row>
    <row r="531" spans="1:14" x14ac:dyDescent="0.25">
      <c r="A531">
        <v>13233</v>
      </c>
      <c r="B531" t="s">
        <v>36</v>
      </c>
      <c r="C531" t="s">
        <v>38</v>
      </c>
      <c r="D531" s="4">
        <v>60000</v>
      </c>
      <c r="E531">
        <v>2</v>
      </c>
      <c r="F531" t="s">
        <v>19</v>
      </c>
      <c r="G531" t="s">
        <v>21</v>
      </c>
      <c r="H531" t="s">
        <v>15</v>
      </c>
      <c r="I531">
        <v>1</v>
      </c>
      <c r="J531" t="s">
        <v>30</v>
      </c>
      <c r="K531" t="s">
        <v>32</v>
      </c>
      <c r="L531">
        <v>57</v>
      </c>
      <c r="M531" t="str">
        <f t="shared" si="8"/>
        <v>Middle Age</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Adults</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Adults</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30</v>
      </c>
      <c r="K535" t="s">
        <v>32</v>
      </c>
      <c r="L535">
        <v>66</v>
      </c>
      <c r="M535" t="str">
        <f t="shared" si="8"/>
        <v>Senior</v>
      </c>
      <c r="N535" t="s">
        <v>18</v>
      </c>
    </row>
    <row r="536" spans="1:14" x14ac:dyDescent="0.25">
      <c r="A536">
        <v>24637</v>
      </c>
      <c r="B536" t="s">
        <v>36</v>
      </c>
      <c r="C536" t="s">
        <v>38</v>
      </c>
      <c r="D536" s="4">
        <v>40000</v>
      </c>
      <c r="E536">
        <v>4</v>
      </c>
      <c r="F536" t="s">
        <v>27</v>
      </c>
      <c r="G536" t="s">
        <v>21</v>
      </c>
      <c r="H536" t="s">
        <v>15</v>
      </c>
      <c r="I536">
        <v>2</v>
      </c>
      <c r="J536" t="s">
        <v>30</v>
      </c>
      <c r="K536" t="s">
        <v>32</v>
      </c>
      <c r="L536">
        <v>64</v>
      </c>
      <c r="M536" t="str">
        <f t="shared" si="8"/>
        <v>Senior</v>
      </c>
      <c r="N536" t="s">
        <v>18</v>
      </c>
    </row>
    <row r="537" spans="1:14" x14ac:dyDescent="0.25">
      <c r="A537">
        <v>23893</v>
      </c>
      <c r="B537" t="s">
        <v>36</v>
      </c>
      <c r="C537" t="s">
        <v>38</v>
      </c>
      <c r="D537" s="4">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Adults</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Adults</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30</v>
      </c>
      <c r="K553" t="s">
        <v>32</v>
      </c>
      <c r="L553">
        <v>63</v>
      </c>
      <c r="M553" t="str">
        <f t="shared" si="8"/>
        <v>Senior</v>
      </c>
      <c r="N553" t="s">
        <v>18</v>
      </c>
    </row>
    <row r="554" spans="1:14" x14ac:dyDescent="0.25">
      <c r="A554">
        <v>14417</v>
      </c>
      <c r="B554" t="s">
        <v>37</v>
      </c>
      <c r="C554" t="s">
        <v>38</v>
      </c>
      <c r="D554" s="4">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30</v>
      </c>
      <c r="K561" t="s">
        <v>32</v>
      </c>
      <c r="L561">
        <v>58</v>
      </c>
      <c r="M561" t="str">
        <f t="shared" si="8"/>
        <v>Middle Age</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Adults</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Adults</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30</v>
      </c>
      <c r="K571" t="s">
        <v>32</v>
      </c>
      <c r="L571">
        <v>69</v>
      </c>
      <c r="M571" t="str">
        <f t="shared" si="8"/>
        <v>Senior</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Adults</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30</v>
      </c>
      <c r="K577" t="s">
        <v>32</v>
      </c>
      <c r="L577">
        <v>56</v>
      </c>
      <c r="M577" t="str">
        <f t="shared" si="8"/>
        <v>Middle Age</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IF(L579&gt;=60, "Senior",IF(L579&gt;=31, "Middle Age", IF(L579&lt;40, "Adults", "Invalid")))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30</v>
      </c>
      <c r="K582" t="s">
        <v>32</v>
      </c>
      <c r="L582">
        <v>69</v>
      </c>
      <c r="M582" t="str">
        <f t="shared" si="9"/>
        <v>Senior</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Adults</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30</v>
      </c>
      <c r="K585" t="s">
        <v>32</v>
      </c>
      <c r="L585">
        <v>66</v>
      </c>
      <c r="M585" t="str">
        <f t="shared" si="9"/>
        <v>Senior</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30</v>
      </c>
      <c r="K591" t="s">
        <v>32</v>
      </c>
      <c r="L591">
        <v>57</v>
      </c>
      <c r="M591" t="str">
        <f t="shared" si="9"/>
        <v>Middle Age</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30</v>
      </c>
      <c r="K593" t="s">
        <v>32</v>
      </c>
      <c r="L593">
        <v>61</v>
      </c>
      <c r="M593" t="str">
        <f t="shared" si="9"/>
        <v>Senior</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Adults</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Adults</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Adults</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Adults</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Adults</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Adults</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Adults</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4">
        <v>50000</v>
      </c>
      <c r="E643">
        <v>4</v>
      </c>
      <c r="F643" t="s">
        <v>13</v>
      </c>
      <c r="G643" t="s">
        <v>28</v>
      </c>
      <c r="H643" t="s">
        <v>15</v>
      </c>
      <c r="I643">
        <v>2</v>
      </c>
      <c r="J643" t="s">
        <v>30</v>
      </c>
      <c r="K643" t="s">
        <v>32</v>
      </c>
      <c r="L643">
        <v>64</v>
      </c>
      <c r="M643" t="str">
        <f t="shared" ref="M643:M706" si="10">IF(L643&gt;=60, "Senior",IF(L643&gt;=31, "Middle Age", IF(L643&lt;40, "Adults", "Invalid")))</f>
        <v>Senior</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30</v>
      </c>
      <c r="K652" t="s">
        <v>32</v>
      </c>
      <c r="L652">
        <v>67</v>
      </c>
      <c r="M652" t="str">
        <f t="shared" si="10"/>
        <v>Senior</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30</v>
      </c>
      <c r="K661" t="s">
        <v>32</v>
      </c>
      <c r="L661">
        <v>63</v>
      </c>
      <c r="M661" t="str">
        <f t="shared" si="10"/>
        <v>Senior</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Adults</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30</v>
      </c>
      <c r="K669" t="s">
        <v>32</v>
      </c>
      <c r="L669">
        <v>61</v>
      </c>
      <c r="M669" t="str">
        <f t="shared" si="10"/>
        <v>Senior</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30</v>
      </c>
      <c r="K672" t="s">
        <v>32</v>
      </c>
      <c r="L672">
        <v>59</v>
      </c>
      <c r="M672" t="str">
        <f t="shared" si="10"/>
        <v>Middle Age</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Adults</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4">
        <v>60000</v>
      </c>
      <c r="E681">
        <v>4</v>
      </c>
      <c r="F681" t="s">
        <v>13</v>
      </c>
      <c r="G681" t="s">
        <v>28</v>
      </c>
      <c r="H681" t="s">
        <v>15</v>
      </c>
      <c r="I681">
        <v>2</v>
      </c>
      <c r="J681" t="s">
        <v>30</v>
      </c>
      <c r="K681" t="s">
        <v>32</v>
      </c>
      <c r="L681">
        <v>60</v>
      </c>
      <c r="M681" t="str">
        <f t="shared" si="10"/>
        <v>Senior</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Adults</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Adults</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Adults</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Adults</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Adults</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Adults</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30</v>
      </c>
      <c r="K707" t="s">
        <v>32</v>
      </c>
      <c r="L707">
        <v>59</v>
      </c>
      <c r="M707" t="str">
        <f t="shared" ref="M707:M770" si="11">IF(L707&gt;=60, "Senior",IF(L707&gt;=31, "Middle Age", IF(L707&lt;40, "Adults", "Invalid")))</f>
        <v>Middle Age</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30</v>
      </c>
      <c r="K710" t="s">
        <v>32</v>
      </c>
      <c r="L710">
        <v>60</v>
      </c>
      <c r="M710" t="str">
        <f t="shared" si="11"/>
        <v>Senior</v>
      </c>
      <c r="N710" t="s">
        <v>18</v>
      </c>
    </row>
    <row r="711" spans="1:14" x14ac:dyDescent="0.25">
      <c r="A711">
        <v>23712</v>
      </c>
      <c r="B711" t="s">
        <v>37</v>
      </c>
      <c r="C711" t="s">
        <v>39</v>
      </c>
      <c r="D711" s="4">
        <v>70000</v>
      </c>
      <c r="E711">
        <v>2</v>
      </c>
      <c r="F711" t="s">
        <v>13</v>
      </c>
      <c r="G711" t="s">
        <v>28</v>
      </c>
      <c r="H711" t="s">
        <v>15</v>
      </c>
      <c r="I711">
        <v>1</v>
      </c>
      <c r="J711" t="s">
        <v>30</v>
      </c>
      <c r="K711" t="s">
        <v>32</v>
      </c>
      <c r="L711">
        <v>59</v>
      </c>
      <c r="M711" t="str">
        <f t="shared" si="11"/>
        <v>Middle Age</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30</v>
      </c>
      <c r="K713" t="s">
        <v>32</v>
      </c>
      <c r="L713">
        <v>58</v>
      </c>
      <c r="M713" t="str">
        <f t="shared" si="11"/>
        <v>Middle Age</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Adults</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Adults</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Adults</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Adults</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Adults</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30</v>
      </c>
      <c r="K746" t="s">
        <v>32</v>
      </c>
      <c r="L746">
        <v>56</v>
      </c>
      <c r="M746" t="str">
        <f t="shared" si="11"/>
        <v>Middle Age</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30</v>
      </c>
      <c r="K748" t="s">
        <v>32</v>
      </c>
      <c r="L748">
        <v>56</v>
      </c>
      <c r="M748" t="str">
        <f t="shared" si="11"/>
        <v>Middle Age</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Adults</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30</v>
      </c>
      <c r="K763" t="s">
        <v>32</v>
      </c>
      <c r="L763">
        <v>59</v>
      </c>
      <c r="M763" t="str">
        <f t="shared" si="11"/>
        <v>Middle Age</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Adults</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IF(L771&gt;=60, "Senior",IF(L771&gt;=31, "Middle Age", IF(L771&lt;40, "Adults", "Invalid")))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Adults</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Adults</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Adults</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Adults</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Adults</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Adults</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Adults</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Adults</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30</v>
      </c>
      <c r="K814" t="s">
        <v>32</v>
      </c>
      <c r="L814">
        <v>61</v>
      </c>
      <c r="M814" t="str">
        <f t="shared" si="12"/>
        <v>Senior</v>
      </c>
      <c r="N814" t="s">
        <v>18</v>
      </c>
    </row>
    <row r="815" spans="1:14" x14ac:dyDescent="0.25">
      <c r="A815">
        <v>25899</v>
      </c>
      <c r="B815" t="s">
        <v>36</v>
      </c>
      <c r="C815" t="s">
        <v>39</v>
      </c>
      <c r="D815" s="4">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Adults</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Adults</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Adults</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Adults</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IF(L835&gt;=60, "Senior",IF(L835&gt;=31, "Middle Age", IF(L835&lt;40, "Adults", "Invalid")))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Adults</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30</v>
      </c>
      <c r="K846" t="s">
        <v>32</v>
      </c>
      <c r="L846">
        <v>60</v>
      </c>
      <c r="M846" t="str">
        <f t="shared" si="13"/>
        <v>Senior</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Adults</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Adults</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30</v>
      </c>
      <c r="K870" t="s">
        <v>32</v>
      </c>
      <c r="L870">
        <v>60</v>
      </c>
      <c r="M870" t="str">
        <f t="shared" si="13"/>
        <v>Senior</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Adults</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IF(L899&gt;=60, "Senior",IF(L899&gt;=31, "Middle Age", IF(L899&lt;40, "Adults", "Invalid")))</f>
        <v>Adults</v>
      </c>
      <c r="N899" t="s">
        <v>18</v>
      </c>
    </row>
    <row r="900" spans="1:14" x14ac:dyDescent="0.25">
      <c r="A900">
        <v>18066</v>
      </c>
      <c r="B900" t="s">
        <v>37</v>
      </c>
      <c r="C900" t="s">
        <v>38</v>
      </c>
      <c r="D900" s="4">
        <v>70000</v>
      </c>
      <c r="E900">
        <v>5</v>
      </c>
      <c r="F900" t="s">
        <v>13</v>
      </c>
      <c r="G900" t="s">
        <v>28</v>
      </c>
      <c r="H900" t="s">
        <v>15</v>
      </c>
      <c r="I900">
        <v>3</v>
      </c>
      <c r="J900" t="s">
        <v>30</v>
      </c>
      <c r="K900" t="s">
        <v>32</v>
      </c>
      <c r="L900">
        <v>60</v>
      </c>
      <c r="M900" t="str">
        <f t="shared" si="14"/>
        <v>Senior</v>
      </c>
      <c r="N900" t="s">
        <v>15</v>
      </c>
    </row>
    <row r="901" spans="1:14" x14ac:dyDescent="0.25">
      <c r="A901">
        <v>28192</v>
      </c>
      <c r="B901" t="s">
        <v>36</v>
      </c>
      <c r="C901" t="s">
        <v>39</v>
      </c>
      <c r="D901" s="4">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30</v>
      </c>
      <c r="K909" t="s">
        <v>32</v>
      </c>
      <c r="L909">
        <v>63</v>
      </c>
      <c r="M909" t="str">
        <f t="shared" si="14"/>
        <v>Senior</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30</v>
      </c>
      <c r="K917" t="s">
        <v>32</v>
      </c>
      <c r="L917">
        <v>64</v>
      </c>
      <c r="M917" t="str">
        <f t="shared" si="14"/>
        <v>Senior</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30</v>
      </c>
      <c r="K921" t="s">
        <v>32</v>
      </c>
      <c r="L921">
        <v>61</v>
      </c>
      <c r="M921" t="str">
        <f t="shared" si="14"/>
        <v>Senior</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30</v>
      </c>
      <c r="K928" t="s">
        <v>32</v>
      </c>
      <c r="L928">
        <v>57</v>
      </c>
      <c r="M928" t="str">
        <f t="shared" si="14"/>
        <v>Middle Age</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Adults</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Adults</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Adults</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Adults</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Adults</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IF(L963&gt;=60, "Senior",IF(L963&gt;=31, "Middle Age", IF(L963&lt;40, "Adults", "Invalid")))</f>
        <v>Senior</v>
      </c>
      <c r="N963" t="s">
        <v>18</v>
      </c>
    </row>
    <row r="964" spans="1:14" x14ac:dyDescent="0.25">
      <c r="A964">
        <v>16813</v>
      </c>
      <c r="B964" t="s">
        <v>36</v>
      </c>
      <c r="C964" t="s">
        <v>38</v>
      </c>
      <c r="D964" s="4">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4">
        <v>70000</v>
      </c>
      <c r="E966">
        <v>4</v>
      </c>
      <c r="F966" t="s">
        <v>19</v>
      </c>
      <c r="G966" t="s">
        <v>21</v>
      </c>
      <c r="H966" t="s">
        <v>15</v>
      </c>
      <c r="I966">
        <v>1</v>
      </c>
      <c r="J966" t="s">
        <v>30</v>
      </c>
      <c r="K966" t="s">
        <v>32</v>
      </c>
      <c r="L966">
        <v>56</v>
      </c>
      <c r="M966" t="str">
        <f t="shared" si="15"/>
        <v>Middle Age</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Adults</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30</v>
      </c>
      <c r="K978" t="s">
        <v>32</v>
      </c>
      <c r="L978">
        <v>66</v>
      </c>
      <c r="M978" t="str">
        <f t="shared" si="15"/>
        <v>Senior</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30</v>
      </c>
      <c r="K988" t="s">
        <v>32</v>
      </c>
      <c r="L988">
        <v>60</v>
      </c>
      <c r="M988" t="str">
        <f t="shared" si="15"/>
        <v>Senior</v>
      </c>
      <c r="N988" t="s">
        <v>15</v>
      </c>
    </row>
    <row r="989" spans="1:14" x14ac:dyDescent="0.25">
      <c r="A989">
        <v>28972</v>
      </c>
      <c r="B989" t="s">
        <v>37</v>
      </c>
      <c r="C989" t="s">
        <v>39</v>
      </c>
      <c r="D989" s="4">
        <v>60000</v>
      </c>
      <c r="E989">
        <v>3</v>
      </c>
      <c r="F989" t="s">
        <v>31</v>
      </c>
      <c r="G989" t="s">
        <v>28</v>
      </c>
      <c r="H989" t="s">
        <v>15</v>
      </c>
      <c r="I989">
        <v>2</v>
      </c>
      <c r="J989" t="s">
        <v>30</v>
      </c>
      <c r="K989" t="s">
        <v>32</v>
      </c>
      <c r="L989">
        <v>66</v>
      </c>
      <c r="M989" t="str">
        <f t="shared" si="15"/>
        <v>Senior</v>
      </c>
      <c r="N989" t="s">
        <v>18</v>
      </c>
    </row>
    <row r="990" spans="1:14" x14ac:dyDescent="0.25">
      <c r="A990">
        <v>22730</v>
      </c>
      <c r="B990" t="s">
        <v>36</v>
      </c>
      <c r="C990" t="s">
        <v>38</v>
      </c>
      <c r="D990" s="4">
        <v>70000</v>
      </c>
      <c r="E990">
        <v>5</v>
      </c>
      <c r="F990" t="s">
        <v>13</v>
      </c>
      <c r="G990" t="s">
        <v>28</v>
      </c>
      <c r="H990" t="s">
        <v>15</v>
      </c>
      <c r="I990">
        <v>2</v>
      </c>
      <c r="J990" t="s">
        <v>30</v>
      </c>
      <c r="K990" t="s">
        <v>32</v>
      </c>
      <c r="L990">
        <v>63</v>
      </c>
      <c r="M990" t="str">
        <f t="shared" si="15"/>
        <v>Senior</v>
      </c>
      <c r="N990" t="s">
        <v>18</v>
      </c>
    </row>
    <row r="991" spans="1:14" x14ac:dyDescent="0.25">
      <c r="A991">
        <v>29134</v>
      </c>
      <c r="B991" t="s">
        <v>36</v>
      </c>
      <c r="C991" t="s">
        <v>38</v>
      </c>
      <c r="D991" s="4">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Adults</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30</v>
      </c>
      <c r="K1001" t="s">
        <v>32</v>
      </c>
      <c r="L1001">
        <v>53</v>
      </c>
      <c r="M1001" t="str">
        <f t="shared" si="15"/>
        <v>Middle Age</v>
      </c>
      <c r="N1001" t="s">
        <v>15</v>
      </c>
    </row>
  </sheetData>
  <autoFilter ref="A1:N1001" xr:uid="{91BCFB17-1759-46D6-B4D1-C31037A6511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33" sqref="G3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9603148AF10F4F9865E2C541FE8714" ma:contentTypeVersion="9" ma:contentTypeDescription="Create a new document." ma:contentTypeScope="" ma:versionID="d50138eac1b6975fbc7806b6ad106b34">
  <xsd:schema xmlns:xsd="http://www.w3.org/2001/XMLSchema" xmlns:xs="http://www.w3.org/2001/XMLSchema" xmlns:p="http://schemas.microsoft.com/office/2006/metadata/properties" xmlns:ns3="1d9a8ab2-6b90-4a18-87d9-a74de7ad7a0e" xmlns:ns4="d9901519-e763-4a1f-ba4c-9aaa116b1a73" targetNamespace="http://schemas.microsoft.com/office/2006/metadata/properties" ma:root="true" ma:fieldsID="fdd749417b57c3f882a66ab60cad43bb" ns3:_="" ns4:_="">
    <xsd:import namespace="1d9a8ab2-6b90-4a18-87d9-a74de7ad7a0e"/>
    <xsd:import namespace="d9901519-e763-4a1f-ba4c-9aaa116b1a7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SearchPropertie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9a8ab2-6b90-4a18-87d9-a74de7ad7a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901519-e763-4a1f-ba4c-9aaa116b1a7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d9a8ab2-6b90-4a18-87d9-a74de7ad7a0e" xsi:nil="true"/>
  </documentManagement>
</p:properties>
</file>

<file path=customXml/itemProps1.xml><?xml version="1.0" encoding="utf-8"?>
<ds:datastoreItem xmlns:ds="http://schemas.openxmlformats.org/officeDocument/2006/customXml" ds:itemID="{CE05BFC7-EA9F-4466-BE52-D3FA8F0BB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9a8ab2-6b90-4a18-87d9-a74de7ad7a0e"/>
    <ds:schemaRef ds:uri="d9901519-e763-4a1f-ba4c-9aaa116b1a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939710-EC6A-497E-AAC1-8E0D49851013}">
  <ds:schemaRefs>
    <ds:schemaRef ds:uri="http://schemas.microsoft.com/sharepoint/v3/contenttype/forms"/>
  </ds:schemaRefs>
</ds:datastoreItem>
</file>

<file path=customXml/itemProps3.xml><?xml version="1.0" encoding="utf-8"?>
<ds:datastoreItem xmlns:ds="http://schemas.openxmlformats.org/officeDocument/2006/customXml" ds:itemID="{40099C3B-57E0-49F2-A1BD-D45F879D4CCF}">
  <ds:schemaRefs>
    <ds:schemaRef ds:uri="http://schemas.microsoft.com/office/infopath/2007/PartnerControls"/>
    <ds:schemaRef ds:uri="http://purl.org/dc/terms/"/>
    <ds:schemaRef ds:uri="http://purl.org/dc/elements/1.1/"/>
    <ds:schemaRef ds:uri="http://schemas.microsoft.com/office/2006/metadata/properties"/>
    <ds:schemaRef ds:uri="d9901519-e763-4a1f-ba4c-9aaa116b1a73"/>
    <ds:schemaRef ds:uri="http://purl.org/dc/dcmitype/"/>
    <ds:schemaRef ds:uri="http://schemas.microsoft.com/office/2006/documentManagement/types"/>
    <ds:schemaRef ds:uri="http://schemas.openxmlformats.org/package/2006/metadata/core-properties"/>
    <ds:schemaRef ds:uri="1d9a8ab2-6b90-4a18-87d9-a74de7ad7a0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PivotTables</vt:lpstr>
      <vt:lpstr>Working Sheet</vt:lpstr>
      <vt:lpstr>bike_buyers_dataset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Skiba</cp:lastModifiedBy>
  <dcterms:created xsi:type="dcterms:W3CDTF">2022-03-18T02:50:57Z</dcterms:created>
  <dcterms:modified xsi:type="dcterms:W3CDTF">2025-05-13T23:21:47Z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0x0101004D9603148AF10F4F9865E2C541FE8714</vt:lpwstr>
  </property>
</Properties>
</file>