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模拟计算" sheetId="1" state="visible" r:id="rId2"/>
    <sheet name="月活跃" sheetId="2" state="visible" r:id="rId3"/>
    <sheet name="留存衰减曲线" sheetId="3" state="visible" r:id="rId4"/>
    <sheet name="收入误差" sheetId="4" state="visible" r:id="rId5"/>
    <sheet name="历史留存数据" sheetId="5" state="visible" r:id="rId6"/>
    <sheet name="历史收入数据" sheetId="6" state="visible" r:id="rId7"/>
  </sheets>
  <definedNames>
    <definedName function="false" hidden="true" localSheetId="5" name="_xlnm._FilterDatabase" vbProcedure="false">历史收入数据!$A$1:$L$1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<sst xmlns="http://schemas.openxmlformats.org/spreadsheetml/2006/main" count="561" uniqueCount="61">
  <si>
    <t xml:space="preserve">日期</t>
  </si>
  <si>
    <t xml:space="preserve">留存曲线</t>
  </si>
  <si>
    <t xml:space="preserve">新注册</t>
  </si>
  <si>
    <r>
      <rPr>
        <b val="true"/>
        <sz val="11"/>
        <color rgb="FF000000"/>
        <rFont val="Microsoft YaHei"/>
        <family val="2"/>
      </rPr>
      <t xml:space="preserve">预估</t>
    </r>
    <r>
      <rPr>
        <b val="true"/>
        <sz val="11"/>
        <color rgb="FF000000"/>
        <rFont val="Calibri"/>
        <family val="4"/>
        <charset val="134"/>
      </rPr>
      <t xml:space="preserve">DAU[2019-04-24]</t>
    </r>
  </si>
  <si>
    <r>
      <rPr>
        <b val="true"/>
        <sz val="11"/>
        <color rgb="FF000000"/>
        <rFont val="Microsoft YaHei"/>
        <family val="2"/>
      </rPr>
      <t xml:space="preserve">实际</t>
    </r>
    <r>
      <rPr>
        <b val="true"/>
        <sz val="11"/>
        <color rgb="FF000000"/>
        <rFont val="Calibri"/>
        <family val="4"/>
        <charset val="134"/>
      </rPr>
      <t xml:space="preserve">DAU</t>
    </r>
  </si>
  <si>
    <r>
      <rPr>
        <b val="true"/>
        <sz val="11"/>
        <color rgb="FF000000"/>
        <rFont val="Calibri"/>
        <family val="4"/>
        <charset val="134"/>
      </rPr>
      <t xml:space="preserve">DAU</t>
    </r>
    <r>
      <rPr>
        <b val="true"/>
        <sz val="11"/>
        <color rgb="FF000000"/>
        <rFont val="Microsoft YaHei"/>
        <family val="2"/>
      </rPr>
      <t xml:space="preserve">误差</t>
    </r>
  </si>
  <si>
    <t xml:space="preserve">付费率</t>
  </si>
  <si>
    <r>
      <rPr>
        <b val="true"/>
        <sz val="11"/>
        <color rgb="FF000000"/>
        <rFont val="Microsoft YaHei"/>
        <family val="2"/>
      </rPr>
      <t xml:space="preserve">基础</t>
    </r>
    <r>
      <rPr>
        <b val="true"/>
        <sz val="11"/>
        <color rgb="FF000000"/>
        <rFont val="Calibri"/>
        <family val="4"/>
        <charset val="134"/>
      </rPr>
      <t xml:space="preserve">ARPPU</t>
    </r>
  </si>
  <si>
    <t xml:space="preserve">杀人系数</t>
  </si>
  <si>
    <t xml:space="preserve">限时招募系数</t>
  </si>
  <si>
    <t xml:space="preserve">脚斗士之夜系数</t>
  </si>
  <si>
    <t xml:space="preserve">元旦礼包系数</t>
  </si>
  <si>
    <t xml:space="preserve">累计充值系数</t>
  </si>
  <si>
    <t xml:space="preserve">圣诞活动系数</t>
  </si>
  <si>
    <t xml:space="preserve">新服礼包系数</t>
  </si>
  <si>
    <t xml:space="preserve">情人节系数</t>
  </si>
  <si>
    <t xml:space="preserve">白色情人节系数</t>
  </si>
  <si>
    <t xml:space="preserve">预估节日系数</t>
  </si>
  <si>
    <t xml:space="preserve">资源礼包系数</t>
  </si>
  <si>
    <t xml:space="preserve">国王战系数</t>
  </si>
  <si>
    <t xml:space="preserve">预估收入</t>
  </si>
  <si>
    <r>
      <rPr>
        <b val="true"/>
        <sz val="11"/>
        <color rgb="FF000000"/>
        <rFont val="Microsoft YaHei"/>
        <family val="2"/>
      </rPr>
      <t xml:space="preserve">预估</t>
    </r>
    <r>
      <rPr>
        <b val="true"/>
        <sz val="11"/>
        <color rgb="FF000000"/>
        <rFont val="Calibri"/>
        <family val="4"/>
        <charset val="134"/>
      </rPr>
      <t xml:space="preserve">ARPPU</t>
    </r>
  </si>
  <si>
    <t xml:space="preserve">实际收入</t>
  </si>
  <si>
    <t xml:space="preserve">基础收入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</si>
  <si>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Microsoft YaHei"/>
        <family val="2"/>
      </rPr>
      <t xml:space="preserve">月</t>
    </r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</si>
  <si>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Microsoft YaHei"/>
        <family val="2"/>
      </rPr>
      <t xml:space="preserve">月</t>
    </r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</si>
  <si>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Microsoft YaHei"/>
        <family val="2"/>
      </rPr>
      <t xml:space="preserve">月</t>
    </r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</si>
  <si>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Microsoft YaHei"/>
        <family val="2"/>
      </rPr>
      <t xml:space="preserve">月</t>
    </r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</si>
  <si>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</rPr>
      <t xml:space="preserve">月</t>
    </r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</si>
  <si>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Microsoft YaHei"/>
        <family val="2"/>
      </rPr>
      <t xml:space="preserve">月</t>
    </r>
  </si>
  <si>
    <t xml:space="preserve">Month</t>
  </si>
  <si>
    <t xml:space="preserve">MAU</t>
  </si>
  <si>
    <t xml:space="preserve">Day</t>
  </si>
  <si>
    <t xml:space="preserve">Rate1</t>
  </si>
  <si>
    <t xml:space="preserve">Rate2</t>
  </si>
  <si>
    <t xml:space="preserve">服</t>
  </si>
  <si>
    <t xml:space="preserve">DAU</t>
  </si>
  <si>
    <t xml:space="preserve">开始新游戏</t>
  </si>
  <si>
    <t xml:space="preserve">迁服</t>
  </si>
  <si>
    <t xml:space="preserve">次日登录</t>
  </si>
  <si>
    <t xml:space="preserve">次日留存</t>
  </si>
  <si>
    <t xml:space="preserve">三日登录</t>
  </si>
  <si>
    <t xml:space="preserve">三日留存</t>
  </si>
  <si>
    <t xml:space="preserve">七日登录</t>
  </si>
  <si>
    <r>
      <rPr>
        <b val="true"/>
        <sz val="11"/>
        <color rgb="FF333333"/>
        <rFont val="Arial"/>
        <family val="2"/>
        <charset val="1"/>
      </rPr>
      <t xml:space="preserve">14</t>
    </r>
    <r>
      <rPr>
        <b val="true"/>
        <sz val="11"/>
        <color rgb="FF333333"/>
        <rFont val="Microsoft YaHei"/>
        <family val="2"/>
      </rPr>
      <t xml:space="preserve">日登录</t>
    </r>
  </si>
  <si>
    <r>
      <rPr>
        <b val="true"/>
        <sz val="11"/>
        <color rgb="FF333333"/>
        <rFont val="Arial"/>
        <family val="2"/>
        <charset val="1"/>
      </rPr>
      <t xml:space="preserve">14</t>
    </r>
    <r>
      <rPr>
        <b val="true"/>
        <sz val="11"/>
        <color rgb="FF333333"/>
        <rFont val="Microsoft YaHei"/>
        <family val="2"/>
      </rPr>
      <t xml:space="preserve">日留存</t>
    </r>
  </si>
  <si>
    <r>
      <rPr>
        <b val="true"/>
        <sz val="11"/>
        <color rgb="FF333333"/>
        <rFont val="Arial"/>
        <family val="2"/>
        <charset val="1"/>
      </rPr>
      <t xml:space="preserve">21</t>
    </r>
    <r>
      <rPr>
        <b val="true"/>
        <sz val="11"/>
        <color rgb="FF333333"/>
        <rFont val="Microsoft YaHei"/>
        <family val="2"/>
      </rPr>
      <t xml:space="preserve">日登录</t>
    </r>
  </si>
  <si>
    <r>
      <rPr>
        <b val="true"/>
        <sz val="11"/>
        <color rgb="FF333333"/>
        <rFont val="Arial"/>
        <family val="2"/>
        <charset val="1"/>
      </rPr>
      <t xml:space="preserve">21</t>
    </r>
    <r>
      <rPr>
        <b val="true"/>
        <sz val="11"/>
        <color rgb="FF333333"/>
        <rFont val="Microsoft YaHei"/>
        <family val="2"/>
      </rPr>
      <t xml:space="preserve">日留存</t>
    </r>
  </si>
  <si>
    <r>
      <rPr>
        <b val="true"/>
        <sz val="11"/>
        <color rgb="FF333333"/>
        <rFont val="Arial"/>
        <family val="2"/>
        <charset val="1"/>
      </rPr>
      <t xml:space="preserve">30</t>
    </r>
    <r>
      <rPr>
        <b val="true"/>
        <sz val="11"/>
        <color rgb="FF333333"/>
        <rFont val="Microsoft YaHei"/>
        <family val="2"/>
      </rPr>
      <t xml:space="preserve">日登录</t>
    </r>
  </si>
  <si>
    <r>
      <rPr>
        <b val="true"/>
        <sz val="11"/>
        <color rgb="FF333333"/>
        <rFont val="Arial"/>
        <family val="2"/>
        <charset val="1"/>
      </rPr>
      <t xml:space="preserve">30</t>
    </r>
    <r>
      <rPr>
        <b val="true"/>
        <sz val="11"/>
        <color rgb="FF333333"/>
        <rFont val="Microsoft YaHei"/>
        <family val="2"/>
      </rPr>
      <t xml:space="preserve">日留存</t>
    </r>
  </si>
  <si>
    <t xml:space="preserve">合计</t>
  </si>
  <si>
    <t xml:space="preserve">-</t>
  </si>
  <si>
    <t xml:space="preserve">付费总值</t>
  </si>
  <si>
    <r>
      <rPr>
        <b val="true"/>
        <sz val="11"/>
        <color rgb="FF333333"/>
        <rFont val="Microsoft YaHei"/>
        <family val="2"/>
      </rPr>
      <t xml:space="preserve">付费</t>
    </r>
    <r>
      <rPr>
        <b val="true"/>
        <sz val="11"/>
        <color rgb="FF333333"/>
        <rFont val="Arial"/>
        <family val="2"/>
        <charset val="1"/>
      </rPr>
      <t xml:space="preserve">DAU</t>
    </r>
  </si>
  <si>
    <r>
      <rPr>
        <b val="true"/>
        <sz val="11"/>
        <color rgb="FF333333"/>
        <rFont val="Microsoft YaHei"/>
        <family val="2"/>
      </rPr>
      <t xml:space="preserve">付费</t>
    </r>
    <r>
      <rPr>
        <b val="true"/>
        <sz val="11"/>
        <color rgb="FF333333"/>
        <rFont val="Arial"/>
        <family val="2"/>
        <charset val="1"/>
      </rPr>
      <t xml:space="preserve">DAU</t>
    </r>
    <r>
      <rPr>
        <b val="true"/>
        <sz val="11"/>
        <color rgb="FF333333"/>
        <rFont val="Microsoft YaHei"/>
        <family val="2"/>
      </rPr>
      <t xml:space="preserve">流失</t>
    </r>
    <r>
      <rPr>
        <b val="true"/>
        <sz val="11"/>
        <color rgb="FF333333"/>
        <rFont val="Arial"/>
        <family val="2"/>
        <charset val="1"/>
      </rPr>
      <t xml:space="preserve">(5</t>
    </r>
    <r>
      <rPr>
        <b val="true"/>
        <sz val="11"/>
        <color rgb="FF333333"/>
        <rFont val="Microsoft YaHei"/>
        <family val="2"/>
      </rPr>
      <t xml:space="preserve">日未登录</t>
    </r>
    <r>
      <rPr>
        <b val="true"/>
        <sz val="11"/>
        <color rgb="FF333333"/>
        <rFont val="Arial"/>
        <family val="2"/>
        <charset val="1"/>
      </rPr>
      <t xml:space="preserve">)</t>
    </r>
  </si>
  <si>
    <t xml:space="preserve">付费用户数</t>
  </si>
  <si>
    <t xml:space="preserve">付费次数</t>
  </si>
  <si>
    <t xml:space="preserve">首充人数</t>
  </si>
  <si>
    <t xml:space="preserve">付费渗透率</t>
  </si>
  <si>
    <t xml:space="preserve">ARPPU</t>
  </si>
  <si>
    <t xml:space="preserve">ARPU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</si>
</sst>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_ "/>
    <numFmt numFmtId="166" formatCode="MM/DD/YYYY"/>
    <numFmt numFmtId="167" formatCode="0_ "/>
    <numFmt numFmtId="168" formatCode="0.00%"/>
    <numFmt numFmtId="169" formatCode="YYYY/M"/>
    <numFmt numFmtId="170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Microsoft YaHei"/>
      <family val="2"/>
    </font>
    <font>
      <b val="true"/>
      <sz val="11"/>
      <color rgb="FF000000"/>
      <name val="Calibri"/>
      <family val="4"/>
      <charset val="134"/>
    </font>
    <font>
      <sz val="11"/>
      <color rgb="FF000000"/>
      <name val="Microsoft YaHei"/>
      <family val="2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333333"/>
      <name val="Microsoft YaHei"/>
      <family val="2"/>
    </font>
    <font>
      <b val="true"/>
      <sz val="11"/>
      <color rgb="FF333333"/>
      <name val="Arial"/>
      <family val="2"/>
      <charset val="1"/>
    </font>
    <font>
      <b val="true"/>
      <sz val="11"/>
      <color rgb="FF777DED"/>
      <name val="Arial"/>
      <family val="2"/>
      <charset val="1"/>
    </font>
    <font>
      <b val="true"/>
      <sz val="11"/>
      <color rgb="FF777DED"/>
      <name val="Microsoft YaHe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DDDDD"/>
      </patternFill>
    </fill>
    <fill>
      <patternFill patternType="solid">
        <fgColor rgb="FFFFFFFF"/>
        <bgColor rgb="FFFFF2CC"/>
      </patternFill>
    </fill>
    <fill>
      <patternFill patternType="solid">
        <fgColor rgb="FFFFFF99"/>
        <bgColor rgb="FFFFF2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1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1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777DED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63360</xdr:rowOff>
    </xdr:from>
    <xdr:to>
      <xdr:col>0</xdr:col>
      <xdr:colOff>774360</xdr:colOff>
      <xdr:row>0</xdr:row>
      <xdr:rowOff>393120</xdr:rowOff>
    </xdr:to>
    <xdr:sp>
      <xdr:nvSpPr>
        <xdr:cNvPr id="0" name="CustomShape 1" hidden="1"/>
        <xdr:cNvSpPr/>
      </xdr:nvSpPr>
      <xdr:spPr>
        <a:xfrm>
          <a:off x="0" y="63360"/>
          <a:ext cx="774360" cy="329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7" activeCellId="0" sqref="D7"/>
    </sheetView>
  </sheetViews>
  <sheetFormatPr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1" width="10.84"/>
    <col collapsed="false" customWidth="true" hidden="false" outlineLevel="0" max="3" min="3" style="0" width="8.83"/>
    <col collapsed="false" customWidth="true" hidden="false" outlineLevel="0" max="4" min="4" style="0" width="7.83"/>
    <col collapsed="false" customWidth="true" hidden="false" outlineLevel="0" max="5" min="5" style="0" width="10.16"/>
    <col collapsed="false" customWidth="true" hidden="false" outlineLevel="0" max="6" min="6" style="0" width="8.51"/>
    <col collapsed="false" customWidth="true" hidden="false" outlineLevel="0" max="7" min="7" style="0" width="9.16"/>
    <col collapsed="false" customWidth="false" hidden="false" outlineLevel="0" max="8" min="8" style="0" width="11.5"/>
    <col collapsed="false" customWidth="true" hidden="false" outlineLevel="0" max="9" min="9" style="0" width="8.83"/>
    <col collapsed="false" customWidth="true" hidden="false" outlineLevel="0" max="10" min="10" style="0" width="10.66"/>
    <col collapsed="false" customWidth="true" hidden="false" outlineLevel="0" max="15" min="11" style="0" width="10.16"/>
    <col collapsed="false" customWidth="true" hidden="false" outlineLevel="0" max="20" min="16" style="0" width="8.51"/>
    <col collapsed="false" customWidth="true" hidden="false" outlineLevel="0" max="21" min="21" style="2" width="10.66"/>
    <col collapsed="false" customWidth="true" hidden="false" outlineLevel="0" max="22" min="22" style="2" width="8.33"/>
    <col collapsed="false" customWidth="true" hidden="false" outlineLevel="0" max="23" min="23" style="0" width="10.33"/>
    <col collapsed="false" customWidth="true" hidden="false" outlineLevel="0" max="24" min="24" style="0" width="11.66"/>
    <col collapsed="false" customWidth="true" hidden="false" outlineLevel="0" max="25" min="25" style="0" width="10.33"/>
    <col collapsed="false" customWidth="true" hidden="false" outlineLevel="0" max="27" min="26" style="0" width="8.83"/>
    <col collapsed="false" customWidth="true" hidden="false" outlineLevel="0" max="28" min="28" style="0" width="14.5"/>
    <col collapsed="false" customWidth="true" hidden="false" outlineLevel="0" max="1025" min="29" style="0" width="8.83"/>
  </cols>
  <sheetData>
    <row r="1" s="7" customFormat="true" ht="34.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  <c r="V1" s="6" t="s">
        <v>21</v>
      </c>
      <c r="W1" s="3" t="s">
        <v>22</v>
      </c>
      <c r="X1" s="5"/>
      <c r="Y1" s="3" t="s">
        <v>23</v>
      </c>
      <c r="AA1" s="3"/>
      <c r="AB1" s="6"/>
    </row>
    <row r="2" customFormat="false" ht="15" hidden="false" customHeight="false" outlineLevel="0" collapsed="false">
      <c r="A2" s="8" t="n">
        <v>43405</v>
      </c>
      <c r="B2" s="1" t="n">
        <v>1</v>
      </c>
      <c r="C2" s="0" t="n">
        <v>267</v>
      </c>
      <c r="D2" s="9" t="n">
        <v>267</v>
      </c>
      <c r="E2" s="0" t="n">
        <v>295</v>
      </c>
      <c r="F2" s="10" t="n">
        <f aca="false">IFERROR((D2-E2)/E2,"")</f>
        <v>-0.0949152542372881</v>
      </c>
      <c r="G2" s="10" t="n">
        <v>0.0101</v>
      </c>
      <c r="H2" s="0" t="n">
        <v>9.3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T2" s="0" t="n">
        <v>0</v>
      </c>
      <c r="U2" s="2" t="n">
        <f aca="false">D2*G2*(H2/(1-SUM(I2:T2)))</f>
        <v>25.07931</v>
      </c>
      <c r="V2" s="2" t="n">
        <f aca="false">H2/(1-SUM(I2:T2))</f>
        <v>9.3</v>
      </c>
      <c r="W2" s="0" t="n">
        <v>2.97</v>
      </c>
      <c r="X2" s="2" t="n">
        <f aca="false">ABS(U2-W2)</f>
        <v>22.10931</v>
      </c>
      <c r="Y2" s="0" t="n">
        <f aca="false">D2*G2*H2</f>
        <v>25.07931</v>
      </c>
    </row>
    <row r="3" customFormat="false" ht="15" hidden="false" customHeight="false" outlineLevel="0" collapsed="false">
      <c r="A3" s="8" t="n">
        <v>43406</v>
      </c>
      <c r="B3" s="1" t="n">
        <v>1</v>
      </c>
      <c r="C3" s="0" t="n">
        <v>532</v>
      </c>
      <c r="D3" s="9" t="n">
        <v>609.3766</v>
      </c>
      <c r="E3" s="0" t="n">
        <v>609</v>
      </c>
      <c r="F3" s="10" t="n">
        <f aca="false">IFERROR((D3-E3)/E3,"")</f>
        <v>0.000618390804597788</v>
      </c>
      <c r="G3" s="10" t="n">
        <v>0.0065</v>
      </c>
      <c r="H3" s="0" t="n">
        <v>9.3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T3" s="0" t="n">
        <v>0</v>
      </c>
      <c r="U3" s="2" t="n">
        <f aca="false">D3*G3*(H3/(1-SUM(I3:T3)))</f>
        <v>36.83681547</v>
      </c>
      <c r="V3" s="2" t="n">
        <f aca="false">H3/(1-SUM(I3:T3))</f>
        <v>9.3</v>
      </c>
      <c r="W3" s="0" t="n">
        <v>7.96</v>
      </c>
      <c r="X3" s="2" t="n">
        <f aca="false">ABS(U3-W3)</f>
        <v>28.87681547</v>
      </c>
      <c r="Y3" s="0" t="n">
        <f aca="false">D3*G3*H3</f>
        <v>36.83681547</v>
      </c>
    </row>
    <row r="4" customFormat="false" ht="15" hidden="false" customHeight="false" outlineLevel="0" collapsed="false">
      <c r="A4" s="8" t="n">
        <v>43407</v>
      </c>
      <c r="B4" s="1" t="n">
        <v>1</v>
      </c>
      <c r="C4" s="0" t="n">
        <v>595</v>
      </c>
      <c r="D4" s="9" t="n">
        <v>798.347655305365</v>
      </c>
      <c r="E4" s="0" t="n">
        <v>777</v>
      </c>
      <c r="F4" s="10" t="n">
        <f aca="false">IFERROR((D4-E4)/E4,"")</f>
        <v>0.0274744598524639</v>
      </c>
      <c r="G4" s="10" t="n">
        <v>0.0025</v>
      </c>
      <c r="H4" s="0" t="n">
        <v>9.3</v>
      </c>
      <c r="I4" s="0" t="n">
        <v>0.1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T4" s="0" t="n">
        <v>0</v>
      </c>
      <c r="U4" s="2" t="n">
        <f aca="false">D4*G4*(H4/(1-SUM(I4:T4)))</f>
        <v>20.6239810953886</v>
      </c>
      <c r="V4" s="2" t="n">
        <f aca="false">H4/(1-SUM(I4:T4))</f>
        <v>10.3333333333333</v>
      </c>
      <c r="W4" s="0" t="n">
        <v>1.98</v>
      </c>
      <c r="X4" s="2" t="n">
        <f aca="false">ABS(U4-W4)</f>
        <v>18.6439810953886</v>
      </c>
      <c r="Y4" s="0" t="n">
        <f aca="false">D4*G4*H4</f>
        <v>18.5615829858497</v>
      </c>
    </row>
    <row r="5" customFormat="false" ht="15" hidden="false" customHeight="false" outlineLevel="0" collapsed="false">
      <c r="A5" s="8" t="n">
        <v>43408</v>
      </c>
      <c r="B5" s="1" t="n">
        <v>1</v>
      </c>
      <c r="C5" s="0" t="n">
        <v>718</v>
      </c>
      <c r="D5" s="9" t="n">
        <v>1026.1308227636</v>
      </c>
      <c r="E5" s="0" t="n">
        <v>933</v>
      </c>
      <c r="F5" s="10" t="n">
        <f aca="false">IFERROR((D5-E5)/E5,"")</f>
        <v>0.09981867391597</v>
      </c>
      <c r="G5" s="10" t="n">
        <v>0.0085</v>
      </c>
      <c r="H5" s="0" t="n">
        <v>9.3</v>
      </c>
      <c r="I5" s="0" t="n">
        <v>0.1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T5" s="0" t="n">
        <v>0</v>
      </c>
      <c r="U5" s="2" t="n">
        <f aca="false">D5*G5*(H5/(1-SUM(I5:T5)))</f>
        <v>90.1284905994029</v>
      </c>
      <c r="V5" s="2" t="n">
        <f aca="false">H5/(1-SUM(I5:T5))</f>
        <v>10.3333333333333</v>
      </c>
      <c r="W5" s="0" t="n">
        <v>56.88</v>
      </c>
      <c r="X5" s="2" t="n">
        <f aca="false">ABS(U5-W5)</f>
        <v>33.2484905994029</v>
      </c>
      <c r="Y5" s="0" t="n">
        <f aca="false">D5*G5*H5</f>
        <v>81.1156415394626</v>
      </c>
    </row>
    <row r="6" customFormat="false" ht="15" hidden="false" customHeight="false" outlineLevel="0" collapsed="false">
      <c r="A6" s="8" t="n">
        <v>43409</v>
      </c>
      <c r="B6" s="1" t="n">
        <v>1</v>
      </c>
      <c r="C6" s="0" t="n">
        <v>2035</v>
      </c>
      <c r="D6" s="9" t="n">
        <v>2459.06749093012</v>
      </c>
      <c r="E6" s="0" t="n">
        <v>2331</v>
      </c>
      <c r="F6" s="10" t="n">
        <f aca="false">IFERROR((D6-E6)/E6,"")</f>
        <v>0.0549410085500311</v>
      </c>
      <c r="G6" s="10" t="n">
        <v>0.0081</v>
      </c>
      <c r="H6" s="0" t="n">
        <v>9.3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T6" s="0" t="n">
        <v>0</v>
      </c>
      <c r="U6" s="2" t="n">
        <f aca="false">D6*G6*(H6/(1-SUM(I6:T6)))</f>
        <v>185.241554091766</v>
      </c>
      <c r="V6" s="2" t="n">
        <f aca="false">H6/(1-SUM(I6:T6))</f>
        <v>9.3</v>
      </c>
      <c r="W6" s="0" t="n">
        <v>76.76</v>
      </c>
      <c r="X6" s="2" t="n">
        <f aca="false">ABS(U6-W6)</f>
        <v>108.481554091766</v>
      </c>
      <c r="Y6" s="0" t="n">
        <f aca="false">D6*G6*H6</f>
        <v>185.241554091766</v>
      </c>
    </row>
    <row r="7" customFormat="false" ht="15" hidden="false" customHeight="false" outlineLevel="0" collapsed="false">
      <c r="A7" s="8" t="n">
        <v>43410</v>
      </c>
      <c r="B7" s="1" t="n">
        <v>1</v>
      </c>
      <c r="C7" s="0" t="n">
        <v>1483</v>
      </c>
      <c r="D7" s="9" t="n">
        <v>2378.31177787237</v>
      </c>
      <c r="E7" s="0" t="n">
        <v>2089</v>
      </c>
      <c r="F7" s="10" t="n">
        <f aca="false">IFERROR((D7-E7)/E7,"")</f>
        <v>0.138492952547806</v>
      </c>
      <c r="G7" s="10" t="n">
        <v>0.0076</v>
      </c>
      <c r="H7" s="0" t="n">
        <v>9.3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T7" s="0" t="n">
        <v>0</v>
      </c>
      <c r="U7" s="2" t="n">
        <f aca="false">D7*G7*(H7/(1-SUM(I7:T7)))</f>
        <v>168.099076460019</v>
      </c>
      <c r="V7" s="2" t="n">
        <f aca="false">H7/(1-SUM(I7:T7))</f>
        <v>9.3</v>
      </c>
      <c r="W7" s="0" t="n">
        <v>79.78</v>
      </c>
      <c r="X7" s="2" t="n">
        <f aca="false">ABS(U7-W7)</f>
        <v>88.319076460019</v>
      </c>
      <c r="Y7" s="0" t="n">
        <f aca="false">D7*G7*H7</f>
        <v>168.099076460019</v>
      </c>
    </row>
    <row r="8" customFormat="false" ht="15" hidden="false" customHeight="false" outlineLevel="0" collapsed="false">
      <c r="A8" s="8" t="n">
        <v>43411</v>
      </c>
      <c r="B8" s="1" t="n">
        <v>1</v>
      </c>
      <c r="C8" s="0" t="n">
        <v>1357</v>
      </c>
      <c r="D8" s="9" t="n">
        <v>2410.42463205067</v>
      </c>
      <c r="E8" s="0" t="n">
        <v>2023</v>
      </c>
      <c r="F8" s="10" t="n">
        <f aca="false">IFERROR((D8-E8)/E8,"")</f>
        <v>0.191509951582141</v>
      </c>
      <c r="G8" s="10" t="n">
        <v>0.0148</v>
      </c>
      <c r="H8" s="0" t="n">
        <v>9.3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T8" s="0" t="n">
        <v>0</v>
      </c>
      <c r="U8" s="2" t="n">
        <f aca="false">D8*G8*(H8/(1-SUM(I8:T8)))</f>
        <v>331.770846355454</v>
      </c>
      <c r="V8" s="2" t="n">
        <f aca="false">H8/(1-SUM(I8:T8))</f>
        <v>9.3</v>
      </c>
      <c r="W8" s="0" t="n">
        <v>96.59</v>
      </c>
      <c r="X8" s="2" t="n">
        <f aca="false">ABS(U8-W8)</f>
        <v>235.180846355454</v>
      </c>
      <c r="Y8" s="0" t="n">
        <f aca="false">D8*G8*H8</f>
        <v>331.770846355454</v>
      </c>
    </row>
    <row r="9" customFormat="false" ht="15" hidden="false" customHeight="false" outlineLevel="0" collapsed="false">
      <c r="A9" s="8" t="n">
        <v>43412</v>
      </c>
      <c r="B9" s="1" t="n">
        <v>1</v>
      </c>
      <c r="C9" s="0" t="n">
        <v>1357</v>
      </c>
      <c r="D9" s="9" t="n">
        <v>2524.53795047705</v>
      </c>
      <c r="E9" s="0" t="n">
        <v>2257</v>
      </c>
      <c r="F9" s="10" t="n">
        <f aca="false">IFERROR((D9-E9)/E9,"")</f>
        <v>0.118536974070469</v>
      </c>
      <c r="G9" s="10" t="n">
        <v>0.0172</v>
      </c>
      <c r="H9" s="0" t="n">
        <v>9.3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T9" s="0" t="n">
        <v>0</v>
      </c>
      <c r="U9" s="2" t="n">
        <f aca="false">D9*G9*(H9/(1-SUM(I9:T9)))</f>
        <v>403.825090558309</v>
      </c>
      <c r="V9" s="2" t="n">
        <f aca="false">H9/(1-SUM(I9:T9))</f>
        <v>9.3</v>
      </c>
      <c r="W9" s="0" t="n">
        <v>163.47</v>
      </c>
      <c r="X9" s="2" t="n">
        <f aca="false">ABS(U9-W9)</f>
        <v>240.355090558309</v>
      </c>
      <c r="Y9" s="0" t="n">
        <f aca="false">D9*G9*H9</f>
        <v>403.825090558309</v>
      </c>
    </row>
    <row r="10" customFormat="false" ht="15" hidden="false" customHeight="false" outlineLevel="0" collapsed="false">
      <c r="A10" s="8" t="n">
        <v>43413</v>
      </c>
      <c r="B10" s="1" t="n">
        <v>1</v>
      </c>
      <c r="C10" s="0" t="n">
        <v>1139</v>
      </c>
      <c r="D10" s="9" t="n">
        <v>2418.96561763277</v>
      </c>
      <c r="E10" s="0" t="n">
        <v>2219</v>
      </c>
      <c r="F10" s="10" t="n">
        <f aca="false">IFERROR((D10-E10)/E10,"")</f>
        <v>0.0901151949674509</v>
      </c>
      <c r="G10" s="10" t="n">
        <v>0.0162</v>
      </c>
      <c r="H10" s="0" t="n">
        <v>9.3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T10" s="0" t="n">
        <v>0</v>
      </c>
      <c r="U10" s="2" t="n">
        <f aca="false">D10*G10*(H10/(1-SUM(I10:T10)))</f>
        <v>364.441359952554</v>
      </c>
      <c r="V10" s="2" t="n">
        <f aca="false">H10/(1-SUM(I10:T10))</f>
        <v>9.3</v>
      </c>
      <c r="W10" s="0" t="n">
        <v>109.59</v>
      </c>
      <c r="X10" s="2" t="n">
        <f aca="false">ABS(U10-W10)</f>
        <v>254.851359952554</v>
      </c>
      <c r="Y10" s="0" t="n">
        <f aca="false">D10*G10*H10</f>
        <v>364.441359952554</v>
      </c>
    </row>
    <row r="11" customFormat="false" ht="15" hidden="false" customHeight="false" outlineLevel="0" collapsed="false">
      <c r="A11" s="8" t="n">
        <v>43414</v>
      </c>
      <c r="B11" s="1" t="n">
        <v>1</v>
      </c>
      <c r="C11" s="0" t="n">
        <v>823</v>
      </c>
      <c r="D11" s="9" t="n">
        <v>2144.85322648328</v>
      </c>
      <c r="E11" s="0" t="n">
        <v>1994</v>
      </c>
      <c r="F11" s="10" t="n">
        <f aca="false">IFERROR((D11-E11)/E11,"")</f>
        <v>0.0756535739635307</v>
      </c>
      <c r="G11" s="10" t="n">
        <v>0.022</v>
      </c>
      <c r="H11" s="0" t="n">
        <v>9.3</v>
      </c>
      <c r="I11" s="0" t="n">
        <v>0.1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T11" s="0" t="n">
        <v>0</v>
      </c>
      <c r="U11" s="2" t="n">
        <f aca="false">D11*G11*(H11/(1-SUM(I11:T11)))</f>
        <v>487.596633487199</v>
      </c>
      <c r="V11" s="2" t="n">
        <f aca="false">H11/(1-SUM(I11:T11))</f>
        <v>10.3333333333333</v>
      </c>
      <c r="W11" s="0" t="n">
        <v>225.42</v>
      </c>
      <c r="X11" s="2" t="n">
        <f aca="false">ABS(U11-W11)</f>
        <v>262.176633487199</v>
      </c>
      <c r="Y11" s="0" t="n">
        <f aca="false">D11*G11*H11</f>
        <v>438.836970138479</v>
      </c>
    </row>
    <row r="12" customFormat="false" ht="15" hidden="false" customHeight="false" outlineLevel="0" collapsed="false">
      <c r="A12" s="8" t="n">
        <v>43415</v>
      </c>
      <c r="B12" s="1" t="n">
        <v>1</v>
      </c>
      <c r="C12" s="0" t="n">
        <v>644</v>
      </c>
      <c r="D12" s="9" t="n">
        <v>1931.87024222756</v>
      </c>
      <c r="E12" s="0" t="n">
        <v>1881</v>
      </c>
      <c r="F12" s="10" t="n">
        <f aca="false">IFERROR((D12-E12)/E12,"")</f>
        <v>0.0270442542411288</v>
      </c>
      <c r="G12" s="10" t="n">
        <v>0.0212</v>
      </c>
      <c r="H12" s="0" t="n">
        <v>9.3</v>
      </c>
      <c r="I12" s="0" t="n">
        <v>0.1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T12" s="0" t="n">
        <v>0</v>
      </c>
      <c r="U12" s="2" t="n">
        <f aca="false">D12*G12*(H12/(1-SUM(I12:T12)))</f>
        <v>423.208374397318</v>
      </c>
      <c r="V12" s="2" t="n">
        <f aca="false">H12/(1-SUM(I12:T12))</f>
        <v>10.3333333333333</v>
      </c>
      <c r="W12" s="0" t="n">
        <v>200.51</v>
      </c>
      <c r="X12" s="2" t="n">
        <f aca="false">ABS(U12-W12)</f>
        <v>222.698374397318</v>
      </c>
      <c r="Y12" s="0" t="n">
        <f aca="false">D12*G12*H12</f>
        <v>380.887536957586</v>
      </c>
    </row>
    <row r="13" customFormat="false" ht="15" hidden="false" customHeight="false" outlineLevel="0" collapsed="false">
      <c r="A13" s="8" t="n">
        <v>43416</v>
      </c>
      <c r="B13" s="1" t="n">
        <v>1</v>
      </c>
      <c r="C13" s="0" t="n">
        <v>830</v>
      </c>
      <c r="D13" s="9" t="n">
        <v>2068.24785622397</v>
      </c>
      <c r="E13" s="0" t="n">
        <v>2070</v>
      </c>
      <c r="F13" s="10" t="n">
        <f aca="false">IFERROR((D13-E13)/E13,"")</f>
        <v>-0.00084644626861382</v>
      </c>
      <c r="G13" s="10" t="n">
        <v>0.0178</v>
      </c>
      <c r="H13" s="0" t="n">
        <v>9.3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T13" s="0" t="n">
        <v>0</v>
      </c>
      <c r="U13" s="2" t="n">
        <f aca="false">D13*G13*(H13/(1-SUM(I13:T13)))</f>
        <v>342.377750119316</v>
      </c>
      <c r="V13" s="2" t="n">
        <f aca="false">H13/(1-SUM(I13:T13))</f>
        <v>9.3</v>
      </c>
      <c r="W13" s="0" t="n">
        <v>137.53</v>
      </c>
      <c r="X13" s="2" t="n">
        <f aca="false">ABS(U13-W13)</f>
        <v>204.847750119316</v>
      </c>
      <c r="Y13" s="0" t="n">
        <f aca="false">D13*G13*H13</f>
        <v>342.377750119316</v>
      </c>
    </row>
    <row r="14" customFormat="false" ht="15" hidden="false" customHeight="false" outlineLevel="0" collapsed="false">
      <c r="A14" s="8" t="n">
        <v>43417</v>
      </c>
      <c r="B14" s="1" t="n">
        <v>1</v>
      </c>
      <c r="C14" s="0" t="n">
        <v>1354</v>
      </c>
      <c r="D14" s="9" t="n">
        <v>2628.63044235721</v>
      </c>
      <c r="E14" s="0" t="n">
        <v>2640</v>
      </c>
      <c r="F14" s="10" t="n">
        <f aca="false">IFERROR((D14-E14)/E14,"")</f>
        <v>-0.00430665062226839</v>
      </c>
      <c r="G14" s="10" t="n">
        <v>0.0105</v>
      </c>
      <c r="H14" s="0" t="n">
        <v>9.3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T14" s="0" t="n">
        <v>0</v>
      </c>
      <c r="U14" s="2" t="n">
        <f aca="false">D14*G14*(H14/(1-SUM(I14:T14)))</f>
        <v>256.685762696182</v>
      </c>
      <c r="V14" s="2" t="n">
        <f aca="false">H14/(1-SUM(I14:T14))</f>
        <v>9.3</v>
      </c>
      <c r="W14" s="0" t="n">
        <v>166.6</v>
      </c>
      <c r="X14" s="2" t="n">
        <f aca="false">ABS(U14-W14)</f>
        <v>90.0857626961817</v>
      </c>
      <c r="Y14" s="0" t="n">
        <f aca="false">D14*G14*H14</f>
        <v>256.685762696182</v>
      </c>
    </row>
    <row r="15" customFormat="false" ht="15" hidden="false" customHeight="false" outlineLevel="0" collapsed="false">
      <c r="A15" s="8" t="n">
        <v>43418</v>
      </c>
      <c r="B15" s="1" t="n">
        <v>1</v>
      </c>
      <c r="C15" s="0" t="n">
        <v>3296</v>
      </c>
      <c r="D15" s="9" t="n">
        <v>4753.11939313278</v>
      </c>
      <c r="E15" s="0" t="n">
        <v>4710</v>
      </c>
      <c r="F15" s="10" t="n">
        <f aca="false">IFERROR((D15-E15)/E15,"")</f>
        <v>0.00915486053774557</v>
      </c>
      <c r="G15" s="10" t="n">
        <v>0.0107</v>
      </c>
      <c r="H15" s="0" t="n">
        <v>9.3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T15" s="0" t="n">
        <v>0</v>
      </c>
      <c r="U15" s="2" t="n">
        <f aca="false">D15*G15*(H15/(1-SUM(I15:T15)))</f>
        <v>472.982910810643</v>
      </c>
      <c r="V15" s="2" t="n">
        <f aca="false">H15/(1-SUM(I15:T15))</f>
        <v>9.3</v>
      </c>
      <c r="W15" s="0" t="n">
        <v>620.22</v>
      </c>
      <c r="X15" s="2" t="n">
        <f aca="false">ABS(U15-W15)</f>
        <v>147.237089189357</v>
      </c>
      <c r="Y15" s="0" t="n">
        <f aca="false">D15*G15*H15</f>
        <v>472.982910810643</v>
      </c>
    </row>
    <row r="16" customFormat="false" ht="15" hidden="false" customHeight="false" outlineLevel="0" collapsed="false">
      <c r="A16" s="8" t="n">
        <v>43419</v>
      </c>
      <c r="B16" s="1" t="n">
        <v>1</v>
      </c>
      <c r="C16" s="0" t="n">
        <v>4075</v>
      </c>
      <c r="D16" s="9" t="n">
        <v>6221.62639200435</v>
      </c>
      <c r="E16" s="0" t="n">
        <v>6078</v>
      </c>
      <c r="F16" s="10" t="n">
        <f aca="false">IFERROR((D16-E16)/E16,"")</f>
        <v>0.0236305350451373</v>
      </c>
      <c r="G16" s="10" t="n">
        <v>0.0132</v>
      </c>
      <c r="H16" s="0" t="n">
        <v>9.3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T16" s="0" t="n">
        <v>0</v>
      </c>
      <c r="U16" s="2" t="n">
        <f aca="false">D16*G16*(H16/(1-SUM(I16:T16)))</f>
        <v>763.766855882454</v>
      </c>
      <c r="V16" s="2" t="n">
        <f aca="false">H16/(1-SUM(I16:T16))</f>
        <v>9.3</v>
      </c>
      <c r="W16" s="0" t="n">
        <v>1317.76</v>
      </c>
      <c r="X16" s="2" t="n">
        <f aca="false">ABS(U16-W16)</f>
        <v>553.993144117547</v>
      </c>
      <c r="Y16" s="0" t="n">
        <f aca="false">D16*G16*H16</f>
        <v>763.766855882454</v>
      </c>
    </row>
    <row r="17" customFormat="false" ht="15" hidden="false" customHeight="false" outlineLevel="0" collapsed="false">
      <c r="A17" s="8" t="n">
        <v>43420</v>
      </c>
      <c r="B17" s="1" t="n">
        <v>1</v>
      </c>
      <c r="C17" s="0" t="n">
        <v>4302</v>
      </c>
      <c r="D17" s="9" t="n">
        <v>7136.31731264229</v>
      </c>
      <c r="E17" s="0" t="n">
        <v>6765</v>
      </c>
      <c r="F17" s="10" t="n">
        <f aca="false">IFERROR((D17-E17)/E17,"")</f>
        <v>0.0548879989123857</v>
      </c>
      <c r="G17" s="10" t="n">
        <v>0.015</v>
      </c>
      <c r="H17" s="0" t="n">
        <v>9.3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T17" s="0" t="n">
        <v>0</v>
      </c>
      <c r="U17" s="2" t="n">
        <f aca="false">D17*G17*(H17/(1-SUM(I17:T17)))</f>
        <v>995.516265113599</v>
      </c>
      <c r="V17" s="2" t="n">
        <f aca="false">H17/(1-SUM(I17:T17))</f>
        <v>9.3</v>
      </c>
      <c r="W17" s="0" t="n">
        <v>1060.64</v>
      </c>
      <c r="X17" s="2" t="n">
        <f aca="false">ABS(U17-W17)</f>
        <v>65.1237348864007</v>
      </c>
      <c r="Y17" s="0" t="n">
        <f aca="false">D17*G17*H17</f>
        <v>995.516265113599</v>
      </c>
    </row>
    <row r="18" customFormat="false" ht="15" hidden="false" customHeight="false" outlineLevel="0" collapsed="false">
      <c r="A18" s="11" t="n">
        <v>43421</v>
      </c>
      <c r="B18" s="1" t="n">
        <v>1</v>
      </c>
      <c r="C18" s="0" t="n">
        <v>4999</v>
      </c>
      <c r="D18" s="9" t="n">
        <v>8408.43834581559</v>
      </c>
      <c r="E18" s="0" t="n">
        <v>8034</v>
      </c>
      <c r="F18" s="10" t="n">
        <f aca="false">IFERROR((D18-E18)/E18,"")</f>
        <v>0.0466067146895187</v>
      </c>
      <c r="G18" s="10" t="n">
        <v>0.0135</v>
      </c>
      <c r="H18" s="0" t="n">
        <v>9.3</v>
      </c>
      <c r="I18" s="0" t="n">
        <v>0.1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T18" s="0" t="n">
        <v>0</v>
      </c>
      <c r="U18" s="2" t="n">
        <f aca="false">D18*G18*(H18/(1-SUM(I18:T18)))</f>
        <v>1172.97714924128</v>
      </c>
      <c r="V18" s="2" t="n">
        <f aca="false">H18/(1-SUM(I18:T18))</f>
        <v>10.3333333333333</v>
      </c>
      <c r="W18" s="0" t="n">
        <v>792.48</v>
      </c>
      <c r="X18" s="2" t="n">
        <f aca="false">ABS(U18-W18)</f>
        <v>380.497149241276</v>
      </c>
      <c r="Y18" s="0" t="n">
        <f aca="false">D18*G18*H18</f>
        <v>1055.67943431715</v>
      </c>
    </row>
    <row r="19" customFormat="false" ht="15" hidden="false" customHeight="false" outlineLevel="0" collapsed="false">
      <c r="A19" s="11" t="n">
        <v>43422</v>
      </c>
      <c r="B19" s="1" t="n">
        <v>1</v>
      </c>
      <c r="C19" s="0" t="n">
        <v>4612</v>
      </c>
      <c r="D19" s="9" t="n">
        <v>8685.55909156049</v>
      </c>
      <c r="E19" s="0" t="n">
        <v>8264</v>
      </c>
      <c r="F19" s="10" t="n">
        <f aca="false">IFERROR((D19-E19)/E19,"")</f>
        <v>0.0510115067231951</v>
      </c>
      <c r="G19" s="10" t="n">
        <v>0.0149</v>
      </c>
      <c r="H19" s="0" t="n">
        <v>9.3</v>
      </c>
      <c r="I19" s="0" t="n">
        <v>0.1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T19" s="0" t="n">
        <v>0</v>
      </c>
      <c r="U19" s="2" t="n">
        <f aca="false">D19*G19*(H19/(1-SUM(I19:T19)))</f>
        <v>1337.28658146393</v>
      </c>
      <c r="V19" s="2" t="n">
        <f aca="false">H19/(1-SUM(I19:T19))</f>
        <v>10.3333333333333</v>
      </c>
      <c r="W19" s="0" t="n">
        <v>1470.05</v>
      </c>
      <c r="X19" s="2" t="n">
        <f aca="false">ABS(U19-W19)</f>
        <v>132.763418536071</v>
      </c>
      <c r="Y19" s="0" t="n">
        <f aca="false">D19*G19*H19</f>
        <v>1203.55792331754</v>
      </c>
    </row>
    <row r="20" customFormat="false" ht="15" hidden="false" customHeight="false" outlineLevel="0" collapsed="false">
      <c r="A20" s="8" t="n">
        <v>43423</v>
      </c>
      <c r="B20" s="1" t="n">
        <v>1</v>
      </c>
      <c r="C20" s="0" t="n">
        <v>4646</v>
      </c>
      <c r="D20" s="9" t="n">
        <v>9132.13911486258</v>
      </c>
      <c r="E20" s="0" t="n">
        <v>8595</v>
      </c>
      <c r="F20" s="10" t="n">
        <f aca="false">IFERROR((D20-E20)/E20,"")</f>
        <v>0.0624943705482937</v>
      </c>
      <c r="G20" s="10" t="n">
        <v>0.0138</v>
      </c>
      <c r="H20" s="0" t="n">
        <v>9.3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T20" s="0" t="n">
        <v>0</v>
      </c>
      <c r="U20" s="2" t="n">
        <f aca="false">D20*G20*(H20/(1-SUM(I20:T20)))</f>
        <v>1172.01873400146</v>
      </c>
      <c r="V20" s="2" t="n">
        <f aca="false">H20/(1-SUM(I20:T20))</f>
        <v>9.3</v>
      </c>
      <c r="W20" s="0" t="n">
        <v>521.52</v>
      </c>
      <c r="X20" s="2" t="n">
        <f aca="false">ABS(U20-W20)</f>
        <v>650.498734001464</v>
      </c>
      <c r="Y20" s="0" t="n">
        <f aca="false">D20*G20*H20</f>
        <v>1172.01873400146</v>
      </c>
    </row>
    <row r="21" customFormat="false" ht="15" hidden="false" customHeight="false" outlineLevel="0" collapsed="false">
      <c r="A21" s="8" t="n">
        <v>43424</v>
      </c>
      <c r="B21" s="1" t="n">
        <v>1</v>
      </c>
      <c r="C21" s="0" t="n">
        <v>5539</v>
      </c>
      <c r="D21" s="9" t="n">
        <v>10413.6668407018</v>
      </c>
      <c r="E21" s="0" t="n">
        <v>10009</v>
      </c>
      <c r="F21" s="10" t="n">
        <f aca="false">IFERROR((D21-E21)/E21,"")</f>
        <v>0.0404302968030597</v>
      </c>
      <c r="G21" s="10" t="n">
        <v>0.0119</v>
      </c>
      <c r="H21" s="0" t="n">
        <v>9.3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T21" s="0" t="n">
        <v>0</v>
      </c>
      <c r="U21" s="2" t="n">
        <f aca="false">D21*G21*(H21/(1-SUM(I21:T21)))</f>
        <v>1152.48050926047</v>
      </c>
      <c r="V21" s="2" t="n">
        <f aca="false">H21/(1-SUM(I21:T21))</f>
        <v>9.3</v>
      </c>
      <c r="W21" s="0" t="n">
        <v>821.22</v>
      </c>
      <c r="X21" s="2" t="n">
        <f aca="false">ABS(U21-W21)</f>
        <v>331.260509260471</v>
      </c>
      <c r="Y21" s="0" t="n">
        <f aca="false">D21*G21*H21</f>
        <v>1152.48050926047</v>
      </c>
    </row>
    <row r="22" customFormat="false" ht="15" hidden="false" customHeight="false" outlineLevel="0" collapsed="false">
      <c r="A22" s="8" t="n">
        <v>43425</v>
      </c>
      <c r="B22" s="1" t="n">
        <v>1</v>
      </c>
      <c r="C22" s="0" t="n">
        <v>5860</v>
      </c>
      <c r="D22" s="9" t="n">
        <v>11344.9064536127</v>
      </c>
      <c r="E22" s="0" t="n">
        <v>11204</v>
      </c>
      <c r="F22" s="10" t="n">
        <f aca="false">IFERROR((D22-E22)/E22,"")</f>
        <v>0.012576441771926</v>
      </c>
      <c r="G22" s="10" t="n">
        <v>0.0106</v>
      </c>
      <c r="H22" s="0" t="n">
        <v>9.3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T22" s="0" t="n">
        <v>0</v>
      </c>
      <c r="U22" s="2" t="n">
        <f aca="false">D22*G22*(H22/(1-SUM(I22:T22)))</f>
        <v>1118.38087819714</v>
      </c>
      <c r="V22" s="2" t="n">
        <f aca="false">H22/(1-SUM(I22:T22))</f>
        <v>9.3</v>
      </c>
      <c r="W22" s="0" t="n">
        <v>933.15</v>
      </c>
      <c r="X22" s="2" t="n">
        <f aca="false">ABS(U22-W22)</f>
        <v>185.230878197136</v>
      </c>
      <c r="Y22" s="0" t="n">
        <f aca="false">D22*G22*H22</f>
        <v>1118.38087819714</v>
      </c>
    </row>
    <row r="23" customFormat="false" ht="15" hidden="false" customHeight="false" outlineLevel="0" collapsed="false">
      <c r="A23" s="8" t="n">
        <v>43426</v>
      </c>
      <c r="B23" s="1" t="n">
        <v>1</v>
      </c>
      <c r="C23" s="0" t="n">
        <v>6235</v>
      </c>
      <c r="D23" s="9" t="n">
        <v>12299.8384947077</v>
      </c>
      <c r="E23" s="0" t="n">
        <v>12309</v>
      </c>
      <c r="F23" s="10" t="n">
        <f aca="false">IFERROR((D23-E23)/E23,"")</f>
        <v>-0.000744293223842626</v>
      </c>
      <c r="G23" s="10" t="n">
        <v>0.0105</v>
      </c>
      <c r="H23" s="0" t="n">
        <v>9.3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T23" s="0" t="n">
        <v>0</v>
      </c>
      <c r="U23" s="2" t="n">
        <f aca="false">D23*G23*(H23/(1-SUM(I23:T23)))</f>
        <v>1201.07922900821</v>
      </c>
      <c r="V23" s="2" t="n">
        <f aca="false">H23/(1-SUM(I23:T23))</f>
        <v>9.3</v>
      </c>
      <c r="W23" s="0" t="n">
        <v>1290.12</v>
      </c>
      <c r="X23" s="2" t="n">
        <f aca="false">ABS(U23-W23)</f>
        <v>89.0407709917906</v>
      </c>
      <c r="Y23" s="0" t="n">
        <f aca="false">D23*G23*H23</f>
        <v>1201.07922900821</v>
      </c>
    </row>
    <row r="24" customFormat="false" ht="15" hidden="false" customHeight="false" outlineLevel="0" collapsed="false">
      <c r="A24" s="8" t="n">
        <v>43427</v>
      </c>
      <c r="B24" s="1" t="n">
        <v>1</v>
      </c>
      <c r="C24" s="0" t="n">
        <v>6256</v>
      </c>
      <c r="D24" s="9" t="n">
        <v>12913.7755950172</v>
      </c>
      <c r="E24" s="0" t="n">
        <v>12860</v>
      </c>
      <c r="F24" s="10" t="n">
        <f aca="false">IFERROR((D24-E24)/E24,"")</f>
        <v>0.00418161703088502</v>
      </c>
      <c r="G24" s="10" t="n">
        <v>0.0126</v>
      </c>
      <c r="H24" s="0" t="n">
        <v>9.3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T24" s="0" t="n">
        <v>0</v>
      </c>
      <c r="U24" s="2" t="n">
        <f aca="false">D24*G24*(H24/(1-SUM(I24:T24)))</f>
        <v>1513.23622422411</v>
      </c>
      <c r="V24" s="2" t="n">
        <f aca="false">H24/(1-SUM(I24:T24))</f>
        <v>9.3</v>
      </c>
      <c r="W24" s="0" t="n">
        <v>1087.69</v>
      </c>
      <c r="X24" s="2" t="n">
        <f aca="false">ABS(U24-W24)</f>
        <v>425.546224224113</v>
      </c>
      <c r="Y24" s="0" t="n">
        <f aca="false">D24*G24*H24</f>
        <v>1513.23622422411</v>
      </c>
    </row>
    <row r="25" customFormat="false" ht="15" hidden="false" customHeight="false" outlineLevel="0" collapsed="false">
      <c r="A25" s="11" t="n">
        <v>43428</v>
      </c>
      <c r="B25" s="1" t="n">
        <v>1</v>
      </c>
      <c r="C25" s="0" t="n">
        <v>7093</v>
      </c>
      <c r="D25" s="9" t="n">
        <v>14255.356096851</v>
      </c>
      <c r="E25" s="0" t="n">
        <v>14528</v>
      </c>
      <c r="F25" s="10" t="n">
        <f aca="false">IFERROR((D25-E25)/E25,"")</f>
        <v>-0.01876678848768</v>
      </c>
      <c r="G25" s="10" t="n">
        <v>0.0106</v>
      </c>
      <c r="H25" s="0" t="n">
        <v>9.3</v>
      </c>
      <c r="I25" s="0" t="n">
        <v>0.1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T25" s="0" t="n">
        <v>0</v>
      </c>
      <c r="U25" s="2" t="n">
        <f aca="false">D25*G25*(H25/(1-SUM(I25:T25)))</f>
        <v>1561.43667114174</v>
      </c>
      <c r="V25" s="2" t="n">
        <f aca="false">H25/(1-SUM(I25:T25))</f>
        <v>10.3333333333333</v>
      </c>
      <c r="W25" s="0" t="n">
        <v>1850.51</v>
      </c>
      <c r="X25" s="2" t="n">
        <f aca="false">ABS(U25-W25)</f>
        <v>289.073328858255</v>
      </c>
      <c r="Y25" s="0" t="n">
        <f aca="false">D25*G25*H25</f>
        <v>1405.29300402757</v>
      </c>
    </row>
    <row r="26" customFormat="false" ht="15" hidden="false" customHeight="false" outlineLevel="0" collapsed="false">
      <c r="A26" s="11" t="n">
        <v>43429</v>
      </c>
      <c r="B26" s="1" t="n">
        <v>1</v>
      </c>
      <c r="C26" s="0" t="n">
        <v>7285</v>
      </c>
      <c r="D26" s="9" t="n">
        <v>15137.8168314094</v>
      </c>
      <c r="E26" s="0" t="n">
        <v>15315</v>
      </c>
      <c r="F26" s="10" t="n">
        <f aca="false">IFERROR((D26-E26)/E26,"")</f>
        <v>-0.0115692568456175</v>
      </c>
      <c r="G26" s="10" t="n">
        <v>0.0104</v>
      </c>
      <c r="H26" s="0" t="n">
        <v>9.3</v>
      </c>
      <c r="I26" s="0" t="n">
        <v>0.1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T26" s="0" t="n">
        <v>0</v>
      </c>
      <c r="U26" s="2" t="n">
        <f aca="false">D26*G26*(H26/(1-SUM(I26:T26)))</f>
        <v>1626.81071548213</v>
      </c>
      <c r="V26" s="2" t="n">
        <f aca="false">H26/(1-SUM(I26:T26))</f>
        <v>10.3333333333333</v>
      </c>
      <c r="W26" s="0" t="n">
        <v>1257.72</v>
      </c>
      <c r="X26" s="2" t="n">
        <f aca="false">ABS(U26-W26)</f>
        <v>369.090715482127</v>
      </c>
      <c r="Y26" s="0" t="n">
        <f aca="false">D26*G26*H26</f>
        <v>1464.12964393391</v>
      </c>
    </row>
    <row r="27" customFormat="false" ht="15" hidden="false" customHeight="false" outlineLevel="0" collapsed="false">
      <c r="A27" s="8" t="n">
        <v>43430</v>
      </c>
      <c r="B27" s="1" t="n">
        <v>1</v>
      </c>
      <c r="C27" s="0" t="n">
        <v>7594</v>
      </c>
      <c r="D27" s="9" t="n">
        <v>16065.1827660725</v>
      </c>
      <c r="E27" s="0" t="n">
        <v>16184</v>
      </c>
      <c r="F27" s="10" t="n">
        <f aca="false">IFERROR((D27-E27)/E27,"")</f>
        <v>-0.00734164816655095</v>
      </c>
      <c r="G27" s="10" t="n">
        <v>0.0104</v>
      </c>
      <c r="H27" s="0" t="n">
        <v>9.3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T27" s="0" t="n">
        <v>0</v>
      </c>
      <c r="U27" s="2" t="n">
        <f aca="false">D27*G27*(H27/(1-SUM(I27:T27)))</f>
        <v>1553.82447713454</v>
      </c>
      <c r="V27" s="2" t="n">
        <f aca="false">H27/(1-SUM(I27:T27))</f>
        <v>9.3</v>
      </c>
      <c r="W27" s="0" t="n">
        <v>1144.74</v>
      </c>
      <c r="X27" s="2" t="n">
        <f aca="false">ABS(U27-W27)</f>
        <v>409.084477134536</v>
      </c>
      <c r="Y27" s="0" t="n">
        <f aca="false">D27*G27*H27</f>
        <v>1553.82447713454</v>
      </c>
    </row>
    <row r="28" customFormat="false" ht="15" hidden="false" customHeight="false" outlineLevel="0" collapsed="false">
      <c r="A28" s="8" t="n">
        <v>43431</v>
      </c>
      <c r="B28" s="1" t="n">
        <v>1</v>
      </c>
      <c r="C28" s="0" t="n">
        <v>8152</v>
      </c>
      <c r="D28" s="9" t="n">
        <v>17244.8480938865</v>
      </c>
      <c r="E28" s="0" t="n">
        <v>17371</v>
      </c>
      <c r="F28" s="10" t="n">
        <f aca="false">IFERROR((D28-E28)/E28,"")</f>
        <v>-0.00726221323547598</v>
      </c>
      <c r="G28" s="10" t="n">
        <v>0.0081</v>
      </c>
      <c r="H28" s="0" t="n">
        <v>9.3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T28" s="0" t="n">
        <v>0</v>
      </c>
      <c r="U28" s="2" t="n">
        <f aca="false">D28*G28*(H28/(1-SUM(I28:T28)))</f>
        <v>1299.05440691247</v>
      </c>
      <c r="V28" s="2" t="n">
        <f aca="false">H28/(1-SUM(I28:T28))</f>
        <v>9.3</v>
      </c>
      <c r="W28" s="0" t="n">
        <v>1092</v>
      </c>
      <c r="X28" s="2" t="n">
        <f aca="false">ABS(U28-W28)</f>
        <v>207.054406912473</v>
      </c>
      <c r="Y28" s="0" t="n">
        <f aca="false">D28*G28*H28</f>
        <v>1299.05440691247</v>
      </c>
    </row>
    <row r="29" customFormat="false" ht="15" hidden="false" customHeight="false" outlineLevel="0" collapsed="false">
      <c r="A29" s="8" t="n">
        <v>43432</v>
      </c>
      <c r="B29" s="1" t="n">
        <v>1</v>
      </c>
      <c r="C29" s="0" t="n">
        <v>9042</v>
      </c>
      <c r="D29" s="9" t="n">
        <v>18832.8592749829</v>
      </c>
      <c r="E29" s="0" t="n">
        <v>19531</v>
      </c>
      <c r="F29" s="10" t="n">
        <f aca="false">IFERROR((D29-E29)/E29,"")</f>
        <v>-0.035745262660239</v>
      </c>
      <c r="G29" s="10" t="n">
        <v>0.0103</v>
      </c>
      <c r="H29" s="0" t="n">
        <v>9.3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T29" s="0" t="n">
        <v>0</v>
      </c>
      <c r="U29" s="2" t="n">
        <f aca="false">D29*G29*(H29/(1-SUM(I29:T29)))</f>
        <v>1803.99958995061</v>
      </c>
      <c r="V29" s="2" t="n">
        <f aca="false">H29/(1-SUM(I29:T29))</f>
        <v>9.3</v>
      </c>
      <c r="W29" s="0" t="n">
        <v>2439.83</v>
      </c>
      <c r="X29" s="2" t="n">
        <f aca="false">ABS(U29-W29)</f>
        <v>635.830410049391</v>
      </c>
      <c r="Y29" s="0" t="n">
        <f aca="false">D29*G29*H29</f>
        <v>1803.99958995061</v>
      </c>
    </row>
    <row r="30" customFormat="false" ht="15" hidden="false" customHeight="false" outlineLevel="0" collapsed="false">
      <c r="A30" s="8" t="n">
        <v>43433</v>
      </c>
      <c r="B30" s="1" t="n">
        <v>1</v>
      </c>
      <c r="C30" s="0" t="n">
        <v>9669</v>
      </c>
      <c r="D30" s="9" t="n">
        <v>20305.4885528722</v>
      </c>
      <c r="E30" s="0" t="n">
        <v>20764</v>
      </c>
      <c r="F30" s="10" t="n">
        <f aca="false">IFERROR((D30-E30)/E30,"")</f>
        <v>-0.022082038486214</v>
      </c>
      <c r="G30" s="10" t="n">
        <v>0.0119</v>
      </c>
      <c r="H30" s="0" t="n">
        <v>9.3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T30" s="0" t="n">
        <v>0</v>
      </c>
      <c r="U30" s="2" t="n">
        <f aca="false">D30*G30*(H30/(1-SUM(I30:T30)))</f>
        <v>2247.20841814637</v>
      </c>
      <c r="V30" s="2" t="n">
        <f aca="false">H30/(1-SUM(I30:T30))</f>
        <v>9.3</v>
      </c>
      <c r="W30" s="0" t="n">
        <v>3086.5</v>
      </c>
      <c r="X30" s="2" t="n">
        <f aca="false">ABS(U30-W30)</f>
        <v>839.291581853627</v>
      </c>
      <c r="Y30" s="0" t="n">
        <f aca="false">D30*G30*H30</f>
        <v>2247.20841814637</v>
      </c>
    </row>
    <row r="31" customFormat="false" ht="15" hidden="false" customHeight="false" outlineLevel="0" collapsed="false">
      <c r="A31" s="8" t="n">
        <v>43434</v>
      </c>
      <c r="B31" s="1" t="n">
        <v>1</v>
      </c>
      <c r="C31" s="0" t="n">
        <v>9111</v>
      </c>
      <c r="D31" s="9" t="n">
        <v>20619.6447440592</v>
      </c>
      <c r="E31" s="0" t="n">
        <v>21267</v>
      </c>
      <c r="F31" s="10" t="n">
        <f aca="false">IFERROR((D31-E31)/E31,"")</f>
        <v>-0.0304394252099864</v>
      </c>
      <c r="G31" s="10" t="n">
        <v>0.0128</v>
      </c>
      <c r="H31" s="0" t="n">
        <v>9.3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T31" s="0" t="n">
        <v>0</v>
      </c>
      <c r="U31" s="2" t="n">
        <f aca="false">D31*G31*(H31/(1-SUM(I31:T31)))</f>
        <v>2454.56251033281</v>
      </c>
      <c r="V31" s="2" t="n">
        <f aca="false">H31/(1-SUM(I31:T31))</f>
        <v>9.3</v>
      </c>
      <c r="W31" s="0" t="n">
        <v>2989.81</v>
      </c>
      <c r="X31" s="2" t="n">
        <f aca="false">ABS(U31-W31)</f>
        <v>535.24748966719</v>
      </c>
      <c r="Y31" s="0" t="n">
        <f aca="false">D31*G31*H31</f>
        <v>2454.56251033281</v>
      </c>
    </row>
    <row r="32" customFormat="false" ht="15" hidden="false" customHeight="false" outlineLevel="0" collapsed="false">
      <c r="A32" s="11" t="n">
        <v>43435</v>
      </c>
      <c r="B32" s="1" t="n">
        <v>1</v>
      </c>
      <c r="C32" s="0" t="n">
        <v>10070</v>
      </c>
      <c r="D32" s="9" t="n">
        <v>22141.9645963375</v>
      </c>
      <c r="E32" s="0" t="n">
        <v>22832</v>
      </c>
      <c r="F32" s="10" t="n">
        <f aca="false">IFERROR((D32-E32)/E32,"")</f>
        <v>-0.0302222934330129</v>
      </c>
      <c r="G32" s="10" t="n">
        <v>0.0138</v>
      </c>
      <c r="H32" s="0" t="n">
        <v>9.3</v>
      </c>
      <c r="I32" s="0" t="n">
        <v>0.1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T32" s="0" t="n">
        <v>0</v>
      </c>
      <c r="U32" s="2" t="n">
        <f aca="false">D32*G32*(H32/(1-SUM(I32:T32)))</f>
        <v>3157.44415143772</v>
      </c>
      <c r="V32" s="2" t="n">
        <f aca="false">H32/(1-SUM(I32:T32))</f>
        <v>10.3333333333333</v>
      </c>
      <c r="W32" s="0" t="n">
        <v>3896.3</v>
      </c>
      <c r="X32" s="2" t="n">
        <f aca="false">ABS(U32-W32)</f>
        <v>738.85584856228</v>
      </c>
      <c r="Y32" s="0" t="n">
        <f aca="false">D32*G32*H32</f>
        <v>2841.69973629395</v>
      </c>
    </row>
    <row r="33" customFormat="false" ht="15" hidden="false" customHeight="false" outlineLevel="0" collapsed="false">
      <c r="A33" s="11" t="n">
        <v>43436</v>
      </c>
      <c r="B33" s="1" t="n">
        <v>1</v>
      </c>
      <c r="C33" s="0" t="n">
        <v>9610</v>
      </c>
      <c r="D33" s="9" t="n">
        <v>22500.8632116115</v>
      </c>
      <c r="E33" s="0" t="n">
        <v>23154</v>
      </c>
      <c r="F33" s="10" t="n">
        <f aca="false">IFERROR((D33-E33)/E33,"")</f>
        <v>-0.0282083781803795</v>
      </c>
      <c r="G33" s="10" t="n">
        <v>0.0137</v>
      </c>
      <c r="H33" s="0" t="n">
        <v>9.3</v>
      </c>
      <c r="I33" s="0" t="n">
        <v>0.1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T33" s="0" t="n">
        <v>0</v>
      </c>
      <c r="U33" s="2" t="n">
        <f aca="false">D33*G33*(H33/(1-SUM(I33:T33)))</f>
        <v>3185.37220199047</v>
      </c>
      <c r="V33" s="2" t="n">
        <f aca="false">H33/(1-SUM(I33:T33))</f>
        <v>10.3333333333333</v>
      </c>
      <c r="W33" s="0" t="n">
        <v>2996.47</v>
      </c>
      <c r="X33" s="2" t="n">
        <f aca="false">ABS(U33-W33)</f>
        <v>188.902201990468</v>
      </c>
      <c r="Y33" s="0" t="n">
        <f aca="false">D33*G33*H33</f>
        <v>2866.83498179142</v>
      </c>
    </row>
    <row r="34" customFormat="false" ht="15" hidden="false" customHeight="false" outlineLevel="0" collapsed="false">
      <c r="A34" s="8" t="n">
        <v>43437</v>
      </c>
      <c r="B34" s="1" t="n">
        <v>1</v>
      </c>
      <c r="C34" s="0" t="n">
        <v>8894</v>
      </c>
      <c r="D34" s="9" t="n">
        <v>22337.184818809</v>
      </c>
      <c r="E34" s="0" t="n">
        <v>22617</v>
      </c>
      <c r="F34" s="10" t="n">
        <f aca="false">IFERROR((D34-E34)/E34,"")</f>
        <v>-0.0123718964138042</v>
      </c>
      <c r="G34" s="10" t="n">
        <v>0.0138</v>
      </c>
      <c r="H34" s="0" t="n">
        <v>9.3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T34" s="0" t="n">
        <v>0</v>
      </c>
      <c r="U34" s="2" t="n">
        <f aca="false">D34*G34*(H34/(1-SUM(I34:T34)))</f>
        <v>2866.75429964595</v>
      </c>
      <c r="V34" s="2" t="n">
        <f aca="false">H34/(1-SUM(I34:T34))</f>
        <v>9.3</v>
      </c>
      <c r="W34" s="0" t="n">
        <v>3335.21</v>
      </c>
      <c r="X34" s="2" t="n">
        <f aca="false">ABS(U34-W34)</f>
        <v>468.455700354054</v>
      </c>
      <c r="Y34" s="0" t="n">
        <f aca="false">D34*G34*H34</f>
        <v>2866.75429964595</v>
      </c>
    </row>
    <row r="35" customFormat="false" ht="15" hidden="false" customHeight="false" outlineLevel="0" collapsed="false">
      <c r="A35" s="8" t="n">
        <v>43438</v>
      </c>
      <c r="B35" s="1" t="n">
        <v>1</v>
      </c>
      <c r="C35" s="0" t="n">
        <v>9050</v>
      </c>
      <c r="D35" s="9" t="n">
        <v>22816.6421157884</v>
      </c>
      <c r="E35" s="0" t="n">
        <v>23335</v>
      </c>
      <c r="F35" s="10" t="n">
        <f aca="false">IFERROR((D35-E35)/E35,"")</f>
        <v>-0.02221375119827</v>
      </c>
      <c r="G35" s="10" t="n">
        <v>0.014</v>
      </c>
      <c r="H35" s="0" t="n">
        <v>9.3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T35" s="0" t="n">
        <v>0</v>
      </c>
      <c r="U35" s="2" t="n">
        <f aca="false">D35*G35*(H35/(1-SUM(I35:T35)))</f>
        <v>2970.72680347565</v>
      </c>
      <c r="V35" s="2" t="n">
        <f aca="false">H35/(1-SUM(I35:T35))</f>
        <v>9.3</v>
      </c>
      <c r="W35" s="0" t="n">
        <v>3843.17</v>
      </c>
      <c r="X35" s="2" t="n">
        <f aca="false">ABS(U35-W35)</f>
        <v>872.443196524354</v>
      </c>
      <c r="Y35" s="0" t="n">
        <f aca="false">D35*G35*H35</f>
        <v>2970.72680347565</v>
      </c>
    </row>
    <row r="36" customFormat="false" ht="15" hidden="false" customHeight="false" outlineLevel="0" collapsed="false">
      <c r="A36" s="8" t="n">
        <v>43439</v>
      </c>
      <c r="B36" s="1" t="n">
        <v>1</v>
      </c>
      <c r="C36" s="0" t="n">
        <v>11168</v>
      </c>
      <c r="D36" s="9" t="n">
        <v>25350.4363737674</v>
      </c>
      <c r="E36" s="0" t="n">
        <v>26442</v>
      </c>
      <c r="F36" s="10" t="n">
        <f aca="false">IFERROR((D36-E36)/E36,"")</f>
        <v>-0.0412814320487315</v>
      </c>
      <c r="G36" s="10" t="n">
        <v>0.0146</v>
      </c>
      <c r="H36" s="0" t="n">
        <v>9.3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T36" s="0" t="n">
        <v>0</v>
      </c>
      <c r="U36" s="2" t="n">
        <f aca="false">D36*G36*(H36/(1-SUM(I36:T36)))</f>
        <v>3442.08225083014</v>
      </c>
      <c r="V36" s="2" t="n">
        <f aca="false">H36/(1-SUM(I36:T36))</f>
        <v>9.3</v>
      </c>
      <c r="W36" s="0" t="n">
        <v>4774.66</v>
      </c>
      <c r="X36" s="2" t="n">
        <f aca="false">ABS(U36-W36)</f>
        <v>1332.57774916986</v>
      </c>
      <c r="Y36" s="0" t="n">
        <f aca="false">D36*G36*H36</f>
        <v>3442.08225083014</v>
      </c>
    </row>
    <row r="37" customFormat="false" ht="15" hidden="false" customHeight="false" outlineLevel="0" collapsed="false">
      <c r="A37" s="8" t="n">
        <v>43440</v>
      </c>
      <c r="B37" s="1" t="n">
        <v>1</v>
      </c>
      <c r="C37" s="0" t="n">
        <v>9981</v>
      </c>
      <c r="D37" s="9" t="n">
        <v>25181.4335626759</v>
      </c>
      <c r="E37" s="0" t="n">
        <v>25780</v>
      </c>
      <c r="F37" s="10" t="n">
        <f aca="false">IFERROR((D37-E37)/E37,"")</f>
        <v>-0.0232182481506618</v>
      </c>
      <c r="G37" s="10" t="n">
        <v>0.0147</v>
      </c>
      <c r="H37" s="0" t="n">
        <v>9.3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T37" s="0" t="n">
        <v>0</v>
      </c>
      <c r="U37" s="2" t="n">
        <f aca="false">D37*G37*(H37/(1-SUM(I37:T37)))</f>
        <v>3442.55378235343</v>
      </c>
      <c r="V37" s="2" t="n">
        <f aca="false">H37/(1-SUM(I37:T37))</f>
        <v>9.3</v>
      </c>
      <c r="W37" s="0" t="n">
        <v>5379.06</v>
      </c>
      <c r="X37" s="2" t="n">
        <f aca="false">ABS(U37-W37)</f>
        <v>1936.50621764657</v>
      </c>
      <c r="Y37" s="0" t="n">
        <f aca="false">D37*G37*H37</f>
        <v>3442.55378235343</v>
      </c>
    </row>
    <row r="38" customFormat="false" ht="15" hidden="false" customHeight="false" outlineLevel="0" collapsed="false">
      <c r="A38" s="8" t="n">
        <v>43441</v>
      </c>
      <c r="B38" s="1" t="n">
        <v>1</v>
      </c>
      <c r="C38" s="0" t="n">
        <v>9799</v>
      </c>
      <c r="D38" s="9" t="n">
        <v>25437.7105339576</v>
      </c>
      <c r="E38" s="0" t="n">
        <v>26070</v>
      </c>
      <c r="F38" s="10" t="n">
        <f aca="false">IFERROR((D38-E38)/E38,"")</f>
        <v>-0.0242535276579374</v>
      </c>
      <c r="G38" s="10" t="n">
        <v>0.0152</v>
      </c>
      <c r="H38" s="0" t="n">
        <v>9.3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T38" s="0" t="n">
        <v>0</v>
      </c>
      <c r="U38" s="2" t="n">
        <f aca="false">D38*G38*(H38/(1-SUM(I38:T38)))</f>
        <v>3595.87476108024</v>
      </c>
      <c r="V38" s="2" t="n">
        <f aca="false">H38/(1-SUM(I38:T38))</f>
        <v>9.3</v>
      </c>
      <c r="W38" s="0" t="n">
        <v>5312.7</v>
      </c>
      <c r="X38" s="2" t="n">
        <f aca="false">ABS(U38-W38)</f>
        <v>1716.82523891976</v>
      </c>
      <c r="Y38" s="0" t="n">
        <f aca="false">D38*G38*H38</f>
        <v>3595.87476108024</v>
      </c>
    </row>
    <row r="39" customFormat="false" ht="15" hidden="false" customHeight="false" outlineLevel="0" collapsed="false">
      <c r="A39" s="11" t="n">
        <v>43442</v>
      </c>
      <c r="B39" s="1" t="n">
        <v>1</v>
      </c>
      <c r="C39" s="0" t="n">
        <v>10682</v>
      </c>
      <c r="D39" s="9" t="n">
        <v>26728.4370470491</v>
      </c>
      <c r="E39" s="0" t="n">
        <v>27700</v>
      </c>
      <c r="F39" s="10" t="n">
        <f aca="false">IFERROR((D39-E39)/E39,"")</f>
        <v>-0.0350744748357741</v>
      </c>
      <c r="G39" s="10" t="n">
        <v>0.0159</v>
      </c>
      <c r="H39" s="0" t="n">
        <v>9.3</v>
      </c>
      <c r="I39" s="0" t="n">
        <v>0.1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T39" s="0" t="n">
        <v>0</v>
      </c>
      <c r="U39" s="2" t="n">
        <f aca="false">D39*G39*(H39/(1-SUM(I39:T39)))</f>
        <v>4391.48220683016</v>
      </c>
      <c r="V39" s="2" t="n">
        <f aca="false">H39/(1-SUM(I39:T39))</f>
        <v>10.3333333333333</v>
      </c>
      <c r="W39" s="0" t="n">
        <v>6423.7</v>
      </c>
      <c r="X39" s="2" t="n">
        <f aca="false">ABS(U39-W39)</f>
        <v>2032.21779316984</v>
      </c>
      <c r="Y39" s="0" t="n">
        <f aca="false">D39*G39*H39</f>
        <v>3952.33398614714</v>
      </c>
    </row>
    <row r="40" customFormat="false" ht="15" hidden="false" customHeight="false" outlineLevel="0" collapsed="false">
      <c r="A40" s="11" t="n">
        <v>43443</v>
      </c>
      <c r="B40" s="1" t="n">
        <v>1</v>
      </c>
      <c r="C40" s="0" t="n">
        <v>10355</v>
      </c>
      <c r="D40" s="9" t="n">
        <v>27071.8860219551</v>
      </c>
      <c r="E40" s="0" t="n">
        <v>27720</v>
      </c>
      <c r="F40" s="10" t="n">
        <f aca="false">IFERROR((D40-E40)/E40,"")</f>
        <v>-0.0233807351387035</v>
      </c>
      <c r="G40" s="10" t="n">
        <v>0.0123</v>
      </c>
      <c r="H40" s="0" t="n">
        <v>9.3</v>
      </c>
      <c r="I40" s="0" t="n">
        <v>0.1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T40" s="0" t="n">
        <v>0</v>
      </c>
      <c r="U40" s="2" t="n">
        <f aca="false">D40*G40*(H40/(1-SUM(I40:T40)))</f>
        <v>3440.8367133905</v>
      </c>
      <c r="V40" s="2" t="n">
        <f aca="false">H40/(1-SUM(I40:T40))</f>
        <v>10.3333333333333</v>
      </c>
      <c r="W40" s="0" t="n">
        <v>5744.29</v>
      </c>
      <c r="X40" s="2" t="n">
        <f aca="false">ABS(U40-W40)</f>
        <v>2303.4532866095</v>
      </c>
      <c r="Y40" s="0" t="n">
        <f aca="false">D40*G40*H40</f>
        <v>3096.75304205145</v>
      </c>
    </row>
    <row r="41" customFormat="false" ht="15" hidden="false" customHeight="false" outlineLevel="0" collapsed="false">
      <c r="A41" s="8" t="n">
        <v>43444</v>
      </c>
      <c r="B41" s="1" t="n">
        <v>1</v>
      </c>
      <c r="C41" s="0" t="n">
        <v>8816</v>
      </c>
      <c r="D41" s="9" t="n">
        <v>26006.8117015128</v>
      </c>
      <c r="E41" s="0" t="n">
        <v>26562</v>
      </c>
      <c r="F41" s="10" t="n">
        <f aca="false">IFERROR((D41-E41)/E41,"")</f>
        <v>-0.0209015999731656</v>
      </c>
      <c r="G41" s="10" t="n">
        <v>0.0116</v>
      </c>
      <c r="H41" s="0" t="n">
        <v>9.3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T41" s="0" t="n">
        <v>0</v>
      </c>
      <c r="U41" s="2" t="n">
        <f aca="false">D41*G41*(H41/(1-SUM(I41:T41)))</f>
        <v>2805.6148463592</v>
      </c>
      <c r="V41" s="2" t="n">
        <f aca="false">H41/(1-SUM(I41:T41))</f>
        <v>9.3</v>
      </c>
      <c r="W41" s="0" t="n">
        <v>5556.79</v>
      </c>
      <c r="X41" s="2" t="n">
        <f aca="false">ABS(U41-W41)</f>
        <v>2751.1751536408</v>
      </c>
      <c r="Y41" s="0" t="n">
        <f aca="false">D41*G41*H41</f>
        <v>2805.6148463592</v>
      </c>
    </row>
    <row r="42" customFormat="false" ht="15" hidden="false" customHeight="false" outlineLevel="0" collapsed="false">
      <c r="A42" s="8" t="n">
        <v>43445</v>
      </c>
      <c r="B42" s="1" t="n">
        <v>1</v>
      </c>
      <c r="C42" s="0" t="n">
        <v>9565</v>
      </c>
      <c r="D42" s="9" t="n">
        <v>26768.8824383621</v>
      </c>
      <c r="E42" s="0" t="n">
        <v>27481</v>
      </c>
      <c r="F42" s="10" t="n">
        <f aca="false">IFERROR((D42-E42)/E42,"")</f>
        <v>-0.02591308764739</v>
      </c>
      <c r="G42" s="10" t="n">
        <v>0.0116</v>
      </c>
      <c r="H42" s="0" t="n">
        <v>9.3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T42" s="0" t="n">
        <v>0</v>
      </c>
      <c r="U42" s="2" t="n">
        <f aca="false">D42*G42*(H42/(1-SUM(I42:T42)))</f>
        <v>2887.8270374505</v>
      </c>
      <c r="V42" s="2" t="n">
        <f aca="false">H42/(1-SUM(I42:T42))</f>
        <v>9.3</v>
      </c>
      <c r="W42" s="0" t="n">
        <v>4818.75</v>
      </c>
      <c r="X42" s="2" t="n">
        <f aca="false">ABS(U42-W42)</f>
        <v>1930.9229625495</v>
      </c>
      <c r="Y42" s="0" t="n">
        <f aca="false">D42*G42*H42</f>
        <v>2887.8270374505</v>
      </c>
    </row>
    <row r="43" customFormat="false" ht="15" hidden="false" customHeight="false" outlineLevel="0" collapsed="false">
      <c r="A43" s="8" t="n">
        <v>43446</v>
      </c>
      <c r="B43" s="1" t="n">
        <v>1</v>
      </c>
      <c r="C43" s="0" t="n">
        <v>9786</v>
      </c>
      <c r="D43" s="9" t="n">
        <v>27363.3434638768</v>
      </c>
      <c r="E43" s="0" t="n">
        <v>27989</v>
      </c>
      <c r="F43" s="10" t="n">
        <f aca="false">IFERROR((D43-E43)/E43,"")</f>
        <v>-0.0223536580843604</v>
      </c>
      <c r="G43" s="10" t="n">
        <v>0.0121</v>
      </c>
      <c r="H43" s="0" t="n">
        <v>9.3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T43" s="0" t="n">
        <v>0</v>
      </c>
      <c r="U43" s="2" t="n">
        <f aca="false">D43*G43*(H43/(1-SUM(I43:T43)))</f>
        <v>3079.19703999006</v>
      </c>
      <c r="V43" s="2" t="n">
        <f aca="false">H43/(1-SUM(I43:T43))</f>
        <v>9.3</v>
      </c>
      <c r="W43" s="0" t="n">
        <v>5362.86</v>
      </c>
      <c r="X43" s="2" t="n">
        <f aca="false">ABS(U43-W43)</f>
        <v>2283.66296000994</v>
      </c>
      <c r="Y43" s="0" t="n">
        <f aca="false">D43*G43*H43</f>
        <v>3079.19703999006</v>
      </c>
    </row>
    <row r="44" customFormat="false" ht="15" hidden="false" customHeight="false" outlineLevel="0" collapsed="false">
      <c r="A44" s="8" t="n">
        <v>43447</v>
      </c>
      <c r="B44" s="1" t="n">
        <v>1</v>
      </c>
      <c r="C44" s="0" t="n">
        <v>9632</v>
      </c>
      <c r="D44" s="9" t="n">
        <v>27616.1976392622</v>
      </c>
      <c r="E44" s="0" t="n">
        <v>28506</v>
      </c>
      <c r="F44" s="10" t="n">
        <f aca="false">IFERROR((D44-E44)/E44,"")</f>
        <v>-0.0312145639773315</v>
      </c>
      <c r="G44" s="10" t="n">
        <v>0.0127</v>
      </c>
      <c r="H44" s="0" t="n">
        <v>9.3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T44" s="0" t="n">
        <v>0</v>
      </c>
      <c r="U44" s="2" t="n">
        <f aca="false">D44*G44*(H44/(1-SUM(I44:T44)))</f>
        <v>3261.74910317326</v>
      </c>
      <c r="V44" s="2" t="n">
        <f aca="false">H44/(1-SUM(I44:T44))</f>
        <v>9.3</v>
      </c>
      <c r="W44" s="0" t="n">
        <v>5074.46</v>
      </c>
      <c r="X44" s="2" t="n">
        <f aca="false">ABS(U44-W44)</f>
        <v>1812.71089682674</v>
      </c>
      <c r="Y44" s="0" t="n">
        <f aca="false">D44*G44*H44</f>
        <v>3261.74910317326</v>
      </c>
    </row>
    <row r="45" customFormat="false" ht="15" hidden="false" customHeight="false" outlineLevel="0" collapsed="false">
      <c r="A45" s="8" t="n">
        <v>43448</v>
      </c>
      <c r="B45" s="1" t="n">
        <v>1</v>
      </c>
      <c r="C45" s="0" t="n">
        <v>9736</v>
      </c>
      <c r="D45" s="9" t="n">
        <v>28048.5863349599</v>
      </c>
      <c r="E45" s="0" t="n">
        <v>28778</v>
      </c>
      <c r="F45" s="10" t="n">
        <f aca="false">IFERROR((D45-E45)/E45,"")</f>
        <v>-0.0253462250691541</v>
      </c>
      <c r="G45" s="10" t="n">
        <v>0.0127</v>
      </c>
      <c r="H45" s="0" t="n">
        <v>9.3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T45" s="0" t="n">
        <v>0</v>
      </c>
      <c r="U45" s="2" t="n">
        <f aca="false">D45*G45*(H45/(1-SUM(I45:T45)))</f>
        <v>3312.81853202211</v>
      </c>
      <c r="V45" s="2" t="n">
        <f aca="false">H45/(1-SUM(I45:T45))</f>
        <v>9.3</v>
      </c>
      <c r="W45" s="0" t="n">
        <v>4566.28</v>
      </c>
      <c r="X45" s="2" t="n">
        <f aca="false">ABS(U45-W45)</f>
        <v>1253.46146797789</v>
      </c>
      <c r="Y45" s="0" t="n">
        <f aca="false">D45*G45*H45</f>
        <v>3312.81853202211</v>
      </c>
    </row>
    <row r="46" customFormat="false" ht="15" hidden="false" customHeight="false" outlineLevel="0" collapsed="false">
      <c r="A46" s="11" t="n">
        <v>43449</v>
      </c>
      <c r="B46" s="1" t="n">
        <v>1</v>
      </c>
      <c r="C46" s="0" t="n">
        <v>10836</v>
      </c>
      <c r="D46" s="9" t="n">
        <v>29506.2034872616</v>
      </c>
      <c r="E46" s="0" t="n">
        <v>30181</v>
      </c>
      <c r="F46" s="10" t="n">
        <f aca="false">IFERROR((D46-E46)/E46,"")</f>
        <v>-0.0223583218825891</v>
      </c>
      <c r="G46" s="10" t="n">
        <v>0.0137</v>
      </c>
      <c r="H46" s="0" t="n">
        <v>9.3</v>
      </c>
      <c r="I46" s="0" t="n">
        <v>0.1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T46" s="0" t="n">
        <v>0</v>
      </c>
      <c r="U46" s="2" t="n">
        <f aca="false">D46*G46*(H46/(1-SUM(I46:T46)))</f>
        <v>4177.09487368</v>
      </c>
      <c r="V46" s="2" t="n">
        <f aca="false">H46/(1-SUM(I46:T46))</f>
        <v>10.3333333333333</v>
      </c>
      <c r="W46" s="0" t="n">
        <v>5785.31</v>
      </c>
      <c r="X46" s="2" t="n">
        <f aca="false">ABS(U46-W46)</f>
        <v>1608.21512632</v>
      </c>
      <c r="Y46" s="0" t="n">
        <f aca="false">D46*G46*H46</f>
        <v>3759.385386312</v>
      </c>
    </row>
    <row r="47" customFormat="false" ht="15" hidden="false" customHeight="false" outlineLevel="0" collapsed="false">
      <c r="A47" s="11" t="n">
        <v>43450</v>
      </c>
      <c r="B47" s="1" t="n">
        <v>1</v>
      </c>
      <c r="C47" s="0" t="n">
        <v>10707</v>
      </c>
      <c r="D47" s="9" t="n">
        <v>30036.8197306149</v>
      </c>
      <c r="E47" s="0" t="n">
        <v>30636</v>
      </c>
      <c r="F47" s="10" t="n">
        <f aca="false">IFERROR((D47-E47)/E47,"")</f>
        <v>-0.0195580450902556</v>
      </c>
      <c r="G47" s="10" t="n">
        <v>0.0225</v>
      </c>
      <c r="H47" s="0" t="n">
        <v>9.3</v>
      </c>
      <c r="I47" s="0" t="n">
        <v>0.1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T47" s="0" t="n">
        <v>0</v>
      </c>
      <c r="U47" s="2" t="n">
        <f aca="false">D47*G47*(H47/(1-SUM(I47:T47)))</f>
        <v>6983.56058736797</v>
      </c>
      <c r="V47" s="2" t="n">
        <f aca="false">H47/(1-SUM(I47:T47))</f>
        <v>10.3333333333333</v>
      </c>
      <c r="W47" s="0" t="n">
        <v>5791.29</v>
      </c>
      <c r="X47" s="2" t="n">
        <f aca="false">ABS(U47-W47)</f>
        <v>1192.27058736797</v>
      </c>
      <c r="Y47" s="0" t="n">
        <f aca="false">D47*G47*H47</f>
        <v>6285.20452863117</v>
      </c>
    </row>
    <row r="48" customFormat="false" ht="15" hidden="false" customHeight="false" outlineLevel="0" collapsed="false">
      <c r="A48" s="8" t="n">
        <v>43451</v>
      </c>
      <c r="B48" s="1" t="n">
        <v>1</v>
      </c>
      <c r="C48" s="0" t="n">
        <v>9512</v>
      </c>
      <c r="D48" s="9" t="n">
        <v>29336.8558179086</v>
      </c>
      <c r="E48" s="0" t="n">
        <v>29754</v>
      </c>
      <c r="F48" s="10" t="n">
        <f aca="false">IFERROR((D48-E48)/E48,"")</f>
        <v>-0.0140197681686978</v>
      </c>
      <c r="G48" s="10" t="n">
        <v>0.0219</v>
      </c>
      <c r="H48" s="0" t="n">
        <v>9.3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T48" s="0" t="n">
        <v>0</v>
      </c>
      <c r="U48" s="2" t="n">
        <f aca="false">D48*G48*(H48/(1-SUM(I48:T48)))</f>
        <v>5975.03742443344</v>
      </c>
      <c r="V48" s="2" t="n">
        <f aca="false">H48/(1-SUM(I48:T48))</f>
        <v>9.3</v>
      </c>
      <c r="W48" s="0" t="n">
        <v>7151.92</v>
      </c>
      <c r="X48" s="2" t="n">
        <f aca="false">ABS(U48-W48)</f>
        <v>1176.88257556656</v>
      </c>
      <c r="Y48" s="0" t="n">
        <f aca="false">D48*G48*H48</f>
        <v>5975.03742443344</v>
      </c>
    </row>
    <row r="49" customFormat="false" ht="15" hidden="false" customHeight="false" outlineLevel="0" collapsed="false">
      <c r="A49" s="8" t="n">
        <v>43452</v>
      </c>
      <c r="B49" s="1" t="n">
        <v>1</v>
      </c>
      <c r="C49" s="0" t="n">
        <v>9265</v>
      </c>
      <c r="D49" s="9" t="n">
        <v>29195.9008316808</v>
      </c>
      <c r="E49" s="0" t="n">
        <v>29605</v>
      </c>
      <c r="F49" s="10" t="n">
        <f aca="false">IFERROR((D49-E49)/E49,"")</f>
        <v>-0.0138185836284144</v>
      </c>
      <c r="G49" s="10" t="n">
        <v>0.0186</v>
      </c>
      <c r="H49" s="0" t="n">
        <v>9.3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T49" s="0" t="n">
        <v>0</v>
      </c>
      <c r="U49" s="2" t="n">
        <f aca="false">D49*G49*(H49/(1-SUM(I49:T49)))</f>
        <v>5050.30692586414</v>
      </c>
      <c r="V49" s="2" t="n">
        <f aca="false">H49/(1-SUM(I49:T49))</f>
        <v>9.3</v>
      </c>
      <c r="W49" s="0" t="n">
        <v>6206.06</v>
      </c>
      <c r="X49" s="2" t="n">
        <f aca="false">ABS(U49-W49)</f>
        <v>1155.75307413586</v>
      </c>
      <c r="Y49" s="0" t="n">
        <f aca="false">D49*G49*H49</f>
        <v>5050.30692586414</v>
      </c>
    </row>
    <row r="50" customFormat="false" ht="15" hidden="false" customHeight="false" outlineLevel="0" collapsed="false">
      <c r="A50" s="8" t="n">
        <v>43453</v>
      </c>
      <c r="B50" s="1" t="n">
        <v>1</v>
      </c>
      <c r="C50" s="0" t="n">
        <v>9338</v>
      </c>
      <c r="D50" s="9" t="n">
        <v>29400.3690884137</v>
      </c>
      <c r="E50" s="0" t="n">
        <v>29994</v>
      </c>
      <c r="F50" s="10" t="n">
        <f aca="false">IFERROR((D50-E50)/E50,"")</f>
        <v>-0.019791655383954</v>
      </c>
      <c r="G50" s="10" t="n">
        <v>0.0159</v>
      </c>
      <c r="H50" s="0" t="n">
        <v>9.3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T50" s="0" t="n">
        <v>0</v>
      </c>
      <c r="U50" s="2" t="n">
        <f aca="false">D50*G50*(H50/(1-SUM(I50:T50)))</f>
        <v>4347.43257710373</v>
      </c>
      <c r="V50" s="2" t="n">
        <f aca="false">H50/(1-SUM(I50:T50))</f>
        <v>9.3</v>
      </c>
      <c r="W50" s="0" t="n">
        <v>6152.17</v>
      </c>
      <c r="X50" s="2" t="n">
        <f aca="false">ABS(U50-W50)</f>
        <v>1804.73742289627</v>
      </c>
      <c r="Y50" s="0" t="n">
        <f aca="false">D50*G50*H50</f>
        <v>4347.43257710373</v>
      </c>
    </row>
    <row r="51" customFormat="false" ht="15" hidden="false" customHeight="false" outlineLevel="0" collapsed="false">
      <c r="A51" s="8" t="n">
        <v>43454</v>
      </c>
      <c r="B51" s="1" t="n">
        <v>1</v>
      </c>
      <c r="C51" s="0" t="n">
        <v>8711</v>
      </c>
      <c r="D51" s="9" t="n">
        <v>28981.576920183</v>
      </c>
      <c r="E51" s="0" t="n">
        <v>30636</v>
      </c>
      <c r="F51" s="10" t="n">
        <f aca="false">IFERROR((D51-E51)/E51,"")</f>
        <v>-0.0540025812709571</v>
      </c>
      <c r="G51" s="10" t="n">
        <v>0.0167</v>
      </c>
      <c r="H51" s="0" t="n">
        <v>9.3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T51" s="0" t="n">
        <v>0</v>
      </c>
      <c r="U51" s="2" t="n">
        <f aca="false">D51*G51*(H51/(1-SUM(I51:T51)))</f>
        <v>4501.12871147362</v>
      </c>
      <c r="V51" s="2" t="n">
        <f aca="false">H51/(1-SUM(I51:T51))</f>
        <v>9.3</v>
      </c>
      <c r="W51" s="0" t="n">
        <v>7539.18</v>
      </c>
      <c r="X51" s="2" t="n">
        <f aca="false">ABS(U51-W51)</f>
        <v>3038.05128852639</v>
      </c>
      <c r="Y51" s="0" t="n">
        <f aca="false">D51*G51*H51</f>
        <v>4501.12871147362</v>
      </c>
    </row>
    <row r="52" customFormat="false" ht="15" hidden="false" customHeight="false" outlineLevel="0" collapsed="false">
      <c r="A52" s="8" t="n">
        <v>43455</v>
      </c>
      <c r="B52" s="1" t="n">
        <v>1</v>
      </c>
      <c r="C52" s="0" t="n">
        <v>9747</v>
      </c>
      <c r="D52" s="9" t="n">
        <v>30058.5818575943</v>
      </c>
      <c r="E52" s="0" t="n">
        <v>31163</v>
      </c>
      <c r="F52" s="10" t="n">
        <f aca="false">IFERROR((D52-E52)/E52,"")</f>
        <v>-0.0354400456440555</v>
      </c>
      <c r="G52" s="10" t="n">
        <v>0.0173</v>
      </c>
      <c r="H52" s="0" t="n">
        <v>9.3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T52" s="0" t="n">
        <v>0</v>
      </c>
      <c r="U52" s="2" t="n">
        <f aca="false">D52*G52*(H52/(1-SUM(I52:T52)))</f>
        <v>4836.12523506835</v>
      </c>
      <c r="V52" s="2" t="n">
        <f aca="false">H52/(1-SUM(I52:T52))</f>
        <v>9.3</v>
      </c>
      <c r="W52" s="0" t="n">
        <v>6847.73</v>
      </c>
      <c r="X52" s="2" t="n">
        <f aca="false">ABS(U52-W52)</f>
        <v>2011.60476493165</v>
      </c>
      <c r="Y52" s="0" t="n">
        <f aca="false">D52*G52*H52</f>
        <v>4836.12523506835</v>
      </c>
    </row>
    <row r="53" customFormat="false" ht="15" hidden="false" customHeight="false" outlineLevel="0" collapsed="false">
      <c r="A53" s="11" t="n">
        <v>43456</v>
      </c>
      <c r="B53" s="1" t="n">
        <v>1</v>
      </c>
      <c r="C53" s="0" t="n">
        <v>9754</v>
      </c>
      <c r="D53" s="9" t="n">
        <v>30480.4489771191</v>
      </c>
      <c r="E53" s="0" t="n">
        <v>32089</v>
      </c>
      <c r="F53" s="10" t="n">
        <f aca="false">IFERROR((D53-E53)/E53,"")</f>
        <v>-0.0501278015170584</v>
      </c>
      <c r="G53" s="10" t="n">
        <v>0.0221</v>
      </c>
      <c r="H53" s="0" t="n">
        <v>9.3</v>
      </c>
      <c r="I53" s="0" t="n">
        <v>0.1</v>
      </c>
      <c r="J53" s="0" t="n">
        <v>0.2</v>
      </c>
      <c r="K53" s="0" t="n">
        <v>0</v>
      </c>
      <c r="L53" s="0" t="n">
        <v>0</v>
      </c>
      <c r="M53" s="0" t="n">
        <v>0</v>
      </c>
      <c r="N53" s="0" t="n">
        <v>0.2</v>
      </c>
      <c r="T53" s="0" t="n">
        <v>0</v>
      </c>
      <c r="U53" s="2" t="n">
        <f aca="false">D53*G53*(H53/(1-SUM(I53:T53)))</f>
        <v>12529.2933565346</v>
      </c>
      <c r="V53" s="2" t="n">
        <f aca="false">H53/(1-SUM(I53:T53))</f>
        <v>18.6</v>
      </c>
      <c r="W53" s="0" t="n">
        <v>10957.49</v>
      </c>
      <c r="X53" s="2" t="n">
        <f aca="false">ABS(U53-W53)</f>
        <v>1571.80335653459</v>
      </c>
      <c r="Y53" s="0" t="n">
        <f aca="false">D53*G53*H53</f>
        <v>6264.64667826729</v>
      </c>
    </row>
    <row r="54" customFormat="false" ht="15" hidden="false" customHeight="false" outlineLevel="0" collapsed="false">
      <c r="A54" s="11" t="n">
        <v>43457</v>
      </c>
      <c r="B54" s="1" t="n">
        <v>1</v>
      </c>
      <c r="C54" s="0" t="n">
        <v>9792</v>
      </c>
      <c r="D54" s="9" t="n">
        <v>30856.1396905298</v>
      </c>
      <c r="E54" s="0" t="n">
        <v>32396</v>
      </c>
      <c r="F54" s="10" t="n">
        <f aca="false">IFERROR((D54-E54)/E54,"")</f>
        <v>-0.0475324209615442</v>
      </c>
      <c r="G54" s="10" t="n">
        <v>0.0214</v>
      </c>
      <c r="H54" s="0" t="n">
        <v>9.3</v>
      </c>
      <c r="I54" s="0" t="n">
        <v>0.1</v>
      </c>
      <c r="J54" s="0" t="n">
        <v>0.2</v>
      </c>
      <c r="K54" s="0" t="n">
        <v>0</v>
      </c>
      <c r="L54" s="0" t="n">
        <v>0</v>
      </c>
      <c r="M54" s="0" t="n">
        <v>0</v>
      </c>
      <c r="N54" s="0" t="n">
        <v>0.2</v>
      </c>
      <c r="T54" s="0" t="n">
        <v>0</v>
      </c>
      <c r="U54" s="2" t="n">
        <f aca="false">D54*G54*(H54/(1-SUM(I54:T54)))</f>
        <v>12281.9778424185</v>
      </c>
      <c r="V54" s="2" t="n">
        <f aca="false">H54/(1-SUM(I54:T54))</f>
        <v>18.6</v>
      </c>
      <c r="W54" s="0" t="n">
        <v>11095.63</v>
      </c>
      <c r="X54" s="2" t="n">
        <f aca="false">ABS(U54-W54)</f>
        <v>1186.34784241849</v>
      </c>
      <c r="Y54" s="0" t="n">
        <f aca="false">D54*G54*H54</f>
        <v>6140.98892120924</v>
      </c>
    </row>
    <row r="55" customFormat="false" ht="15" hidden="false" customHeight="false" outlineLevel="0" collapsed="false">
      <c r="A55" s="8" t="n">
        <v>43458</v>
      </c>
      <c r="B55" s="1" t="n">
        <v>1</v>
      </c>
      <c r="C55" s="0" t="n">
        <v>9344</v>
      </c>
      <c r="D55" s="9" t="n">
        <v>30727.8736445265</v>
      </c>
      <c r="E55" s="0" t="n">
        <v>31659</v>
      </c>
      <c r="F55" s="10" t="n">
        <f aca="false">IFERROR((D55-E55)/E55,"")</f>
        <v>-0.0294111107575566</v>
      </c>
      <c r="G55" s="10" t="n">
        <v>0.0209</v>
      </c>
      <c r="H55" s="0" t="n">
        <v>9.3</v>
      </c>
      <c r="I55" s="0" t="n">
        <v>0</v>
      </c>
      <c r="J55" s="0" t="n">
        <v>0.2</v>
      </c>
      <c r="K55" s="0" t="n">
        <v>0</v>
      </c>
      <c r="L55" s="0" t="n">
        <v>0</v>
      </c>
      <c r="M55" s="0" t="n">
        <v>0</v>
      </c>
      <c r="N55" s="0" t="n">
        <v>0.2</v>
      </c>
      <c r="T55" s="0" t="n">
        <v>0</v>
      </c>
      <c r="U55" s="2" t="n">
        <f aca="false">D55*G55*(H55/(1-SUM(I55:T55)))</f>
        <v>9954.29466714436</v>
      </c>
      <c r="V55" s="2" t="n">
        <f aca="false">H55/(1-SUM(I55:T55))</f>
        <v>15.5</v>
      </c>
      <c r="W55" s="0" t="n">
        <v>10695.12</v>
      </c>
      <c r="X55" s="2" t="n">
        <f aca="false">ABS(U55-W55)</f>
        <v>740.825332855637</v>
      </c>
      <c r="Y55" s="0" t="n">
        <f aca="false">D55*G55*H55</f>
        <v>5972.57680028662</v>
      </c>
    </row>
    <row r="56" customFormat="false" ht="15" hidden="false" customHeight="false" outlineLevel="0" collapsed="false">
      <c r="A56" s="8" t="n">
        <v>43459</v>
      </c>
      <c r="B56" s="1" t="n">
        <v>1</v>
      </c>
      <c r="C56" s="0" t="n">
        <v>10146</v>
      </c>
      <c r="D56" s="9" t="n">
        <v>31699.9782254647</v>
      </c>
      <c r="E56" s="0" t="n">
        <v>33053</v>
      </c>
      <c r="F56" s="10" t="n">
        <f aca="false">IFERROR((D56-E56)/E56,"")</f>
        <v>-0.0409349158785985</v>
      </c>
      <c r="G56" s="10" t="n">
        <v>0.0198</v>
      </c>
      <c r="H56" s="0" t="n">
        <v>9.3</v>
      </c>
      <c r="I56" s="0" t="n">
        <v>0</v>
      </c>
      <c r="J56" s="0" t="n">
        <v>0.2</v>
      </c>
      <c r="K56" s="0" t="n">
        <v>0</v>
      </c>
      <c r="L56" s="0" t="n">
        <v>0</v>
      </c>
      <c r="M56" s="0" t="n">
        <v>0</v>
      </c>
      <c r="N56" s="0" t="n">
        <v>0.2</v>
      </c>
      <c r="T56" s="0" t="n">
        <v>0</v>
      </c>
      <c r="U56" s="2" t="n">
        <f aca="false">D56*G56*(H56/(1-SUM(I56:T56)))</f>
        <v>9728.72331739511</v>
      </c>
      <c r="V56" s="2" t="n">
        <f aca="false">H56/(1-SUM(I56:T56))</f>
        <v>15.5</v>
      </c>
      <c r="W56" s="0" t="n">
        <v>10130.57</v>
      </c>
      <c r="X56" s="2" t="n">
        <f aca="false">ABS(U56-W56)</f>
        <v>401.846682604886</v>
      </c>
      <c r="Y56" s="0" t="n">
        <f aca="false">D56*G56*H56</f>
        <v>5837.23399043707</v>
      </c>
    </row>
    <row r="57" customFormat="false" ht="15" hidden="false" customHeight="false" outlineLevel="0" collapsed="false">
      <c r="A57" s="8" t="n">
        <v>43460</v>
      </c>
      <c r="B57" s="1" t="n">
        <v>1</v>
      </c>
      <c r="C57" s="0" t="n">
        <v>9653</v>
      </c>
      <c r="D57" s="9" t="n">
        <v>31644.4926738163</v>
      </c>
      <c r="E57" s="0" t="n">
        <v>32574</v>
      </c>
      <c r="F57" s="10" t="n">
        <f aca="false">IFERROR((D57-E57)/E57,"")</f>
        <v>-0.0285352528453261</v>
      </c>
      <c r="G57" s="10" t="n">
        <v>0.0197</v>
      </c>
      <c r="H57" s="0" t="n">
        <v>9.3</v>
      </c>
      <c r="I57" s="0" t="n">
        <v>0</v>
      </c>
      <c r="J57" s="0" t="n">
        <v>0.2</v>
      </c>
      <c r="K57" s="0" t="n">
        <v>0</v>
      </c>
      <c r="L57" s="0" t="n">
        <v>0</v>
      </c>
      <c r="M57" s="0" t="n">
        <v>0</v>
      </c>
      <c r="N57" s="0" t="n">
        <v>0.2</v>
      </c>
      <c r="T57" s="0" t="n">
        <v>0</v>
      </c>
      <c r="U57" s="2" t="n">
        <f aca="false">D57*G57*(H57/(1-SUM(I57:T57)))</f>
        <v>9662.64583794982</v>
      </c>
      <c r="V57" s="2" t="n">
        <f aca="false">H57/(1-SUM(I57:T57))</f>
        <v>15.5</v>
      </c>
      <c r="W57" s="0" t="n">
        <v>10282.5</v>
      </c>
      <c r="X57" s="2" t="n">
        <f aca="false">ABS(U57-W57)</f>
        <v>619.854162050178</v>
      </c>
      <c r="Y57" s="0" t="n">
        <f aca="false">D57*G57*H57</f>
        <v>5797.58750276989</v>
      </c>
    </row>
    <row r="58" customFormat="false" ht="15" hidden="false" customHeight="false" outlineLevel="0" collapsed="false">
      <c r="A58" s="8" t="n">
        <v>43461</v>
      </c>
      <c r="B58" s="1" t="n">
        <v>1</v>
      </c>
      <c r="C58" s="0" t="n">
        <v>9479</v>
      </c>
      <c r="D58" s="9" t="n">
        <v>31690.4987289519</v>
      </c>
      <c r="E58" s="0" t="n">
        <v>32958</v>
      </c>
      <c r="F58" s="10" t="n">
        <f aca="false">IFERROR((D58-E58)/E58,"")</f>
        <v>-0.0384580760679685</v>
      </c>
      <c r="G58" s="10" t="n">
        <v>0.0202</v>
      </c>
      <c r="H58" s="0" t="n">
        <v>9.3</v>
      </c>
      <c r="I58" s="0" t="n">
        <v>0</v>
      </c>
      <c r="J58" s="0" t="n">
        <v>0.2</v>
      </c>
      <c r="K58" s="0" t="n">
        <v>0</v>
      </c>
      <c r="L58" s="0" t="n">
        <v>0</v>
      </c>
      <c r="M58" s="0" t="n">
        <v>0</v>
      </c>
      <c r="N58" s="0" t="n">
        <v>0.2</v>
      </c>
      <c r="T58" s="0" t="n">
        <v>0</v>
      </c>
      <c r="U58" s="2" t="n">
        <f aca="false">D58*G58*(H58/(1-SUM(I58:T58)))</f>
        <v>9922.29515203484</v>
      </c>
      <c r="V58" s="2" t="n">
        <f aca="false">H58/(1-SUM(I58:T58))</f>
        <v>15.5</v>
      </c>
      <c r="W58" s="0" t="n">
        <v>12745.01</v>
      </c>
      <c r="X58" s="2" t="n">
        <f aca="false">ABS(U58-W58)</f>
        <v>2822.71484796516</v>
      </c>
      <c r="Y58" s="0" t="n">
        <f aca="false">D58*G58*H58</f>
        <v>5953.3770912209</v>
      </c>
    </row>
    <row r="59" customFormat="false" ht="15" hidden="false" customHeight="false" outlineLevel="0" collapsed="false">
      <c r="A59" s="8" t="n">
        <v>43462</v>
      </c>
      <c r="B59" s="1" t="n">
        <v>1</v>
      </c>
      <c r="C59" s="0" t="n">
        <v>9151</v>
      </c>
      <c r="D59" s="9" t="n">
        <v>31553.1848579333</v>
      </c>
      <c r="E59" s="0" t="n">
        <v>32993</v>
      </c>
      <c r="F59" s="10" t="n">
        <f aca="false">IFERROR((D59-E59)/E59,"")</f>
        <v>-0.0436400188545069</v>
      </c>
      <c r="G59" s="10" t="n">
        <v>0.0214</v>
      </c>
      <c r="H59" s="0" t="n">
        <v>9.3</v>
      </c>
      <c r="I59" s="0" t="n">
        <v>0</v>
      </c>
      <c r="J59" s="0" t="n">
        <v>0.2</v>
      </c>
      <c r="K59" s="0" t="n">
        <v>0</v>
      </c>
      <c r="L59" s="0" t="n">
        <v>0</v>
      </c>
      <c r="M59" s="0" t="n">
        <v>0</v>
      </c>
      <c r="N59" s="0" t="n">
        <v>0.2</v>
      </c>
      <c r="T59" s="0" t="n">
        <v>0</v>
      </c>
      <c r="U59" s="2" t="n">
        <f aca="false">D59*G59*(H59/(1-SUM(I59:T59)))</f>
        <v>10466.1914173765</v>
      </c>
      <c r="V59" s="2" t="n">
        <f aca="false">H59/(1-SUM(I59:T59))</f>
        <v>15.5</v>
      </c>
      <c r="W59" s="0" t="n">
        <v>13468.02</v>
      </c>
      <c r="X59" s="2" t="n">
        <f aca="false">ABS(U59-W59)</f>
        <v>3001.82858262354</v>
      </c>
      <c r="Y59" s="0" t="n">
        <f aca="false">D59*G59*H59</f>
        <v>6279.71485042588</v>
      </c>
    </row>
    <row r="60" customFormat="false" ht="15" hidden="false" customHeight="false" outlineLevel="0" collapsed="false">
      <c r="A60" s="11" t="n">
        <v>43463</v>
      </c>
      <c r="B60" s="1" t="n">
        <v>1</v>
      </c>
      <c r="C60" s="0" t="n">
        <v>9686</v>
      </c>
      <c r="D60" s="9" t="n">
        <v>32204.678376038</v>
      </c>
      <c r="E60" s="0" t="n">
        <v>34208</v>
      </c>
      <c r="F60" s="10" t="n">
        <f aca="false">IFERROR((D60-E60)/E60,"")</f>
        <v>-0.0585629567341555</v>
      </c>
      <c r="G60" s="10" t="n">
        <v>0.0212</v>
      </c>
      <c r="H60" s="0" t="n">
        <v>9.3</v>
      </c>
      <c r="I60" s="0" t="n">
        <v>0.1</v>
      </c>
      <c r="J60" s="0" t="n">
        <v>0.2</v>
      </c>
      <c r="K60" s="0" t="n">
        <v>0</v>
      </c>
      <c r="L60" s="0" t="n">
        <v>0</v>
      </c>
      <c r="M60" s="0" t="n">
        <v>0</v>
      </c>
      <c r="N60" s="0" t="n">
        <v>0.2</v>
      </c>
      <c r="T60" s="0" t="n">
        <v>0</v>
      </c>
      <c r="U60" s="2" t="n">
        <f aca="false">D60*G60*(H60/(1-SUM(I60:T60)))</f>
        <v>12698.9487772393</v>
      </c>
      <c r="V60" s="2" t="n">
        <f aca="false">H60/(1-SUM(I60:T60))</f>
        <v>18.6</v>
      </c>
      <c r="W60" s="0" t="n">
        <v>13719.41</v>
      </c>
      <c r="X60" s="2" t="n">
        <f aca="false">ABS(U60-W60)</f>
        <v>1020.46122276069</v>
      </c>
      <c r="Y60" s="0" t="n">
        <f aca="false">D60*G60*H60</f>
        <v>6349.47438861965</v>
      </c>
    </row>
    <row r="61" customFormat="false" ht="15" hidden="false" customHeight="false" outlineLevel="0" collapsed="false">
      <c r="A61" s="11" t="n">
        <v>43464</v>
      </c>
      <c r="B61" s="1" t="n">
        <v>1</v>
      </c>
      <c r="C61" s="0" t="n">
        <v>9879</v>
      </c>
      <c r="D61" s="9" t="n">
        <v>32709.9834178319</v>
      </c>
      <c r="E61" s="0" t="n">
        <v>34788</v>
      </c>
      <c r="F61" s="10" t="n">
        <f aca="false">IFERROR((D61-E61)/E61,"")</f>
        <v>-0.0597337180110403</v>
      </c>
      <c r="G61" s="10" t="n">
        <v>0.0198</v>
      </c>
      <c r="H61" s="0" t="n">
        <v>9.3</v>
      </c>
      <c r="I61" s="0" t="n">
        <v>0.1</v>
      </c>
      <c r="J61" s="0" t="n">
        <v>0.2</v>
      </c>
      <c r="K61" s="0" t="n">
        <v>0</v>
      </c>
      <c r="L61" s="0" t="n">
        <v>0</v>
      </c>
      <c r="M61" s="0" t="n">
        <v>0</v>
      </c>
      <c r="N61" s="0" t="n">
        <v>0.2</v>
      </c>
      <c r="T61" s="0" t="n">
        <v>0</v>
      </c>
      <c r="U61" s="2" t="n">
        <f aca="false">D61*G61*(H61/(1-SUM(I61:T61)))</f>
        <v>12046.4326931191</v>
      </c>
      <c r="V61" s="2" t="n">
        <f aca="false">H61/(1-SUM(I61:T61))</f>
        <v>18.6</v>
      </c>
      <c r="W61" s="0" t="n">
        <v>12941.62</v>
      </c>
      <c r="X61" s="2" t="n">
        <f aca="false">ABS(U61-W61)</f>
        <v>895.187306880855</v>
      </c>
      <c r="Y61" s="0" t="n">
        <f aca="false">D61*G61*H61</f>
        <v>6023.21634655957</v>
      </c>
    </row>
    <row r="62" customFormat="false" ht="15" hidden="false" customHeight="false" outlineLevel="0" collapsed="false">
      <c r="A62" s="8" t="n">
        <v>43465</v>
      </c>
      <c r="B62" s="1" t="n">
        <v>1</v>
      </c>
      <c r="C62" s="0" t="n">
        <v>8871</v>
      </c>
      <c r="D62" s="9" t="n">
        <v>32029.4599933624</v>
      </c>
      <c r="E62" s="0" t="n">
        <v>33994</v>
      </c>
      <c r="F62" s="10" t="n">
        <f aca="false">IFERROR((D62-E62)/E62,"")</f>
        <v>-0.0577907868046594</v>
      </c>
      <c r="G62" s="10" t="n">
        <v>0.0207</v>
      </c>
      <c r="H62" s="0" t="n">
        <v>9.3</v>
      </c>
      <c r="I62" s="0" t="n">
        <v>0</v>
      </c>
      <c r="J62" s="0" t="n">
        <v>0.2</v>
      </c>
      <c r="K62" s="0" t="n">
        <v>0</v>
      </c>
      <c r="L62" s="0" t="n">
        <v>0</v>
      </c>
      <c r="M62" s="0" t="n">
        <v>0</v>
      </c>
      <c r="N62" s="0" t="n">
        <v>0.2</v>
      </c>
      <c r="T62" s="0" t="n">
        <v>0</v>
      </c>
      <c r="U62" s="2" t="n">
        <f aca="false">D62*G62*(H62/(1-SUM(I62:T62)))</f>
        <v>10276.6522388703</v>
      </c>
      <c r="V62" s="2" t="n">
        <f aca="false">H62/(1-SUM(I62:T62))</f>
        <v>15.5</v>
      </c>
      <c r="W62" s="0" t="n">
        <v>9759.1</v>
      </c>
      <c r="X62" s="2" t="n">
        <f aca="false">ABS(U62-W62)</f>
        <v>517.552238870328</v>
      </c>
      <c r="Y62" s="0" t="n">
        <f aca="false">D62*G62*H62</f>
        <v>6165.9913433222</v>
      </c>
    </row>
    <row r="63" customFormat="false" ht="15" hidden="false" customHeight="false" outlineLevel="0" collapsed="false">
      <c r="A63" s="8" t="n">
        <v>43466</v>
      </c>
      <c r="B63" s="1" t="n">
        <v>1</v>
      </c>
      <c r="C63" s="0" t="n">
        <v>10077</v>
      </c>
      <c r="D63" s="9" t="n">
        <v>33235.2275920744</v>
      </c>
      <c r="E63" s="0" t="n">
        <v>35165</v>
      </c>
      <c r="F63" s="10" t="n">
        <f aca="false">IFERROR((D63-E63)/E63,"")</f>
        <v>-0.0548776456114217</v>
      </c>
      <c r="G63" s="10" t="n">
        <v>0.0188</v>
      </c>
      <c r="H63" s="0" t="n">
        <v>9.3</v>
      </c>
      <c r="I63" s="0" t="n">
        <v>0</v>
      </c>
      <c r="J63" s="0" t="n">
        <v>0.2</v>
      </c>
      <c r="K63" s="0" t="n">
        <v>0</v>
      </c>
      <c r="L63" s="0" t="n">
        <v>0.2</v>
      </c>
      <c r="M63" s="0" t="n">
        <v>0</v>
      </c>
      <c r="N63" s="0" t="n">
        <v>0.1</v>
      </c>
      <c r="T63" s="0" t="n">
        <v>0</v>
      </c>
      <c r="U63" s="2" t="n">
        <f aca="false">D63*G63*(H63/(1-SUM(I63:T63)))</f>
        <v>11621.6943843966</v>
      </c>
      <c r="V63" s="2" t="n">
        <f aca="false">H63/(1-SUM(I63:T63))</f>
        <v>18.6</v>
      </c>
      <c r="W63" s="0" t="n">
        <v>10535.17</v>
      </c>
      <c r="X63" s="2" t="n">
        <f aca="false">ABS(U63-W63)</f>
        <v>1086.52438439656</v>
      </c>
      <c r="Y63" s="0" t="n">
        <f aca="false">D63*G63*H63</f>
        <v>5810.84719219828</v>
      </c>
    </row>
    <row r="64" customFormat="false" ht="15" hidden="false" customHeight="false" outlineLevel="0" collapsed="false">
      <c r="A64" s="8" t="n">
        <v>43467</v>
      </c>
      <c r="B64" s="1" t="n">
        <v>1</v>
      </c>
      <c r="C64" s="0" t="n">
        <v>10360</v>
      </c>
      <c r="D64" s="9" t="n">
        <v>33956.8026963942</v>
      </c>
      <c r="E64" s="0" t="n">
        <v>35704</v>
      </c>
      <c r="F64" s="10" t="n">
        <f aca="false">IFERROR((D64-E64)/E64,"")</f>
        <v>-0.0489356179589335</v>
      </c>
      <c r="G64" s="10" t="n">
        <v>0.0185</v>
      </c>
      <c r="H64" s="0" t="n">
        <v>9.3</v>
      </c>
      <c r="I64" s="0" t="n">
        <v>0</v>
      </c>
      <c r="J64" s="0" t="n">
        <v>0.2</v>
      </c>
      <c r="K64" s="0" t="n">
        <v>0</v>
      </c>
      <c r="L64" s="0" t="n">
        <v>0.2</v>
      </c>
      <c r="M64" s="0" t="n">
        <v>0</v>
      </c>
      <c r="N64" s="0" t="n">
        <v>0.1</v>
      </c>
      <c r="T64" s="0" t="n">
        <v>0</v>
      </c>
      <c r="U64" s="2" t="n">
        <f aca="false">D64*G64*(H64/(1-SUM(I64:T64)))</f>
        <v>11684.5358078293</v>
      </c>
      <c r="V64" s="2" t="n">
        <f aca="false">H64/(1-SUM(I64:T64))</f>
        <v>18.6</v>
      </c>
      <c r="W64" s="0" t="n">
        <v>12019.25</v>
      </c>
      <c r="X64" s="2" t="n">
        <f aca="false">ABS(U64-W64)</f>
        <v>334.714192170743</v>
      </c>
      <c r="Y64" s="0" t="n">
        <f aca="false">D64*G64*H64</f>
        <v>5842.26790391463</v>
      </c>
    </row>
    <row r="65" customFormat="false" ht="15" hidden="false" customHeight="false" outlineLevel="0" collapsed="false">
      <c r="A65" s="8" t="n">
        <v>43468</v>
      </c>
      <c r="B65" s="1" t="n">
        <v>1</v>
      </c>
      <c r="C65" s="0" t="n">
        <v>11243</v>
      </c>
      <c r="D65" s="9" t="n">
        <v>35265.1562635184</v>
      </c>
      <c r="E65" s="0" t="n">
        <v>37296</v>
      </c>
      <c r="F65" s="10" t="n">
        <f aca="false">IFERROR((D65-E65)/E65,"")</f>
        <v>-0.054452052136466</v>
      </c>
      <c r="G65" s="10" t="n">
        <v>0.0217</v>
      </c>
      <c r="H65" s="0" t="n">
        <v>9.3</v>
      </c>
      <c r="I65" s="0" t="n">
        <v>0</v>
      </c>
      <c r="J65" s="0" t="n">
        <v>0.4</v>
      </c>
      <c r="K65" s="0" t="n">
        <v>0</v>
      </c>
      <c r="L65" s="0" t="n">
        <v>0.2</v>
      </c>
      <c r="M65" s="0" t="n">
        <v>0</v>
      </c>
      <c r="N65" s="0" t="n">
        <v>0</v>
      </c>
      <c r="T65" s="0" t="n">
        <v>0</v>
      </c>
      <c r="U65" s="2" t="n">
        <f aca="false">D65*G65*(H65/(1-SUM(I65:T65)))</f>
        <v>17792.1529638516</v>
      </c>
      <c r="V65" s="2" t="n">
        <f aca="false">H65/(1-SUM(I65:T65))</f>
        <v>23.25</v>
      </c>
      <c r="W65" s="0" t="n">
        <v>16005.66</v>
      </c>
      <c r="X65" s="2" t="n">
        <f aca="false">ABS(U65-W65)</f>
        <v>1786.49296385161</v>
      </c>
      <c r="Y65" s="0" t="n">
        <f aca="false">D65*G65*H65</f>
        <v>7116.86118554064</v>
      </c>
    </row>
    <row r="66" customFormat="false" ht="15" hidden="false" customHeight="false" outlineLevel="0" collapsed="false">
      <c r="A66" s="8" t="n">
        <v>43469</v>
      </c>
      <c r="B66" s="1" t="n">
        <v>1</v>
      </c>
      <c r="C66" s="0" t="n">
        <v>11221</v>
      </c>
      <c r="D66" s="9" t="n">
        <v>35858.9450468891</v>
      </c>
      <c r="E66" s="0" t="n">
        <v>38420</v>
      </c>
      <c r="F66" s="10" t="n">
        <f aca="false">IFERROR((D66-E66)/E66,"")</f>
        <v>-0.0666594209555153</v>
      </c>
      <c r="G66" s="10" t="n">
        <v>0.0201</v>
      </c>
      <c r="H66" s="0" t="n">
        <v>9.3</v>
      </c>
      <c r="I66" s="0" t="n">
        <v>0</v>
      </c>
      <c r="J66" s="0" t="n">
        <v>0.3</v>
      </c>
      <c r="K66" s="0" t="n">
        <v>0</v>
      </c>
      <c r="L66" s="0" t="n">
        <v>0.2</v>
      </c>
      <c r="M66" s="0" t="n">
        <v>0</v>
      </c>
      <c r="N66" s="0" t="n">
        <v>0</v>
      </c>
      <c r="T66" s="0" t="n">
        <v>0</v>
      </c>
      <c r="U66" s="2" t="n">
        <f aca="false">D66*G66*(H66/(1-SUM(I66:T66)))</f>
        <v>13406.22519523</v>
      </c>
      <c r="V66" s="2" t="n">
        <f aca="false">H66/(1-SUM(I66:T66))</f>
        <v>18.6</v>
      </c>
      <c r="W66" s="0" t="n">
        <v>14397.08</v>
      </c>
      <c r="X66" s="2" t="n">
        <f aca="false">ABS(U66-W66)</f>
        <v>990.854804770039</v>
      </c>
      <c r="Y66" s="0" t="n">
        <f aca="false">D66*G66*H66</f>
        <v>6703.11259761498</v>
      </c>
    </row>
    <row r="67" customFormat="false" ht="15" hidden="false" customHeight="false" outlineLevel="0" collapsed="false">
      <c r="A67" s="11" t="n">
        <v>43470</v>
      </c>
      <c r="B67" s="1" t="n">
        <v>1</v>
      </c>
      <c r="C67" s="0" t="n">
        <v>14676</v>
      </c>
      <c r="D67" s="9" t="n">
        <v>39798.0854575038</v>
      </c>
      <c r="E67" s="0" t="n">
        <v>42339</v>
      </c>
      <c r="F67" s="10" t="n">
        <f aca="false">IFERROR((D67-E67)/E67,"")</f>
        <v>-0.0600135700535256</v>
      </c>
      <c r="G67" s="10" t="n">
        <v>0.0199</v>
      </c>
      <c r="H67" s="0" t="n">
        <v>9.3</v>
      </c>
      <c r="I67" s="0" t="n">
        <v>0.1</v>
      </c>
      <c r="J67" s="0" t="n">
        <v>0.2</v>
      </c>
      <c r="K67" s="0" t="n">
        <v>0</v>
      </c>
      <c r="L67" s="0" t="n">
        <v>0.2</v>
      </c>
      <c r="M67" s="0" t="n">
        <v>0</v>
      </c>
      <c r="N67" s="0" t="n">
        <v>0</v>
      </c>
      <c r="T67" s="0" t="n">
        <v>0.08</v>
      </c>
      <c r="U67" s="2" t="n">
        <f aca="false">D67*G67*(H67/(1-SUM(I67:T67)))</f>
        <v>17536.7420848101</v>
      </c>
      <c r="V67" s="2" t="n">
        <f aca="false">H67/(1-SUM(I67:T67))</f>
        <v>22.1428571428571</v>
      </c>
      <c r="W67" s="0" t="n">
        <v>16874.2</v>
      </c>
      <c r="X67" s="2" t="n">
        <f aca="false">ABS(U67-W67)</f>
        <v>662.542084810062</v>
      </c>
      <c r="Y67" s="0" t="n">
        <f aca="false">D67*G67*H67</f>
        <v>7365.43167562023</v>
      </c>
    </row>
    <row r="68" customFormat="false" ht="15" hidden="false" customHeight="false" outlineLevel="0" collapsed="false">
      <c r="A68" s="11" t="n">
        <v>43471</v>
      </c>
      <c r="B68" s="1" t="n">
        <v>1</v>
      </c>
      <c r="C68" s="0" t="n">
        <v>14364</v>
      </c>
      <c r="D68" s="9" t="n">
        <v>40915.7030672796</v>
      </c>
      <c r="E68" s="0" t="n">
        <v>43076</v>
      </c>
      <c r="F68" s="10" t="n">
        <f aca="false">IFERROR((D68-E68)/E68,"")</f>
        <v>-0.0501508248844008</v>
      </c>
      <c r="G68" s="10" t="n">
        <v>0.0169</v>
      </c>
      <c r="H68" s="0" t="n">
        <v>9.3</v>
      </c>
      <c r="I68" s="0" t="n">
        <v>0.1</v>
      </c>
      <c r="J68" s="0" t="n">
        <v>0.2</v>
      </c>
      <c r="K68" s="0" t="n">
        <v>0</v>
      </c>
      <c r="L68" s="0" t="n">
        <v>0.2</v>
      </c>
      <c r="M68" s="0" t="n">
        <v>0</v>
      </c>
      <c r="N68" s="0" t="n">
        <v>0</v>
      </c>
      <c r="T68" s="0" t="n">
        <v>0</v>
      </c>
      <c r="U68" s="2" t="n">
        <f aca="false">D68*G68*(H68/(1-SUM(I68:T68)))</f>
        <v>12861.4421021687</v>
      </c>
      <c r="V68" s="2" t="n">
        <f aca="false">H68/(1-SUM(I68:T68))</f>
        <v>18.6</v>
      </c>
      <c r="W68" s="0" t="n">
        <v>12473.23</v>
      </c>
      <c r="X68" s="2" t="n">
        <f aca="false">ABS(U68-W68)</f>
        <v>388.212102168654</v>
      </c>
      <c r="Y68" s="0" t="n">
        <f aca="false">D68*G68*H68</f>
        <v>6430.72105108433</v>
      </c>
    </row>
    <row r="69" customFormat="false" ht="15" hidden="false" customHeight="false" outlineLevel="0" collapsed="false">
      <c r="A69" s="8" t="n">
        <v>43472</v>
      </c>
      <c r="B69" s="1" t="n">
        <v>1</v>
      </c>
      <c r="C69" s="12" t="n">
        <v>12703</v>
      </c>
      <c r="D69" s="9" t="n">
        <v>40194.0007080152</v>
      </c>
      <c r="E69" s="12" t="n">
        <v>41460</v>
      </c>
      <c r="F69" s="10" t="n">
        <f aca="false">IFERROR((D69-E69)/E69,"")</f>
        <v>-0.0305354387840028</v>
      </c>
      <c r="G69" s="13" t="n">
        <v>0.0166</v>
      </c>
      <c r="H69" s="12" t="n">
        <v>10.3</v>
      </c>
      <c r="I69" s="0" t="n">
        <v>0</v>
      </c>
      <c r="J69" s="0" t="n">
        <v>0.2</v>
      </c>
      <c r="K69" s="0" t="n">
        <v>0</v>
      </c>
      <c r="L69" s="0" t="n">
        <v>0</v>
      </c>
      <c r="M69" s="0" t="n">
        <v>0</v>
      </c>
      <c r="N69" s="0" t="n">
        <v>0</v>
      </c>
      <c r="T69" s="0" t="n">
        <v>0</v>
      </c>
      <c r="U69" s="2" t="n">
        <f aca="false">D69*G69*(H69/(1-SUM(I69:T69)))</f>
        <v>8590.46280132056</v>
      </c>
      <c r="V69" s="2" t="n">
        <f aca="false">H69/(1-SUM(I69:T69))</f>
        <v>12.875</v>
      </c>
      <c r="W69" s="0" t="n">
        <v>13470.56</v>
      </c>
      <c r="X69" s="2" t="n">
        <f aca="false">ABS(U69-W69)</f>
        <v>4880.09719867944</v>
      </c>
      <c r="Y69" s="0" t="n">
        <f aca="false">D69*G69*H69</f>
        <v>6872.37024105645</v>
      </c>
    </row>
    <row r="70" customFormat="false" ht="15" hidden="false" customHeight="false" outlineLevel="0" collapsed="false">
      <c r="A70" s="8" t="n">
        <v>43473</v>
      </c>
      <c r="B70" s="1" t="n">
        <v>1</v>
      </c>
      <c r="C70" s="12" t="n">
        <v>14850</v>
      </c>
      <c r="D70" s="9" t="n">
        <v>42658.9421318311</v>
      </c>
      <c r="E70" s="12" t="n">
        <v>43738</v>
      </c>
      <c r="F70" s="10" t="n">
        <f aca="false">IFERROR((D70-E70)/E70,"")</f>
        <v>-0.0246709467321068</v>
      </c>
      <c r="G70" s="13" t="n">
        <v>0.0171</v>
      </c>
      <c r="H70" s="12" t="n">
        <v>10.3</v>
      </c>
      <c r="I70" s="0" t="n">
        <v>0</v>
      </c>
      <c r="J70" s="0" t="n">
        <v>0.2</v>
      </c>
      <c r="K70" s="0" t="n">
        <v>0</v>
      </c>
      <c r="L70" s="0" t="n">
        <v>0</v>
      </c>
      <c r="M70" s="0" t="n">
        <v>0</v>
      </c>
      <c r="N70" s="0" t="n">
        <v>0</v>
      </c>
      <c r="T70" s="0" t="n">
        <v>0</v>
      </c>
      <c r="U70" s="2" t="n">
        <f aca="false">D70*G70*(H70/(1-SUM(I70:T70)))</f>
        <v>9391.89934709927</v>
      </c>
      <c r="V70" s="2" t="n">
        <f aca="false">H70/(1-SUM(I70:T70))</f>
        <v>12.875</v>
      </c>
      <c r="W70" s="0" t="n">
        <v>14638.03</v>
      </c>
      <c r="X70" s="2" t="n">
        <f aca="false">ABS(U70-W70)</f>
        <v>5246.13065290073</v>
      </c>
      <c r="Y70" s="0" t="n">
        <f aca="false">D70*G70*H70</f>
        <v>7513.51947767942</v>
      </c>
    </row>
    <row r="71" customFormat="false" ht="15" hidden="false" customHeight="false" outlineLevel="0" collapsed="false">
      <c r="A71" s="8" t="n">
        <v>43474</v>
      </c>
      <c r="B71" s="1" t="n">
        <v>2</v>
      </c>
      <c r="C71" s="12" t="n">
        <v>15716</v>
      </c>
      <c r="D71" s="9" t="n">
        <v>40432.570040508</v>
      </c>
      <c r="E71" s="12" t="n">
        <v>46095</v>
      </c>
      <c r="F71" s="10" t="n">
        <f aca="false">IFERROR((D71-E71)/E71,"")</f>
        <v>-0.122842606779303</v>
      </c>
      <c r="G71" s="13" t="n">
        <v>0.0156</v>
      </c>
      <c r="H71" s="12" t="n">
        <v>10.3</v>
      </c>
      <c r="I71" s="0" t="n">
        <v>0</v>
      </c>
      <c r="J71" s="0" t="n">
        <v>0.2</v>
      </c>
      <c r="K71" s="0" t="n">
        <v>0</v>
      </c>
      <c r="L71" s="0" t="n">
        <v>0</v>
      </c>
      <c r="M71" s="0" t="n">
        <v>0</v>
      </c>
      <c r="N71" s="0" t="n">
        <v>0</v>
      </c>
      <c r="T71" s="0" t="n">
        <v>0</v>
      </c>
      <c r="U71" s="2" t="n">
        <f aca="false">D71*G71*(H71/(1-SUM(I71:T71)))</f>
        <v>8120.88169263604</v>
      </c>
      <c r="V71" s="2" t="n">
        <f aca="false">H71/(1-SUM(I71:T71))</f>
        <v>12.875</v>
      </c>
      <c r="W71" s="0" t="n">
        <v>13044.46</v>
      </c>
      <c r="X71" s="2" t="n">
        <f aca="false">ABS(U71-W71)</f>
        <v>4923.57830736396</v>
      </c>
      <c r="Y71" s="0" t="n">
        <f aca="false">D71*G71*H71</f>
        <v>6496.70535410883</v>
      </c>
    </row>
    <row r="72" customFormat="false" ht="15" hidden="false" customHeight="false" outlineLevel="0" collapsed="false">
      <c r="A72" s="8" t="n">
        <v>43475</v>
      </c>
      <c r="B72" s="1" t="n">
        <v>2</v>
      </c>
      <c r="C72" s="12" t="n">
        <v>14753</v>
      </c>
      <c r="D72" s="9" t="n">
        <v>40368.8731987029</v>
      </c>
      <c r="E72" s="12" t="n">
        <v>45848</v>
      </c>
      <c r="F72" s="10" t="n">
        <f aca="false">IFERROR((D72-E72)/E72,"")</f>
        <v>-0.119506342725901</v>
      </c>
      <c r="G72" s="13" t="n">
        <v>0.017</v>
      </c>
      <c r="H72" s="12" t="n">
        <v>10.3</v>
      </c>
      <c r="I72" s="0" t="n">
        <v>0</v>
      </c>
      <c r="J72" s="0" t="n">
        <v>0.4</v>
      </c>
      <c r="K72" s="0" t="n">
        <v>0.05</v>
      </c>
      <c r="L72" s="0" t="n">
        <v>0</v>
      </c>
      <c r="M72" s="0" t="n">
        <v>0</v>
      </c>
      <c r="N72" s="0" t="n">
        <v>0</v>
      </c>
      <c r="T72" s="0" t="n">
        <v>0</v>
      </c>
      <c r="U72" s="2" t="n">
        <f aca="false">D72*G72*(H72/(1-SUM(I72:T72)))</f>
        <v>12851.9812674416</v>
      </c>
      <c r="V72" s="2" t="n">
        <f aca="false">H72/(1-SUM(I72:T72))</f>
        <v>18.7272727272727</v>
      </c>
      <c r="W72" s="0" t="n">
        <v>18477.49</v>
      </c>
      <c r="X72" s="2" t="n">
        <f aca="false">ABS(U72-W72)</f>
        <v>5625.50873255841</v>
      </c>
      <c r="Y72" s="0" t="n">
        <f aca="false">D72*G72*H72</f>
        <v>7068.58969709287</v>
      </c>
    </row>
    <row r="73" customFormat="false" ht="15" hidden="false" customHeight="false" outlineLevel="0" collapsed="false">
      <c r="A73" s="8" t="n">
        <v>43476</v>
      </c>
      <c r="B73" s="1" t="n">
        <v>2</v>
      </c>
      <c r="C73" s="12" t="n">
        <v>15000</v>
      </c>
      <c r="D73" s="9" t="n">
        <v>41129.7971095562</v>
      </c>
      <c r="E73" s="12" t="n">
        <v>46233</v>
      </c>
      <c r="F73" s="10" t="n">
        <f aca="false">IFERROR((D73-E73)/E73,"")</f>
        <v>-0.110380094098237</v>
      </c>
      <c r="G73" s="13" t="n">
        <v>0.0181</v>
      </c>
      <c r="H73" s="12" t="n">
        <v>10.3</v>
      </c>
      <c r="I73" s="0" t="n">
        <v>0</v>
      </c>
      <c r="J73" s="0" t="n">
        <v>0.3</v>
      </c>
      <c r="K73" s="0" t="n">
        <v>0.05</v>
      </c>
      <c r="L73" s="0" t="n">
        <v>0</v>
      </c>
      <c r="M73" s="0" t="n">
        <v>0</v>
      </c>
      <c r="N73" s="0" t="n">
        <v>0</v>
      </c>
      <c r="T73" s="0" t="n">
        <v>0</v>
      </c>
      <c r="U73" s="2" t="n">
        <f aca="false">D73*G73*(H73/(1-SUM(I73:T73)))</f>
        <v>11796.6585771301</v>
      </c>
      <c r="V73" s="2" t="n">
        <f aca="false">H73/(1-SUM(I73:T73))</f>
        <v>15.8461538461539</v>
      </c>
      <c r="W73" s="0" t="n">
        <v>15050.64</v>
      </c>
      <c r="X73" s="2" t="n">
        <f aca="false">ABS(U73-W73)</f>
        <v>3253.9814228699</v>
      </c>
      <c r="Y73" s="0" t="n">
        <f aca="false">D73*G73*H73</f>
        <v>7667.82807513456</v>
      </c>
    </row>
    <row r="74" customFormat="false" ht="15" hidden="false" customHeight="false" outlineLevel="0" collapsed="false">
      <c r="A74" s="11" t="n">
        <v>43477</v>
      </c>
      <c r="B74" s="1" t="n">
        <v>2</v>
      </c>
      <c r="C74" s="12" t="n">
        <v>18486</v>
      </c>
      <c r="D74" s="9" t="n">
        <v>45188.9843804689</v>
      </c>
      <c r="E74" s="12" t="n">
        <v>51211</v>
      </c>
      <c r="F74" s="10" t="n">
        <f aca="false">IFERROR((D74-E74)/E74,"")</f>
        <v>-0.117592228613601</v>
      </c>
      <c r="G74" s="13" t="n">
        <v>0.017</v>
      </c>
      <c r="H74" s="12" t="n">
        <v>11.3</v>
      </c>
      <c r="I74" s="0" t="n">
        <v>0.1</v>
      </c>
      <c r="J74" s="0" t="n">
        <v>0.2</v>
      </c>
      <c r="K74" s="0" t="n">
        <v>0.1</v>
      </c>
      <c r="L74" s="0" t="n">
        <v>0</v>
      </c>
      <c r="M74" s="0" t="n">
        <v>0</v>
      </c>
      <c r="N74" s="0" t="n">
        <v>0</v>
      </c>
      <c r="T74" s="0" t="n">
        <v>0.08</v>
      </c>
      <c r="U74" s="2" t="n">
        <f aca="false">D74*G74*(H74/(1-SUM(I74:T74)))</f>
        <v>16693.8536528617</v>
      </c>
      <c r="V74" s="2" t="n">
        <f aca="false">H74/(1-SUM(I74:T74))</f>
        <v>21.7307692307692</v>
      </c>
      <c r="W74" s="0" t="n">
        <v>15954.58</v>
      </c>
      <c r="X74" s="2" t="n">
        <f aca="false">ABS(U74-W74)</f>
        <v>739.273652861679</v>
      </c>
      <c r="Y74" s="0" t="n">
        <f aca="false">D74*G74*H74</f>
        <v>8680.80389948807</v>
      </c>
    </row>
    <row r="75" customFormat="false" ht="15" hidden="false" customHeight="false" outlineLevel="0" collapsed="false">
      <c r="A75" s="11" t="n">
        <v>43478</v>
      </c>
      <c r="B75" s="1" t="n">
        <v>2</v>
      </c>
      <c r="C75" s="12" t="n">
        <v>14265</v>
      </c>
      <c r="D75" s="9" t="n">
        <v>42333.1405834954</v>
      </c>
      <c r="E75" s="12" t="n">
        <v>47588</v>
      </c>
      <c r="F75" s="10" t="n">
        <f aca="false">IFERROR((D75-E75)/E75,"")</f>
        <v>-0.11042404422343</v>
      </c>
      <c r="G75" s="13" t="n">
        <v>0.0157</v>
      </c>
      <c r="H75" s="12" t="n">
        <v>11.3</v>
      </c>
      <c r="I75" s="0" t="n">
        <v>0.1</v>
      </c>
      <c r="J75" s="0" t="n">
        <v>0.2</v>
      </c>
      <c r="K75" s="0" t="n">
        <v>0.15</v>
      </c>
      <c r="L75" s="0" t="n">
        <v>0</v>
      </c>
      <c r="M75" s="0" t="n">
        <v>0</v>
      </c>
      <c r="N75" s="0" t="n">
        <v>0</v>
      </c>
      <c r="T75" s="0" t="n">
        <v>0</v>
      </c>
      <c r="U75" s="2" t="n">
        <f aca="false">D75*G75*(H75/(1-SUM(I75:T75)))</f>
        <v>13655.1317653053</v>
      </c>
      <c r="V75" s="2" t="n">
        <f aca="false">H75/(1-SUM(I75:T75))</f>
        <v>20.5454545454545</v>
      </c>
      <c r="W75" s="0" t="n">
        <v>15640.92</v>
      </c>
      <c r="X75" s="2" t="n">
        <f aca="false">ABS(U75-W75)</f>
        <v>1985.7882346947</v>
      </c>
      <c r="Y75" s="0" t="n">
        <f aca="false">D75*G75*H75</f>
        <v>7510.32247091792</v>
      </c>
    </row>
    <row r="76" customFormat="false" ht="15" hidden="false" customHeight="false" outlineLevel="0" collapsed="false">
      <c r="A76" s="8" t="n">
        <v>43479</v>
      </c>
      <c r="B76" s="1" t="n">
        <v>2</v>
      </c>
      <c r="C76" s="12" t="n">
        <v>10654</v>
      </c>
      <c r="D76" s="9" t="n">
        <v>38749.568314718</v>
      </c>
      <c r="E76" s="12" t="n">
        <v>42139</v>
      </c>
      <c r="F76" s="10" t="n">
        <f aca="false">IFERROR((D76-E76)/E76,"")</f>
        <v>-0.080434554338783</v>
      </c>
      <c r="G76" s="13" t="n">
        <v>0.0175</v>
      </c>
      <c r="H76" s="12" t="n">
        <v>11.3</v>
      </c>
      <c r="I76" s="0" t="n">
        <v>0</v>
      </c>
      <c r="J76" s="0" t="n">
        <v>0.2</v>
      </c>
      <c r="K76" s="0" t="n">
        <v>0</v>
      </c>
      <c r="L76" s="0" t="n">
        <v>0</v>
      </c>
      <c r="M76" s="0" t="n">
        <v>0</v>
      </c>
      <c r="N76" s="0" t="n">
        <v>0</v>
      </c>
      <c r="T76" s="0" t="n">
        <v>0</v>
      </c>
      <c r="U76" s="2" t="n">
        <f aca="false">D76*G76*(H76/(1-SUM(I76:T76)))</f>
        <v>9578.40891779436</v>
      </c>
      <c r="V76" s="2" t="n">
        <f aca="false">H76/(1-SUM(I76:T76))</f>
        <v>14.125</v>
      </c>
      <c r="W76" s="0" t="n">
        <v>13859.53</v>
      </c>
      <c r="X76" s="2" t="n">
        <f aca="false">ABS(U76-W76)</f>
        <v>4281.12108220564</v>
      </c>
      <c r="Y76" s="0" t="n">
        <f aca="false">D76*G76*H76</f>
        <v>7662.72713423549</v>
      </c>
    </row>
    <row r="77" customFormat="false" ht="15" hidden="false" customHeight="false" outlineLevel="0" collapsed="false">
      <c r="A77" s="8" t="n">
        <v>43480</v>
      </c>
      <c r="B77" s="1" t="n">
        <v>2</v>
      </c>
      <c r="C77" s="12" t="n">
        <v>9652</v>
      </c>
      <c r="D77" s="9" t="n">
        <v>37124.5254706456</v>
      </c>
      <c r="E77" s="12" t="n">
        <v>41302</v>
      </c>
      <c r="F77" s="10" t="n">
        <f aca="false">IFERROR((D77-E77)/E77,"")</f>
        <v>-0.101144606298833</v>
      </c>
      <c r="G77" s="13" t="n">
        <v>0.018</v>
      </c>
      <c r="H77" s="12" t="n">
        <v>11.3</v>
      </c>
      <c r="I77" s="0" t="n">
        <v>0</v>
      </c>
      <c r="J77" s="0" t="n">
        <v>0.2</v>
      </c>
      <c r="K77" s="0" t="n">
        <v>0</v>
      </c>
      <c r="L77" s="0" t="n">
        <v>0</v>
      </c>
      <c r="M77" s="0" t="n">
        <v>0</v>
      </c>
      <c r="N77" s="0" t="n">
        <v>0</v>
      </c>
      <c r="T77" s="0" t="n">
        <v>0</v>
      </c>
      <c r="U77" s="2" t="n">
        <f aca="false">D77*G77*(H77/(1-SUM(I77:T77)))</f>
        <v>9438.91060091164</v>
      </c>
      <c r="V77" s="2" t="n">
        <f aca="false">H77/(1-SUM(I77:T77))</f>
        <v>14.125</v>
      </c>
      <c r="W77" s="0" t="n">
        <v>12841.45</v>
      </c>
      <c r="X77" s="2" t="n">
        <f aca="false">ABS(U77-W77)</f>
        <v>3402.53939908836</v>
      </c>
      <c r="Y77" s="0" t="n">
        <f aca="false">D77*G77*H77</f>
        <v>7551.12848072932</v>
      </c>
    </row>
    <row r="78" customFormat="false" ht="15" hidden="false" customHeight="false" outlineLevel="0" collapsed="false">
      <c r="A78" s="8" t="n">
        <v>43481</v>
      </c>
      <c r="B78" s="1" t="n">
        <v>2</v>
      </c>
      <c r="C78" s="12" t="n">
        <v>11263</v>
      </c>
      <c r="D78" s="9" t="n">
        <v>38238.6143989787</v>
      </c>
      <c r="E78" s="12" t="n">
        <v>42247</v>
      </c>
      <c r="F78" s="10" t="n">
        <f aca="false">IFERROR((D78-E78)/E78,"")</f>
        <v>-0.0948797690018542</v>
      </c>
      <c r="G78" s="13" t="n">
        <v>0.0166</v>
      </c>
      <c r="H78" s="12" t="n">
        <v>11.3</v>
      </c>
      <c r="I78" s="0" t="n">
        <v>0</v>
      </c>
      <c r="J78" s="0" t="n">
        <v>0.2</v>
      </c>
      <c r="K78" s="0" t="n">
        <v>0</v>
      </c>
      <c r="L78" s="0" t="n">
        <v>0</v>
      </c>
      <c r="M78" s="0" t="n">
        <v>0</v>
      </c>
      <c r="N78" s="0" t="n">
        <v>0</v>
      </c>
      <c r="T78" s="0" t="n">
        <v>0</v>
      </c>
      <c r="U78" s="2" t="n">
        <f aca="false">D78*G78*(H78/(1-SUM(I78:T78)))</f>
        <v>8965.99911120052</v>
      </c>
      <c r="V78" s="2" t="n">
        <f aca="false">H78/(1-SUM(I78:T78))</f>
        <v>14.125</v>
      </c>
      <c r="W78" s="0" t="n">
        <v>11370.32</v>
      </c>
      <c r="X78" s="2" t="n">
        <f aca="false">ABS(U78-W78)</f>
        <v>2404.32088879948</v>
      </c>
      <c r="Y78" s="0" t="n">
        <f aca="false">D78*G78*H78</f>
        <v>7172.79928896042</v>
      </c>
    </row>
    <row r="79" customFormat="false" ht="15" hidden="false" customHeight="false" outlineLevel="0" collapsed="false">
      <c r="A79" s="8" t="n">
        <v>43482</v>
      </c>
      <c r="B79" s="1" t="n">
        <v>2</v>
      </c>
      <c r="C79" s="12" t="n">
        <v>9704</v>
      </c>
      <c r="D79" s="9" t="n">
        <v>36800.688607428</v>
      </c>
      <c r="E79" s="12" t="n">
        <v>41118</v>
      </c>
      <c r="F79" s="10" t="n">
        <f aca="false">IFERROR((D79-E79)/E79,"")</f>
        <v>-0.104998088247776</v>
      </c>
      <c r="G79" s="13" t="n">
        <v>0.0176</v>
      </c>
      <c r="H79" s="12" t="n">
        <v>12.3</v>
      </c>
      <c r="I79" s="0" t="n">
        <v>0</v>
      </c>
      <c r="J79" s="0" t="n">
        <v>0.4</v>
      </c>
      <c r="K79" s="0" t="n">
        <v>0.05</v>
      </c>
      <c r="L79" s="0" t="n">
        <v>0</v>
      </c>
      <c r="M79" s="0" t="n">
        <v>0</v>
      </c>
      <c r="N79" s="0" t="n">
        <v>0</v>
      </c>
      <c r="T79" s="0" t="n">
        <v>0</v>
      </c>
      <c r="U79" s="2" t="n">
        <f aca="false">D79*G79*(H79/(1-SUM(I79:T79)))</f>
        <v>14484.7510358836</v>
      </c>
      <c r="V79" s="2" t="n">
        <f aca="false">H79/(1-SUM(I79:T79))</f>
        <v>22.3636363636364</v>
      </c>
      <c r="W79" s="0" t="n">
        <v>18832</v>
      </c>
      <c r="X79" s="2" t="n">
        <f aca="false">ABS(U79-W79)</f>
        <v>4347.24896411635</v>
      </c>
      <c r="Y79" s="0" t="n">
        <f aca="false">D79*G79*H79</f>
        <v>7966.61306973601</v>
      </c>
    </row>
    <row r="80" customFormat="false" ht="15" hidden="false" customHeight="false" outlineLevel="0" collapsed="false">
      <c r="A80" s="8" t="n">
        <v>43483</v>
      </c>
      <c r="B80" s="1" t="n">
        <v>2</v>
      </c>
      <c r="C80" s="12" t="n">
        <v>10445</v>
      </c>
      <c r="D80" s="9" t="n">
        <v>37266.2261762838</v>
      </c>
      <c r="E80" s="12" t="n">
        <v>41262</v>
      </c>
      <c r="F80" s="10" t="n">
        <f aca="false">IFERROR((D80-E80)/E80,"")</f>
        <v>-0.096839072844655</v>
      </c>
      <c r="G80" s="13" t="n">
        <v>0.0196</v>
      </c>
      <c r="H80" s="12" t="n">
        <v>12.3</v>
      </c>
      <c r="I80" s="0" t="n">
        <v>0</v>
      </c>
      <c r="J80" s="0" t="n">
        <v>0.3</v>
      </c>
      <c r="K80" s="0" t="n">
        <v>0.05</v>
      </c>
      <c r="L80" s="0" t="n">
        <v>0</v>
      </c>
      <c r="M80" s="0" t="n">
        <v>0</v>
      </c>
      <c r="N80" s="0" t="n">
        <v>0</v>
      </c>
      <c r="T80" s="0" t="n">
        <v>0</v>
      </c>
      <c r="U80" s="2" t="n">
        <f aca="false">D80*G80*(H80/(1-SUM(I80:T80)))</f>
        <v>13821.7566255054</v>
      </c>
      <c r="V80" s="2" t="n">
        <f aca="false">H80/(1-SUM(I80:T80))</f>
        <v>18.9230769230769</v>
      </c>
      <c r="W80" s="0" t="n">
        <v>18622.82</v>
      </c>
      <c r="X80" s="2" t="n">
        <f aca="false">ABS(U80-W80)</f>
        <v>4801.0633744946</v>
      </c>
      <c r="Y80" s="0" t="n">
        <f aca="false">D80*G80*H80</f>
        <v>8984.14180657851</v>
      </c>
    </row>
    <row r="81" customFormat="false" ht="15" hidden="false" customHeight="false" outlineLevel="0" collapsed="false">
      <c r="A81" s="11" t="n">
        <v>43484</v>
      </c>
      <c r="B81" s="1" t="n">
        <v>2</v>
      </c>
      <c r="C81" s="12" t="n">
        <v>12955</v>
      </c>
      <c r="D81" s="9" t="n">
        <v>39823.0697706832</v>
      </c>
      <c r="E81" s="12" t="n">
        <v>45153</v>
      </c>
      <c r="F81" s="10" t="n">
        <f aca="false">IFERROR((D81-E81)/E81,"")</f>
        <v>-0.118041552705618</v>
      </c>
      <c r="G81" s="13" t="n">
        <v>0.0167</v>
      </c>
      <c r="H81" s="12" t="n">
        <v>12.3</v>
      </c>
      <c r="I81" s="0" t="n">
        <v>0.1</v>
      </c>
      <c r="J81" s="0" t="n">
        <v>0.2</v>
      </c>
      <c r="K81" s="0" t="n">
        <v>0.1</v>
      </c>
      <c r="L81" s="0" t="n">
        <v>0</v>
      </c>
      <c r="M81" s="0" t="n">
        <v>0</v>
      </c>
      <c r="N81" s="0" t="n">
        <v>0</v>
      </c>
      <c r="T81" s="0" t="n">
        <v>0.08</v>
      </c>
      <c r="U81" s="2" t="n">
        <f aca="false">D81*G81*(H81/(1-SUM(I81:T81)))</f>
        <v>15730.8783876847</v>
      </c>
      <c r="V81" s="2" t="n">
        <f aca="false">H81/(1-SUM(I81:T81))</f>
        <v>23.6538461538462</v>
      </c>
      <c r="W81" s="0" t="n">
        <v>15294.98</v>
      </c>
      <c r="X81" s="2" t="n">
        <f aca="false">ABS(U81-W81)</f>
        <v>435.898387684707</v>
      </c>
      <c r="Y81" s="0" t="n">
        <f aca="false">D81*G81*H81</f>
        <v>8180.05676159605</v>
      </c>
    </row>
    <row r="82" customFormat="false" ht="15" hidden="false" customHeight="false" outlineLevel="0" collapsed="false">
      <c r="A82" s="11" t="n">
        <v>43485</v>
      </c>
      <c r="B82" s="1" t="n">
        <v>2</v>
      </c>
      <c r="C82" s="12" t="n">
        <v>10829</v>
      </c>
      <c r="D82" s="9" t="n">
        <v>38349.18155171</v>
      </c>
      <c r="E82" s="12" t="n">
        <v>42991</v>
      </c>
      <c r="F82" s="10" t="n">
        <f aca="false">IFERROR((D82-E82)/E82,"")</f>
        <v>-0.107971865001744</v>
      </c>
      <c r="G82" s="13" t="n">
        <v>0.016</v>
      </c>
      <c r="H82" s="12" t="n">
        <v>12.3</v>
      </c>
      <c r="I82" s="0" t="n">
        <v>0.1</v>
      </c>
      <c r="J82" s="0" t="n">
        <v>0.2</v>
      </c>
      <c r="K82" s="0" t="n">
        <v>0.15</v>
      </c>
      <c r="L82" s="0" t="n">
        <v>0</v>
      </c>
      <c r="M82" s="0" t="n">
        <v>0</v>
      </c>
      <c r="N82" s="0" t="n">
        <v>0</v>
      </c>
      <c r="T82" s="0" t="n">
        <v>0</v>
      </c>
      <c r="U82" s="2" t="n">
        <f aca="false">D82*G82*(H82/(1-SUM(I82:T82)))</f>
        <v>13722.0344170482</v>
      </c>
      <c r="V82" s="2" t="n">
        <f aca="false">H82/(1-SUM(I82:T82))</f>
        <v>22.3636363636364</v>
      </c>
      <c r="W82" s="0" t="n">
        <v>15104.29</v>
      </c>
      <c r="X82" s="2" t="n">
        <f aca="false">ABS(U82-W82)</f>
        <v>1382.25558295176</v>
      </c>
      <c r="Y82" s="0" t="n">
        <f aca="false">D82*G82*H82</f>
        <v>7547.11892937653</v>
      </c>
    </row>
    <row r="83" customFormat="false" ht="15" hidden="false" customHeight="false" outlineLevel="0" collapsed="false">
      <c r="A83" s="8" t="n">
        <v>43486</v>
      </c>
      <c r="B83" s="1" t="n">
        <v>2</v>
      </c>
      <c r="C83" s="12" t="n">
        <v>9163</v>
      </c>
      <c r="D83" s="9" t="n">
        <v>36628.3254800335</v>
      </c>
      <c r="E83" s="12" t="n">
        <v>39614</v>
      </c>
      <c r="F83" s="10" t="n">
        <f aca="false">IFERROR((D83-E83)/E83,"")</f>
        <v>-0.0753691755431549</v>
      </c>
      <c r="G83" s="13" t="n">
        <v>0.0168</v>
      </c>
      <c r="H83" s="12" t="n">
        <v>12.3</v>
      </c>
      <c r="I83" s="0" t="n">
        <v>0</v>
      </c>
      <c r="J83" s="0" t="n">
        <v>0.2</v>
      </c>
      <c r="K83" s="0" t="n">
        <v>0</v>
      </c>
      <c r="L83" s="0" t="n">
        <v>0</v>
      </c>
      <c r="M83" s="0" t="n">
        <v>0</v>
      </c>
      <c r="N83" s="0" t="n">
        <v>0</v>
      </c>
      <c r="T83" s="0" t="n">
        <v>0</v>
      </c>
      <c r="U83" s="2" t="n">
        <f aca="false">D83*G83*(H83/(1-SUM(I83:T83)))</f>
        <v>9461.09647149264</v>
      </c>
      <c r="V83" s="2" t="n">
        <f aca="false">H83/(1-SUM(I83:T83))</f>
        <v>15.375</v>
      </c>
      <c r="W83" s="0" t="n">
        <v>14803.36</v>
      </c>
      <c r="X83" s="2" t="n">
        <f aca="false">ABS(U83-W83)</f>
        <v>5342.26352850736</v>
      </c>
      <c r="Y83" s="0" t="n">
        <f aca="false">D83*G83*H83</f>
        <v>7568.87717719412</v>
      </c>
    </row>
    <row r="84" customFormat="false" ht="15" hidden="false" customHeight="false" outlineLevel="0" collapsed="false">
      <c r="A84" s="8" t="n">
        <v>43487</v>
      </c>
      <c r="B84" s="1" t="n">
        <v>2</v>
      </c>
      <c r="C84" s="12" t="n">
        <v>9952</v>
      </c>
      <c r="D84" s="9" t="n">
        <v>37071.357552526</v>
      </c>
      <c r="E84" s="12" t="n">
        <v>39598</v>
      </c>
      <c r="F84" s="10" t="n">
        <f aca="false">IFERROR((D84-E84)/E84,"")</f>
        <v>-0.0638073248011021</v>
      </c>
      <c r="G84" s="13" t="n">
        <v>0.0129</v>
      </c>
      <c r="H84" s="12" t="n">
        <v>13.3</v>
      </c>
      <c r="I84" s="0" t="n">
        <v>0</v>
      </c>
      <c r="J84" s="0" t="n">
        <v>0.2</v>
      </c>
      <c r="K84" s="0" t="n">
        <v>0</v>
      </c>
      <c r="L84" s="0" t="n">
        <v>0</v>
      </c>
      <c r="M84" s="0" t="n">
        <v>0</v>
      </c>
      <c r="N84" s="0" t="n">
        <v>0</v>
      </c>
      <c r="T84" s="0" t="n">
        <v>0</v>
      </c>
      <c r="U84" s="2" t="n">
        <f aca="false">D84*G84*(H84/(1-SUM(I84:T84)))</f>
        <v>7950.4160191086</v>
      </c>
      <c r="V84" s="2" t="n">
        <f aca="false">H84/(1-SUM(I84:T84))</f>
        <v>16.625</v>
      </c>
      <c r="W84" s="0" t="n">
        <v>10592.58</v>
      </c>
      <c r="X84" s="2" t="n">
        <f aca="false">ABS(U84-W84)</f>
        <v>2642.1639808914</v>
      </c>
      <c r="Y84" s="0" t="n">
        <f aca="false">D84*G84*H84</f>
        <v>6360.33281528688</v>
      </c>
    </row>
    <row r="85" customFormat="false" ht="15" hidden="false" customHeight="false" outlineLevel="0" collapsed="false">
      <c r="A85" s="8" t="n">
        <v>43488</v>
      </c>
      <c r="B85" s="1" t="n">
        <v>2</v>
      </c>
      <c r="C85" s="12" t="n">
        <v>7684</v>
      </c>
      <c r="D85" s="9" t="n">
        <v>34824.0958032671</v>
      </c>
      <c r="E85" s="12" t="n">
        <v>38293</v>
      </c>
      <c r="F85" s="10" t="n">
        <f aca="false">IFERROR((D85-E85)/E85,"")</f>
        <v>-0.0905884677808703</v>
      </c>
      <c r="G85" s="13" t="n">
        <v>0.0158</v>
      </c>
      <c r="H85" s="12" t="n">
        <v>13.3</v>
      </c>
      <c r="I85" s="0" t="n">
        <v>0</v>
      </c>
      <c r="J85" s="0" t="n">
        <v>0.2</v>
      </c>
      <c r="K85" s="0" t="n">
        <v>0</v>
      </c>
      <c r="L85" s="0" t="n">
        <v>0</v>
      </c>
      <c r="M85" s="0" t="n">
        <v>0</v>
      </c>
      <c r="N85" s="0" t="n">
        <v>0</v>
      </c>
      <c r="T85" s="0" t="n">
        <v>0</v>
      </c>
      <c r="U85" s="2" t="n">
        <f aca="false">D85*G85*(H85/(1-SUM(I85:T85)))</f>
        <v>9147.4193651232</v>
      </c>
      <c r="V85" s="2" t="n">
        <f aca="false">H85/(1-SUM(I85:T85))</f>
        <v>16.625</v>
      </c>
      <c r="W85" s="0" t="n">
        <v>12101.8</v>
      </c>
      <c r="X85" s="2" t="n">
        <f aca="false">ABS(U85-W85)</f>
        <v>2954.3806348768</v>
      </c>
      <c r="Y85" s="0" t="n">
        <f aca="false">D85*G85*H85</f>
        <v>7317.93549209856</v>
      </c>
    </row>
    <row r="86" customFormat="false" ht="15" hidden="false" customHeight="false" outlineLevel="0" collapsed="false">
      <c r="A86" s="8" t="n">
        <v>43489</v>
      </c>
      <c r="B86" s="1" t="n">
        <v>2</v>
      </c>
      <c r="C86" s="12" t="n">
        <v>7528</v>
      </c>
      <c r="D86" s="9" t="n">
        <v>34155.4299094896</v>
      </c>
      <c r="E86" s="12" t="n">
        <v>37036</v>
      </c>
      <c r="F86" s="10" t="n">
        <f aca="false">IFERROR((D86-E86)/E86,"")</f>
        <v>-0.0777775702157477</v>
      </c>
      <c r="G86" s="13" t="n">
        <v>0.018</v>
      </c>
      <c r="H86" s="12" t="n">
        <v>13.3</v>
      </c>
      <c r="I86" s="0" t="n">
        <v>0</v>
      </c>
      <c r="J86" s="0" t="n">
        <v>0.4</v>
      </c>
      <c r="K86" s="0" t="n">
        <v>0.05</v>
      </c>
      <c r="L86" s="0" t="n">
        <v>0</v>
      </c>
      <c r="M86" s="0" t="n">
        <v>0</v>
      </c>
      <c r="N86" s="0" t="n">
        <v>0</v>
      </c>
      <c r="T86" s="0" t="n">
        <v>0</v>
      </c>
      <c r="U86" s="2" t="n">
        <f aca="false">D86*G86*(H86/(1-SUM(I86:T86)))</f>
        <v>14866.927127876</v>
      </c>
      <c r="V86" s="2" t="n">
        <f aca="false">H86/(1-SUM(I86:T86))</f>
        <v>24.1818181818182</v>
      </c>
      <c r="W86" s="0" t="n">
        <v>19804.34</v>
      </c>
      <c r="X86" s="2" t="n">
        <f aca="false">ABS(U86-W86)</f>
        <v>4937.412872124</v>
      </c>
      <c r="Y86" s="0" t="n">
        <f aca="false">D86*G86*H86</f>
        <v>8176.8099203318</v>
      </c>
    </row>
    <row r="87" customFormat="false" ht="15" hidden="false" customHeight="false" outlineLevel="0" collapsed="false">
      <c r="A87" s="8" t="n">
        <v>43490</v>
      </c>
      <c r="B87" s="1" t="n">
        <v>2</v>
      </c>
      <c r="C87" s="12" t="n">
        <v>7808</v>
      </c>
      <c r="D87" s="9" t="n">
        <v>34095.7687476639</v>
      </c>
      <c r="E87" s="12" t="n">
        <v>37789</v>
      </c>
      <c r="F87" s="10" t="n">
        <f aca="false">IFERROR((D87-E87)/E87,"")</f>
        <v>-0.097732971296834</v>
      </c>
      <c r="G87" s="13" t="n">
        <v>0.0153</v>
      </c>
      <c r="H87" s="12" t="n">
        <v>13.3</v>
      </c>
      <c r="I87" s="0" t="n">
        <v>0</v>
      </c>
      <c r="J87" s="0" t="n">
        <v>0.3</v>
      </c>
      <c r="K87" s="0" t="n">
        <v>0.05</v>
      </c>
      <c r="L87" s="0" t="n">
        <v>0</v>
      </c>
      <c r="M87" s="0" t="n">
        <v>0</v>
      </c>
      <c r="N87" s="0" t="n">
        <v>0</v>
      </c>
      <c r="T87" s="0" t="n">
        <v>0</v>
      </c>
      <c r="U87" s="2" t="n">
        <f aca="false">D87*G87*(H87/(1-SUM(I87:T87)))</f>
        <v>10674.0738191725</v>
      </c>
      <c r="V87" s="2" t="n">
        <f aca="false">H87/(1-SUM(I87:T87))</f>
        <v>20.4615384615385</v>
      </c>
      <c r="W87" s="0" t="n">
        <v>19848.38</v>
      </c>
      <c r="X87" s="2" t="n">
        <f aca="false">ABS(U87-W87)</f>
        <v>9174.30618082749</v>
      </c>
      <c r="Y87" s="0" t="n">
        <f aca="false">D87*G87*H87</f>
        <v>6938.14798246213</v>
      </c>
    </row>
    <row r="88" customFormat="false" ht="15" hidden="false" customHeight="false" outlineLevel="0" collapsed="false">
      <c r="A88" s="11" t="n">
        <v>43491</v>
      </c>
      <c r="B88" s="1" t="n">
        <v>2</v>
      </c>
      <c r="C88" s="12" t="n">
        <v>8340</v>
      </c>
      <c r="D88" s="9" t="n">
        <v>34461.643436021</v>
      </c>
      <c r="E88" s="12" t="n">
        <v>38222</v>
      </c>
      <c r="F88" s="10" t="n">
        <f aca="false">IFERROR((D88-E88)/E88,"")</f>
        <v>-0.0983819937203436</v>
      </c>
      <c r="G88" s="13" t="n">
        <v>0.0165</v>
      </c>
      <c r="H88" s="12" t="n">
        <v>13.3</v>
      </c>
      <c r="I88" s="0" t="n">
        <v>0.1</v>
      </c>
      <c r="J88" s="0" t="n">
        <v>0.2</v>
      </c>
      <c r="K88" s="0" t="n">
        <v>0.1</v>
      </c>
      <c r="L88" s="0" t="n">
        <v>0</v>
      </c>
      <c r="M88" s="0" t="n">
        <v>0</v>
      </c>
      <c r="N88" s="0" t="n">
        <v>0</v>
      </c>
      <c r="T88" s="0" t="n">
        <v>0.08</v>
      </c>
      <c r="U88" s="2" t="n">
        <f aca="false">D88*G88*(H88/(1-SUM(I88:T88)))</f>
        <v>14543.4762539131</v>
      </c>
      <c r="V88" s="2" t="n">
        <f aca="false">H88/(1-SUM(I88:T88))</f>
        <v>25.5769230769231</v>
      </c>
      <c r="W88" s="0" t="n">
        <v>16450.39</v>
      </c>
      <c r="X88" s="2" t="n">
        <f aca="false">ABS(U88-W88)</f>
        <v>1906.91374608689</v>
      </c>
      <c r="Y88" s="0" t="n">
        <f aca="false">D88*G88*H88</f>
        <v>7562.60765203481</v>
      </c>
    </row>
    <row r="89" customFormat="false" ht="15" hidden="false" customHeight="false" outlineLevel="0" collapsed="false">
      <c r="A89" s="11" t="n">
        <v>43492</v>
      </c>
      <c r="B89" s="1" t="n">
        <v>2</v>
      </c>
      <c r="C89" s="12" t="n">
        <v>8649</v>
      </c>
      <c r="D89" s="9" t="n">
        <v>34769.3634630666</v>
      </c>
      <c r="E89" s="12" t="n">
        <v>37983</v>
      </c>
      <c r="F89" s="10" t="n">
        <f aca="false">IFERROR((D89-E89)/E89,"")</f>
        <v>-0.0846072331551864</v>
      </c>
      <c r="G89" s="13" t="n">
        <v>0.018</v>
      </c>
      <c r="H89" s="12" t="n">
        <v>14</v>
      </c>
      <c r="I89" s="0" t="n">
        <v>0.1</v>
      </c>
      <c r="J89" s="0" t="n">
        <v>0.2</v>
      </c>
      <c r="K89" s="0" t="n">
        <v>0.15</v>
      </c>
      <c r="L89" s="0" t="n">
        <v>0</v>
      </c>
      <c r="M89" s="0" t="n">
        <v>0.2</v>
      </c>
      <c r="N89" s="0" t="n">
        <v>0</v>
      </c>
      <c r="T89" s="0" t="n">
        <v>0</v>
      </c>
      <c r="U89" s="2" t="n">
        <f aca="false">D89*G89*(H89/(1-SUM(I89:T89)))</f>
        <v>25033.9416934079</v>
      </c>
      <c r="V89" s="2" t="n">
        <f aca="false">H89/(1-SUM(I89:T89))</f>
        <v>40</v>
      </c>
      <c r="W89" s="0" t="n">
        <v>23665.03</v>
      </c>
      <c r="X89" s="2" t="n">
        <f aca="false">ABS(U89-W89)</f>
        <v>1368.91169340792</v>
      </c>
      <c r="Y89" s="0" t="n">
        <f aca="false">D89*G89*H89</f>
        <v>8761.87959269277</v>
      </c>
    </row>
    <row r="90" customFormat="false" ht="15" hidden="false" customHeight="false" outlineLevel="0" collapsed="false">
      <c r="A90" s="8" t="n">
        <v>43493</v>
      </c>
      <c r="B90" s="1" t="n">
        <v>2</v>
      </c>
      <c r="C90" s="12" t="n">
        <v>6719</v>
      </c>
      <c r="D90" s="9" t="n">
        <v>32898.2195876913</v>
      </c>
      <c r="E90" s="12" t="n">
        <v>35017</v>
      </c>
      <c r="F90" s="10" t="n">
        <f aca="false">IFERROR((D90-E90)/E90,"")</f>
        <v>-0.0605071940003042</v>
      </c>
      <c r="G90" s="13" t="n">
        <v>0.016</v>
      </c>
      <c r="H90" s="12" t="n">
        <v>14</v>
      </c>
      <c r="I90" s="0" t="n">
        <v>0</v>
      </c>
      <c r="J90" s="0" t="n">
        <v>0.2</v>
      </c>
      <c r="K90" s="0" t="n">
        <v>0</v>
      </c>
      <c r="L90" s="0" t="n">
        <v>0</v>
      </c>
      <c r="M90" s="0" t="n">
        <v>0.2</v>
      </c>
      <c r="N90" s="0" t="n">
        <v>0</v>
      </c>
      <c r="T90" s="0" t="n">
        <v>0</v>
      </c>
      <c r="U90" s="2" t="n">
        <f aca="false">D90*G90*(H90/(1-SUM(I90:T90)))</f>
        <v>12282.0019794048</v>
      </c>
      <c r="V90" s="2" t="n">
        <f aca="false">H90/(1-SUM(I90:T90))</f>
        <v>23.3333333333333</v>
      </c>
      <c r="W90" s="0" t="n">
        <v>15705.34</v>
      </c>
      <c r="X90" s="2" t="n">
        <f aca="false">ABS(U90-W90)</f>
        <v>3423.33802059523</v>
      </c>
      <c r="Y90" s="0" t="n">
        <f aca="false">D90*G90*H90</f>
        <v>7369.20118764286</v>
      </c>
    </row>
    <row r="91" customFormat="false" ht="15" hidden="false" customHeight="false" outlineLevel="0" collapsed="false">
      <c r="A91" s="8" t="n">
        <v>43494</v>
      </c>
      <c r="B91" s="1" t="n">
        <v>2</v>
      </c>
      <c r="C91" s="12" t="n">
        <v>8206</v>
      </c>
      <c r="D91" s="9" t="n">
        <v>33961.876939871</v>
      </c>
      <c r="E91" s="12" t="n">
        <v>36285</v>
      </c>
      <c r="F91" s="10" t="n">
        <f aca="false">IFERROR((D91-E91)/E91,"")</f>
        <v>-0.0640243367818391</v>
      </c>
      <c r="G91" s="13" t="n">
        <v>0.0166</v>
      </c>
      <c r="H91" s="12" t="n">
        <v>14</v>
      </c>
      <c r="I91" s="0" t="n">
        <v>0</v>
      </c>
      <c r="J91" s="0" t="n">
        <v>0.2</v>
      </c>
      <c r="K91" s="0" t="n">
        <v>0</v>
      </c>
      <c r="L91" s="0" t="n">
        <v>0</v>
      </c>
      <c r="M91" s="0" t="n">
        <v>0.1</v>
      </c>
      <c r="N91" s="0" t="n">
        <v>0</v>
      </c>
      <c r="T91" s="0" t="n">
        <v>0</v>
      </c>
      <c r="U91" s="2" t="n">
        <f aca="false">D91*G91*(H91/(1-SUM(I91:T91)))</f>
        <v>11275.3431440372</v>
      </c>
      <c r="V91" s="2" t="n">
        <f aca="false">H91/(1-SUM(I91:T91))</f>
        <v>20</v>
      </c>
      <c r="W91" s="0" t="n">
        <v>25895.67</v>
      </c>
      <c r="X91" s="2" t="n">
        <f aca="false">ABS(U91-W91)</f>
        <v>14620.3268559628</v>
      </c>
      <c r="Y91" s="0" t="n">
        <f aca="false">D91*G91*H91</f>
        <v>7892.74020082601</v>
      </c>
    </row>
    <row r="92" customFormat="false" ht="15" hidden="false" customHeight="false" outlineLevel="0" collapsed="false">
      <c r="A92" s="8" t="n">
        <v>43495</v>
      </c>
      <c r="B92" s="1" t="n">
        <v>2</v>
      </c>
      <c r="C92" s="12" t="n">
        <v>8354</v>
      </c>
      <c r="D92" s="9" t="n">
        <v>34205.1290126451</v>
      </c>
      <c r="E92" s="12" t="n">
        <v>37158</v>
      </c>
      <c r="F92" s="10" t="n">
        <f aca="false">IFERROR((D92-E92)/E92,"")</f>
        <v>-0.0794679742546656</v>
      </c>
      <c r="G92" s="13" t="n">
        <v>0.0201</v>
      </c>
      <c r="H92" s="12" t="n">
        <v>14</v>
      </c>
      <c r="I92" s="0" t="n">
        <v>0</v>
      </c>
      <c r="J92" s="0" t="n">
        <v>0.2</v>
      </c>
      <c r="K92" s="0" t="n">
        <v>0</v>
      </c>
      <c r="L92" s="0" t="n">
        <v>0</v>
      </c>
      <c r="M92" s="0" t="n">
        <v>0</v>
      </c>
      <c r="N92" s="0" t="n">
        <v>0</v>
      </c>
      <c r="T92" s="0" t="n">
        <v>0</v>
      </c>
      <c r="U92" s="2" t="n">
        <f aca="false">D92*G92*(H92/(1-SUM(I92:T92)))</f>
        <v>12031.6541301979</v>
      </c>
      <c r="V92" s="2" t="n">
        <f aca="false">H92/(1-SUM(I92:T92))</f>
        <v>17.5</v>
      </c>
      <c r="W92" s="0" t="n">
        <v>23070.33</v>
      </c>
      <c r="X92" s="2" t="n">
        <f aca="false">ABS(U92-W92)</f>
        <v>11038.6758698021</v>
      </c>
      <c r="Y92" s="0" t="n">
        <f aca="false">D92*G92*H92</f>
        <v>9625.32330415834</v>
      </c>
    </row>
    <row r="93" customFormat="false" ht="15" hidden="false" customHeight="false" outlineLevel="0" collapsed="false">
      <c r="A93" s="8" t="n">
        <v>43496</v>
      </c>
      <c r="B93" s="1" t="n">
        <v>2</v>
      </c>
      <c r="C93" s="12" t="n">
        <v>9574</v>
      </c>
      <c r="D93" s="9" t="n">
        <v>35499.1377501791</v>
      </c>
      <c r="E93" s="12" t="n">
        <v>42288</v>
      </c>
      <c r="F93" s="10" t="n">
        <f aca="false">IFERROR((D93-E93)/E93,"")</f>
        <v>-0.160538740300344</v>
      </c>
      <c r="G93" s="13" t="n">
        <v>0.0171</v>
      </c>
      <c r="H93" s="12" t="n">
        <v>14</v>
      </c>
      <c r="I93" s="0" t="n">
        <v>0</v>
      </c>
      <c r="J93" s="0" t="n">
        <v>0.4</v>
      </c>
      <c r="K93" s="0" t="n">
        <v>0.05</v>
      </c>
      <c r="L93" s="0" t="n">
        <v>0</v>
      </c>
      <c r="M93" s="0" t="n">
        <v>0</v>
      </c>
      <c r="N93" s="0" t="n">
        <v>0</v>
      </c>
      <c r="T93" s="0" t="n">
        <v>0</v>
      </c>
      <c r="U93" s="2" t="n">
        <f aca="false">D93*G93*(H93/(1-SUM(I93:T93)))</f>
        <v>15451.8065043507</v>
      </c>
      <c r="V93" s="2" t="n">
        <f aca="false">H93/(1-SUM(I93:T93))</f>
        <v>25.4545454545455</v>
      </c>
      <c r="W93" s="0" t="n">
        <v>26935.41</v>
      </c>
      <c r="X93" s="2" t="n">
        <f aca="false">ABS(U93-W93)</f>
        <v>11483.6034956493</v>
      </c>
      <c r="Y93" s="0" t="n">
        <f aca="false">D93*G93*H93</f>
        <v>8498.49357739287</v>
      </c>
    </row>
    <row r="94" customFormat="false" ht="15" hidden="false" customHeight="false" outlineLevel="0" collapsed="false">
      <c r="A94" s="8" t="n">
        <v>43497</v>
      </c>
      <c r="B94" s="1" t="n">
        <v>2</v>
      </c>
      <c r="C94" s="12" t="n">
        <v>11147</v>
      </c>
      <c r="D94" s="9" t="n">
        <v>37415.7340283565</v>
      </c>
      <c r="E94" s="12" t="n">
        <v>45752</v>
      </c>
      <c r="F94" s="10" t="n">
        <f aca="false">IFERROR((D94-E94)/E94,"")</f>
        <v>-0.182205498593361</v>
      </c>
      <c r="G94" s="13" t="n">
        <v>0.0144</v>
      </c>
      <c r="H94" s="12" t="n">
        <v>14</v>
      </c>
      <c r="I94" s="0" t="n">
        <v>0</v>
      </c>
      <c r="J94" s="0" t="n">
        <v>0.3</v>
      </c>
      <c r="K94" s="0" t="n">
        <v>0.05</v>
      </c>
      <c r="T94" s="0" t="n">
        <v>0</v>
      </c>
      <c r="U94" s="2" t="n">
        <f aca="false">D94*G94*(H94/(1-SUM(I94:T94)))</f>
        <v>11604.6338155641</v>
      </c>
      <c r="V94" s="2" t="n">
        <f aca="false">H94/(1-SUM(I94:T94))</f>
        <v>21.5384615384615</v>
      </c>
      <c r="W94" s="0" t="n">
        <v>19162.32</v>
      </c>
      <c r="X94" s="2" t="n">
        <f aca="false">ABS(U94-W94)</f>
        <v>7557.68618443588</v>
      </c>
      <c r="Y94" s="0" t="n">
        <f aca="false">D94*G94*H94</f>
        <v>7543.01198011668</v>
      </c>
    </row>
    <row r="95" customFormat="false" ht="15" hidden="false" customHeight="false" outlineLevel="0" collapsed="false">
      <c r="A95" s="11" t="n">
        <v>43498</v>
      </c>
      <c r="B95" s="1" t="n">
        <v>2</v>
      </c>
      <c r="C95" s="12" t="n">
        <v>12729</v>
      </c>
      <c r="D95" s="9" t="n">
        <v>39608.3454832451</v>
      </c>
      <c r="E95" s="12" t="n">
        <v>47411</v>
      </c>
      <c r="F95" s="10" t="n">
        <f aca="false">IFERROR((D95-E95)/E95,"")</f>
        <v>-0.164574772030856</v>
      </c>
      <c r="G95" s="13" t="n">
        <v>0.0141</v>
      </c>
      <c r="H95" s="12" t="n">
        <v>14</v>
      </c>
      <c r="I95" s="0" t="n">
        <v>0.1</v>
      </c>
      <c r="J95" s="0" t="n">
        <v>0.1</v>
      </c>
      <c r="K95" s="0" t="n">
        <v>0.1</v>
      </c>
      <c r="T95" s="0" t="n">
        <v>0.08</v>
      </c>
      <c r="U95" s="2" t="n">
        <f aca="false">D95*G95*(H95/(1-SUM(I95:T95)))</f>
        <v>12610.7861264396</v>
      </c>
      <c r="V95" s="2" t="n">
        <f aca="false">H95/(1-SUM(I95:T95))</f>
        <v>22.5806451612903</v>
      </c>
      <c r="W95" s="0" t="n">
        <v>16807.18</v>
      </c>
      <c r="X95" s="2" t="n">
        <f aca="false">ABS(U95-W95)</f>
        <v>4196.39387356036</v>
      </c>
      <c r="Y95" s="0" t="n">
        <f aca="false">D95*G95*H95</f>
        <v>7818.68739839258</v>
      </c>
    </row>
    <row r="96" customFormat="false" ht="15" hidden="false" customHeight="false" outlineLevel="0" collapsed="false">
      <c r="A96" s="11" t="n">
        <v>43499</v>
      </c>
      <c r="B96" s="1" t="n">
        <v>2</v>
      </c>
      <c r="C96" s="12" t="n">
        <v>13237</v>
      </c>
      <c r="D96" s="9" t="n">
        <v>40928.3283627629</v>
      </c>
      <c r="E96" s="12" t="n">
        <v>46358</v>
      </c>
      <c r="F96" s="10" t="n">
        <f aca="false">IFERROR((D96-E96)/E96,"")</f>
        <v>-0.117124803426314</v>
      </c>
      <c r="G96" s="13" t="n">
        <v>0.0124</v>
      </c>
      <c r="H96" s="12" t="n">
        <v>14</v>
      </c>
      <c r="I96" s="0" t="n">
        <v>0.1</v>
      </c>
      <c r="J96" s="0" t="n">
        <v>0.05</v>
      </c>
      <c r="K96" s="0" t="n">
        <v>0.15</v>
      </c>
      <c r="T96" s="0" t="n">
        <v>0</v>
      </c>
      <c r="U96" s="2" t="n">
        <f aca="false">D96*G96*(H96/(1-SUM(I96:T96)))</f>
        <v>10150.2254339652</v>
      </c>
      <c r="V96" s="2" t="n">
        <f aca="false">H96/(1-SUM(I96:T96))</f>
        <v>20</v>
      </c>
      <c r="W96" s="0" t="n">
        <v>11562.98</v>
      </c>
      <c r="X96" s="2" t="n">
        <f aca="false">ABS(U96-W96)</f>
        <v>1412.75456603479</v>
      </c>
      <c r="Y96" s="0" t="n">
        <f aca="false">D96*G96*H96</f>
        <v>7105.15780377564</v>
      </c>
    </row>
    <row r="97" customFormat="false" ht="15" hidden="false" customHeight="false" outlineLevel="0" collapsed="false">
      <c r="A97" s="8" t="n">
        <v>43500</v>
      </c>
      <c r="B97" s="1" t="n">
        <v>2</v>
      </c>
      <c r="C97" s="12" t="n">
        <v>11810</v>
      </c>
      <c r="D97" s="9" t="n">
        <v>40222.1072975013</v>
      </c>
      <c r="E97" s="12" t="n">
        <v>43707</v>
      </c>
      <c r="F97" s="10" t="n">
        <f aca="false">IFERROR((D97-E97)/E97,"")</f>
        <v>-0.0797330565469773</v>
      </c>
      <c r="G97" s="13" t="n">
        <v>0.0138</v>
      </c>
      <c r="H97" s="12" t="n">
        <v>14</v>
      </c>
      <c r="I97" s="0" t="n">
        <v>0</v>
      </c>
      <c r="K97" s="0" t="n">
        <v>0</v>
      </c>
      <c r="T97" s="0" t="n">
        <v>0</v>
      </c>
      <c r="U97" s="2" t="n">
        <f aca="false">D97*G97*(H97/(1-SUM(I97:T97)))</f>
        <v>7770.91112987724</v>
      </c>
      <c r="V97" s="2" t="n">
        <f aca="false">H97/(1-SUM(I97:T97))</f>
        <v>14</v>
      </c>
      <c r="W97" s="0" t="n">
        <v>12146.34</v>
      </c>
      <c r="X97" s="2" t="n">
        <f aca="false">ABS(U97-W97)</f>
        <v>4375.42887012276</v>
      </c>
      <c r="Y97" s="0" t="n">
        <f aca="false">D97*G97*H97</f>
        <v>7770.91112987724</v>
      </c>
    </row>
    <row r="98" customFormat="false" ht="15" hidden="false" customHeight="false" outlineLevel="0" collapsed="false">
      <c r="A98" s="8" t="n">
        <v>43501</v>
      </c>
      <c r="B98" s="1" t="n">
        <v>2</v>
      </c>
      <c r="C98" s="12" t="n">
        <v>10990</v>
      </c>
      <c r="D98" s="9" t="n">
        <v>39637.6073452192</v>
      </c>
      <c r="E98" s="12" t="n">
        <v>42396</v>
      </c>
      <c r="F98" s="10" t="n">
        <f aca="false">IFERROR((D98-E98)/E98,"")</f>
        <v>-0.065062568515445</v>
      </c>
      <c r="G98" s="13" t="n">
        <v>0.0137</v>
      </c>
      <c r="H98" s="12" t="n">
        <v>14</v>
      </c>
      <c r="I98" s="0" t="n">
        <v>0</v>
      </c>
      <c r="K98" s="0" t="n">
        <v>0</v>
      </c>
      <c r="T98" s="0" t="n">
        <v>0</v>
      </c>
      <c r="U98" s="2" t="n">
        <f aca="false">D98*G98*(H98/(1-SUM(I98:T98)))</f>
        <v>7602.49308881304</v>
      </c>
      <c r="V98" s="2" t="n">
        <f aca="false">H98/(1-SUM(I98:T98))</f>
        <v>14</v>
      </c>
      <c r="W98" s="0" t="n">
        <v>12217.86</v>
      </c>
      <c r="X98" s="2" t="n">
        <f aca="false">ABS(U98-W98)</f>
        <v>4615.36691118696</v>
      </c>
      <c r="Y98" s="0" t="n">
        <f aca="false">D98*G98*H98</f>
        <v>7602.49308881304</v>
      </c>
    </row>
    <row r="99" customFormat="false" ht="15" hidden="false" customHeight="false" outlineLevel="0" collapsed="false">
      <c r="A99" s="8" t="n">
        <v>43502</v>
      </c>
      <c r="B99" s="1" t="n">
        <v>2</v>
      </c>
      <c r="C99" s="12" t="n">
        <v>11819</v>
      </c>
      <c r="D99" s="9" t="n">
        <v>40548.6630127236</v>
      </c>
      <c r="E99" s="12" t="n">
        <v>43154</v>
      </c>
      <c r="F99" s="10" t="n">
        <f aca="false">IFERROR((D99-E99)/E99,"")</f>
        <v>-0.0603730126355943</v>
      </c>
      <c r="G99" s="13" t="n">
        <v>0.0134</v>
      </c>
      <c r="H99" s="12" t="n">
        <v>14</v>
      </c>
      <c r="I99" s="0" t="n">
        <v>0</v>
      </c>
      <c r="K99" s="0" t="n">
        <v>0</v>
      </c>
      <c r="T99" s="0" t="n">
        <v>0</v>
      </c>
      <c r="U99" s="2" t="n">
        <f aca="false">D99*G99*(H99/(1-SUM(I99:T99)))</f>
        <v>7606.92918118694</v>
      </c>
      <c r="V99" s="2" t="n">
        <f aca="false">H99/(1-SUM(I99:T99))</f>
        <v>14</v>
      </c>
      <c r="W99" s="0" t="n">
        <v>13571.39</v>
      </c>
      <c r="X99" s="2" t="n">
        <f aca="false">ABS(U99-W99)</f>
        <v>5964.46081881306</v>
      </c>
      <c r="Y99" s="0" t="n">
        <f aca="false">D99*G99*H99</f>
        <v>7606.92918118694</v>
      </c>
    </row>
    <row r="100" customFormat="false" ht="15" hidden="false" customHeight="false" outlineLevel="0" collapsed="false">
      <c r="A100" s="8" t="n">
        <v>43503</v>
      </c>
      <c r="B100" s="1" t="n">
        <v>2</v>
      </c>
      <c r="C100" s="12" t="n">
        <v>13187</v>
      </c>
      <c r="D100" s="9" t="n">
        <v>42265.0147147638</v>
      </c>
      <c r="E100" s="12" t="n">
        <v>44200</v>
      </c>
      <c r="F100" s="10" t="n">
        <f aca="false">IFERROR((D100-E100)/E100,"")</f>
        <v>-0.0437779476297773</v>
      </c>
      <c r="G100" s="13" t="n">
        <v>0.0121</v>
      </c>
      <c r="H100" s="12" t="n">
        <v>14</v>
      </c>
      <c r="I100" s="0" t="n">
        <v>0</v>
      </c>
      <c r="J100" s="0" t="n">
        <v>0.4</v>
      </c>
      <c r="K100" s="0" t="n">
        <v>0.05</v>
      </c>
      <c r="T100" s="0" t="n">
        <v>0</v>
      </c>
      <c r="U100" s="2" t="n">
        <f aca="false">D100*G100*(H100/(1-SUM(I100:T100)))</f>
        <v>13017.6245321473</v>
      </c>
      <c r="V100" s="2" t="n">
        <f aca="false">H100/(1-SUM(I100:T100))</f>
        <v>25.4545454545455</v>
      </c>
      <c r="W100" s="0" t="n">
        <v>11136.85</v>
      </c>
      <c r="X100" s="2" t="n">
        <f aca="false">ABS(U100-W100)</f>
        <v>1880.77453214726</v>
      </c>
      <c r="Y100" s="0" t="n">
        <f aca="false">D100*G100*H100</f>
        <v>7159.69349268099</v>
      </c>
    </row>
    <row r="101" customFormat="false" ht="15" hidden="false" customHeight="false" outlineLevel="0" collapsed="false">
      <c r="A101" s="8" t="n">
        <v>43504</v>
      </c>
      <c r="B101" s="1" t="n">
        <v>2</v>
      </c>
      <c r="C101" s="12" t="n">
        <v>11972</v>
      </c>
      <c r="D101" s="9" t="n">
        <v>41674.6810736661</v>
      </c>
      <c r="E101" s="12" t="n">
        <v>43316</v>
      </c>
      <c r="F101" s="10" t="n">
        <f aca="false">IFERROR((D101-E101)/E101,"")</f>
        <v>-0.037891747306627</v>
      </c>
      <c r="G101" s="13" t="n">
        <v>0.0142</v>
      </c>
      <c r="H101" s="12" t="n">
        <v>14</v>
      </c>
      <c r="I101" s="0" t="n">
        <v>0</v>
      </c>
      <c r="J101" s="0" t="n">
        <v>0.3</v>
      </c>
      <c r="K101" s="0" t="n">
        <v>0.05</v>
      </c>
      <c r="T101" s="0" t="n">
        <v>0</v>
      </c>
      <c r="U101" s="2" t="n">
        <f aca="false">D101*G101*(H101/(1-SUM(I101:T101)))</f>
        <v>12746.0409191459</v>
      </c>
      <c r="V101" s="2" t="n">
        <f aca="false">H101/(1-SUM(I101:T101))</f>
        <v>21.5384615384615</v>
      </c>
      <c r="W101" s="0" t="n">
        <v>19385.43</v>
      </c>
      <c r="X101" s="2" t="n">
        <f aca="false">ABS(U101-W101)</f>
        <v>6639.38908085411</v>
      </c>
      <c r="Y101" s="0" t="n">
        <f aca="false">D101*G101*H101</f>
        <v>8284.92659744483</v>
      </c>
    </row>
    <row r="102" customFormat="false" ht="15" hidden="false" customHeight="false" outlineLevel="0" collapsed="false">
      <c r="A102" s="11" t="n">
        <v>43505</v>
      </c>
      <c r="B102" s="1" t="n">
        <v>2</v>
      </c>
      <c r="C102" s="12" t="n">
        <v>15125</v>
      </c>
      <c r="D102" s="9" t="n">
        <v>45022.4235098305</v>
      </c>
      <c r="E102" s="12" t="n">
        <v>47156</v>
      </c>
      <c r="F102" s="10" t="n">
        <f aca="false">IFERROR((D102-E102)/E102,"")</f>
        <v>-0.0452450693478982</v>
      </c>
      <c r="G102" s="13" t="n">
        <v>0.0132</v>
      </c>
      <c r="H102" s="12" t="n">
        <v>14</v>
      </c>
      <c r="I102" s="0" t="n">
        <v>0.1</v>
      </c>
      <c r="J102" s="0" t="n">
        <v>0.1</v>
      </c>
      <c r="K102" s="0" t="n">
        <v>0.1</v>
      </c>
      <c r="T102" s="0" t="n">
        <v>0.08</v>
      </c>
      <c r="U102" s="2" t="n">
        <f aca="false">D102*G102*(H102/(1-SUM(I102:T102)))</f>
        <v>13419.586878414</v>
      </c>
      <c r="V102" s="2" t="n">
        <f aca="false">H102/(1-SUM(I102:T102))</f>
        <v>22.5806451612903</v>
      </c>
      <c r="W102" s="0" t="n">
        <v>13100.47</v>
      </c>
      <c r="X102" s="2" t="n">
        <f aca="false">ABS(U102-W102)</f>
        <v>319.116878414001</v>
      </c>
      <c r="Y102" s="0" t="n">
        <f aca="false">D102*G102*H102</f>
        <v>8320.14386461668</v>
      </c>
    </row>
    <row r="103" customFormat="false" ht="15" hidden="false" customHeight="false" outlineLevel="0" collapsed="false">
      <c r="A103" s="11" t="n">
        <v>43506</v>
      </c>
      <c r="B103" s="1" t="n">
        <v>2</v>
      </c>
      <c r="C103" s="12" t="n">
        <v>13319</v>
      </c>
      <c r="D103" s="9" t="n">
        <v>44206.6077211186</v>
      </c>
      <c r="E103" s="12" t="n">
        <v>45231</v>
      </c>
      <c r="F103" s="10" t="n">
        <f aca="false">IFERROR((D103-E103)/E103,"")</f>
        <v>-0.0226480130636389</v>
      </c>
      <c r="G103" s="13" t="n">
        <v>0.0123</v>
      </c>
      <c r="H103" s="12" t="n">
        <v>14</v>
      </c>
      <c r="I103" s="0" t="n">
        <v>0.1</v>
      </c>
      <c r="J103" s="0" t="n">
        <v>0.05</v>
      </c>
      <c r="K103" s="0" t="n">
        <v>0.15</v>
      </c>
      <c r="T103" s="0" t="n">
        <v>0</v>
      </c>
      <c r="U103" s="2" t="n">
        <f aca="false">D103*G103*(H103/(1-SUM(I103:T103)))</f>
        <v>10874.8254993952</v>
      </c>
      <c r="V103" s="2" t="n">
        <f aca="false">H103/(1-SUM(I103:T103))</f>
        <v>20</v>
      </c>
      <c r="W103" s="0" t="n">
        <v>8577.72</v>
      </c>
      <c r="X103" s="2" t="n">
        <f aca="false">ABS(U103-W103)</f>
        <v>2297.10549939516</v>
      </c>
      <c r="Y103" s="0" t="n">
        <f aca="false">D103*G103*H103</f>
        <v>7612.37784957661</v>
      </c>
    </row>
    <row r="104" customFormat="false" ht="15" hidden="false" customHeight="false" outlineLevel="0" collapsed="false">
      <c r="A104" s="8" t="n">
        <v>43507</v>
      </c>
      <c r="B104" s="1" t="n">
        <v>2</v>
      </c>
      <c r="C104" s="12" t="n">
        <v>11017</v>
      </c>
      <c r="D104" s="9" t="n">
        <v>42197.6325848076</v>
      </c>
      <c r="E104" s="12" t="n">
        <v>41605</v>
      </c>
      <c r="F104" s="10" t="n">
        <f aca="false">IFERROR((D104-E104)/E104,"")</f>
        <v>0.0142442635454291</v>
      </c>
      <c r="G104" s="13" t="n">
        <v>0.0129</v>
      </c>
      <c r="H104" s="12" t="n">
        <v>14</v>
      </c>
      <c r="I104" s="0" t="n">
        <v>0</v>
      </c>
      <c r="K104" s="0" t="n">
        <v>0</v>
      </c>
      <c r="T104" s="0" t="n">
        <v>0</v>
      </c>
      <c r="U104" s="2" t="n">
        <f aca="false">D104*G104*(H104/(1-SUM(I104:T104)))</f>
        <v>7620.89244481625</v>
      </c>
      <c r="V104" s="2" t="n">
        <f aca="false">H104/(1-SUM(I104:T104))</f>
        <v>14</v>
      </c>
      <c r="W104" s="0" t="n">
        <v>12200.32</v>
      </c>
      <c r="X104" s="2" t="n">
        <f aca="false">ABS(U104-W104)</f>
        <v>4579.42755518375</v>
      </c>
      <c r="Y104" s="0" t="n">
        <f aca="false">D104*G104*H104</f>
        <v>7620.89244481625</v>
      </c>
    </row>
    <row r="105" customFormat="false" ht="15" hidden="false" customHeight="false" outlineLevel="0" collapsed="false">
      <c r="A105" s="8" t="n">
        <v>43508</v>
      </c>
      <c r="B105" s="1" t="n">
        <v>2</v>
      </c>
      <c r="C105" s="12" t="n">
        <v>8429</v>
      </c>
      <c r="D105" s="9" t="n">
        <v>39392.5464835607</v>
      </c>
      <c r="E105" s="12" t="n">
        <v>38645</v>
      </c>
      <c r="F105" s="10" t="n">
        <f aca="false">IFERROR((D105-E105)/E105,"")</f>
        <v>0.019343937988374</v>
      </c>
      <c r="G105" s="13" t="n">
        <v>0.0124</v>
      </c>
      <c r="H105" s="12" t="n">
        <v>14</v>
      </c>
      <c r="I105" s="0" t="n">
        <v>0</v>
      </c>
      <c r="K105" s="0" t="n">
        <v>0</v>
      </c>
      <c r="T105" s="0" t="n">
        <v>0</v>
      </c>
      <c r="U105" s="2" t="n">
        <f aca="false">D105*G105*(H105/(1-SUM(I105:T105)))</f>
        <v>6838.54606954614</v>
      </c>
      <c r="V105" s="2" t="n">
        <f aca="false">H105/(1-SUM(I105:T105))</f>
        <v>14</v>
      </c>
      <c r="W105" s="0" t="n">
        <v>12287.35</v>
      </c>
      <c r="X105" s="2" t="n">
        <f aca="false">ABS(U105-W105)</f>
        <v>5448.80393045386</v>
      </c>
      <c r="Y105" s="0" t="n">
        <f aca="false">D105*G105*H105</f>
        <v>6838.54606954614</v>
      </c>
    </row>
    <row r="106" customFormat="false" ht="15" hidden="false" customHeight="false" outlineLevel="0" collapsed="false">
      <c r="A106" s="8" t="n">
        <v>43509</v>
      </c>
      <c r="B106" s="1" t="n">
        <v>2</v>
      </c>
      <c r="C106" s="12" t="n">
        <v>8813</v>
      </c>
      <c r="D106" s="9" t="n">
        <v>39132.3421868188</v>
      </c>
      <c r="E106" s="12" t="n">
        <v>38463</v>
      </c>
      <c r="F106" s="10" t="n">
        <f aca="false">IFERROR((D106-E106)/E106,"")</f>
        <v>0.0174022355723379</v>
      </c>
      <c r="G106" s="13" t="n">
        <v>0.0158</v>
      </c>
      <c r="H106" s="12" t="n">
        <v>14</v>
      </c>
      <c r="I106" s="0" t="n">
        <v>0</v>
      </c>
      <c r="K106" s="0" t="n">
        <v>0</v>
      </c>
      <c r="T106" s="0" t="n">
        <v>0</v>
      </c>
      <c r="U106" s="2" t="n">
        <f aca="false">D106*G106*(H106/(1-SUM(I106:T106)))</f>
        <v>8656.07409172433</v>
      </c>
      <c r="V106" s="2" t="n">
        <f aca="false">H106/(1-SUM(I106:T106))</f>
        <v>14</v>
      </c>
      <c r="W106" s="0" t="n">
        <v>11874.91</v>
      </c>
      <c r="X106" s="2" t="n">
        <f aca="false">ABS(U106-W106)</f>
        <v>3218.83590827567</v>
      </c>
      <c r="Y106" s="0" t="n">
        <f aca="false">D106*G106*H106</f>
        <v>8656.07409172433</v>
      </c>
    </row>
    <row r="107" customFormat="false" ht="15" hidden="false" customHeight="false" outlineLevel="0" collapsed="false">
      <c r="A107" s="8" t="n">
        <v>43510</v>
      </c>
      <c r="B107" s="1" t="n">
        <v>2</v>
      </c>
      <c r="C107" s="12" t="n">
        <v>7564</v>
      </c>
      <c r="D107" s="9" t="n">
        <v>37621.9752992524</v>
      </c>
      <c r="E107" s="12" t="n">
        <v>36668</v>
      </c>
      <c r="F107" s="10" t="n">
        <f aca="false">IFERROR((D107-E107)/E107,"")</f>
        <v>0.0260165621046257</v>
      </c>
      <c r="G107" s="13" t="n">
        <v>0.0155</v>
      </c>
      <c r="H107" s="12" t="n">
        <v>14</v>
      </c>
      <c r="I107" s="0" t="n">
        <v>0</v>
      </c>
      <c r="J107" s="0" t="n">
        <v>0.15</v>
      </c>
      <c r="K107" s="0" t="n">
        <v>0.05</v>
      </c>
      <c r="P107" s="0" t="n">
        <v>0.18</v>
      </c>
      <c r="T107" s="0" t="n">
        <v>0</v>
      </c>
      <c r="U107" s="2" t="n">
        <f aca="false">D107*G107*(H107/(1-SUM(I107:T107)))</f>
        <v>13167.6913547383</v>
      </c>
      <c r="V107" s="2" t="n">
        <f aca="false">H107/(1-SUM(I107:T107))</f>
        <v>22.5806451612903</v>
      </c>
      <c r="W107" s="0" t="n">
        <v>14045.62</v>
      </c>
      <c r="X107" s="2" t="n">
        <f aca="false">ABS(U107-W107)</f>
        <v>877.928645261654</v>
      </c>
      <c r="Y107" s="0" t="n">
        <f aca="false">D107*G107*H107</f>
        <v>8163.96863993777</v>
      </c>
    </row>
    <row r="108" customFormat="false" ht="15" hidden="false" customHeight="false" outlineLevel="0" collapsed="false">
      <c r="A108" s="8" t="n">
        <v>43511</v>
      </c>
      <c r="B108" s="1" t="n">
        <v>2</v>
      </c>
      <c r="C108" s="12" t="n">
        <v>7764</v>
      </c>
      <c r="D108" s="9" t="n">
        <v>37354.460575299</v>
      </c>
      <c r="E108" s="12" t="n">
        <v>37130</v>
      </c>
      <c r="F108" s="10" t="n">
        <f aca="false">IFERROR((D108-E108)/E108,"")</f>
        <v>0.00604526192563874</v>
      </c>
      <c r="G108" s="13" t="n">
        <v>0.0142</v>
      </c>
      <c r="H108" s="12" t="n">
        <v>14</v>
      </c>
      <c r="I108" s="0" t="n">
        <v>0</v>
      </c>
      <c r="J108" s="0" t="n">
        <v>0.12</v>
      </c>
      <c r="K108" s="0" t="n">
        <v>0.05</v>
      </c>
      <c r="P108" s="0" t="n">
        <v>0.18</v>
      </c>
      <c r="T108" s="0" t="n">
        <v>0</v>
      </c>
      <c r="U108" s="2" t="n">
        <f aca="false">D108*G108*(H108/(1-SUM(I108:T108)))</f>
        <v>11424.718095953</v>
      </c>
      <c r="V108" s="2" t="n">
        <f aca="false">H108/(1-SUM(I108:T108))</f>
        <v>21.5384615384615</v>
      </c>
      <c r="W108" s="0" t="n">
        <v>14500.39</v>
      </c>
      <c r="X108" s="2" t="n">
        <f aca="false">ABS(U108-W108)</f>
        <v>3075.67190404702</v>
      </c>
      <c r="Y108" s="0" t="n">
        <f aca="false">D108*G108*H108</f>
        <v>7426.06676236944</v>
      </c>
    </row>
    <row r="109" customFormat="false" ht="15" hidden="false" customHeight="false" outlineLevel="0" collapsed="false">
      <c r="A109" s="11" t="n">
        <v>43512</v>
      </c>
      <c r="B109" s="1" t="n">
        <v>2</v>
      </c>
      <c r="C109" s="12" t="n">
        <v>8815</v>
      </c>
      <c r="D109" s="9" t="n">
        <v>38150.4304412285</v>
      </c>
      <c r="E109" s="12" t="n">
        <v>39104</v>
      </c>
      <c r="F109" s="10" t="n">
        <f aca="false">IFERROR((D109-E109)/E109,"")</f>
        <v>-0.0243854735774218</v>
      </c>
      <c r="G109" s="13" t="n">
        <v>0.0138</v>
      </c>
      <c r="H109" s="12" t="n">
        <v>14</v>
      </c>
      <c r="I109" s="0" t="n">
        <v>0.1</v>
      </c>
      <c r="J109" s="0" t="n">
        <v>0.1</v>
      </c>
      <c r="K109" s="0" t="n">
        <v>0.1</v>
      </c>
      <c r="P109" s="0" t="n">
        <v>0.18</v>
      </c>
      <c r="T109" s="0" t="n">
        <v>0.08</v>
      </c>
      <c r="U109" s="2" t="n">
        <f aca="false">D109*G109*(H109/(1-SUM(I109:T109)))</f>
        <v>16751.5071846485</v>
      </c>
      <c r="V109" s="2" t="n">
        <f aca="false">H109/(1-SUM(I109:T109))</f>
        <v>31.8181818181818</v>
      </c>
      <c r="W109" s="0" t="n">
        <v>11910.8</v>
      </c>
      <c r="X109" s="2" t="n">
        <f aca="false">ABS(U109-W109)</f>
        <v>4840.70718464852</v>
      </c>
      <c r="Y109" s="0" t="n">
        <f aca="false">D109*G109*H109</f>
        <v>7370.66316124535</v>
      </c>
    </row>
    <row r="110" customFormat="false" ht="15" hidden="false" customHeight="false" outlineLevel="0" collapsed="false">
      <c r="A110" s="11" t="n">
        <v>43513</v>
      </c>
      <c r="B110" s="1" t="n">
        <v>2</v>
      </c>
      <c r="C110" s="12" t="n">
        <v>7767</v>
      </c>
      <c r="D110" s="9" t="n">
        <v>37164.3094062664</v>
      </c>
      <c r="E110" s="12" t="n">
        <v>38005</v>
      </c>
      <c r="F110" s="10" t="n">
        <f aca="false">IFERROR((D110-E110)/E110,"")</f>
        <v>-0.0221205260816623</v>
      </c>
      <c r="G110" s="13" t="n">
        <v>0.0147</v>
      </c>
      <c r="H110" s="12" t="n">
        <v>14</v>
      </c>
      <c r="I110" s="0" t="n">
        <v>0.1</v>
      </c>
      <c r="J110" s="0" t="n">
        <v>0.05</v>
      </c>
      <c r="K110" s="0" t="n">
        <v>0.15</v>
      </c>
      <c r="P110" s="0" t="n">
        <v>0.18</v>
      </c>
      <c r="T110" s="0" t="n">
        <v>0</v>
      </c>
      <c r="U110" s="2" t="n">
        <f aca="false">D110*G110*(H110/(1-SUM(I110:T110)))</f>
        <v>14708.4901457878</v>
      </c>
      <c r="V110" s="2" t="n">
        <f aca="false">H110/(1-SUM(I110:T110))</f>
        <v>26.9230769230769</v>
      </c>
      <c r="W110" s="0" t="n">
        <v>12629.64</v>
      </c>
      <c r="X110" s="2" t="n">
        <f aca="false">ABS(U110-W110)</f>
        <v>2078.85014578775</v>
      </c>
      <c r="Y110" s="0" t="n">
        <f aca="false">D110*G110*H110</f>
        <v>7648.41487580963</v>
      </c>
    </row>
    <row r="111" customFormat="false" ht="15" hidden="false" customHeight="false" outlineLevel="0" collapsed="false">
      <c r="A111" s="8" t="n">
        <v>43514</v>
      </c>
      <c r="B111" s="1" t="n">
        <v>2</v>
      </c>
      <c r="C111" s="12" t="n">
        <v>7557</v>
      </c>
      <c r="D111" s="9" t="n">
        <v>36721.0686301024</v>
      </c>
      <c r="E111" s="12" t="n">
        <v>36701</v>
      </c>
      <c r="F111" s="10" t="n">
        <f aca="false">IFERROR((D111-E111)/E111,"")</f>
        <v>0.000546814258531963</v>
      </c>
      <c r="G111" s="13" t="n">
        <v>0.0165</v>
      </c>
      <c r="H111" s="12" t="n">
        <v>14</v>
      </c>
      <c r="I111" s="0" t="n">
        <v>0</v>
      </c>
      <c r="K111" s="0" t="n">
        <v>0</v>
      </c>
      <c r="P111" s="0" t="n">
        <v>0.18</v>
      </c>
      <c r="T111" s="0" t="n">
        <v>0</v>
      </c>
      <c r="U111" s="2" t="n">
        <f aca="false">D111*G111*(H111/(1-SUM(I111:T111)))</f>
        <v>10344.5937238459</v>
      </c>
      <c r="V111" s="2" t="n">
        <f aca="false">H111/(1-SUM(I111:T111))</f>
        <v>17.0731707317073</v>
      </c>
      <c r="W111" s="0" t="n">
        <v>11274.34</v>
      </c>
      <c r="X111" s="2" t="n">
        <f aca="false">ABS(U111-W111)</f>
        <v>929.746276154086</v>
      </c>
      <c r="Y111" s="0" t="n">
        <f aca="false">D111*G111*H111</f>
        <v>8482.56685355365</v>
      </c>
    </row>
    <row r="112" customFormat="false" ht="15" hidden="false" customHeight="false" outlineLevel="0" collapsed="false">
      <c r="A112" s="8" t="n">
        <v>43515</v>
      </c>
      <c r="B112" s="1" t="n">
        <v>2</v>
      </c>
      <c r="C112" s="12" t="n">
        <v>7084</v>
      </c>
      <c r="D112" s="9" t="n">
        <v>36049.9885538437</v>
      </c>
      <c r="E112" s="12" t="n">
        <v>36218</v>
      </c>
      <c r="F112" s="10" t="n">
        <f aca="false">IFERROR((D112-E112)/E112,"")</f>
        <v>-0.00463889353791859</v>
      </c>
      <c r="G112" s="13" t="n">
        <v>0.0151</v>
      </c>
      <c r="H112" s="14" t="n">
        <v>12</v>
      </c>
      <c r="I112" s="0" t="n">
        <v>0</v>
      </c>
      <c r="J112" s="0" t="n">
        <v>0.15</v>
      </c>
      <c r="K112" s="0" t="n">
        <v>0</v>
      </c>
      <c r="P112" s="0" t="n">
        <v>0.18</v>
      </c>
      <c r="T112" s="0" t="n">
        <v>0</v>
      </c>
      <c r="U112" s="2" t="n">
        <f aca="false">D112*G112*(H112/(1-SUM(I112:T112)))</f>
        <v>9749.63869545742</v>
      </c>
      <c r="V112" s="2" t="n">
        <f aca="false">H112/(1-SUM(I112:T112))</f>
        <v>17.910447761194</v>
      </c>
      <c r="W112" s="0" t="n">
        <v>9893.63</v>
      </c>
      <c r="X112" s="2" t="n">
        <f aca="false">ABS(U112-W112)</f>
        <v>143.991304542578</v>
      </c>
      <c r="Y112" s="0" t="n">
        <f aca="false">D112*G112*H112</f>
        <v>6532.25792595647</v>
      </c>
    </row>
    <row r="113" customFormat="false" ht="15" hidden="false" customHeight="false" outlineLevel="0" collapsed="false">
      <c r="A113" s="8" t="n">
        <v>43516</v>
      </c>
      <c r="B113" s="1" t="n">
        <v>2</v>
      </c>
      <c r="C113" s="12" t="n">
        <v>7702</v>
      </c>
      <c r="D113" s="9" t="n">
        <v>36415.2161776012</v>
      </c>
      <c r="E113" s="12" t="n">
        <v>36714</v>
      </c>
      <c r="F113" s="10" t="n">
        <f aca="false">IFERROR((D113-E113)/E113,"")</f>
        <v>-0.00813814409758735</v>
      </c>
      <c r="G113" s="13" t="n">
        <v>0.0136</v>
      </c>
      <c r="H113" s="14" t="n">
        <v>12</v>
      </c>
      <c r="I113" s="0" t="n">
        <v>0</v>
      </c>
      <c r="J113" s="0" t="n">
        <v>0.2</v>
      </c>
      <c r="K113" s="0" t="n">
        <v>0</v>
      </c>
      <c r="P113" s="0" t="n">
        <v>0.18</v>
      </c>
      <c r="T113" s="0" t="n">
        <v>0</v>
      </c>
      <c r="U113" s="2" t="n">
        <f aca="false">D113*G113*(H113/(1-SUM(I113:T113)))</f>
        <v>9585.42464545889</v>
      </c>
      <c r="V113" s="2" t="n">
        <f aca="false">H113/(1-SUM(I113:T113))</f>
        <v>19.3548387096774</v>
      </c>
      <c r="W113" s="0" t="n">
        <v>9700.29</v>
      </c>
      <c r="X113" s="2" t="n">
        <f aca="false">ABS(U113-W113)</f>
        <v>114.865354541111</v>
      </c>
      <c r="Y113" s="0" t="n">
        <f aca="false">D113*G113*H113</f>
        <v>5942.96328018451</v>
      </c>
    </row>
    <row r="114" customFormat="false" ht="15" hidden="false" customHeight="false" outlineLevel="0" collapsed="false">
      <c r="A114" s="8" t="n">
        <v>43517</v>
      </c>
      <c r="B114" s="1" t="n">
        <v>2</v>
      </c>
      <c r="C114" s="12" t="n">
        <v>6920</v>
      </c>
      <c r="D114" s="9" t="n">
        <v>35602.5191896179</v>
      </c>
      <c r="E114" s="12" t="n">
        <v>36011</v>
      </c>
      <c r="F114" s="10" t="n">
        <f aca="false">IFERROR((D114-E114)/E114,"")</f>
        <v>-0.0113432231924168</v>
      </c>
      <c r="G114" s="13" t="n">
        <v>0.0156</v>
      </c>
      <c r="H114" s="14" t="n">
        <v>12</v>
      </c>
      <c r="I114" s="0" t="n">
        <v>0</v>
      </c>
      <c r="J114" s="0" t="n">
        <v>0.2</v>
      </c>
      <c r="K114" s="0" t="n">
        <v>0.05</v>
      </c>
      <c r="P114" s="0" t="n">
        <v>0.18</v>
      </c>
      <c r="T114" s="0" t="n">
        <v>0</v>
      </c>
      <c r="U114" s="2" t="n">
        <f aca="false">D114*G114*(H114/(1-SUM(I114:T114)))</f>
        <v>11692.6168285903</v>
      </c>
      <c r="V114" s="2" t="n">
        <f aca="false">H114/(1-SUM(I114:T114))</f>
        <v>21.0526315789474</v>
      </c>
      <c r="W114" s="0" t="n">
        <v>12002.05</v>
      </c>
      <c r="X114" s="2" t="n">
        <f aca="false">ABS(U114-W114)</f>
        <v>309.433171409706</v>
      </c>
      <c r="Y114" s="0" t="n">
        <f aca="false">D114*G114*H114</f>
        <v>6664.79159229647</v>
      </c>
    </row>
    <row r="115" customFormat="false" ht="15" hidden="false" customHeight="false" outlineLevel="0" collapsed="false">
      <c r="A115" s="8" t="n">
        <v>43518</v>
      </c>
      <c r="B115" s="1" t="n">
        <v>2</v>
      </c>
      <c r="C115" s="12" t="n">
        <v>5383</v>
      </c>
      <c r="D115" s="9" t="n">
        <v>33835.1439665671</v>
      </c>
      <c r="E115" s="12" t="n">
        <v>35550</v>
      </c>
      <c r="F115" s="10" t="n">
        <f aca="false">IFERROR((D115-E115)/E115,"")</f>
        <v>-0.0482378631064116</v>
      </c>
      <c r="G115" s="13" t="n">
        <v>0.0155</v>
      </c>
      <c r="H115" s="14" t="n">
        <v>12</v>
      </c>
      <c r="I115" s="0" t="n">
        <v>0</v>
      </c>
      <c r="J115" s="0" t="n">
        <v>0.1</v>
      </c>
      <c r="K115" s="0" t="n">
        <v>0.05</v>
      </c>
      <c r="O115" s="0" t="n">
        <v>0.25</v>
      </c>
      <c r="P115" s="0" t="n">
        <v>0.18</v>
      </c>
      <c r="T115" s="0" t="n">
        <v>0</v>
      </c>
      <c r="U115" s="2" t="n">
        <f aca="false">D115*G115*(H115/(1-SUM(I115:T115)))</f>
        <v>14984.135185194</v>
      </c>
      <c r="V115" s="2" t="n">
        <f aca="false">H115/(1-SUM(I115:T115))</f>
        <v>28.5714285714286</v>
      </c>
      <c r="W115" s="0" t="n">
        <v>14216.45</v>
      </c>
      <c r="X115" s="2" t="n">
        <f aca="false">ABS(U115-W115)</f>
        <v>767.685185193988</v>
      </c>
      <c r="Y115" s="0" t="n">
        <f aca="false">D115*G115*H115</f>
        <v>6293.33677778148</v>
      </c>
    </row>
    <row r="116" customFormat="false" ht="15" hidden="false" customHeight="false" outlineLevel="0" collapsed="false">
      <c r="A116" s="11" t="n">
        <v>43519</v>
      </c>
      <c r="B116" s="1" t="n">
        <v>2</v>
      </c>
      <c r="C116" s="12" t="n">
        <v>5080</v>
      </c>
      <c r="D116" s="9" t="n">
        <v>33006.3518423192</v>
      </c>
      <c r="E116" s="12" t="n">
        <v>33899</v>
      </c>
      <c r="F116" s="10" t="n">
        <f aca="false">IFERROR((D116-E116)/E116,"")</f>
        <v>-0.026332580833675</v>
      </c>
      <c r="G116" s="13" t="n">
        <v>0.0168</v>
      </c>
      <c r="H116" s="14" t="n">
        <v>12</v>
      </c>
      <c r="I116" s="0" t="n">
        <v>0.1</v>
      </c>
      <c r="J116" s="0" t="n">
        <v>0.1</v>
      </c>
      <c r="K116" s="0" t="n">
        <v>0.05</v>
      </c>
      <c r="P116" s="0" t="n">
        <v>0.18</v>
      </c>
      <c r="T116" s="0" t="n">
        <v>0.04</v>
      </c>
      <c r="U116" s="2" t="n">
        <f aca="false">D116*G116*(H116/(1-SUM(I116:T116)))</f>
        <v>12554.8689271916</v>
      </c>
      <c r="V116" s="2" t="n">
        <f aca="false">H116/(1-SUM(I116:T116))</f>
        <v>22.6415094339623</v>
      </c>
      <c r="W116" s="0" t="n">
        <v>11182.62</v>
      </c>
      <c r="X116" s="2" t="n">
        <f aca="false">ABS(U116-W116)</f>
        <v>1372.24892719162</v>
      </c>
      <c r="Y116" s="0" t="n">
        <f aca="false">D116*G116*H116</f>
        <v>6654.08053141156</v>
      </c>
    </row>
    <row r="117" customFormat="false" ht="15" hidden="false" customHeight="false" outlineLevel="0" collapsed="false">
      <c r="A117" s="11" t="n">
        <v>43520</v>
      </c>
      <c r="B117" s="1" t="n">
        <v>2</v>
      </c>
      <c r="C117" s="12" t="n">
        <v>4793</v>
      </c>
      <c r="D117" s="9" t="n">
        <v>32287.6524115708</v>
      </c>
      <c r="E117" s="12" t="n">
        <v>32902</v>
      </c>
      <c r="F117" s="10" t="n">
        <f aca="false">IFERROR((D117-E117)/E117,"")</f>
        <v>-0.0186720439009554</v>
      </c>
      <c r="G117" s="13" t="n">
        <v>0.0134</v>
      </c>
      <c r="H117" s="14" t="n">
        <v>12</v>
      </c>
      <c r="I117" s="0" t="n">
        <v>0.1</v>
      </c>
      <c r="J117" s="0" t="n">
        <v>0.1</v>
      </c>
      <c r="K117" s="0" t="n">
        <v>0.05</v>
      </c>
      <c r="T117" s="0" t="n">
        <v>0</v>
      </c>
      <c r="U117" s="2" t="n">
        <f aca="false">D117*G117*(H117/(1-SUM(I117:T117)))</f>
        <v>6922.47267704077</v>
      </c>
      <c r="V117" s="2" t="n">
        <f aca="false">H117/(1-SUM(I117:T117))</f>
        <v>16</v>
      </c>
      <c r="W117" s="0" t="n">
        <v>7973.02</v>
      </c>
      <c r="X117" s="2" t="n">
        <f aca="false">ABS(U117-W117)</f>
        <v>1050.54732295923</v>
      </c>
      <c r="Y117" s="0" t="n">
        <f aca="false">D117*G117*H117</f>
        <v>5191.85450778058</v>
      </c>
    </row>
    <row r="118" customFormat="false" ht="15" hidden="false" customHeight="false" outlineLevel="0" collapsed="false">
      <c r="A118" s="8" t="n">
        <v>43521</v>
      </c>
      <c r="B118" s="1" t="n">
        <v>2</v>
      </c>
      <c r="C118" s="12" t="n">
        <v>3478</v>
      </c>
      <c r="D118" s="9" t="n">
        <v>30575.4388123332</v>
      </c>
      <c r="E118" s="12" t="n">
        <v>30299</v>
      </c>
      <c r="F118" s="10" t="n">
        <f aca="false">IFERROR((D118-E118)/E118,"")</f>
        <v>0.00912369425833325</v>
      </c>
      <c r="G118" s="13" t="n">
        <v>0.0167</v>
      </c>
      <c r="H118" s="14" t="n">
        <v>12</v>
      </c>
      <c r="I118" s="0" t="n">
        <v>0</v>
      </c>
      <c r="J118" s="0" t="n">
        <v>0.1</v>
      </c>
      <c r="K118" s="0" t="n">
        <v>0</v>
      </c>
      <c r="T118" s="0" t="n">
        <v>0</v>
      </c>
      <c r="U118" s="2" t="n">
        <f aca="false">D118*G118*(H118/(1-SUM(I118:T118)))</f>
        <v>6808.13104221287</v>
      </c>
      <c r="V118" s="2" t="n">
        <f aca="false">H118/(1-SUM(I118:T118))</f>
        <v>13.3333333333333</v>
      </c>
      <c r="W118" s="0" t="n">
        <v>9298.22</v>
      </c>
      <c r="X118" s="2" t="n">
        <f aca="false">ABS(U118-W118)</f>
        <v>2490.08895778713</v>
      </c>
      <c r="Y118" s="0" t="n">
        <f aca="false">D118*G118*H118</f>
        <v>6127.31793799158</v>
      </c>
    </row>
    <row r="119" customFormat="false" ht="15" hidden="false" customHeight="false" outlineLevel="0" collapsed="false">
      <c r="A119" s="8" t="n">
        <v>43522</v>
      </c>
      <c r="B119" s="1" t="n">
        <v>2</v>
      </c>
      <c r="C119" s="12" t="n">
        <v>3171</v>
      </c>
      <c r="D119" s="9" t="n">
        <v>29639.726896704</v>
      </c>
      <c r="E119" s="12" t="n">
        <v>29549</v>
      </c>
      <c r="F119" s="10" t="n">
        <f aca="false">IFERROR((D119-E119)/E119,"")</f>
        <v>0.00307038805726033</v>
      </c>
      <c r="G119" s="13" t="n">
        <v>0.0173</v>
      </c>
      <c r="H119" s="14" t="n">
        <v>12</v>
      </c>
      <c r="I119" s="0" t="n">
        <v>0</v>
      </c>
      <c r="J119" s="0" t="n">
        <v>0.4</v>
      </c>
      <c r="K119" s="0" t="n">
        <v>0</v>
      </c>
      <c r="T119" s="0" t="n">
        <v>0</v>
      </c>
      <c r="U119" s="2" t="n">
        <f aca="false">D119*G119*(H119/(1-SUM(I119:T119)))</f>
        <v>10255.3455062596</v>
      </c>
      <c r="V119" s="2" t="n">
        <f aca="false">H119/(1-SUM(I119:T119))</f>
        <v>20</v>
      </c>
      <c r="W119" s="0" t="n">
        <v>13610.22</v>
      </c>
      <c r="X119" s="2" t="n">
        <f aca="false">ABS(U119-W119)</f>
        <v>3354.87449374042</v>
      </c>
      <c r="Y119" s="0" t="n">
        <f aca="false">D119*G119*H119</f>
        <v>6153.20730375575</v>
      </c>
    </row>
    <row r="120" customFormat="false" ht="15" hidden="false" customHeight="false" outlineLevel="0" collapsed="false">
      <c r="A120" s="8" t="n">
        <v>43523</v>
      </c>
      <c r="B120" s="1" t="n">
        <v>2</v>
      </c>
      <c r="C120" s="12" t="n">
        <v>3493</v>
      </c>
      <c r="D120" s="9" t="n">
        <v>29421.8059102606</v>
      </c>
      <c r="E120" s="12" t="n">
        <v>29373</v>
      </c>
      <c r="F120" s="10" t="n">
        <f aca="false">IFERROR((D120-E120)/E120,"")</f>
        <v>0.00166159092570216</v>
      </c>
      <c r="G120" s="13" t="n">
        <v>0.0319</v>
      </c>
      <c r="H120" s="14" t="n">
        <v>12</v>
      </c>
      <c r="I120" s="0" t="n">
        <v>0</v>
      </c>
      <c r="J120" s="0" t="n">
        <v>0.3</v>
      </c>
      <c r="K120" s="0" t="n">
        <v>0</v>
      </c>
      <c r="S120" s="0" t="n">
        <v>0.1</v>
      </c>
      <c r="T120" s="0" t="n">
        <v>0</v>
      </c>
      <c r="U120" s="2" t="n">
        <f aca="false">D120*G120*(H120/(1-SUM(I120:T120)))</f>
        <v>18771.1121707463</v>
      </c>
      <c r="V120" s="2" t="n">
        <f aca="false">H120/(1-SUM(I120:T120))</f>
        <v>20</v>
      </c>
      <c r="W120" s="0" t="n">
        <v>16872.15</v>
      </c>
      <c r="X120" s="2" t="n">
        <f aca="false">ABS(U120-W120)</f>
        <v>1898.96217074629</v>
      </c>
      <c r="Y120" s="0" t="n">
        <f aca="false">D120*G120*H120</f>
        <v>11262.6673024478</v>
      </c>
    </row>
    <row r="121" customFormat="false" ht="15" hidden="false" customHeight="false" outlineLevel="0" collapsed="false">
      <c r="A121" s="8" t="n">
        <v>43524</v>
      </c>
      <c r="B121" s="1" t="n">
        <v>2</v>
      </c>
      <c r="C121" s="12" t="n">
        <v>3306</v>
      </c>
      <c r="D121" s="9" t="n">
        <v>28879.6618098557</v>
      </c>
      <c r="E121" s="12" t="n">
        <v>29349</v>
      </c>
      <c r="F121" s="10" t="n">
        <f aca="false">IFERROR((D121-E121)/E121,"")</f>
        <v>-0.015991624591784</v>
      </c>
      <c r="G121" s="13" t="n">
        <v>0.0253</v>
      </c>
      <c r="H121" s="14" t="n">
        <v>12</v>
      </c>
      <c r="I121" s="0" t="n">
        <v>0</v>
      </c>
      <c r="J121" s="0" t="n">
        <v>0.2</v>
      </c>
      <c r="K121" s="0" t="n">
        <v>0.05</v>
      </c>
      <c r="S121" s="0" t="n">
        <v>0.3</v>
      </c>
      <c r="T121" s="0" t="n">
        <v>0</v>
      </c>
      <c r="U121" s="2" t="n">
        <f aca="false">D121*G121*(H121/(1-SUM(I121:T121)))</f>
        <v>19484.145167716</v>
      </c>
      <c r="V121" s="2" t="n">
        <f aca="false">H121/(1-SUM(I121:T121))</f>
        <v>26.6666666666667</v>
      </c>
      <c r="W121" s="0" t="n">
        <v>23723.28</v>
      </c>
      <c r="X121" s="2" t="n">
        <f aca="false">ABS(U121-W121)</f>
        <v>4239.13483228399</v>
      </c>
      <c r="Y121" s="0" t="n">
        <f aca="false">D121*G121*H121</f>
        <v>8767.8653254722</v>
      </c>
    </row>
    <row r="122" customFormat="false" ht="15" hidden="false" customHeight="false" outlineLevel="0" collapsed="false">
      <c r="A122" s="8" t="n">
        <v>43525</v>
      </c>
      <c r="B122" s="1" t="n">
        <v>2</v>
      </c>
      <c r="C122" s="12" t="n">
        <v>3587</v>
      </c>
      <c r="D122" s="9" t="n">
        <v>28797.3477685218</v>
      </c>
      <c r="E122" s="12" t="n">
        <v>29445</v>
      </c>
      <c r="F122" s="10" t="n">
        <f aca="false">IFERROR((D122-E122)/E122,"")</f>
        <v>-0.021995321157351</v>
      </c>
      <c r="G122" s="13" t="n">
        <v>0.0244</v>
      </c>
      <c r="H122" s="14" t="n">
        <v>12</v>
      </c>
      <c r="I122" s="0" t="n">
        <v>0</v>
      </c>
      <c r="J122" s="0" t="n">
        <v>0.1</v>
      </c>
      <c r="K122" s="0" t="n">
        <v>0.05</v>
      </c>
      <c r="S122" s="0" t="n">
        <v>0.1</v>
      </c>
      <c r="T122" s="0" t="n">
        <v>0</v>
      </c>
      <c r="U122" s="2" t="n">
        <f aca="false">D122*G122*(H122/(1-SUM(I122:T122)))</f>
        <v>11242.4845688309</v>
      </c>
      <c r="V122" s="2" t="n">
        <f aca="false">H122/(1-SUM(I122:T122))</f>
        <v>16</v>
      </c>
      <c r="W122" s="0" t="n">
        <v>19944.08</v>
      </c>
      <c r="X122" s="2" t="n">
        <f aca="false">ABS(U122-W122)</f>
        <v>8701.59543116909</v>
      </c>
      <c r="Y122" s="0" t="n">
        <f aca="false">D122*G122*H122</f>
        <v>8431.86342662318</v>
      </c>
    </row>
    <row r="123" customFormat="false" ht="15" hidden="false" customHeight="false" outlineLevel="0" collapsed="false">
      <c r="A123" s="11" t="n">
        <v>43526</v>
      </c>
      <c r="B123" s="1" t="n">
        <v>2</v>
      </c>
      <c r="C123" s="12" t="n">
        <v>4367</v>
      </c>
      <c r="D123" s="9" t="n">
        <v>29331.0180774109</v>
      </c>
      <c r="E123" s="12" t="n">
        <v>30258</v>
      </c>
      <c r="F123" s="10" t="n">
        <f aca="false">IFERROR((D123-E123)/E123,"")</f>
        <v>-0.0306359284350956</v>
      </c>
      <c r="G123" s="13" t="n">
        <v>0.0232</v>
      </c>
      <c r="H123" s="14" t="n">
        <v>12</v>
      </c>
      <c r="I123" s="0" t="n">
        <v>0.05</v>
      </c>
      <c r="J123" s="0" t="n">
        <v>0.1</v>
      </c>
      <c r="K123" s="0" t="n">
        <v>0.05</v>
      </c>
      <c r="S123" s="0" t="n">
        <v>0.1</v>
      </c>
      <c r="T123" s="0" t="n">
        <v>0.04</v>
      </c>
      <c r="U123" s="2" t="n">
        <f aca="false">D123*G123*(H123/(1-SUM(I123:T123)))</f>
        <v>12372.3567162897</v>
      </c>
      <c r="V123" s="2" t="n">
        <f aca="false">H123/(1-SUM(I123:T123))</f>
        <v>18.1818181818182</v>
      </c>
      <c r="W123" s="0" t="n">
        <v>15854.15</v>
      </c>
      <c r="X123" s="2" t="n">
        <f aca="false">ABS(U123-W123)</f>
        <v>3481.79328371032</v>
      </c>
      <c r="Y123" s="0" t="n">
        <f aca="false">D123*G123*H123</f>
        <v>8165.75543275119</v>
      </c>
    </row>
    <row r="124" customFormat="false" ht="15" hidden="false" customHeight="false" outlineLevel="0" collapsed="false">
      <c r="A124" s="11" t="n">
        <v>43527</v>
      </c>
      <c r="B124" s="1" t="n">
        <v>2</v>
      </c>
      <c r="C124" s="12" t="n">
        <v>4187</v>
      </c>
      <c r="D124" s="9" t="n">
        <v>29101.820223569</v>
      </c>
      <c r="E124" s="12" t="n">
        <v>29924</v>
      </c>
      <c r="F124" s="10" t="n">
        <f aca="false">IFERROR((D124-E124)/E124,"")</f>
        <v>-0.0274755973944341</v>
      </c>
      <c r="G124" s="13" t="n">
        <v>0.0218</v>
      </c>
      <c r="H124" s="14" t="n">
        <v>12</v>
      </c>
      <c r="I124" s="0" t="n">
        <v>0.05</v>
      </c>
      <c r="J124" s="0" t="n">
        <v>0.1</v>
      </c>
      <c r="K124" s="0" t="n">
        <v>0.05</v>
      </c>
      <c r="T124" s="0" t="n">
        <v>0</v>
      </c>
      <c r="U124" s="2" t="n">
        <f aca="false">D124*G124*(H124/(1-SUM(I124:T124)))</f>
        <v>9516.29521310705</v>
      </c>
      <c r="V124" s="2" t="n">
        <f aca="false">H124/(1-SUM(I124:T124))</f>
        <v>15</v>
      </c>
      <c r="W124" s="0" t="n">
        <v>12889.87</v>
      </c>
      <c r="X124" s="2" t="n">
        <f aca="false">ABS(U124-W124)</f>
        <v>3373.57478689295</v>
      </c>
      <c r="Y124" s="0" t="n">
        <f aca="false">D124*G124*H124</f>
        <v>7613.03617048564</v>
      </c>
    </row>
    <row r="125" customFormat="false" ht="15" hidden="false" customHeight="false" outlineLevel="0" collapsed="false">
      <c r="A125" s="8" t="n">
        <v>43528</v>
      </c>
      <c r="B125" s="1" t="n">
        <v>2</v>
      </c>
      <c r="C125" s="12" t="n">
        <v>3525</v>
      </c>
      <c r="D125" s="9" t="n">
        <v>28298.0645808618</v>
      </c>
      <c r="E125" s="12" t="n">
        <v>28338</v>
      </c>
      <c r="F125" s="10" t="n">
        <f aca="false">IFERROR((D125-E125)/E125,"")</f>
        <v>-0.00140925326904603</v>
      </c>
      <c r="G125" s="13" t="n">
        <v>0.0202</v>
      </c>
      <c r="H125" s="14" t="n">
        <v>12</v>
      </c>
      <c r="I125" s="0" t="n">
        <v>0</v>
      </c>
      <c r="J125" s="0" t="n">
        <v>0.1</v>
      </c>
      <c r="K125" s="0" t="n">
        <v>0</v>
      </c>
      <c r="T125" s="0" t="n">
        <v>0</v>
      </c>
      <c r="U125" s="2" t="n">
        <f aca="false">D125*G125*(H125/(1-SUM(I125:T125)))</f>
        <v>7621.61206044544</v>
      </c>
      <c r="V125" s="2" t="n">
        <f aca="false">H125/(1-SUM(I125:T125))</f>
        <v>13.3333333333333</v>
      </c>
      <c r="W125" s="0" t="n">
        <v>11893.82</v>
      </c>
      <c r="X125" s="2" t="n">
        <f aca="false">ABS(U125-W125)</f>
        <v>4272.20793955456</v>
      </c>
      <c r="Y125" s="0" t="n">
        <f aca="false">D125*G125*H125</f>
        <v>6859.45085440089</v>
      </c>
    </row>
    <row r="126" customFormat="false" ht="15" hidden="false" customHeight="false" outlineLevel="0" collapsed="false">
      <c r="A126" s="8" t="n">
        <v>43529</v>
      </c>
      <c r="B126" s="1" t="n">
        <v>2</v>
      </c>
      <c r="C126" s="12" t="n">
        <v>3419</v>
      </c>
      <c r="D126" s="9" t="n">
        <v>27896.362318324</v>
      </c>
      <c r="E126" s="12" t="n">
        <v>28240</v>
      </c>
      <c r="F126" s="10" t="n">
        <f aca="false">IFERROR((D126-E126)/E126,"")</f>
        <v>-0.0121684731471676</v>
      </c>
      <c r="G126" s="13" t="n">
        <v>0.0258</v>
      </c>
      <c r="H126" s="14" t="n">
        <v>12</v>
      </c>
      <c r="I126" s="0" t="n">
        <v>0</v>
      </c>
      <c r="J126" s="0" t="n">
        <v>0.4</v>
      </c>
      <c r="K126" s="0" t="n">
        <v>0</v>
      </c>
      <c r="T126" s="0" t="n">
        <v>0</v>
      </c>
      <c r="U126" s="2" t="n">
        <f aca="false">D126*G126*(H126/(1-SUM(I126:T126)))</f>
        <v>14394.5229562552</v>
      </c>
      <c r="V126" s="2" t="n">
        <f aca="false">H126/(1-SUM(I126:T126))</f>
        <v>20</v>
      </c>
      <c r="W126" s="0" t="n">
        <v>17240.43</v>
      </c>
      <c r="X126" s="2" t="n">
        <f aca="false">ABS(U126-W126)</f>
        <v>2845.90704374482</v>
      </c>
      <c r="Y126" s="0" t="n">
        <f aca="false">D126*G126*H126</f>
        <v>8636.71377375311</v>
      </c>
    </row>
    <row r="127" customFormat="false" ht="15" hidden="false" customHeight="false" outlineLevel="0" collapsed="false">
      <c r="A127" s="8" t="n">
        <v>43530</v>
      </c>
      <c r="B127" s="1" t="n">
        <v>2</v>
      </c>
      <c r="C127" s="12" t="n">
        <v>2972</v>
      </c>
      <c r="D127" s="9" t="n">
        <v>27190.3835929465</v>
      </c>
      <c r="E127" s="12" t="n">
        <v>27720</v>
      </c>
      <c r="F127" s="10" t="n">
        <f aca="false">IFERROR((D127-E127)/E127,"")</f>
        <v>-0.0191059309903876</v>
      </c>
      <c r="G127" s="13" t="n">
        <v>0.0233</v>
      </c>
      <c r="H127" s="14" t="n">
        <v>12</v>
      </c>
      <c r="I127" s="0" t="n">
        <v>0</v>
      </c>
      <c r="J127" s="0" t="n">
        <v>0.3</v>
      </c>
      <c r="K127" s="0" t="n">
        <v>0</v>
      </c>
      <c r="T127" s="0" t="n">
        <v>0</v>
      </c>
      <c r="U127" s="2" t="n">
        <f aca="false">D127*G127*(H127/(1-SUM(I127:T127)))</f>
        <v>10860.6160751255</v>
      </c>
      <c r="V127" s="2" t="n">
        <f aca="false">H127/(1-SUM(I127:T127))</f>
        <v>17.1428571428571</v>
      </c>
      <c r="W127" s="0" t="n">
        <v>11301.59</v>
      </c>
      <c r="X127" s="2" t="n">
        <f aca="false">ABS(U127-W127)</f>
        <v>440.973924874532</v>
      </c>
      <c r="Y127" s="0" t="n">
        <f aca="false">D127*G127*H127</f>
        <v>7602.43125258783</v>
      </c>
    </row>
    <row r="128" customFormat="false" ht="15" hidden="false" customHeight="false" outlineLevel="0" collapsed="false">
      <c r="A128" s="8" t="n">
        <v>43531</v>
      </c>
      <c r="B128" s="1" t="n">
        <v>2</v>
      </c>
      <c r="C128" s="12" t="n">
        <v>3558</v>
      </c>
      <c r="D128" s="9" t="n">
        <v>27449.2438255831</v>
      </c>
      <c r="E128" s="12" t="n">
        <v>28044</v>
      </c>
      <c r="F128" s="10" t="n">
        <f aca="false">IFERROR((D128-E128)/E128,"")</f>
        <v>-0.0212079651410961</v>
      </c>
      <c r="G128" s="13" t="n">
        <v>0.0279</v>
      </c>
      <c r="H128" s="14" t="n">
        <v>12</v>
      </c>
      <c r="I128" s="0" t="n">
        <v>0</v>
      </c>
      <c r="J128" s="0" t="n">
        <v>0.2</v>
      </c>
      <c r="K128" s="0" t="n">
        <v>0.05</v>
      </c>
      <c r="T128" s="0" t="n">
        <v>0</v>
      </c>
      <c r="U128" s="2" t="n">
        <f aca="false">D128*G128*(H128/(1-SUM(I128:T128)))</f>
        <v>12253.3424437403</v>
      </c>
      <c r="V128" s="2" t="n">
        <f aca="false">H128/(1-SUM(I128:T128))</f>
        <v>16</v>
      </c>
      <c r="W128" s="0" t="n">
        <v>13465.43</v>
      </c>
      <c r="X128" s="2" t="n">
        <f aca="false">ABS(U128-W128)</f>
        <v>1212.0875562597</v>
      </c>
      <c r="Y128" s="0" t="n">
        <f aca="false">D128*G128*H128</f>
        <v>9190.00683280522</v>
      </c>
    </row>
    <row r="129" customFormat="false" ht="15" hidden="false" customHeight="false" outlineLevel="0" collapsed="false">
      <c r="A129" s="8" t="n">
        <v>43532</v>
      </c>
      <c r="B129" s="1" t="n">
        <v>2</v>
      </c>
      <c r="C129" s="12" t="n">
        <v>3424</v>
      </c>
      <c r="D129" s="9" t="n">
        <v>27190.1810445472</v>
      </c>
      <c r="E129" s="12" t="n">
        <v>28077</v>
      </c>
      <c r="F129" s="10" t="n">
        <f aca="false">IFERROR((D129-E129)/E129,"")</f>
        <v>-0.0315852461250435</v>
      </c>
      <c r="G129" s="13" t="n">
        <v>0.0278</v>
      </c>
      <c r="H129" s="14" t="n">
        <v>12</v>
      </c>
      <c r="I129" s="0" t="n">
        <v>0</v>
      </c>
      <c r="J129" s="0" t="n">
        <v>0.1</v>
      </c>
      <c r="K129" s="0" t="n">
        <v>0.05</v>
      </c>
      <c r="T129" s="0" t="n">
        <v>0</v>
      </c>
      <c r="U129" s="2" t="n">
        <f aca="false">D129*G129*(H129/(1-SUM(I129:T129)))</f>
        <v>10671.3463487776</v>
      </c>
      <c r="V129" s="2" t="n">
        <f aca="false">H129/(1-SUM(I129:T129))</f>
        <v>14.1176470588235</v>
      </c>
      <c r="W129" s="0" t="n">
        <v>15688.71</v>
      </c>
      <c r="X129" s="2" t="n">
        <f aca="false">ABS(U129-W129)</f>
        <v>5017.36365122243</v>
      </c>
      <c r="Y129" s="0" t="n">
        <f aca="false">D129*G129*H129</f>
        <v>9070.64439646093</v>
      </c>
    </row>
    <row r="130" customFormat="false" ht="15" hidden="false" customHeight="false" outlineLevel="0" collapsed="false">
      <c r="A130" s="11" t="n">
        <v>43533</v>
      </c>
      <c r="B130" s="1" t="n">
        <v>2</v>
      </c>
      <c r="C130" s="12" t="n">
        <v>3699</v>
      </c>
      <c r="D130" s="9" t="n">
        <v>27291.1966880973</v>
      </c>
      <c r="E130" s="12" t="n">
        <v>29451</v>
      </c>
      <c r="F130" s="10" t="n">
        <f aca="false">IFERROR((D130-E130)/E130,"")</f>
        <v>-0.0733354830702764</v>
      </c>
      <c r="G130" s="13" t="n">
        <v>0.0254</v>
      </c>
      <c r="H130" s="14" t="n">
        <v>12</v>
      </c>
      <c r="I130" s="0" t="n">
        <v>0.1</v>
      </c>
      <c r="J130" s="0" t="n">
        <v>0.1</v>
      </c>
      <c r="K130" s="0" t="n">
        <v>0.05</v>
      </c>
      <c r="T130" s="0" t="n">
        <v>0.04</v>
      </c>
      <c r="U130" s="2" t="n">
        <f aca="false">D130*G130*(H130/(1-SUM(I130:T130)))</f>
        <v>11715.9954232846</v>
      </c>
      <c r="V130" s="2" t="n">
        <f aca="false">H130/(1-SUM(I130:T130))</f>
        <v>16.9014084507042</v>
      </c>
      <c r="W130" s="0" t="n">
        <v>13809.69</v>
      </c>
      <c r="X130" s="2" t="n">
        <f aca="false">ABS(U130-W130)</f>
        <v>2093.69457671542</v>
      </c>
      <c r="Y130" s="0" t="n">
        <f aca="false">D130*G130*H130</f>
        <v>8318.35675053205</v>
      </c>
    </row>
    <row r="131" customFormat="false" ht="15" hidden="false" customHeight="false" outlineLevel="0" collapsed="false">
      <c r="A131" s="11" t="n">
        <v>43534</v>
      </c>
      <c r="B131" s="1" t="n">
        <v>2</v>
      </c>
      <c r="C131" s="12" t="n">
        <v>3970</v>
      </c>
      <c r="D131" s="9" t="n">
        <v>27467.8629238795</v>
      </c>
      <c r="E131" s="12" t="n">
        <v>28891</v>
      </c>
      <c r="F131" s="10" t="n">
        <f aca="false">IFERROR((D131-E131)/E131,"")</f>
        <v>-0.0492588375660399</v>
      </c>
      <c r="G131" s="13" t="n">
        <v>0.0243</v>
      </c>
      <c r="H131" s="14" t="n">
        <v>12</v>
      </c>
      <c r="I131" s="0" t="n">
        <v>0.1</v>
      </c>
      <c r="J131" s="0" t="n">
        <v>0.1</v>
      </c>
      <c r="K131" s="0" t="n">
        <v>0.05</v>
      </c>
      <c r="T131" s="0" t="n">
        <v>0</v>
      </c>
      <c r="U131" s="2" t="n">
        <f aca="false">D131*G131*(H131/(1-SUM(I131:T131)))</f>
        <v>10679.5051048044</v>
      </c>
      <c r="V131" s="2" t="n">
        <f aca="false">H131/(1-SUM(I131:T131))</f>
        <v>16</v>
      </c>
      <c r="W131" s="0" t="n">
        <v>10401.23</v>
      </c>
      <c r="X131" s="2" t="n">
        <f aca="false">ABS(U131-W131)</f>
        <v>278.275104804365</v>
      </c>
      <c r="Y131" s="0" t="n">
        <f aca="false">D131*G131*H131</f>
        <v>8009.62882860327</v>
      </c>
    </row>
    <row r="132" customFormat="false" ht="15" hidden="false" customHeight="false" outlineLevel="0" collapsed="false">
      <c r="A132" s="8" t="n">
        <v>43535</v>
      </c>
      <c r="B132" s="1" t="n">
        <v>2</v>
      </c>
      <c r="C132" s="12" t="n">
        <v>3110</v>
      </c>
      <c r="D132" s="9" t="n">
        <v>26565.5917400512</v>
      </c>
      <c r="E132" s="12" t="n">
        <v>27089</v>
      </c>
      <c r="F132" s="10" t="n">
        <f aca="false">IFERROR((D132-E132)/E132,"")</f>
        <v>-0.0193218007290351</v>
      </c>
      <c r="G132" s="13" t="n">
        <v>0.0242</v>
      </c>
      <c r="H132" s="14" t="n">
        <v>12</v>
      </c>
      <c r="I132" s="0" t="n">
        <v>0</v>
      </c>
      <c r="J132" s="0" t="n">
        <v>0.1</v>
      </c>
      <c r="K132" s="0" t="n">
        <v>0</v>
      </c>
      <c r="T132" s="0" t="n">
        <v>0</v>
      </c>
      <c r="U132" s="2" t="n">
        <f aca="false">D132*G132*(H132/(1-SUM(I132:T132)))</f>
        <v>8571.83093478984</v>
      </c>
      <c r="V132" s="2" t="n">
        <f aca="false">H132/(1-SUM(I132:T132))</f>
        <v>13.3333333333333</v>
      </c>
      <c r="W132" s="0" t="n">
        <v>14870.69</v>
      </c>
      <c r="X132" s="2" t="n">
        <f aca="false">ABS(U132-W132)</f>
        <v>6298.85906521016</v>
      </c>
      <c r="Y132" s="0" t="n">
        <f aca="false">D132*G132*H132</f>
        <v>7714.64784131086</v>
      </c>
    </row>
    <row r="133" customFormat="false" ht="15" hidden="false" customHeight="false" outlineLevel="0" collapsed="false">
      <c r="A133" s="8" t="n">
        <v>43536</v>
      </c>
      <c r="B133" s="1" t="n">
        <v>2</v>
      </c>
      <c r="C133" s="12" t="n">
        <v>3114</v>
      </c>
      <c r="D133" s="9" t="n">
        <v>26298.1414230178</v>
      </c>
      <c r="E133" s="12" t="n">
        <v>26901</v>
      </c>
      <c r="F133" s="10" t="n">
        <f aca="false">IFERROR((D133-E133)/E133,"")</f>
        <v>-0.0224102664206594</v>
      </c>
      <c r="G133" s="13" t="n">
        <v>0.026</v>
      </c>
      <c r="H133" s="14" t="n">
        <v>12</v>
      </c>
      <c r="I133" s="0" t="n">
        <v>0</v>
      </c>
      <c r="J133" s="0" t="n">
        <v>0.4</v>
      </c>
      <c r="K133" s="0" t="n">
        <v>0</v>
      </c>
      <c r="T133" s="0" t="n">
        <v>0</v>
      </c>
      <c r="U133" s="2" t="n">
        <f aca="false">D133*G133*(H133/(1-SUM(I133:T133)))</f>
        <v>13675.0335399693</v>
      </c>
      <c r="V133" s="2" t="n">
        <f aca="false">H133/(1-SUM(I133:T133))</f>
        <v>20</v>
      </c>
      <c r="W133" s="0" t="n">
        <v>14425.71</v>
      </c>
      <c r="X133" s="2" t="n">
        <f aca="false">ABS(U133-W133)</f>
        <v>750.676460030725</v>
      </c>
      <c r="Y133" s="0" t="n">
        <f aca="false">D133*G133*H133</f>
        <v>8205.02012398157</v>
      </c>
    </row>
    <row r="134" customFormat="false" ht="15" hidden="false" customHeight="false" outlineLevel="0" collapsed="false">
      <c r="A134" s="8" t="n">
        <v>43537</v>
      </c>
      <c r="B134" s="1" t="n">
        <v>2</v>
      </c>
      <c r="C134" s="12" t="n">
        <v>2883</v>
      </c>
      <c r="D134" s="9" t="n">
        <v>25863.447495133</v>
      </c>
      <c r="E134" s="12" t="n">
        <v>27122</v>
      </c>
      <c r="F134" s="10" t="n">
        <f aca="false">IFERROR((D134-E134)/E134,"")</f>
        <v>-0.0464033811985479</v>
      </c>
      <c r="G134" s="13" t="n">
        <v>0.0269</v>
      </c>
      <c r="H134" s="14" t="n">
        <v>12</v>
      </c>
      <c r="I134" s="0" t="n">
        <v>0</v>
      </c>
      <c r="J134" s="0" t="n">
        <v>0.3</v>
      </c>
      <c r="K134" s="0" t="n">
        <v>0</v>
      </c>
      <c r="T134" s="0" t="n">
        <v>0</v>
      </c>
      <c r="U134" s="2" t="n">
        <f aca="false">D134*G134*(H134/(1-SUM(I134:T134)))</f>
        <v>11926.7440734699</v>
      </c>
      <c r="V134" s="2" t="n">
        <f aca="false">H134/(1-SUM(I134:T134))</f>
        <v>17.1428571428571</v>
      </c>
      <c r="W134" s="0" t="n">
        <v>11987.76</v>
      </c>
      <c r="X134" s="2" t="n">
        <f aca="false">ABS(U134-W134)</f>
        <v>61.0159265301063</v>
      </c>
      <c r="Y134" s="0" t="n">
        <f aca="false">D134*G134*H134</f>
        <v>8348.72085142893</v>
      </c>
    </row>
    <row r="135" customFormat="false" ht="15" hidden="false" customHeight="false" outlineLevel="0" collapsed="false">
      <c r="A135" s="8" t="n">
        <v>43538</v>
      </c>
      <c r="B135" s="1" t="n">
        <v>2</v>
      </c>
      <c r="C135" s="12" t="n">
        <v>2702</v>
      </c>
      <c r="D135" s="9" t="n">
        <v>25451.8195989794</v>
      </c>
      <c r="E135" s="12" t="n">
        <v>26059</v>
      </c>
      <c r="F135" s="10" t="n">
        <f aca="false">IFERROR((D135-E135)/E135,"")</f>
        <v>-0.023300218773576</v>
      </c>
      <c r="G135" s="13" t="n">
        <v>0.0417</v>
      </c>
      <c r="H135" s="14" t="n">
        <v>12</v>
      </c>
      <c r="I135" s="0" t="n">
        <v>0</v>
      </c>
      <c r="J135" s="0" t="n">
        <v>0.2</v>
      </c>
      <c r="K135" s="0" t="n">
        <v>0.05</v>
      </c>
      <c r="Q135" s="0" t="n">
        <v>0.2</v>
      </c>
      <c r="T135" s="0" t="n">
        <v>0</v>
      </c>
      <c r="U135" s="2" t="n">
        <f aca="false">D135*G135*(H135/(1-SUM(I135:T135)))</f>
        <v>23156.5282315078</v>
      </c>
      <c r="V135" s="2" t="n">
        <f aca="false">H135/(1-SUM(I135:T135))</f>
        <v>21.8181818181818</v>
      </c>
      <c r="W135" s="0" t="n">
        <v>20121.6</v>
      </c>
      <c r="X135" s="2" t="n">
        <f aca="false">ABS(U135-W135)</f>
        <v>3034.92823150779</v>
      </c>
      <c r="Y135" s="0" t="n">
        <f aca="false">D135*G135*H135</f>
        <v>12736.0905273293</v>
      </c>
    </row>
    <row r="136" customFormat="false" ht="15" hidden="false" customHeight="false" outlineLevel="0" collapsed="false">
      <c r="A136" s="8" t="n">
        <v>43539</v>
      </c>
      <c r="B136" s="1" t="n">
        <v>2</v>
      </c>
      <c r="C136" s="12" t="n">
        <v>2737</v>
      </c>
      <c r="D136" s="9" t="n">
        <v>25250.3065016046</v>
      </c>
      <c r="E136" s="12" t="n">
        <v>25953</v>
      </c>
      <c r="F136" s="10" t="n">
        <f aca="false">IFERROR((D136-E136)/E136,"")</f>
        <v>-0.0270756174005083</v>
      </c>
      <c r="G136" s="13" t="n">
        <v>0.0342</v>
      </c>
      <c r="H136" s="14" t="n">
        <v>12</v>
      </c>
      <c r="I136" s="0" t="n">
        <v>0</v>
      </c>
      <c r="J136" s="0" t="n">
        <v>0.2</v>
      </c>
      <c r="K136" s="0" t="n">
        <v>0.05</v>
      </c>
      <c r="Q136" s="0" t="n">
        <v>0.2</v>
      </c>
      <c r="U136" s="2" t="n">
        <f aca="false">D136*G136*(H136/(1-SUM(I136:T136)))</f>
        <v>18841.3196150155</v>
      </c>
      <c r="V136" s="2" t="n">
        <f aca="false">H136/(1-SUM(I136:T136))</f>
        <v>21.8181818181818</v>
      </c>
      <c r="W136" s="0" t="n">
        <v>18855.15</v>
      </c>
      <c r="X136" s="2" t="n">
        <f aca="false">ABS(U136-W136)</f>
        <v>13.8303849844888</v>
      </c>
      <c r="Y136" s="0" t="n">
        <f aca="false">D136*G136*H136</f>
        <v>10362.7257882585</v>
      </c>
    </row>
    <row r="137" customFormat="false" ht="15" hidden="false" customHeight="false" outlineLevel="0" collapsed="false">
      <c r="A137" s="11" t="n">
        <v>43540</v>
      </c>
      <c r="B137" s="1" t="n">
        <v>2</v>
      </c>
      <c r="C137" s="12" t="n">
        <v>3656</v>
      </c>
      <c r="D137" s="9" t="n">
        <v>25977.6761941193</v>
      </c>
      <c r="E137" s="12" t="n">
        <v>27061</v>
      </c>
      <c r="F137" s="10" t="n">
        <f aca="false">IFERROR((D137-E137)/E137,"")</f>
        <v>-0.0400326597642629</v>
      </c>
      <c r="G137" s="13" t="n">
        <v>0.0292</v>
      </c>
      <c r="H137" s="14" t="n">
        <v>12</v>
      </c>
      <c r="I137" s="0" t="n">
        <v>0.1</v>
      </c>
      <c r="J137" s="0" t="n">
        <v>0.1</v>
      </c>
      <c r="K137" s="0" t="n">
        <v>0.05</v>
      </c>
      <c r="Q137" s="0" t="n">
        <v>0.2</v>
      </c>
      <c r="T137" s="0" t="n">
        <v>0.04</v>
      </c>
      <c r="U137" s="2" t="n">
        <f aca="false">D137*G137*(H137/(1-SUM(I137:T137)))</f>
        <v>17848.1916439596</v>
      </c>
      <c r="V137" s="2" t="n">
        <f aca="false">H137/(1-SUM(I137:T137))</f>
        <v>23.5294117647059</v>
      </c>
      <c r="W137" s="0" t="n">
        <v>14623.39</v>
      </c>
      <c r="X137" s="2" t="n">
        <f aca="false">ABS(U137-W137)</f>
        <v>3224.8016439596</v>
      </c>
      <c r="Y137" s="0" t="n">
        <f aca="false">D137*G137*H137</f>
        <v>9102.5777384194</v>
      </c>
    </row>
    <row r="138" customFormat="false" ht="15" hidden="false" customHeight="false" outlineLevel="0" collapsed="false">
      <c r="A138" s="11" t="n">
        <v>43541</v>
      </c>
      <c r="B138" s="1" t="n">
        <v>2</v>
      </c>
      <c r="C138" s="12" t="n">
        <v>3699</v>
      </c>
      <c r="D138" s="9" t="n">
        <v>26067.2474062353</v>
      </c>
      <c r="E138" s="12" t="n">
        <v>26957</v>
      </c>
      <c r="F138" s="10" t="n">
        <f aca="false">IFERROR((D138-E138)/E138,"")</f>
        <v>-0.0330063654622073</v>
      </c>
      <c r="G138" s="13" t="n">
        <v>0.0268</v>
      </c>
      <c r="H138" s="14" t="n">
        <v>12</v>
      </c>
      <c r="I138" s="0" t="n">
        <v>0.1</v>
      </c>
      <c r="J138" s="0" t="n">
        <v>0.1</v>
      </c>
      <c r="K138" s="0" t="n">
        <v>0.05</v>
      </c>
      <c r="Q138" s="0" t="n">
        <v>0.1</v>
      </c>
      <c r="T138" s="0" t="n">
        <v>0</v>
      </c>
      <c r="U138" s="2" t="n">
        <f aca="false">D138*G138*(H138/(1-SUM(I138:T138)))</f>
        <v>12897.2719474543</v>
      </c>
      <c r="V138" s="2" t="n">
        <f aca="false">H138/(1-SUM(I138:T138))</f>
        <v>18.4615384615385</v>
      </c>
      <c r="W138" s="0" t="n">
        <v>12070.53</v>
      </c>
      <c r="X138" s="2" t="n">
        <f aca="false">ABS(U138-W138)</f>
        <v>826.741947454253</v>
      </c>
      <c r="Y138" s="0" t="n">
        <f aca="false">D138*G138*H138</f>
        <v>8383.22676584527</v>
      </c>
    </row>
    <row r="139" customFormat="false" ht="15" hidden="false" customHeight="false" outlineLevel="0" collapsed="false">
      <c r="A139" s="8" t="n">
        <v>43542</v>
      </c>
      <c r="B139" s="1" t="n">
        <v>2</v>
      </c>
      <c r="C139" s="12" t="n">
        <v>2991</v>
      </c>
      <c r="D139" s="9" t="n">
        <v>25351.7637298306</v>
      </c>
      <c r="E139" s="12" t="n">
        <v>26020</v>
      </c>
      <c r="F139" s="10" t="n">
        <f aca="false">IFERROR((D139-E139)/E139,"")</f>
        <v>-0.0256816398989013</v>
      </c>
      <c r="G139" s="13" t="n">
        <v>0.0252</v>
      </c>
      <c r="H139" s="14" t="n">
        <v>12</v>
      </c>
      <c r="I139" s="0" t="n">
        <v>0</v>
      </c>
      <c r="J139" s="0" t="n">
        <v>0.1</v>
      </c>
      <c r="K139" s="0" t="n">
        <v>0</v>
      </c>
      <c r="Q139" s="0" t="n">
        <v>0.1</v>
      </c>
      <c r="T139" s="0" t="n">
        <v>0</v>
      </c>
      <c r="U139" s="2" t="n">
        <f aca="false">D139*G139*(H139/(1-SUM(I139:T139)))</f>
        <v>9582.96668987596</v>
      </c>
      <c r="V139" s="2" t="n">
        <f aca="false">H139/(1-SUM(I139:T139))</f>
        <v>15</v>
      </c>
      <c r="W139" s="0" t="n">
        <v>11044.72</v>
      </c>
      <c r="X139" s="2" t="n">
        <f aca="false">ABS(U139-W139)</f>
        <v>1461.75331012404</v>
      </c>
      <c r="Y139" s="0" t="n">
        <f aca="false">D139*G139*H139</f>
        <v>7666.37335190077</v>
      </c>
    </row>
    <row r="140" customFormat="false" ht="15" hidden="false" customHeight="false" outlineLevel="0" collapsed="false">
      <c r="A140" s="8" t="n">
        <v>43543</v>
      </c>
      <c r="B140" s="1" t="n">
        <v>2</v>
      </c>
      <c r="C140" s="12" t="n">
        <v>2896</v>
      </c>
      <c r="D140" s="9" t="n">
        <v>25055.3415689468</v>
      </c>
      <c r="E140" s="12" t="n">
        <v>25501</v>
      </c>
      <c r="F140" s="10" t="n">
        <f aca="false">IFERROR((D140-E140)/E140,"")</f>
        <v>-0.0174761158798938</v>
      </c>
      <c r="G140" s="13" t="n">
        <v>0.0263</v>
      </c>
      <c r="H140" s="14" t="n">
        <v>12</v>
      </c>
      <c r="I140" s="0" t="n">
        <v>0</v>
      </c>
      <c r="J140" s="0" t="n">
        <v>0.2</v>
      </c>
      <c r="K140" s="0" t="n">
        <v>0</v>
      </c>
      <c r="Q140" s="0" t="n">
        <v>0.05</v>
      </c>
      <c r="T140" s="0" t="n">
        <v>0</v>
      </c>
      <c r="U140" s="2" t="n">
        <f aca="false">D140*G140*(H140/(1-SUM(I140:T140)))</f>
        <v>10543.2877322128</v>
      </c>
      <c r="V140" s="2" t="n">
        <f aca="false">H140/(1-SUM(I140:T140))</f>
        <v>16</v>
      </c>
      <c r="W140" s="0" t="n">
        <v>11260.36</v>
      </c>
      <c r="X140" s="2" t="n">
        <f aca="false">ABS(U140-W140)</f>
        <v>717.072267787175</v>
      </c>
      <c r="Y140" s="0" t="n">
        <f aca="false">D140*G140*H140</f>
        <v>7907.46579915962</v>
      </c>
    </row>
    <row r="141" customFormat="false" ht="15" hidden="false" customHeight="false" outlineLevel="0" collapsed="false">
      <c r="A141" s="8" t="n">
        <v>43544</v>
      </c>
      <c r="B141" s="1" t="n">
        <v>2</v>
      </c>
      <c r="C141" s="12" t="n">
        <v>3128</v>
      </c>
      <c r="D141" s="9" t="n">
        <v>25113.2833622934</v>
      </c>
      <c r="E141" s="12" t="n">
        <v>25530</v>
      </c>
      <c r="F141" s="10" t="n">
        <f aca="false">IFERROR((D141-E141)/E141,"")</f>
        <v>-0.0163226258404448</v>
      </c>
      <c r="G141" s="13" t="n">
        <v>0.0262</v>
      </c>
      <c r="H141" s="14" t="n">
        <v>12</v>
      </c>
      <c r="I141" s="0" t="n">
        <v>0</v>
      </c>
      <c r="J141" s="0" t="n">
        <v>0.15</v>
      </c>
      <c r="K141" s="0" t="n">
        <v>0</v>
      </c>
      <c r="Q141" s="0" t="n">
        <v>0.05</v>
      </c>
      <c r="T141" s="0" t="n">
        <v>0</v>
      </c>
      <c r="U141" s="2" t="n">
        <f aca="false">D141*G141*(H141/(1-SUM(I141:T141)))</f>
        <v>9869.52036138132</v>
      </c>
      <c r="V141" s="2" t="n">
        <f aca="false">H141/(1-SUM(I141:T141))</f>
        <v>15</v>
      </c>
      <c r="W141" s="0" t="n">
        <v>10268.92</v>
      </c>
      <c r="X141" s="2" t="n">
        <f aca="false">ABS(U141-W141)</f>
        <v>399.399638618675</v>
      </c>
      <c r="Y141" s="0" t="n">
        <f aca="false">D141*G141*H141</f>
        <v>7895.61628910506</v>
      </c>
    </row>
    <row r="142" customFormat="false" ht="15" hidden="false" customHeight="false" outlineLevel="0" collapsed="false">
      <c r="A142" s="8" t="n">
        <v>43545</v>
      </c>
      <c r="B142" s="1" t="n">
        <v>2</v>
      </c>
      <c r="C142" s="12" t="n">
        <v>3238</v>
      </c>
      <c r="D142" s="9" t="n">
        <v>25132.8939845274</v>
      </c>
      <c r="E142" s="12" t="n">
        <v>25522</v>
      </c>
      <c r="F142" s="10" t="n">
        <f aca="false">IFERROR((D142-E142)/E142,"")</f>
        <v>-0.0152459060995461</v>
      </c>
      <c r="G142" s="13" t="n">
        <v>0.0317</v>
      </c>
      <c r="H142" s="14" t="n">
        <v>12</v>
      </c>
      <c r="I142" s="0" t="n">
        <v>0</v>
      </c>
      <c r="J142" s="0" t="n">
        <v>0.1</v>
      </c>
      <c r="K142" s="0" t="n">
        <v>0.05</v>
      </c>
      <c r="M142" s="0" t="n">
        <v>0.3</v>
      </c>
      <c r="Q142" s="0" t="n">
        <v>0.05</v>
      </c>
      <c r="T142" s="0" t="n">
        <v>0</v>
      </c>
      <c r="U142" s="2" t="n">
        <f aca="false">D142*G142*(H142/(1-SUM(I142:T142)))</f>
        <v>19121.1057434284</v>
      </c>
      <c r="V142" s="2" t="n">
        <f aca="false">H142/(1-SUM(I142:T142))</f>
        <v>24</v>
      </c>
      <c r="W142" s="0" t="n">
        <v>18038.16</v>
      </c>
      <c r="X142" s="2" t="n">
        <f aca="false">ABS(U142-W142)</f>
        <v>1082.94574342843</v>
      </c>
      <c r="Y142" s="0" t="n">
        <f aca="false">D142*G142*H142</f>
        <v>9560.55287171422</v>
      </c>
    </row>
    <row r="143" customFormat="false" ht="15" hidden="false" customHeight="false" outlineLevel="0" collapsed="false">
      <c r="A143" s="8" t="n">
        <v>43546</v>
      </c>
      <c r="B143" s="1" t="n">
        <v>2</v>
      </c>
      <c r="C143" s="12" t="n">
        <v>2933</v>
      </c>
      <c r="D143" s="9" t="n">
        <v>24759.4066840773</v>
      </c>
      <c r="E143" s="12" t="n">
        <v>25180</v>
      </c>
      <c r="F143" s="10" t="n">
        <f aca="false">IFERROR((D143-E143)/E143,"")</f>
        <v>-0.0167034676696862</v>
      </c>
      <c r="G143" s="13" t="n">
        <v>0.0267</v>
      </c>
      <c r="H143" s="14" t="n">
        <v>12</v>
      </c>
      <c r="I143" s="0" t="n">
        <v>0</v>
      </c>
      <c r="J143" s="0" t="n">
        <v>0.1</v>
      </c>
      <c r="K143" s="0" t="n">
        <v>0.05</v>
      </c>
      <c r="M143" s="0" t="n">
        <v>0.2</v>
      </c>
      <c r="Q143" s="0" t="n">
        <v>0.05</v>
      </c>
      <c r="T143" s="0" t="n">
        <v>0</v>
      </c>
      <c r="U143" s="2" t="n">
        <f aca="false">D143*G143*(H143/(1-SUM(I143:T143)))</f>
        <v>13221.5231692973</v>
      </c>
      <c r="V143" s="2" t="n">
        <f aca="false">H143/(1-SUM(I143:T143))</f>
        <v>20</v>
      </c>
      <c r="W143" s="0" t="n">
        <v>13481.07</v>
      </c>
      <c r="X143" s="2" t="n">
        <f aca="false">ABS(U143-W143)</f>
        <v>259.54683070272</v>
      </c>
      <c r="Y143" s="0" t="n">
        <f aca="false">D143*G143*H143</f>
        <v>7932.91390157837</v>
      </c>
    </row>
    <row r="144" customFormat="false" ht="12.75" hidden="false" customHeight="true" outlineLevel="0" collapsed="false">
      <c r="A144" s="11" t="n">
        <v>43547</v>
      </c>
      <c r="B144" s="1" t="n">
        <v>2</v>
      </c>
      <c r="C144" s="14" t="n">
        <v>3500</v>
      </c>
      <c r="D144" s="9" t="n">
        <v>25178.0207565379</v>
      </c>
      <c r="E144" s="15"/>
      <c r="F144" s="10" t="str">
        <f aca="false">IFERROR((D144-E144)/E144,"")</f>
        <v/>
      </c>
      <c r="G144" s="16" t="n">
        <v>0.0263</v>
      </c>
      <c r="H144" s="14" t="n">
        <v>12</v>
      </c>
      <c r="I144" s="0" t="n">
        <v>0.1</v>
      </c>
      <c r="J144" s="0" t="n">
        <v>0.1</v>
      </c>
      <c r="K144" s="0" t="n">
        <v>0.05</v>
      </c>
      <c r="M144" s="0" t="n">
        <v>0.1</v>
      </c>
      <c r="Q144" s="0" t="n">
        <v>0.05</v>
      </c>
      <c r="S144" s="0" t="n">
        <v>0.1</v>
      </c>
      <c r="T144" s="0" t="n">
        <v>0.04</v>
      </c>
      <c r="U144" s="2" t="n">
        <f aca="false">D144*G144*(H144/(1-SUM(I144:T144)))</f>
        <v>17274.3116320943</v>
      </c>
      <c r="V144" s="2" t="n">
        <f aca="false">H144/(1-SUM(I144:T144))</f>
        <v>26.0869565217391</v>
      </c>
      <c r="X144" s="2" t="n">
        <f aca="false">ABS(U144-W144)</f>
        <v>17274.3116320943</v>
      </c>
      <c r="Y144" s="0" t="n">
        <f aca="false">D144*G144*H144</f>
        <v>7946.18335076337</v>
      </c>
    </row>
    <row r="145" customFormat="false" ht="15" hidden="false" customHeight="false" outlineLevel="0" collapsed="false">
      <c r="A145" s="11" t="n">
        <v>43548</v>
      </c>
      <c r="B145" s="1" t="n">
        <v>2</v>
      </c>
      <c r="C145" s="14" t="n">
        <v>3500</v>
      </c>
      <c r="D145" s="9" t="n">
        <v>25191.0476898712</v>
      </c>
      <c r="E145" s="15"/>
      <c r="F145" s="10" t="str">
        <f aca="false">IFERROR((D145-E145)/E145,"")</f>
        <v/>
      </c>
      <c r="G145" s="16" t="n">
        <v>0.026</v>
      </c>
      <c r="H145" s="14" t="n">
        <v>12</v>
      </c>
      <c r="I145" s="0" t="n">
        <v>0.1</v>
      </c>
      <c r="J145" s="0" t="n">
        <v>0.1</v>
      </c>
      <c r="K145" s="0" t="n">
        <v>0.05</v>
      </c>
      <c r="M145" s="0" t="n">
        <v>0.1</v>
      </c>
      <c r="Q145" s="0" t="n">
        <v>0.05</v>
      </c>
      <c r="S145" s="0" t="n">
        <v>0.1</v>
      </c>
      <c r="T145" s="0" t="n">
        <v>0</v>
      </c>
      <c r="U145" s="2" t="n">
        <f aca="false">D145*G145*(H145/(1-SUM(I145:T145)))</f>
        <v>15719.2137584796</v>
      </c>
      <c r="V145" s="2" t="n">
        <f aca="false">H145/(1-SUM(I145:T145))</f>
        <v>24</v>
      </c>
      <c r="X145" s="2" t="n">
        <f aca="false">ABS(U145-W145)</f>
        <v>15719.2137584796</v>
      </c>
      <c r="Y145" s="0" t="n">
        <f aca="false">D145*G145*H145</f>
        <v>7859.60687923981</v>
      </c>
    </row>
    <row r="146" customFormat="false" ht="15" hidden="false" customHeight="false" outlineLevel="0" collapsed="false">
      <c r="A146" s="8" t="n">
        <v>43549</v>
      </c>
      <c r="B146" s="1" t="n">
        <v>2</v>
      </c>
      <c r="C146" s="14" t="n">
        <v>3500</v>
      </c>
      <c r="D146" s="9" t="n">
        <v>25167.8785204241</v>
      </c>
      <c r="E146" s="15"/>
      <c r="F146" s="10" t="str">
        <f aca="false">IFERROR((D146-E146)/E146,"")</f>
        <v/>
      </c>
      <c r="G146" s="16" t="n">
        <v>0.026</v>
      </c>
      <c r="H146" s="14" t="n">
        <v>12</v>
      </c>
      <c r="I146" s="0" t="n">
        <v>0</v>
      </c>
      <c r="J146" s="0" t="n">
        <v>0.1</v>
      </c>
      <c r="K146" s="0" t="n">
        <v>0</v>
      </c>
      <c r="M146" s="0" t="n">
        <v>0.1</v>
      </c>
      <c r="S146" s="0" t="n">
        <v>0.1</v>
      </c>
      <c r="T146" s="0" t="n">
        <v>0</v>
      </c>
      <c r="U146" s="2" t="n">
        <f aca="false">D146*G146*(H146/(1-SUM(I146:T146)))</f>
        <v>11217.6829976747</v>
      </c>
      <c r="V146" s="2" t="n">
        <f aca="false">H146/(1-SUM(I146:T146))</f>
        <v>17.1428571428571</v>
      </c>
      <c r="X146" s="2" t="n">
        <f aca="false">ABS(U146-W146)</f>
        <v>11217.6829976747</v>
      </c>
      <c r="Y146" s="0" t="n">
        <f aca="false">D146*G146*H146</f>
        <v>7852.37809837231</v>
      </c>
    </row>
    <row r="147" customFormat="false" ht="15" hidden="false" customHeight="false" outlineLevel="0" collapsed="false">
      <c r="A147" s="8" t="n">
        <v>43550</v>
      </c>
      <c r="B147" s="1" t="n">
        <v>2</v>
      </c>
      <c r="C147" s="14" t="n">
        <v>3500</v>
      </c>
      <c r="D147" s="9" t="n">
        <v>25133.0691190003</v>
      </c>
      <c r="E147" s="15"/>
      <c r="F147" s="10" t="str">
        <f aca="false">IFERROR((D147-E147)/E147,"")</f>
        <v/>
      </c>
      <c r="G147" s="16" t="n">
        <v>0.026</v>
      </c>
      <c r="H147" s="14" t="n">
        <v>12</v>
      </c>
      <c r="I147" s="0" t="n">
        <v>0</v>
      </c>
      <c r="J147" s="0" t="n">
        <v>0.4</v>
      </c>
      <c r="K147" s="0" t="n">
        <v>0</v>
      </c>
      <c r="M147" s="0" t="n">
        <v>0.1</v>
      </c>
      <c r="S147" s="0" t="n">
        <v>0.1</v>
      </c>
      <c r="T147" s="0" t="n">
        <v>0</v>
      </c>
      <c r="U147" s="2" t="n">
        <f aca="false">D147*G147*(H147/(1-SUM(I147:T147)))</f>
        <v>19603.7939128202</v>
      </c>
      <c r="V147" s="2" t="n">
        <f aca="false">H147/(1-SUM(I147:T147))</f>
        <v>30</v>
      </c>
      <c r="X147" s="2" t="n">
        <f aca="false">ABS(U147-W147)</f>
        <v>19603.7939128202</v>
      </c>
      <c r="Y147" s="0" t="n">
        <f aca="false">D147*G147*H147</f>
        <v>7841.51756512809</v>
      </c>
    </row>
    <row r="148" customFormat="false" ht="15" hidden="false" customHeight="false" outlineLevel="0" collapsed="false">
      <c r="A148" s="8" t="n">
        <v>43551</v>
      </c>
      <c r="B148" s="1" t="n">
        <v>2</v>
      </c>
      <c r="C148" s="14" t="n">
        <v>3500</v>
      </c>
      <c r="D148" s="9" t="n">
        <v>25093.3522830307</v>
      </c>
      <c r="E148" s="15"/>
      <c r="F148" s="10" t="str">
        <f aca="false">IFERROR((D148-E148)/E148,"")</f>
        <v/>
      </c>
      <c r="G148" s="16" t="n">
        <v>0.026</v>
      </c>
      <c r="H148" s="14" t="n">
        <v>12</v>
      </c>
      <c r="I148" s="0" t="n">
        <v>0</v>
      </c>
      <c r="J148" s="0" t="n">
        <v>0.3</v>
      </c>
      <c r="K148" s="0" t="n">
        <v>0</v>
      </c>
      <c r="T148" s="0" t="n">
        <v>0</v>
      </c>
      <c r="U148" s="2" t="n">
        <f aca="false">D148*G148*(H148/(1-SUM(I148:T148)))</f>
        <v>11184.465589008</v>
      </c>
      <c r="V148" s="2" t="n">
        <f aca="false">H148/(1-SUM(I148:T148))</f>
        <v>17.1428571428571</v>
      </c>
      <c r="X148" s="2" t="n">
        <f aca="false">ABS(U148-W148)</f>
        <v>11184.465589008</v>
      </c>
      <c r="Y148" s="0" t="n">
        <f aca="false">D148*G148*H148</f>
        <v>7829.12591230558</v>
      </c>
    </row>
    <row r="149" customFormat="false" ht="15" hidden="false" customHeight="false" outlineLevel="0" collapsed="false">
      <c r="A149" s="8" t="n">
        <v>43552</v>
      </c>
      <c r="B149" s="1" t="n">
        <v>2</v>
      </c>
      <c r="C149" s="14" t="n">
        <v>3500</v>
      </c>
      <c r="D149" s="9" t="n">
        <v>25051.5127869072</v>
      </c>
      <c r="E149" s="15"/>
      <c r="F149" s="10" t="str">
        <f aca="false">IFERROR((D149-E149)/E149,"")</f>
        <v/>
      </c>
      <c r="G149" s="16" t="n">
        <v>0.026</v>
      </c>
      <c r="H149" s="14" t="n">
        <v>12</v>
      </c>
      <c r="I149" s="0" t="n">
        <v>0</v>
      </c>
      <c r="J149" s="0" t="n">
        <v>0.2</v>
      </c>
      <c r="K149" s="0" t="n">
        <v>0.05</v>
      </c>
      <c r="T149" s="0" t="n">
        <v>0</v>
      </c>
      <c r="U149" s="2" t="n">
        <f aca="false">D149*G149*(H149/(1-SUM(I149:T149)))</f>
        <v>10421.4293193534</v>
      </c>
      <c r="V149" s="2" t="n">
        <f aca="false">H149/(1-SUM(I149:T149))</f>
        <v>16</v>
      </c>
      <c r="X149" s="2" t="n">
        <f aca="false">ABS(U149-W149)</f>
        <v>10421.4293193534</v>
      </c>
      <c r="Y149" s="0" t="n">
        <f aca="false">D149*G149*H149</f>
        <v>7816.07198951504</v>
      </c>
    </row>
    <row r="150" customFormat="false" ht="15" hidden="false" customHeight="false" outlineLevel="0" collapsed="false">
      <c r="A150" s="8" t="n">
        <v>43553</v>
      </c>
      <c r="B150" s="1" t="n">
        <v>2</v>
      </c>
      <c r="C150" s="14" t="n">
        <v>3500</v>
      </c>
      <c r="D150" s="9" t="n">
        <v>25008.942710591</v>
      </c>
      <c r="E150" s="15"/>
      <c r="F150" s="10" t="str">
        <f aca="false">IFERROR((D150-E150)/E150,"")</f>
        <v/>
      </c>
      <c r="G150" s="16" t="n">
        <v>0.026</v>
      </c>
      <c r="H150" s="14" t="n">
        <v>12</v>
      </c>
      <c r="I150" s="0" t="n">
        <v>0</v>
      </c>
      <c r="J150" s="0" t="n">
        <v>0.2</v>
      </c>
      <c r="K150" s="0" t="n">
        <v>0.05</v>
      </c>
      <c r="T150" s="0" t="n">
        <v>0</v>
      </c>
      <c r="U150" s="2" t="n">
        <f aca="false">D150*G150*(H150/(1-SUM(I150:T150)))</f>
        <v>10403.7201676058</v>
      </c>
      <c r="V150" s="2" t="n">
        <f aca="false">H150/(1-SUM(I150:T150))</f>
        <v>16</v>
      </c>
      <c r="X150" s="2" t="n">
        <f aca="false">ABS(U150-W150)</f>
        <v>10403.7201676058</v>
      </c>
      <c r="Y150" s="0" t="n">
        <f aca="false">D150*G150*H150</f>
        <v>7802.79012570439</v>
      </c>
    </row>
    <row r="151" customFormat="false" ht="15" hidden="false" customHeight="false" outlineLevel="0" collapsed="false">
      <c r="A151" s="11" t="n">
        <v>43554</v>
      </c>
      <c r="B151" s="1" t="n">
        <v>2</v>
      </c>
      <c r="C151" s="14" t="n">
        <v>3500</v>
      </c>
      <c r="D151" s="9" t="n">
        <v>24966.4153960906</v>
      </c>
      <c r="E151" s="15"/>
      <c r="F151" s="10" t="str">
        <f aca="false">IFERROR((D151-E151)/E151,"")</f>
        <v/>
      </c>
      <c r="G151" s="16" t="n">
        <v>0.026</v>
      </c>
      <c r="H151" s="14" t="n">
        <v>12</v>
      </c>
      <c r="I151" s="0" t="n">
        <v>0.1</v>
      </c>
      <c r="J151" s="0" t="n">
        <v>0.1</v>
      </c>
      <c r="K151" s="0" t="n">
        <v>0.05</v>
      </c>
      <c r="S151" s="0" t="n">
        <v>0.1</v>
      </c>
      <c r="T151" s="0" t="n">
        <v>0.04</v>
      </c>
      <c r="U151" s="2" t="n">
        <f aca="false">D151*G151*(H151/(1-SUM(I151:T151)))</f>
        <v>12769.7075468529</v>
      </c>
      <c r="V151" s="2" t="n">
        <f aca="false">H151/(1-SUM(I151:T151))</f>
        <v>19.672131147541</v>
      </c>
      <c r="X151" s="2" t="n">
        <f aca="false">ABS(U151-W151)</f>
        <v>12769.7075468529</v>
      </c>
      <c r="Y151" s="0" t="n">
        <f aca="false">D151*G151*H151</f>
        <v>7789.52160358026</v>
      </c>
    </row>
    <row r="152" customFormat="false" ht="15" hidden="false" customHeight="false" outlineLevel="0" collapsed="false">
      <c r="A152" s="11" t="n">
        <v>43555</v>
      </c>
      <c r="B152" s="1" t="n">
        <v>2</v>
      </c>
      <c r="C152" s="14" t="n">
        <v>3500</v>
      </c>
      <c r="D152" s="9" t="n">
        <v>24924.388037434</v>
      </c>
      <c r="E152" s="15"/>
      <c r="F152" s="10" t="str">
        <f aca="false">IFERROR((D152-E152)/E152,"")</f>
        <v/>
      </c>
      <c r="G152" s="16" t="n">
        <v>0.026</v>
      </c>
      <c r="H152" s="14" t="n">
        <v>12</v>
      </c>
      <c r="I152" s="0" t="n">
        <v>0.1</v>
      </c>
      <c r="J152" s="0" t="n">
        <v>0.1</v>
      </c>
      <c r="K152" s="0" t="n">
        <v>0.05</v>
      </c>
      <c r="S152" s="0" t="n">
        <v>0.1</v>
      </c>
      <c r="T152" s="0" t="n">
        <v>0</v>
      </c>
      <c r="U152" s="2" t="n">
        <f aca="false">D152*G152*(H152/(1-SUM(I152:T152)))</f>
        <v>11963.7062579683</v>
      </c>
      <c r="V152" s="2" t="n">
        <f aca="false">H152/(1-SUM(I152:T152))</f>
        <v>18.4615384615385</v>
      </c>
      <c r="X152" s="2" t="n">
        <f aca="false">ABS(U152-W152)</f>
        <v>11963.7062579683</v>
      </c>
      <c r="Y152" s="0" t="n">
        <f aca="false">D152*G152*H152</f>
        <v>7776.40906767939</v>
      </c>
    </row>
    <row r="153" s="20" customFormat="true" ht="15" hidden="false" customHeight="false" outlineLevel="0" collapsed="false">
      <c r="A153" s="17" t="n">
        <v>43556</v>
      </c>
      <c r="B153" s="18" t="n">
        <v>2</v>
      </c>
      <c r="C153" s="14" t="n">
        <v>3500</v>
      </c>
      <c r="D153" s="19" t="n">
        <v>24883.1404707734</v>
      </c>
      <c r="F153" s="21" t="str">
        <f aca="false">IFERROR((D153-E153)/E153,"")</f>
        <v/>
      </c>
      <c r="G153" s="21" t="n">
        <v>0.026</v>
      </c>
      <c r="H153" s="20" t="n">
        <v>12</v>
      </c>
      <c r="I153" s="20" t="n">
        <v>0</v>
      </c>
      <c r="J153" s="20" t="n">
        <v>0.1</v>
      </c>
      <c r="K153" s="20" t="n">
        <v>0</v>
      </c>
      <c r="O153" s="20" t="n">
        <v>0.2</v>
      </c>
      <c r="S153" s="20" t="n">
        <v>0.1</v>
      </c>
      <c r="T153" s="20" t="n">
        <v>0</v>
      </c>
      <c r="U153" s="22" t="n">
        <f aca="false">D153*G153*(H153/(1-SUM(I153:T153)))</f>
        <v>12939.2330448022</v>
      </c>
      <c r="V153" s="22" t="n">
        <f aca="false">H153/(1-SUM(I153:T153))</f>
        <v>20</v>
      </c>
      <c r="X153" s="22" t="n">
        <f aca="false">ABS(U153-W153)</f>
        <v>12939.2330448022</v>
      </c>
      <c r="Y153" s="20" t="n">
        <f aca="false">D153*G153*H153</f>
        <v>7763.53982688129</v>
      </c>
    </row>
    <row r="154" customFormat="false" ht="15" hidden="false" customHeight="false" outlineLevel="0" collapsed="false">
      <c r="A154" s="8" t="n">
        <v>43557</v>
      </c>
      <c r="B154" s="1" t="n">
        <v>2</v>
      </c>
      <c r="C154" s="14" t="n">
        <v>3500</v>
      </c>
      <c r="D154" s="9" t="n">
        <v>24842.8462445695</v>
      </c>
      <c r="E154" s="15"/>
      <c r="F154" s="10" t="str">
        <f aca="false">IFERROR((D154-E154)/E154,"")</f>
        <v/>
      </c>
      <c r="G154" s="16" t="n">
        <v>0.026</v>
      </c>
      <c r="H154" s="14" t="n">
        <v>12</v>
      </c>
      <c r="I154" s="0" t="n">
        <v>0</v>
      </c>
      <c r="J154" s="0" t="n">
        <v>0.4</v>
      </c>
      <c r="K154" s="0" t="n">
        <v>0</v>
      </c>
      <c r="S154" s="0" t="n">
        <v>0.1</v>
      </c>
      <c r="T154" s="0" t="n">
        <v>0</v>
      </c>
      <c r="U154" s="2" t="n">
        <f aca="false">D154*G154*(H154/(1-SUM(I154:T154)))</f>
        <v>15501.9360566114</v>
      </c>
      <c r="V154" s="2" t="n">
        <f aca="false">H154/(1-SUM(I154:T154))</f>
        <v>24</v>
      </c>
      <c r="X154" s="2" t="n">
        <f aca="false">ABS(U154-W154)</f>
        <v>15501.9360566114</v>
      </c>
      <c r="Y154" s="0" t="n">
        <f aca="false">D154*G154*H154</f>
        <v>7750.96802830568</v>
      </c>
    </row>
    <row r="155" customFormat="false" ht="15" hidden="false" customHeight="false" outlineLevel="0" collapsed="false">
      <c r="A155" s="8" t="n">
        <v>43558</v>
      </c>
      <c r="B155" s="1" t="n">
        <v>2</v>
      </c>
      <c r="C155" s="14" t="n">
        <v>3500</v>
      </c>
      <c r="D155" s="9" t="n">
        <v>24803.6120646318</v>
      </c>
      <c r="E155" s="15"/>
      <c r="F155" s="10" t="str">
        <f aca="false">IFERROR((D155-E155)/E155,"")</f>
        <v/>
      </c>
      <c r="G155" s="16" t="n">
        <v>0.026</v>
      </c>
      <c r="H155" s="14" t="n">
        <v>12</v>
      </c>
      <c r="I155" s="0" t="n">
        <v>0</v>
      </c>
      <c r="J155" s="0" t="n">
        <v>0.3</v>
      </c>
      <c r="K155" s="0" t="n">
        <v>0</v>
      </c>
      <c r="T155" s="0" t="n">
        <v>0</v>
      </c>
      <c r="U155" s="2" t="n">
        <f aca="false">D155*G155*(H155/(1-SUM(I155:T155)))</f>
        <v>11055.3242345216</v>
      </c>
      <c r="V155" s="2" t="n">
        <f aca="false">H155/(1-SUM(I155:T155))</f>
        <v>17.1428571428571</v>
      </c>
      <c r="X155" s="2" t="n">
        <f aca="false">ABS(U155-W155)</f>
        <v>11055.3242345216</v>
      </c>
      <c r="Y155" s="0" t="n">
        <f aca="false">D155*G155*H155</f>
        <v>7738.72696416513</v>
      </c>
    </row>
    <row r="156" customFormat="false" ht="15" hidden="false" customHeight="false" outlineLevel="0" collapsed="false">
      <c r="A156" s="8" t="n">
        <v>43559</v>
      </c>
      <c r="B156" s="1" t="n">
        <v>2</v>
      </c>
      <c r="C156" s="14" t="n">
        <v>3500</v>
      </c>
      <c r="D156" s="9" t="n">
        <v>24765.5010700627</v>
      </c>
      <c r="E156" s="15"/>
      <c r="F156" s="10" t="str">
        <f aca="false">IFERROR((D156-E156)/E156,"")</f>
        <v/>
      </c>
      <c r="G156" s="16" t="n">
        <v>0.026</v>
      </c>
      <c r="H156" s="14" t="n">
        <v>12</v>
      </c>
      <c r="I156" s="0" t="n">
        <v>0</v>
      </c>
      <c r="J156" s="0" t="n">
        <v>0.2</v>
      </c>
      <c r="K156" s="0" t="n">
        <v>0.05</v>
      </c>
      <c r="T156" s="0" t="n">
        <v>0</v>
      </c>
      <c r="U156" s="2" t="n">
        <f aca="false">D156*G156*(H156/(1-SUM(I156:T156)))</f>
        <v>10302.4484451461</v>
      </c>
      <c r="V156" s="2" t="n">
        <f aca="false">H156/(1-SUM(I156:T156))</f>
        <v>16</v>
      </c>
      <c r="X156" s="2" t="n">
        <f aca="false">ABS(U156-W156)</f>
        <v>10302.4484451461</v>
      </c>
      <c r="Y156" s="0" t="n">
        <f aca="false">D156*G156*H156</f>
        <v>7726.83633385956</v>
      </c>
    </row>
    <row r="157" customFormat="false" ht="15" hidden="false" customHeight="false" outlineLevel="0" collapsed="false">
      <c r="A157" s="8" t="n">
        <v>43560</v>
      </c>
      <c r="B157" s="1" t="n">
        <v>2</v>
      </c>
      <c r="C157" s="14" t="n">
        <v>3500</v>
      </c>
      <c r="D157" s="9" t="n">
        <v>24728.5472423866</v>
      </c>
      <c r="E157" s="15"/>
      <c r="F157" s="10" t="str">
        <f aca="false">IFERROR((D157-E157)/E157,"")</f>
        <v/>
      </c>
      <c r="G157" s="16" t="n">
        <v>0.026</v>
      </c>
      <c r="H157" s="14" t="n">
        <v>12</v>
      </c>
      <c r="I157" s="0" t="n">
        <v>0</v>
      </c>
      <c r="J157" s="0" t="n">
        <v>0.2</v>
      </c>
      <c r="K157" s="0" t="n">
        <v>0.05</v>
      </c>
      <c r="T157" s="0" t="n">
        <v>0</v>
      </c>
      <c r="U157" s="2" t="n">
        <f aca="false">D157*G157*(H157/(1-SUM(I157:T157)))</f>
        <v>10287.0756528328</v>
      </c>
      <c r="V157" s="2" t="n">
        <f aca="false">H157/(1-SUM(I157:T157))</f>
        <v>16</v>
      </c>
      <c r="X157" s="2" t="n">
        <f aca="false">ABS(U157-W157)</f>
        <v>10287.0756528328</v>
      </c>
      <c r="Y157" s="0" t="n">
        <f aca="false">D157*G157*H157</f>
        <v>7715.30673962462</v>
      </c>
    </row>
    <row r="158" customFormat="false" ht="15" hidden="false" customHeight="false" outlineLevel="0" collapsed="false">
      <c r="A158" s="11" t="n">
        <v>43561</v>
      </c>
      <c r="B158" s="1" t="n">
        <v>2</v>
      </c>
      <c r="C158" s="14" t="n">
        <v>3500</v>
      </c>
      <c r="D158" s="9" t="n">
        <v>24692.7646733698</v>
      </c>
      <c r="E158" s="15"/>
      <c r="F158" s="10" t="str">
        <f aca="false">IFERROR((D158-E158)/E158,"")</f>
        <v/>
      </c>
      <c r="G158" s="16" t="n">
        <v>0.026</v>
      </c>
      <c r="H158" s="14" t="n">
        <v>12</v>
      </c>
      <c r="I158" s="0" t="n">
        <v>0.1</v>
      </c>
      <c r="J158" s="0" t="n">
        <v>0.1</v>
      </c>
      <c r="K158" s="0" t="n">
        <v>0.05</v>
      </c>
      <c r="S158" s="0" t="n">
        <v>0.1</v>
      </c>
      <c r="T158" s="0" t="n">
        <v>0.04</v>
      </c>
      <c r="U158" s="2" t="n">
        <f aca="false">D158*G158*(H158/(1-SUM(I158:T158)))</f>
        <v>12629.7419312974</v>
      </c>
      <c r="V158" s="2" t="n">
        <f aca="false">H158/(1-SUM(I158:T158))</f>
        <v>19.672131147541</v>
      </c>
      <c r="X158" s="2" t="n">
        <f aca="false">ABS(U158-W158)</f>
        <v>12629.7419312974</v>
      </c>
      <c r="Y158" s="0" t="n">
        <f aca="false">D158*G158*H158</f>
        <v>7704.14257809139</v>
      </c>
    </row>
    <row r="159" customFormat="false" ht="15" hidden="false" customHeight="false" outlineLevel="0" collapsed="false">
      <c r="A159" s="11" t="n">
        <v>43562</v>
      </c>
      <c r="B159" s="1" t="n">
        <v>2</v>
      </c>
      <c r="C159" s="14" t="n">
        <v>3500</v>
      </c>
      <c r="D159" s="9" t="n">
        <v>24658.1537133213</v>
      </c>
      <c r="E159" s="15"/>
      <c r="F159" s="10" t="str">
        <f aca="false">IFERROR((D159-E159)/E159,"")</f>
        <v/>
      </c>
      <c r="G159" s="16" t="n">
        <v>0.026</v>
      </c>
      <c r="H159" s="14" t="n">
        <v>12</v>
      </c>
      <c r="I159" s="0" t="n">
        <v>0.1</v>
      </c>
      <c r="J159" s="0" t="n">
        <v>0.1</v>
      </c>
      <c r="K159" s="0" t="n">
        <v>0.05</v>
      </c>
      <c r="S159" s="0" t="n">
        <v>0.1</v>
      </c>
      <c r="T159" s="0" t="n">
        <v>0</v>
      </c>
      <c r="U159" s="2" t="n">
        <f aca="false">D159*G159*(H159/(1-SUM(I159:T159)))</f>
        <v>11835.9137823942</v>
      </c>
      <c r="V159" s="2" t="n">
        <f aca="false">H159/(1-SUM(I159:T159))</f>
        <v>18.4615384615385</v>
      </c>
      <c r="X159" s="2" t="n">
        <f aca="false">ABS(U159-W159)</f>
        <v>11835.9137823942</v>
      </c>
      <c r="Y159" s="0" t="n">
        <f aca="false">D159*G159*H159</f>
        <v>7693.34395855624</v>
      </c>
    </row>
    <row r="160" customFormat="false" ht="15" hidden="false" customHeight="false" outlineLevel="0" collapsed="false">
      <c r="A160" s="8" t="n">
        <v>43563</v>
      </c>
      <c r="B160" s="1" t="n">
        <v>2</v>
      </c>
      <c r="C160" s="14" t="n">
        <v>3500</v>
      </c>
      <c r="D160" s="9" t="n">
        <v>24624.7051542008</v>
      </c>
      <c r="E160" s="15"/>
      <c r="F160" s="10" t="str">
        <f aca="false">IFERROR((D160-E160)/E160,"")</f>
        <v/>
      </c>
      <c r="G160" s="16" t="n">
        <v>0.026</v>
      </c>
      <c r="H160" s="14" t="n">
        <v>12</v>
      </c>
      <c r="I160" s="0" t="n">
        <v>0</v>
      </c>
      <c r="J160" s="0" t="n">
        <v>0.1</v>
      </c>
      <c r="K160" s="0" t="n">
        <v>0</v>
      </c>
      <c r="O160" s="0" t="n">
        <v>0.2</v>
      </c>
      <c r="S160" s="0" t="n">
        <v>0.1</v>
      </c>
      <c r="T160" s="0" t="n">
        <v>0</v>
      </c>
      <c r="U160" s="2" t="n">
        <f aca="false">D160*G160*(H160/(1-SUM(I160:T160)))</f>
        <v>12804.8466801844</v>
      </c>
      <c r="V160" s="2" t="n">
        <f aca="false">H160/(1-SUM(I160:T160))</f>
        <v>20</v>
      </c>
      <c r="X160" s="2" t="n">
        <f aca="false">ABS(U160-W160)</f>
        <v>12804.8466801844</v>
      </c>
      <c r="Y160" s="0" t="n">
        <f aca="false">D160*G160*H160</f>
        <v>7682.90800811066</v>
      </c>
    </row>
    <row r="161" customFormat="false" ht="15" hidden="false" customHeight="false" outlineLevel="0" collapsed="false">
      <c r="A161" s="8" t="n">
        <v>43564</v>
      </c>
      <c r="B161" s="1" t="n">
        <v>2</v>
      </c>
      <c r="C161" s="14" t="n">
        <v>3500</v>
      </c>
      <c r="D161" s="9" t="n">
        <v>24592.4031351473</v>
      </c>
      <c r="E161" s="15"/>
      <c r="F161" s="10" t="str">
        <f aca="false">IFERROR((D161-E161)/E161,"")</f>
        <v/>
      </c>
      <c r="G161" s="16" t="n">
        <v>0.026</v>
      </c>
      <c r="H161" s="14" t="n">
        <v>12</v>
      </c>
      <c r="I161" s="0" t="n">
        <v>0</v>
      </c>
      <c r="J161" s="0" t="n">
        <v>0.4</v>
      </c>
      <c r="K161" s="0" t="n">
        <v>0</v>
      </c>
      <c r="S161" s="0" t="n">
        <v>0.1</v>
      </c>
      <c r="T161" s="0" t="n">
        <v>0</v>
      </c>
      <c r="U161" s="2" t="n">
        <f aca="false">D161*G161*(H161/(1-SUM(I161:T161)))</f>
        <v>15345.6595563319</v>
      </c>
      <c r="V161" s="2" t="n">
        <f aca="false">H161/(1-SUM(I161:T161))</f>
        <v>24</v>
      </c>
      <c r="X161" s="2" t="n">
        <f aca="false">ABS(U161-W161)</f>
        <v>15345.6595563319</v>
      </c>
      <c r="Y161" s="0" t="n">
        <f aca="false">D161*G161*H161</f>
        <v>7672.82977816595</v>
      </c>
    </row>
    <row r="162" customFormat="false" ht="15" hidden="false" customHeight="false" outlineLevel="0" collapsed="false">
      <c r="A162" s="8" t="n">
        <v>43565</v>
      </c>
      <c r="B162" s="1" t="n">
        <v>2</v>
      </c>
      <c r="C162" s="14" t="n">
        <v>3500</v>
      </c>
      <c r="D162" s="9" t="n">
        <v>24561.2271950172</v>
      </c>
      <c r="E162" s="15"/>
      <c r="F162" s="10" t="str">
        <f aca="false">IFERROR((D162-E162)/E162,"")</f>
        <v/>
      </c>
      <c r="G162" s="16" t="n">
        <v>0.026</v>
      </c>
      <c r="H162" s="14" t="n">
        <v>12</v>
      </c>
      <c r="I162" s="0" t="n">
        <v>0</v>
      </c>
      <c r="J162" s="0" t="n">
        <v>0.3</v>
      </c>
      <c r="K162" s="0" t="n">
        <v>0</v>
      </c>
      <c r="T162" s="0" t="n">
        <v>0</v>
      </c>
      <c r="U162" s="2" t="n">
        <f aca="false">D162*G162*(H162/(1-SUM(I162:T162)))</f>
        <v>10947.2898354934</v>
      </c>
      <c r="V162" s="2" t="n">
        <f aca="false">H162/(1-SUM(I162:T162))</f>
        <v>17.1428571428571</v>
      </c>
      <c r="X162" s="2" t="n">
        <f aca="false">ABS(U162-W162)</f>
        <v>10947.2898354934</v>
      </c>
      <c r="Y162" s="0" t="n">
        <f aca="false">D162*G162*H162</f>
        <v>7663.10288484538</v>
      </c>
    </row>
    <row r="163" customFormat="false" ht="15" hidden="false" customHeight="false" outlineLevel="0" collapsed="false">
      <c r="A163" s="8" t="n">
        <v>43566</v>
      </c>
      <c r="B163" s="1" t="n">
        <v>2</v>
      </c>
      <c r="C163" s="14" t="n">
        <v>3500</v>
      </c>
      <c r="D163" s="9" t="n">
        <v>24531.1537423176</v>
      </c>
      <c r="E163" s="15"/>
      <c r="F163" s="10" t="str">
        <f aca="false">IFERROR((D163-E163)/E163,"")</f>
        <v/>
      </c>
      <c r="G163" s="16" t="n">
        <v>0.026</v>
      </c>
      <c r="H163" s="14" t="n">
        <v>12</v>
      </c>
      <c r="I163" s="0" t="n">
        <v>0</v>
      </c>
      <c r="J163" s="0" t="n">
        <v>0.2</v>
      </c>
      <c r="K163" s="0" t="n">
        <v>0.05</v>
      </c>
      <c r="T163" s="0" t="n">
        <v>0</v>
      </c>
      <c r="U163" s="2" t="n">
        <f aca="false">D163*G163*(H163/(1-SUM(I163:T163)))</f>
        <v>10204.9599568041</v>
      </c>
      <c r="V163" s="2" t="n">
        <f aca="false">H163/(1-SUM(I163:T163))</f>
        <v>16</v>
      </c>
      <c r="X163" s="2" t="n">
        <f aca="false">ABS(U163-W163)</f>
        <v>10204.9599568041</v>
      </c>
      <c r="Y163" s="0" t="n">
        <f aca="false">D163*G163*H163</f>
        <v>7653.71996760308</v>
      </c>
    </row>
    <row r="164" customFormat="false" ht="15" hidden="false" customHeight="false" outlineLevel="0" collapsed="false">
      <c r="A164" s="8" t="n">
        <v>43567</v>
      </c>
      <c r="B164" s="1" t="n">
        <v>2</v>
      </c>
      <c r="C164" s="14" t="n">
        <v>3500</v>
      </c>
      <c r="D164" s="9" t="n">
        <v>24502.1571193624</v>
      </c>
      <c r="E164" s="15"/>
      <c r="F164" s="10" t="str">
        <f aca="false">IFERROR((D164-E164)/E164,"")</f>
        <v/>
      </c>
      <c r="G164" s="16" t="n">
        <v>0.026</v>
      </c>
      <c r="H164" s="14" t="n">
        <v>12</v>
      </c>
      <c r="I164" s="0" t="n">
        <v>0</v>
      </c>
      <c r="J164" s="0" t="n">
        <v>0.2</v>
      </c>
      <c r="K164" s="0" t="n">
        <v>0.05</v>
      </c>
      <c r="T164" s="0" t="n">
        <v>0</v>
      </c>
      <c r="U164" s="2" t="n">
        <f aca="false">D164*G164*(H164/(1-SUM(I164:T164)))</f>
        <v>10192.8973616548</v>
      </c>
      <c r="V164" s="2" t="n">
        <f aca="false">H164/(1-SUM(I164:T164))</f>
        <v>16</v>
      </c>
      <c r="X164" s="2" t="n">
        <f aca="false">ABS(U164-W164)</f>
        <v>10192.8973616548</v>
      </c>
      <c r="Y164" s="0" t="n">
        <f aca="false">D164*G164*H164</f>
        <v>7644.67302124107</v>
      </c>
    </row>
    <row r="165" customFormat="false" ht="15" hidden="false" customHeight="false" outlineLevel="0" collapsed="false">
      <c r="A165" s="11" t="n">
        <v>43568</v>
      </c>
      <c r="B165" s="1" t="n">
        <v>2</v>
      </c>
      <c r="C165" s="14" t="n">
        <v>3500</v>
      </c>
      <c r="D165" s="9" t="n">
        <v>24474.2103790206</v>
      </c>
      <c r="E165" s="15"/>
      <c r="F165" s="10" t="str">
        <f aca="false">IFERROR((D165-E165)/E165,"")</f>
        <v/>
      </c>
      <c r="G165" s="16" t="n">
        <v>0.026</v>
      </c>
      <c r="H165" s="14" t="n">
        <v>12</v>
      </c>
      <c r="I165" s="0" t="n">
        <v>0.1</v>
      </c>
      <c r="J165" s="0" t="n">
        <v>0.1</v>
      </c>
      <c r="K165" s="0" t="n">
        <v>0.05</v>
      </c>
      <c r="S165" s="0" t="n">
        <v>0.05</v>
      </c>
      <c r="T165" s="0" t="n">
        <v>0.04</v>
      </c>
      <c r="U165" s="2" t="n">
        <f aca="false">D165*G165*(H165/(1-SUM(I165:T165)))</f>
        <v>11569.6267246279</v>
      </c>
      <c r="V165" s="2" t="n">
        <f aca="false">H165/(1-SUM(I165:T165))</f>
        <v>18.1818181818182</v>
      </c>
      <c r="X165" s="2" t="n">
        <f aca="false">ABS(U165-W165)</f>
        <v>11569.6267246279</v>
      </c>
      <c r="Y165" s="0" t="n">
        <f aca="false">D165*G165*H165</f>
        <v>7635.95363825442</v>
      </c>
    </row>
    <row r="166" customFormat="false" ht="15" hidden="false" customHeight="false" outlineLevel="0" collapsed="false">
      <c r="A166" s="11" t="n">
        <v>43569</v>
      </c>
      <c r="B166" s="1" t="n">
        <v>2</v>
      </c>
      <c r="C166" s="14" t="n">
        <v>3500</v>
      </c>
      <c r="D166" s="9" t="n">
        <v>24447.285854915</v>
      </c>
      <c r="E166" s="15"/>
      <c r="F166" s="10" t="str">
        <f aca="false">IFERROR((D166-E166)/E166,"")</f>
        <v/>
      </c>
      <c r="G166" s="16" t="n">
        <v>0.026</v>
      </c>
      <c r="H166" s="14" t="n">
        <v>12</v>
      </c>
      <c r="I166" s="0" t="n">
        <v>0.1</v>
      </c>
      <c r="J166" s="0" t="n">
        <v>0.1</v>
      </c>
      <c r="K166" s="0" t="n">
        <v>0.05</v>
      </c>
      <c r="R166" s="0" t="n">
        <v>0.2</v>
      </c>
      <c r="S166" s="0" t="n">
        <v>0.05</v>
      </c>
      <c r="T166" s="0" t="n">
        <v>0</v>
      </c>
      <c r="U166" s="2" t="n">
        <f aca="false">D166*G166*(H166/(1-SUM(I166:T166)))</f>
        <v>15255.106373467</v>
      </c>
      <c r="V166" s="2" t="n">
        <f aca="false">H166/(1-SUM(I166:T166))</f>
        <v>24</v>
      </c>
      <c r="X166" s="2" t="n">
        <f aca="false">ABS(U166-W166)</f>
        <v>15255.106373467</v>
      </c>
      <c r="Y166" s="0" t="n">
        <f aca="false">D166*G166*H166</f>
        <v>7627.55318673349</v>
      </c>
    </row>
    <row r="167" customFormat="false" ht="15" hidden="false" customHeight="false" outlineLevel="0" collapsed="false">
      <c r="A167" s="8" t="n">
        <v>43570</v>
      </c>
      <c r="B167" s="1" t="n">
        <v>2</v>
      </c>
      <c r="C167" s="14" t="n">
        <v>3500</v>
      </c>
      <c r="D167" s="9" t="n">
        <v>24421.3555813156</v>
      </c>
      <c r="E167" s="15"/>
      <c r="F167" s="10" t="str">
        <f aca="false">IFERROR((D167-E167)/E167,"")</f>
        <v/>
      </c>
      <c r="G167" s="16" t="n">
        <v>0.026</v>
      </c>
      <c r="H167" s="14" t="n">
        <v>12</v>
      </c>
      <c r="I167" s="0" t="n">
        <v>0</v>
      </c>
      <c r="J167" s="0" t="n">
        <v>0.1</v>
      </c>
      <c r="K167" s="0" t="n">
        <v>0</v>
      </c>
      <c r="O167" s="0" t="n">
        <v>0.2</v>
      </c>
      <c r="R167" s="0" t="n">
        <v>0.2</v>
      </c>
      <c r="S167" s="0" t="n">
        <v>0.05</v>
      </c>
      <c r="T167" s="0" t="n">
        <v>0</v>
      </c>
      <c r="U167" s="2" t="n">
        <f aca="false">D167*G167*(H167/(1-SUM(I167:T167)))</f>
        <v>16932.1398697121</v>
      </c>
      <c r="V167" s="2" t="n">
        <f aca="false">H167/(1-SUM(I167:T167))</f>
        <v>26.6666666666667</v>
      </c>
      <c r="X167" s="2" t="n">
        <f aca="false">ABS(U167-W167)</f>
        <v>16932.1398697121</v>
      </c>
      <c r="Y167" s="0" t="n">
        <f aca="false">D167*G167*H167</f>
        <v>7619.46294137047</v>
      </c>
    </row>
    <row r="168" customFormat="false" ht="15" hidden="false" customHeight="false" outlineLevel="0" collapsed="false">
      <c r="A168" s="8" t="n">
        <v>43571</v>
      </c>
      <c r="B168" s="1" t="n">
        <v>2</v>
      </c>
      <c r="C168" s="14" t="n">
        <v>3500</v>
      </c>
      <c r="D168" s="9" t="n">
        <v>24396.3916024701</v>
      </c>
      <c r="E168" s="15"/>
      <c r="F168" s="10" t="str">
        <f aca="false">IFERROR((D168-E168)/E168,"")</f>
        <v/>
      </c>
      <c r="G168" s="16" t="n">
        <v>0.026</v>
      </c>
      <c r="H168" s="14" t="n">
        <v>12</v>
      </c>
      <c r="I168" s="0" t="n">
        <v>0</v>
      </c>
      <c r="J168" s="0" t="n">
        <v>0.3</v>
      </c>
      <c r="K168" s="0" t="n">
        <v>0</v>
      </c>
      <c r="R168" s="0" t="n">
        <v>0.2</v>
      </c>
      <c r="S168" s="0" t="n">
        <v>0.05</v>
      </c>
      <c r="T168" s="0" t="n">
        <v>0</v>
      </c>
      <c r="U168" s="2" t="n">
        <f aca="false">D168*G168*(H168/(1-SUM(I168:T168)))</f>
        <v>16914.8315110459</v>
      </c>
      <c r="V168" s="2" t="n">
        <f aca="false">H168/(1-SUM(I168:T168))</f>
        <v>26.6666666666667</v>
      </c>
      <c r="X168" s="2" t="n">
        <f aca="false">ABS(U168-W168)</f>
        <v>16914.8315110459</v>
      </c>
      <c r="Y168" s="0" t="n">
        <f aca="false">D168*G168*H168</f>
        <v>7611.67417997067</v>
      </c>
    </row>
    <row r="169" customFormat="false" ht="15" hidden="false" customHeight="false" outlineLevel="0" collapsed="false">
      <c r="A169" s="8" t="n">
        <v>43572</v>
      </c>
      <c r="B169" s="1" t="n">
        <v>2</v>
      </c>
      <c r="C169" s="14" t="n">
        <v>3500</v>
      </c>
      <c r="D169" s="9" t="n">
        <v>24372.3661998604</v>
      </c>
      <c r="E169" s="15"/>
      <c r="F169" s="10" t="str">
        <f aca="false">IFERROR((D169-E169)/E169,"")</f>
        <v/>
      </c>
      <c r="G169" s="16" t="n">
        <v>0.026</v>
      </c>
      <c r="H169" s="14" t="n">
        <v>12</v>
      </c>
      <c r="I169" s="0" t="n">
        <v>0</v>
      </c>
      <c r="J169" s="0" t="n">
        <v>0.2</v>
      </c>
      <c r="K169" s="0" t="n">
        <v>0</v>
      </c>
      <c r="R169" s="0" t="n">
        <v>0.1</v>
      </c>
      <c r="T169" s="0" t="n">
        <v>0</v>
      </c>
      <c r="U169" s="2" t="n">
        <f aca="false">D169*G169*(H169/(1-SUM(I169:T169)))</f>
        <v>10863.1117919378</v>
      </c>
      <c r="V169" s="2" t="n">
        <f aca="false">H169/(1-SUM(I169:T169))</f>
        <v>17.1428571428571</v>
      </c>
      <c r="X169" s="2" t="n">
        <f aca="false">ABS(U169-W169)</f>
        <v>10863.1117919378</v>
      </c>
      <c r="Y169" s="0" t="n">
        <f aca="false">D169*G169*H169</f>
        <v>7604.17825435643</v>
      </c>
    </row>
    <row r="170" customFormat="false" ht="15" hidden="false" customHeight="false" outlineLevel="0" collapsed="false">
      <c r="A170" s="8" t="n">
        <v>43573</v>
      </c>
      <c r="B170" s="1" t="n">
        <v>2</v>
      </c>
      <c r="C170" s="14" t="n">
        <v>3500</v>
      </c>
      <c r="D170" s="9" t="n">
        <v>24349.2520580576</v>
      </c>
      <c r="E170" s="15"/>
      <c r="F170" s="10" t="str">
        <f aca="false">IFERROR((D170-E170)/E170,"")</f>
        <v/>
      </c>
      <c r="G170" s="16" t="n">
        <v>0.026</v>
      </c>
      <c r="H170" s="14" t="n">
        <v>12</v>
      </c>
      <c r="I170" s="0" t="n">
        <v>0</v>
      </c>
      <c r="J170" s="0" t="n">
        <v>0.2</v>
      </c>
      <c r="K170" s="0" t="n">
        <v>0.05</v>
      </c>
      <c r="R170" s="0" t="n">
        <v>0.1</v>
      </c>
      <c r="T170" s="0" t="n">
        <v>0</v>
      </c>
      <c r="U170" s="2" t="n">
        <f aca="false">D170*G170*(H170/(1-SUM(I170:T170)))</f>
        <v>11687.6409878677</v>
      </c>
      <c r="V170" s="2" t="n">
        <f aca="false">H170/(1-SUM(I170:T170))</f>
        <v>18.4615384615385</v>
      </c>
      <c r="X170" s="2" t="n">
        <f aca="false">ABS(U170-W170)</f>
        <v>11687.6409878677</v>
      </c>
      <c r="Y170" s="0" t="n">
        <f aca="false">D170*G170*H170</f>
        <v>7596.96664211399</v>
      </c>
    </row>
    <row r="171" customFormat="false" ht="15" hidden="false" customHeight="false" outlineLevel="0" collapsed="false">
      <c r="A171" s="8" t="n">
        <v>43574</v>
      </c>
      <c r="B171" s="1" t="n">
        <v>2</v>
      </c>
      <c r="C171" s="14" t="n">
        <v>3500</v>
      </c>
      <c r="D171" s="9" t="n">
        <v>24327.0223843536</v>
      </c>
      <c r="E171" s="15"/>
      <c r="F171" s="10" t="str">
        <f aca="false">IFERROR((D171-E171)/E171,"")</f>
        <v/>
      </c>
      <c r="G171" s="16" t="n">
        <v>0.026</v>
      </c>
      <c r="H171" s="14" t="n">
        <v>12</v>
      </c>
      <c r="I171" s="0" t="n">
        <v>0</v>
      </c>
      <c r="J171" s="0" t="n">
        <v>0.1</v>
      </c>
      <c r="K171" s="0" t="n">
        <v>0.05</v>
      </c>
      <c r="R171" s="0" t="n">
        <v>0.05</v>
      </c>
      <c r="T171" s="0" t="n">
        <v>0</v>
      </c>
      <c r="U171" s="2" t="n">
        <f aca="false">D171*G171*(H171/(1-SUM(I171:T171)))</f>
        <v>9487.5387298979</v>
      </c>
      <c r="V171" s="2" t="n">
        <f aca="false">H171/(1-SUM(I171:T171))</f>
        <v>15</v>
      </c>
      <c r="X171" s="2" t="n">
        <f aca="false">ABS(U171-W171)</f>
        <v>9487.5387298979</v>
      </c>
      <c r="Y171" s="0" t="n">
        <f aca="false">D171*G171*H171</f>
        <v>7590.03098391832</v>
      </c>
    </row>
    <row r="172" customFormat="false" ht="15" hidden="false" customHeight="false" outlineLevel="0" collapsed="false">
      <c r="A172" s="11" t="n">
        <v>43575</v>
      </c>
      <c r="B172" s="1" t="n">
        <v>2</v>
      </c>
      <c r="C172" s="14" t="n">
        <v>3500</v>
      </c>
      <c r="D172" s="9" t="n">
        <v>24305.6509934154</v>
      </c>
      <c r="E172" s="15"/>
      <c r="F172" s="10" t="str">
        <f aca="false">IFERROR((D172-E172)/E172,"")</f>
        <v/>
      </c>
      <c r="G172" s="16" t="n">
        <v>0.026</v>
      </c>
      <c r="H172" s="14" t="n">
        <v>12</v>
      </c>
      <c r="I172" s="0" t="n">
        <v>0.1</v>
      </c>
      <c r="J172" s="0" t="n">
        <v>0.1</v>
      </c>
      <c r="K172" s="0" t="n">
        <v>0.05</v>
      </c>
      <c r="R172" s="0" t="n">
        <v>0.05</v>
      </c>
      <c r="S172" s="0" t="n">
        <v>0.05</v>
      </c>
      <c r="T172" s="0" t="n">
        <v>0.04</v>
      </c>
      <c r="U172" s="2" t="n">
        <f aca="false">D172*G172*(H172/(1-SUM(I172:T172)))</f>
        <v>12431.7428031895</v>
      </c>
      <c r="V172" s="2" t="n">
        <f aca="false">H172/(1-SUM(I172:T172))</f>
        <v>19.672131147541</v>
      </c>
      <c r="X172" s="2" t="n">
        <f aca="false">ABS(U172-W172)</f>
        <v>12431.7428031895</v>
      </c>
      <c r="Y172" s="0" t="n">
        <f aca="false">D172*G172*H172</f>
        <v>7583.36310994561</v>
      </c>
    </row>
    <row r="173" customFormat="false" ht="15" hidden="false" customHeight="false" outlineLevel="0" collapsed="false">
      <c r="A173" s="11" t="n">
        <v>43576</v>
      </c>
      <c r="B173" s="1" t="n">
        <v>2</v>
      </c>
      <c r="C173" s="14" t="n">
        <v>3500</v>
      </c>
      <c r="D173" s="9" t="n">
        <v>24285.11236538</v>
      </c>
      <c r="E173" s="15"/>
      <c r="F173" s="10" t="str">
        <f aca="false">IFERROR((D173-E173)/E173,"")</f>
        <v/>
      </c>
      <c r="G173" s="16" t="n">
        <v>0.026</v>
      </c>
      <c r="H173" s="14" t="n">
        <v>12</v>
      </c>
      <c r="I173" s="0" t="n">
        <v>0.1</v>
      </c>
      <c r="J173" s="0" t="n">
        <v>0.1</v>
      </c>
      <c r="K173" s="0" t="n">
        <v>0.05</v>
      </c>
      <c r="R173" s="0" t="n">
        <v>0.05</v>
      </c>
      <c r="S173" s="0" t="n">
        <v>0.05</v>
      </c>
      <c r="T173" s="0" t="n">
        <v>0</v>
      </c>
      <c r="U173" s="2" t="n">
        <f aca="false">D173*G173*(H173/(1-SUM(I173:T173)))</f>
        <v>11656.8539353824</v>
      </c>
      <c r="V173" s="2" t="n">
        <f aca="false">H173/(1-SUM(I173:T173))</f>
        <v>18.4615384615385</v>
      </c>
      <c r="X173" s="2" t="n">
        <f aca="false">ABS(U173-W173)</f>
        <v>11656.8539353824</v>
      </c>
      <c r="Y173" s="0" t="n">
        <f aca="false">D173*G173*H173</f>
        <v>7576.95505799856</v>
      </c>
    </row>
    <row r="174" customFormat="false" ht="15" hidden="false" customHeight="false" outlineLevel="0" collapsed="false">
      <c r="A174" s="8" t="n">
        <v>43577</v>
      </c>
      <c r="B174" s="1" t="n">
        <v>2</v>
      </c>
      <c r="C174" s="14" t="n">
        <v>3500</v>
      </c>
      <c r="D174" s="9" t="n">
        <v>24265.3816837297</v>
      </c>
      <c r="E174" s="15"/>
      <c r="F174" s="10" t="str">
        <f aca="false">IFERROR((D174-E174)/E174,"")</f>
        <v/>
      </c>
      <c r="G174" s="16" t="n">
        <v>0.026</v>
      </c>
      <c r="H174" s="14" t="n">
        <v>12</v>
      </c>
      <c r="I174" s="0" t="n">
        <v>0</v>
      </c>
      <c r="J174" s="0" t="n">
        <v>0.1</v>
      </c>
      <c r="K174" s="0" t="n">
        <v>0</v>
      </c>
      <c r="M174" s="0" t="n">
        <v>0.3</v>
      </c>
      <c r="O174" s="0" t="n">
        <v>0.2</v>
      </c>
      <c r="R174" s="0" t="n">
        <v>0.05</v>
      </c>
      <c r="S174" s="0" t="n">
        <v>0.05</v>
      </c>
      <c r="T174" s="0" t="n">
        <v>0</v>
      </c>
      <c r="U174" s="2" t="n">
        <f aca="false">D174*G174*(H174/(1-SUM(I174:T174)))</f>
        <v>25235.9969510789</v>
      </c>
      <c r="V174" s="2" t="n">
        <f aca="false">H174/(1-SUM(I174:T174))</f>
        <v>40</v>
      </c>
      <c r="X174" s="2" t="n">
        <f aca="false">ABS(U174-W174)</f>
        <v>25235.9969510789</v>
      </c>
      <c r="Y174" s="0" t="n">
        <f aca="false">D174*G174*H174</f>
        <v>7570.79908532367</v>
      </c>
    </row>
    <row r="175" customFormat="false" ht="15" hidden="false" customHeight="false" outlineLevel="0" collapsed="false">
      <c r="A175" s="8" t="n">
        <v>43578</v>
      </c>
      <c r="B175" s="1" t="n">
        <v>2</v>
      </c>
      <c r="C175" s="14" t="n">
        <v>3500</v>
      </c>
      <c r="D175" s="9" t="n">
        <v>24246.434857765</v>
      </c>
      <c r="E175" s="15"/>
      <c r="F175" s="10" t="str">
        <f aca="false">IFERROR((D175-E175)/E175,"")</f>
        <v/>
      </c>
      <c r="G175" s="16" t="n">
        <v>0.026</v>
      </c>
      <c r="H175" s="14" t="n">
        <v>12</v>
      </c>
      <c r="I175" s="0" t="n">
        <v>0</v>
      </c>
      <c r="J175" s="0" t="n">
        <v>0.3</v>
      </c>
      <c r="K175" s="0" t="n">
        <v>0</v>
      </c>
      <c r="M175" s="0" t="n">
        <v>0.2</v>
      </c>
      <c r="R175" s="0" t="n">
        <v>0.05</v>
      </c>
      <c r="S175" s="0" t="n">
        <v>0.05</v>
      </c>
      <c r="T175" s="0" t="n">
        <v>0</v>
      </c>
      <c r="U175" s="2" t="n">
        <f aca="false">D175*G175*(H175/(1-SUM(I175:T175)))</f>
        <v>18912.2191890567</v>
      </c>
      <c r="V175" s="2" t="n">
        <f aca="false">H175/(1-SUM(I175:T175))</f>
        <v>30</v>
      </c>
      <c r="X175" s="2" t="n">
        <f aca="false">ABS(U175-W175)</f>
        <v>18912.2191890567</v>
      </c>
      <c r="Y175" s="0" t="n">
        <f aca="false">D175*G175*H175</f>
        <v>7564.88767562268</v>
      </c>
    </row>
    <row r="176" customFormat="false" ht="15" hidden="false" customHeight="false" outlineLevel="0" collapsed="false">
      <c r="A176" s="8" t="n">
        <v>43579</v>
      </c>
      <c r="B176" s="1" t="n">
        <v>2</v>
      </c>
      <c r="C176" s="14" t="n">
        <v>3500</v>
      </c>
      <c r="D176" s="9" t="n">
        <v>24228.2485333508</v>
      </c>
      <c r="E176" s="15"/>
      <c r="F176" s="10" t="str">
        <f aca="false">IFERROR((D176-E176)/E176,"")</f>
        <v/>
      </c>
      <c r="G176" s="16" t="n">
        <v>0.026</v>
      </c>
      <c r="H176" s="14" t="n">
        <v>12</v>
      </c>
      <c r="I176" s="0" t="n">
        <v>0</v>
      </c>
      <c r="J176" s="0" t="n">
        <v>0.2</v>
      </c>
      <c r="K176" s="0" t="n">
        <v>0</v>
      </c>
      <c r="M176" s="0" t="n">
        <v>0.1</v>
      </c>
      <c r="R176" s="0" t="n">
        <v>0.05</v>
      </c>
      <c r="T176" s="0" t="n">
        <v>0</v>
      </c>
      <c r="U176" s="2" t="n">
        <f aca="false">D176*G176*(H176/(1-SUM(I176:T176)))</f>
        <v>11629.5592960084</v>
      </c>
      <c r="V176" s="2" t="n">
        <f aca="false">H176/(1-SUM(I176:T176))</f>
        <v>18.4615384615385</v>
      </c>
      <c r="X176" s="2" t="n">
        <f aca="false">ABS(U176-W176)</f>
        <v>11629.5592960084</v>
      </c>
      <c r="Y176" s="0" t="n">
        <f aca="false">D176*G176*H176</f>
        <v>7559.21354240546</v>
      </c>
    </row>
    <row r="177" customFormat="false" ht="15" hidden="false" customHeight="false" outlineLevel="0" collapsed="false">
      <c r="A177" s="8" t="n">
        <v>43580</v>
      </c>
      <c r="B177" s="1" t="n">
        <v>2</v>
      </c>
      <c r="C177" s="14" t="n">
        <v>3500</v>
      </c>
      <c r="D177" s="9" t="n">
        <v>24210.8000947607</v>
      </c>
      <c r="E177" s="15"/>
      <c r="F177" s="10" t="str">
        <f aca="false">IFERROR((D177-E177)/E177,"")</f>
        <v/>
      </c>
      <c r="G177" s="16" t="n">
        <v>0.026</v>
      </c>
      <c r="H177" s="14" t="n">
        <v>12</v>
      </c>
      <c r="I177" s="0" t="n">
        <v>0</v>
      </c>
      <c r="J177" s="0" t="n">
        <v>0.2</v>
      </c>
      <c r="K177" s="0" t="n">
        <v>0.05</v>
      </c>
      <c r="M177" s="0" t="n">
        <v>0.1</v>
      </c>
      <c r="T177" s="0" t="n">
        <v>0</v>
      </c>
      <c r="U177" s="2" t="n">
        <f aca="false">D177*G177*(H177/(1-SUM(I177:T177)))</f>
        <v>11621.1840454851</v>
      </c>
      <c r="V177" s="2" t="n">
        <f aca="false">H177/(1-SUM(I177:T177))</f>
        <v>18.4615384615385</v>
      </c>
      <c r="X177" s="2" t="n">
        <f aca="false">ABS(U177-W177)</f>
        <v>11621.1840454851</v>
      </c>
      <c r="Y177" s="0" t="n">
        <f aca="false">D177*G177*H177</f>
        <v>7553.76962956534</v>
      </c>
    </row>
    <row r="178" customFormat="false" ht="15" hidden="false" customHeight="false" outlineLevel="0" collapsed="false">
      <c r="A178" s="8" t="n">
        <v>43581</v>
      </c>
      <c r="B178" s="1" t="n">
        <v>2</v>
      </c>
      <c r="C178" s="14" t="n">
        <v>3500</v>
      </c>
      <c r="D178" s="9" t="n">
        <v>24194.0676597951</v>
      </c>
      <c r="E178" s="15"/>
      <c r="F178" s="10" t="str">
        <f aca="false">IFERROR((D178-E178)/E178,"")</f>
        <v/>
      </c>
      <c r="G178" s="16" t="n">
        <v>0.026</v>
      </c>
      <c r="H178" s="14" t="n">
        <v>12</v>
      </c>
      <c r="I178" s="0" t="n">
        <v>0</v>
      </c>
      <c r="J178" s="0" t="n">
        <v>0.1</v>
      </c>
      <c r="K178" s="0" t="n">
        <v>0.05</v>
      </c>
      <c r="M178" s="0" t="n">
        <v>0.1</v>
      </c>
      <c r="T178" s="0" t="n">
        <v>0</v>
      </c>
      <c r="U178" s="2" t="n">
        <f aca="false">D178*G178*(H178/(1-SUM(I178:T178)))</f>
        <v>10064.7321464748</v>
      </c>
      <c r="V178" s="2" t="n">
        <f aca="false">H178/(1-SUM(I178:T178))</f>
        <v>16</v>
      </c>
      <c r="X178" s="2" t="n">
        <f aca="false">ABS(U178-W178)</f>
        <v>10064.7321464748</v>
      </c>
      <c r="Y178" s="0" t="n">
        <f aca="false">D178*G178*H178</f>
        <v>7548.54910985608</v>
      </c>
    </row>
    <row r="179" customFormat="false" ht="15" hidden="false" customHeight="false" outlineLevel="0" collapsed="false">
      <c r="A179" s="11" t="n">
        <v>43582</v>
      </c>
      <c r="B179" s="1" t="n">
        <v>2</v>
      </c>
      <c r="C179" s="14" t="n">
        <v>3500</v>
      </c>
      <c r="D179" s="9" t="n">
        <v>24178.0300698599</v>
      </c>
      <c r="E179" s="15"/>
      <c r="F179" s="10" t="str">
        <f aca="false">IFERROR((D179-E179)/E179,"")</f>
        <v/>
      </c>
      <c r="G179" s="16" t="n">
        <v>0.026</v>
      </c>
      <c r="H179" s="14" t="n">
        <v>12</v>
      </c>
      <c r="I179" s="0" t="n">
        <v>0.1</v>
      </c>
      <c r="J179" s="0" t="n">
        <v>0.1</v>
      </c>
      <c r="K179" s="0" t="n">
        <v>0.05</v>
      </c>
      <c r="M179" s="0" t="n">
        <v>0.1</v>
      </c>
      <c r="S179" s="0" t="n">
        <v>0.05</v>
      </c>
      <c r="T179" s="0" t="n">
        <v>0.04</v>
      </c>
      <c r="U179" s="2" t="n">
        <f aca="false">D179*G179*(H179/(1-SUM(I179:T179)))</f>
        <v>13470.6167532077</v>
      </c>
      <c r="V179" s="2" t="n">
        <f aca="false">H179/(1-SUM(I179:T179))</f>
        <v>21.4285714285714</v>
      </c>
      <c r="X179" s="2" t="n">
        <f aca="false">ABS(U179-W179)</f>
        <v>13470.6167532077</v>
      </c>
      <c r="Y179" s="0" t="n">
        <f aca="false">D179*G179*H179</f>
        <v>7543.5453817963</v>
      </c>
    </row>
    <row r="180" customFormat="false" ht="15" hidden="false" customHeight="false" outlineLevel="0" collapsed="false">
      <c r="A180" s="11" t="n">
        <v>43583</v>
      </c>
      <c r="B180" s="1" t="n">
        <v>2</v>
      </c>
      <c r="C180" s="14" t="n">
        <v>3500</v>
      </c>
      <c r="D180" s="9" t="n">
        <v>24162.6668763124</v>
      </c>
      <c r="E180" s="15"/>
      <c r="F180" s="10" t="str">
        <f aca="false">IFERROR((D180-E180)/E180,"")</f>
        <v/>
      </c>
      <c r="G180" s="16" t="n">
        <v>0.026</v>
      </c>
      <c r="H180" s="14" t="n">
        <v>12</v>
      </c>
      <c r="I180" s="0" t="n">
        <v>0.1</v>
      </c>
      <c r="J180" s="0" t="n">
        <v>0.1</v>
      </c>
      <c r="K180" s="0" t="n">
        <v>0.05</v>
      </c>
      <c r="S180" s="0" t="n">
        <v>0.05</v>
      </c>
      <c r="T180" s="0" t="n">
        <v>0</v>
      </c>
      <c r="U180" s="2" t="n">
        <f aca="false">D180*G180*(H180/(1-SUM(I180:T180)))</f>
        <v>10769.6458077278</v>
      </c>
      <c r="V180" s="2" t="n">
        <f aca="false">H180/(1-SUM(I180:T180))</f>
        <v>17.1428571428571</v>
      </c>
      <c r="X180" s="2" t="n">
        <f aca="false">ABS(U180-W180)</f>
        <v>10769.6458077278</v>
      </c>
      <c r="Y180" s="0" t="n">
        <f aca="false">D180*G180*H180</f>
        <v>7538.75206540947</v>
      </c>
    </row>
    <row r="181" customFormat="false" ht="15" hidden="false" customHeight="false" outlineLevel="0" collapsed="false">
      <c r="A181" s="8" t="n">
        <v>43584</v>
      </c>
      <c r="B181" s="1" t="n">
        <v>2</v>
      </c>
      <c r="C181" s="14" t="n">
        <v>3500</v>
      </c>
      <c r="D181" s="9" t="n">
        <v>24147.9583240931</v>
      </c>
      <c r="E181" s="15"/>
      <c r="F181" s="10" t="str">
        <f aca="false">IFERROR((D181-E181)/E181,"")</f>
        <v/>
      </c>
      <c r="G181" s="16" t="n">
        <v>0.026</v>
      </c>
      <c r="H181" s="14" t="n">
        <v>12</v>
      </c>
      <c r="I181" s="0" t="n">
        <v>0</v>
      </c>
      <c r="J181" s="0" t="n">
        <v>0.1</v>
      </c>
      <c r="K181" s="0" t="n">
        <v>0</v>
      </c>
      <c r="O181" s="0" t="n">
        <v>0.2</v>
      </c>
      <c r="S181" s="0" t="n">
        <v>0.05</v>
      </c>
      <c r="T181" s="0" t="n">
        <v>0</v>
      </c>
      <c r="U181" s="2" t="n">
        <f aca="false">D181*G181*(H181/(1-SUM(I181:T181)))</f>
        <v>11591.0199955647</v>
      </c>
      <c r="V181" s="2" t="n">
        <f aca="false">H181/(1-SUM(I181:T181))</f>
        <v>18.4615384615385</v>
      </c>
      <c r="X181" s="2" t="n">
        <f aca="false">ABS(U181-W181)</f>
        <v>11591.0199955647</v>
      </c>
      <c r="Y181" s="0" t="n">
        <f aca="false">D181*G181*H181</f>
        <v>7534.16299711703</v>
      </c>
    </row>
    <row r="182" customFormat="false" ht="15" hidden="false" customHeight="false" outlineLevel="0" collapsed="false">
      <c r="A182" s="8" t="n">
        <v>43585</v>
      </c>
      <c r="B182" s="1" t="n">
        <v>2</v>
      </c>
      <c r="C182" s="14" t="n">
        <v>3500</v>
      </c>
      <c r="D182" s="9" t="n">
        <v>24133.8853334347</v>
      </c>
      <c r="E182" s="15"/>
      <c r="F182" s="10" t="str">
        <f aca="false">IFERROR((D182-E182)/E182,"")</f>
        <v/>
      </c>
      <c r="G182" s="16" t="n">
        <v>0.026</v>
      </c>
      <c r="H182" s="14" t="n">
        <v>12</v>
      </c>
      <c r="I182" s="0" t="n">
        <v>0</v>
      </c>
      <c r="J182" s="0" t="n">
        <v>0.3</v>
      </c>
      <c r="K182" s="0" t="n">
        <v>0</v>
      </c>
      <c r="S182" s="0" t="n">
        <v>0.05</v>
      </c>
      <c r="T182" s="0" t="n">
        <v>0</v>
      </c>
      <c r="U182" s="2" t="n">
        <f aca="false">D182*G182*(H182/(1-SUM(I182:T182)))</f>
        <v>11584.2649600486</v>
      </c>
      <c r="V182" s="2" t="n">
        <f aca="false">H182/(1-SUM(I182:T182))</f>
        <v>18.4615384615385</v>
      </c>
      <c r="X182" s="2" t="n">
        <f aca="false">ABS(U182-W182)</f>
        <v>11584.2649600486</v>
      </c>
      <c r="Y182" s="0" t="n">
        <f aca="false">D182*G182*H182</f>
        <v>7529.77222403162</v>
      </c>
    </row>
    <row r="183" s="20" customFormat="true" ht="15" hidden="false" customHeight="false" outlineLevel="0" collapsed="false">
      <c r="A183" s="17" t="n">
        <v>43586</v>
      </c>
      <c r="B183" s="18" t="n">
        <v>2</v>
      </c>
      <c r="C183" s="14" t="n">
        <v>3500</v>
      </c>
      <c r="D183" s="20" t="n">
        <v>24120.4294802664</v>
      </c>
      <c r="G183" s="21" t="n">
        <v>0.026</v>
      </c>
      <c r="H183" s="20" t="n">
        <v>12</v>
      </c>
      <c r="I183" s="20" t="n">
        <v>0</v>
      </c>
      <c r="J183" s="20" t="n">
        <v>0.2</v>
      </c>
      <c r="K183" s="20" t="n">
        <v>0</v>
      </c>
      <c r="T183" s="20" t="n">
        <v>0</v>
      </c>
      <c r="U183" s="22" t="n">
        <f aca="false">D183*G183*(H183/(1-SUM(I183:T183)))</f>
        <v>9406.96749730391</v>
      </c>
      <c r="V183" s="22" t="n">
        <f aca="false">H183/(1-SUM(I183:T183))</f>
        <v>15</v>
      </c>
    </row>
    <row r="184" customFormat="false" ht="15" hidden="false" customHeight="false" outlineLevel="0" collapsed="false">
      <c r="A184" s="8" t="n">
        <v>43587</v>
      </c>
      <c r="B184" s="1" t="n">
        <v>2</v>
      </c>
      <c r="C184" s="14" t="n">
        <v>3500</v>
      </c>
      <c r="D184" s="0" t="n">
        <v>24107.572975793</v>
      </c>
      <c r="G184" s="16" t="n">
        <v>0.026</v>
      </c>
      <c r="H184" s="14" t="n">
        <v>12</v>
      </c>
      <c r="I184" s="0" t="n">
        <v>0</v>
      </c>
      <c r="J184" s="0" t="n">
        <v>0.2</v>
      </c>
      <c r="K184" s="0" t="n">
        <v>0.05</v>
      </c>
      <c r="T184" s="0" t="n">
        <v>0</v>
      </c>
      <c r="U184" s="2" t="n">
        <f aca="false">D184*G184*(H184/(1-SUM(I184:T184)))</f>
        <v>10028.7503579299</v>
      </c>
      <c r="V184" s="2" t="n">
        <f aca="false">H184/(1-SUM(I184:T184))</f>
        <v>16</v>
      </c>
      <c r="W184" s="0" t="s">
        <v>24</v>
      </c>
      <c r="X184" s="2" t="n">
        <f aca="false">SUM(U153:U182)</f>
        <v>385725.158409855</v>
      </c>
    </row>
    <row r="185" customFormat="false" ht="15" hidden="false" customHeight="false" outlineLevel="0" collapsed="false">
      <c r="A185" s="8" t="n">
        <v>43588</v>
      </c>
      <c r="B185" s="1" t="n">
        <v>2</v>
      </c>
      <c r="C185" s="14" t="n">
        <v>3500</v>
      </c>
      <c r="D185" s="0" t="n">
        <v>24095.2986456213</v>
      </c>
      <c r="G185" s="16" t="n">
        <v>0.026</v>
      </c>
      <c r="H185" s="14" t="n">
        <v>12</v>
      </c>
      <c r="I185" s="0" t="n">
        <v>0</v>
      </c>
      <c r="J185" s="0" t="n">
        <v>0.1</v>
      </c>
      <c r="K185" s="0" t="n">
        <v>0.05</v>
      </c>
      <c r="T185" s="0" t="n">
        <v>0</v>
      </c>
      <c r="U185" s="2" t="n">
        <f aca="false">D185*G185*(H185/(1-SUM(I185:T185)))</f>
        <v>8844.39197345159</v>
      </c>
      <c r="V185" s="2" t="n">
        <f aca="false">H185/(1-SUM(I185:T185))</f>
        <v>14.1176470588235</v>
      </c>
      <c r="W185" s="0" t="s">
        <v>25</v>
      </c>
      <c r="X185" s="2" t="n">
        <f aca="false">SUM(U183:U213)</f>
        <v>329744.449001868</v>
      </c>
    </row>
    <row r="186" customFormat="false" ht="15" hidden="false" customHeight="false" outlineLevel="0" collapsed="false">
      <c r="A186" s="8" t="n">
        <v>43589</v>
      </c>
      <c r="B186" s="1" t="n">
        <v>2</v>
      </c>
      <c r="C186" s="14" t="n">
        <v>3500</v>
      </c>
      <c r="D186" s="0" t="n">
        <v>24083.5899087247</v>
      </c>
      <c r="G186" s="16" t="n">
        <v>0.026</v>
      </c>
      <c r="H186" s="14" t="n">
        <v>12</v>
      </c>
      <c r="I186" s="0" t="n">
        <v>0.1</v>
      </c>
      <c r="J186" s="0" t="n">
        <v>0.1</v>
      </c>
      <c r="K186" s="0" t="n">
        <v>0.05</v>
      </c>
      <c r="S186" s="0" t="n">
        <v>0.05</v>
      </c>
      <c r="T186" s="0" t="n">
        <v>0.04</v>
      </c>
      <c r="U186" s="2" t="n">
        <f aca="false">D186*G186*(H186/(1-SUM(I186:T186)))</f>
        <v>11384.9697750335</v>
      </c>
      <c r="V186" s="2" t="n">
        <f aca="false">H186/(1-SUM(I186:T186))</f>
        <v>18.1818181818182</v>
      </c>
      <c r="W186" s="0" t="s">
        <v>26</v>
      </c>
      <c r="X186" s="2" t="n">
        <f aca="false">SUM(U214:U243)</f>
        <v>340678.046570665</v>
      </c>
    </row>
    <row r="187" customFormat="false" ht="15" hidden="false" customHeight="false" outlineLevel="0" collapsed="false">
      <c r="A187" s="8" t="n">
        <v>43590</v>
      </c>
      <c r="B187" s="1" t="n">
        <v>2</v>
      </c>
      <c r="C187" s="14" t="n">
        <v>3500</v>
      </c>
      <c r="D187" s="0" t="n">
        <v>24072.4307564646</v>
      </c>
      <c r="G187" s="16" t="n">
        <v>0.026</v>
      </c>
      <c r="H187" s="14" t="n">
        <v>12</v>
      </c>
      <c r="I187" s="0" t="n">
        <v>0.1</v>
      </c>
      <c r="J187" s="0" t="n">
        <v>0.1</v>
      </c>
      <c r="K187" s="0" t="n">
        <v>0.05</v>
      </c>
      <c r="S187" s="0" t="n">
        <v>0.05</v>
      </c>
      <c r="T187" s="0" t="n">
        <v>0</v>
      </c>
      <c r="U187" s="2" t="n">
        <f aca="false">D187*G187*(H187/(1-SUM(I187:T187)))</f>
        <v>10729.4262800242</v>
      </c>
      <c r="V187" s="2" t="n">
        <f aca="false">H187/(1-SUM(I187:T187))</f>
        <v>17.1428571428571</v>
      </c>
      <c r="W187" s="0" t="s">
        <v>27</v>
      </c>
      <c r="X187" s="2" t="n">
        <f aca="false">SUM(U244:U274)</f>
        <v>339408.021275099</v>
      </c>
    </row>
    <row r="188" customFormat="false" ht="15" hidden="false" customHeight="false" outlineLevel="0" collapsed="false">
      <c r="A188" s="8" t="n">
        <v>43591</v>
      </c>
      <c r="B188" s="1" t="n">
        <v>2</v>
      </c>
      <c r="C188" s="14" t="n">
        <v>3500</v>
      </c>
      <c r="D188" s="0" t="n">
        <v>24061.8057318414</v>
      </c>
      <c r="G188" s="16" t="n">
        <v>0.026</v>
      </c>
      <c r="H188" s="14" t="n">
        <v>12</v>
      </c>
      <c r="I188" s="0" t="n">
        <v>0</v>
      </c>
      <c r="J188" s="0" t="n">
        <v>0.1</v>
      </c>
      <c r="K188" s="0" t="n">
        <v>0</v>
      </c>
      <c r="O188" s="0" t="n">
        <v>0.2</v>
      </c>
      <c r="S188" s="0" t="n">
        <v>0.05</v>
      </c>
      <c r="T188" s="0" t="n">
        <v>0</v>
      </c>
      <c r="U188" s="2" t="n">
        <f aca="false">D188*G188*(H188/(1-SUM(I188:T188)))</f>
        <v>11549.6667512839</v>
      </c>
      <c r="V188" s="2" t="n">
        <f aca="false">H188/(1-SUM(I188:T188))</f>
        <v>18.4615384615385</v>
      </c>
      <c r="W188" s="0" t="s">
        <v>28</v>
      </c>
      <c r="X188" s="2" t="n">
        <f aca="false">SUM(U275:U305)</f>
        <v>345445.847206593</v>
      </c>
    </row>
    <row r="189" customFormat="false" ht="15" hidden="false" customHeight="false" outlineLevel="0" collapsed="false">
      <c r="A189" s="8" t="n">
        <v>43592</v>
      </c>
      <c r="B189" s="1" t="n">
        <v>2</v>
      </c>
      <c r="C189" s="14" t="n">
        <v>3500</v>
      </c>
      <c r="D189" s="0" t="n">
        <v>24051.6999091013</v>
      </c>
      <c r="G189" s="16" t="n">
        <v>0.026</v>
      </c>
      <c r="H189" s="14" t="n">
        <v>12</v>
      </c>
      <c r="I189" s="0" t="n">
        <v>0</v>
      </c>
      <c r="J189" s="0" t="n">
        <v>0.2</v>
      </c>
      <c r="K189" s="0" t="n">
        <v>0</v>
      </c>
      <c r="S189" s="0" t="n">
        <v>0.05</v>
      </c>
      <c r="T189" s="0" t="n">
        <v>0</v>
      </c>
      <c r="U189" s="2" t="n">
        <f aca="false">D189*G189*(H189/(1-SUM(I189:T189)))</f>
        <v>10005.5071621861</v>
      </c>
      <c r="V189" s="2" t="n">
        <f aca="false">H189/(1-SUM(I189:T189))</f>
        <v>16</v>
      </c>
      <c r="W189" s="0" t="s">
        <v>29</v>
      </c>
      <c r="X189" s="2" t="n">
        <f aca="false">SUM(U306:U335)</f>
        <v>342422.137214728</v>
      </c>
    </row>
    <row r="190" customFormat="false" ht="15" hidden="false" customHeight="false" outlineLevel="0" collapsed="false">
      <c r="A190" s="8" t="n">
        <v>43593</v>
      </c>
      <c r="B190" s="1" t="n">
        <v>2</v>
      </c>
      <c r="C190" s="14" t="n">
        <v>3500</v>
      </c>
      <c r="D190" s="0" t="n">
        <v>24042.0988737944</v>
      </c>
      <c r="G190" s="16" t="n">
        <v>0.026</v>
      </c>
      <c r="H190" s="14" t="n">
        <v>12</v>
      </c>
      <c r="I190" s="0" t="n">
        <v>0</v>
      </c>
      <c r="J190" s="0" t="n">
        <v>0.2</v>
      </c>
      <c r="K190" s="0" t="n">
        <v>0</v>
      </c>
      <c r="T190" s="0" t="n">
        <v>0</v>
      </c>
      <c r="U190" s="2" t="n">
        <f aca="false">D190*G190*(H190/(1-SUM(I190:T190)))</f>
        <v>9376.41856077983</v>
      </c>
      <c r="V190" s="2" t="n">
        <f aca="false">H190/(1-SUM(I190:T190))</f>
        <v>15</v>
      </c>
    </row>
    <row r="191" customFormat="false" ht="15" hidden="false" customHeight="false" outlineLevel="0" collapsed="false">
      <c r="A191" s="8" t="n">
        <v>43594</v>
      </c>
      <c r="B191" s="1" t="n">
        <v>2</v>
      </c>
      <c r="C191" s="14" t="n">
        <v>3500</v>
      </c>
      <c r="D191" s="0" t="n">
        <v>24032.9887033542</v>
      </c>
      <c r="G191" s="16" t="n">
        <v>0.026</v>
      </c>
      <c r="H191" s="14" t="n">
        <v>12</v>
      </c>
      <c r="I191" s="0" t="n">
        <v>0</v>
      </c>
      <c r="J191" s="0" t="n">
        <v>0.1</v>
      </c>
      <c r="K191" s="0" t="n">
        <v>0.05</v>
      </c>
      <c r="T191" s="0" t="n">
        <v>0</v>
      </c>
      <c r="U191" s="2" t="n">
        <f aca="false">D191*G191*(H191/(1-SUM(I191:T191)))</f>
        <v>8821.52055934882</v>
      </c>
      <c r="V191" s="2" t="n">
        <f aca="false">H191/(1-SUM(I191:T191))</f>
        <v>14.1176470588235</v>
      </c>
    </row>
    <row r="192" customFormat="false" ht="15" hidden="false" customHeight="false" outlineLevel="0" collapsed="false">
      <c r="A192" s="8" t="n">
        <v>43595</v>
      </c>
      <c r="B192" s="1" t="n">
        <v>2</v>
      </c>
      <c r="C192" s="14" t="n">
        <v>3500</v>
      </c>
      <c r="D192" s="0" t="n">
        <v>24024.3559482455</v>
      </c>
      <c r="G192" s="16" t="n">
        <v>0.026</v>
      </c>
      <c r="H192" s="14" t="n">
        <v>12</v>
      </c>
      <c r="I192" s="0" t="n">
        <v>0</v>
      </c>
      <c r="J192" s="0" t="n">
        <v>0.1</v>
      </c>
      <c r="K192" s="0" t="n">
        <v>0.05</v>
      </c>
      <c r="T192" s="0" t="n">
        <v>0</v>
      </c>
      <c r="U192" s="2" t="n">
        <f aca="false">D192*G192*(H192/(1-SUM(I192:T192)))</f>
        <v>8818.3518304148</v>
      </c>
      <c r="V192" s="2" t="n">
        <f aca="false">H192/(1-SUM(I192:T192))</f>
        <v>14.1176470588235</v>
      </c>
    </row>
    <row r="193" customFormat="false" ht="15" hidden="false" customHeight="false" outlineLevel="0" collapsed="false">
      <c r="A193" s="8" t="n">
        <v>43596</v>
      </c>
      <c r="B193" s="1" t="n">
        <v>2</v>
      </c>
      <c r="C193" s="14" t="n">
        <v>3500</v>
      </c>
      <c r="D193" s="0" t="n">
        <v>24016.1876137154</v>
      </c>
      <c r="G193" s="16" t="n">
        <v>0.026</v>
      </c>
      <c r="H193" s="14" t="n">
        <v>12</v>
      </c>
      <c r="I193" s="0" t="n">
        <v>0.1</v>
      </c>
      <c r="J193" s="0" t="n">
        <v>0.1</v>
      </c>
      <c r="K193" s="0" t="n">
        <v>0.05</v>
      </c>
      <c r="S193" s="0" t="n">
        <v>0.05</v>
      </c>
      <c r="T193" s="0" t="n">
        <v>0.04</v>
      </c>
      <c r="U193" s="2" t="n">
        <f aca="false">D193*G193*(H193/(1-SUM(I193:T193)))</f>
        <v>11353.1068719382</v>
      </c>
      <c r="V193" s="2" t="n">
        <f aca="false">H193/(1-SUM(I193:T193))</f>
        <v>18.1818181818182</v>
      </c>
    </row>
    <row r="194" customFormat="false" ht="15" hidden="false" customHeight="false" outlineLevel="0" collapsed="false">
      <c r="A194" s="8" t="n">
        <v>43597</v>
      </c>
      <c r="B194" s="1" t="n">
        <v>2</v>
      </c>
      <c r="C194" s="14" t="n">
        <v>3500</v>
      </c>
      <c r="D194" s="0" t="n">
        <v>24008.4711421646</v>
      </c>
      <c r="G194" s="16" t="n">
        <v>0.026</v>
      </c>
      <c r="H194" s="14" t="n">
        <v>12</v>
      </c>
      <c r="I194" s="0" t="n">
        <v>0.1</v>
      </c>
      <c r="J194" s="0" t="n">
        <v>0.05</v>
      </c>
      <c r="K194" s="0" t="n">
        <v>0.05</v>
      </c>
      <c r="S194" s="0" t="n">
        <v>0.05</v>
      </c>
      <c r="T194" s="0" t="n">
        <v>0</v>
      </c>
      <c r="U194" s="2" t="n">
        <f aca="false">D194*G194*(H194/(1-SUM(I194:T194)))</f>
        <v>9987.52399514047</v>
      </c>
      <c r="V194" s="2" t="n">
        <f aca="false">H194/(1-SUM(I194:T194))</f>
        <v>16</v>
      </c>
    </row>
    <row r="195" customFormat="false" ht="15" hidden="false" customHeight="false" outlineLevel="0" collapsed="false">
      <c r="A195" s="8" t="n">
        <v>43598</v>
      </c>
      <c r="B195" s="1" t="n">
        <v>2</v>
      </c>
      <c r="C195" s="14" t="n">
        <v>3500</v>
      </c>
      <c r="D195" s="0" t="n">
        <v>24001.1943961507</v>
      </c>
      <c r="G195" s="16" t="n">
        <v>0.026</v>
      </c>
      <c r="H195" s="14" t="n">
        <v>12</v>
      </c>
      <c r="I195" s="0" t="n">
        <v>0</v>
      </c>
      <c r="J195" s="0" t="n">
        <v>0.05</v>
      </c>
      <c r="K195" s="0" t="n">
        <v>0</v>
      </c>
      <c r="O195" s="0" t="n">
        <v>0.2</v>
      </c>
      <c r="S195" s="0" t="n">
        <v>0.05</v>
      </c>
      <c r="T195" s="0" t="n">
        <v>0</v>
      </c>
      <c r="U195" s="2" t="n">
        <f aca="false">D195*G195*(H195/(1-SUM(I195:T195)))</f>
        <v>10697.67521657</v>
      </c>
      <c r="V195" s="2" t="n">
        <f aca="false">H195/(1-SUM(I195:T195))</f>
        <v>17.1428571428571</v>
      </c>
    </row>
    <row r="196" customFormat="false" ht="15" hidden="false" customHeight="false" outlineLevel="0" collapsed="false">
      <c r="A196" s="8" t="n">
        <v>43599</v>
      </c>
      <c r="B196" s="1" t="n">
        <v>2</v>
      </c>
      <c r="C196" s="14" t="n">
        <v>3500</v>
      </c>
      <c r="D196" s="0" t="n">
        <v>23994.3456420235</v>
      </c>
      <c r="G196" s="16" t="n">
        <v>0.026</v>
      </c>
      <c r="H196" s="14" t="n">
        <v>12</v>
      </c>
      <c r="I196" s="0" t="n">
        <v>0</v>
      </c>
      <c r="J196" s="0" t="n">
        <v>0.2</v>
      </c>
      <c r="K196" s="0" t="n">
        <v>0</v>
      </c>
      <c r="R196" s="0" t="n">
        <v>0.2</v>
      </c>
      <c r="S196" s="0" t="n">
        <v>0.05</v>
      </c>
      <c r="T196" s="0" t="n">
        <v>0</v>
      </c>
      <c r="U196" s="2" t="n">
        <f aca="false">D196*G196*(H196/(1-SUM(I196:T196)))</f>
        <v>13611.3378914752</v>
      </c>
      <c r="V196" s="2" t="n">
        <f aca="false">H196/(1-SUM(I196:T196))</f>
        <v>21.8181818181818</v>
      </c>
    </row>
    <row r="197" customFormat="false" ht="15" hidden="false" customHeight="false" outlineLevel="0" collapsed="false">
      <c r="A197" s="8" t="n">
        <v>43600</v>
      </c>
      <c r="B197" s="1" t="n">
        <v>2</v>
      </c>
      <c r="C197" s="14" t="n">
        <v>3500</v>
      </c>
      <c r="D197" s="0" t="n">
        <v>23987.91353419</v>
      </c>
      <c r="G197" s="16" t="n">
        <v>0.026</v>
      </c>
      <c r="H197" s="14" t="n">
        <v>12</v>
      </c>
      <c r="I197" s="0" t="n">
        <v>0</v>
      </c>
      <c r="J197" s="0" t="n">
        <v>0.2</v>
      </c>
      <c r="K197" s="0" t="n">
        <v>0</v>
      </c>
      <c r="R197" s="0" t="n">
        <v>0.2</v>
      </c>
      <c r="T197" s="0" t="n">
        <v>0</v>
      </c>
      <c r="U197" s="2" t="n">
        <f aca="false">D197*G197*(H197/(1-SUM(I197:T197)))</f>
        <v>12473.7150377788</v>
      </c>
      <c r="V197" s="2" t="n">
        <f aca="false">H197/(1-SUM(I197:T197))</f>
        <v>20</v>
      </c>
    </row>
    <row r="198" customFormat="false" ht="15" hidden="false" customHeight="false" outlineLevel="0" collapsed="false">
      <c r="A198" s="8" t="n">
        <v>43601</v>
      </c>
      <c r="B198" s="1" t="n">
        <v>2</v>
      </c>
      <c r="C198" s="14" t="n">
        <v>3500</v>
      </c>
      <c r="D198" s="0" t="n">
        <v>23981.8870999981</v>
      </c>
      <c r="G198" s="16" t="n">
        <v>0.026</v>
      </c>
      <c r="H198" s="14" t="n">
        <v>12</v>
      </c>
      <c r="I198" s="0" t="n">
        <v>0</v>
      </c>
      <c r="J198" s="0" t="n">
        <v>0.1</v>
      </c>
      <c r="K198" s="0" t="n">
        <v>0.05</v>
      </c>
      <c r="R198" s="0" t="n">
        <v>0.2</v>
      </c>
      <c r="T198" s="0" t="n">
        <v>0</v>
      </c>
      <c r="U198" s="2" t="n">
        <f aca="false">D198*G198*(H198/(1-SUM(I198:T198)))</f>
        <v>11511.3058079991</v>
      </c>
      <c r="V198" s="2" t="n">
        <f aca="false">H198/(1-SUM(I198:T198))</f>
        <v>18.4615384615385</v>
      </c>
    </row>
    <row r="199" customFormat="false" ht="15" hidden="false" customHeight="false" outlineLevel="0" collapsed="false">
      <c r="A199" s="8" t="n">
        <v>43602</v>
      </c>
      <c r="B199" s="1" t="n">
        <v>2</v>
      </c>
      <c r="C199" s="14" t="n">
        <v>3500</v>
      </c>
      <c r="D199" s="0" t="n">
        <v>23976.2557252282</v>
      </c>
      <c r="G199" s="16" t="n">
        <v>0.026</v>
      </c>
      <c r="H199" s="14" t="n">
        <v>12</v>
      </c>
      <c r="I199" s="0" t="n">
        <v>0</v>
      </c>
      <c r="J199" s="0" t="n">
        <v>0.1</v>
      </c>
      <c r="K199" s="0" t="n">
        <v>0.05</v>
      </c>
      <c r="R199" s="0" t="n">
        <v>0.1</v>
      </c>
      <c r="T199" s="0" t="n">
        <v>0</v>
      </c>
      <c r="U199" s="2" t="n">
        <f aca="false">D199*G199*(H199/(1-SUM(I199:T199)))</f>
        <v>9974.12238169495</v>
      </c>
      <c r="V199" s="2" t="n">
        <f aca="false">H199/(1-SUM(I199:T199))</f>
        <v>16</v>
      </c>
    </row>
    <row r="200" customFormat="false" ht="15" hidden="false" customHeight="false" outlineLevel="0" collapsed="false">
      <c r="A200" s="8" t="n">
        <v>43603</v>
      </c>
      <c r="B200" s="1" t="n">
        <v>2</v>
      </c>
      <c r="C200" s="14" t="n">
        <v>3500</v>
      </c>
      <c r="D200" s="0" t="n">
        <v>23971.0091401769</v>
      </c>
      <c r="G200" s="16" t="n">
        <v>0.026</v>
      </c>
      <c r="H200" s="14" t="n">
        <v>12</v>
      </c>
      <c r="I200" s="0" t="n">
        <v>0.1</v>
      </c>
      <c r="J200" s="0" t="n">
        <v>0.1</v>
      </c>
      <c r="K200" s="0" t="n">
        <v>0.05</v>
      </c>
      <c r="R200" s="0" t="n">
        <v>0.1</v>
      </c>
      <c r="S200" s="0" t="n">
        <v>0.05</v>
      </c>
      <c r="T200" s="0" t="n">
        <v>0.04</v>
      </c>
      <c r="U200" s="2" t="n">
        <f aca="false">D200*G200*(H200/(1-SUM(I200:T200)))</f>
        <v>13355.2765209557</v>
      </c>
      <c r="V200" s="2" t="n">
        <f aca="false">H200/(1-SUM(I200:T200))</f>
        <v>21.4285714285714</v>
      </c>
    </row>
    <row r="201" customFormat="false" ht="15" hidden="false" customHeight="false" outlineLevel="0" collapsed="false">
      <c r="A201" s="8" t="n">
        <v>43604</v>
      </c>
      <c r="B201" s="1" t="n">
        <v>2</v>
      </c>
      <c r="C201" s="14" t="n">
        <v>3500</v>
      </c>
      <c r="D201" s="0" t="n">
        <v>23966.1374063156</v>
      </c>
      <c r="G201" s="16" t="n">
        <v>0.026</v>
      </c>
      <c r="H201" s="14" t="n">
        <v>12</v>
      </c>
      <c r="I201" s="0" t="n">
        <v>0.1</v>
      </c>
      <c r="J201" s="0" t="n">
        <v>0.05</v>
      </c>
      <c r="K201" s="0" t="n">
        <v>0.05</v>
      </c>
      <c r="R201" s="0" t="n">
        <v>0.05</v>
      </c>
      <c r="S201" s="0" t="n">
        <v>0.05</v>
      </c>
      <c r="T201" s="0" t="n">
        <v>0</v>
      </c>
      <c r="U201" s="2" t="n">
        <f aca="false">D201*G201*(H201/(1-SUM(I201:T201)))</f>
        <v>10682.0498153864</v>
      </c>
      <c r="V201" s="2" t="n">
        <f aca="false">H201/(1-SUM(I201:T201))</f>
        <v>17.1428571428571</v>
      </c>
    </row>
    <row r="202" customFormat="false" ht="15" hidden="false" customHeight="false" outlineLevel="0" collapsed="false">
      <c r="A202" s="8" t="n">
        <v>43605</v>
      </c>
      <c r="B202" s="1" t="n">
        <v>2</v>
      </c>
      <c r="C202" s="14" t="n">
        <v>3500</v>
      </c>
      <c r="D202" s="0" t="n">
        <v>23961.6309035068</v>
      </c>
      <c r="G202" s="16" t="n">
        <v>0.026</v>
      </c>
      <c r="H202" s="14" t="n">
        <v>12</v>
      </c>
      <c r="I202" s="0" t="n">
        <v>0</v>
      </c>
      <c r="J202" s="0" t="n">
        <v>0.05</v>
      </c>
      <c r="K202" s="0" t="n">
        <v>0</v>
      </c>
      <c r="O202" s="0" t="n">
        <v>0.2</v>
      </c>
      <c r="R202" s="0" t="n">
        <v>0.05</v>
      </c>
      <c r="S202" s="0" t="n">
        <v>0.05</v>
      </c>
      <c r="T202" s="0" t="n">
        <v>0</v>
      </c>
      <c r="U202" s="2" t="n">
        <f aca="false">D202*G202*(H202/(1-SUM(I202:T202)))</f>
        <v>11501.5828336833</v>
      </c>
      <c r="V202" s="2" t="n">
        <f aca="false">H202/(1-SUM(I202:T202))</f>
        <v>18.4615384615385</v>
      </c>
    </row>
    <row r="203" customFormat="false" ht="15" hidden="false" customHeight="false" outlineLevel="0" collapsed="false">
      <c r="A203" s="8" t="n">
        <v>43606</v>
      </c>
      <c r="B203" s="1" t="n">
        <v>2</v>
      </c>
      <c r="C203" s="14" t="n">
        <v>3500</v>
      </c>
      <c r="D203" s="0" t="n">
        <v>23957.4803177577</v>
      </c>
      <c r="G203" s="16" t="n">
        <v>0.026</v>
      </c>
      <c r="H203" s="14" t="n">
        <v>12</v>
      </c>
      <c r="I203" s="0" t="n">
        <v>0</v>
      </c>
      <c r="J203" s="0" t="n">
        <v>0.2</v>
      </c>
      <c r="K203" s="0" t="n">
        <v>0</v>
      </c>
      <c r="R203" s="0" t="n">
        <v>0.05</v>
      </c>
      <c r="S203" s="0" t="n">
        <v>0.05</v>
      </c>
      <c r="T203" s="0" t="n">
        <v>0</v>
      </c>
      <c r="U203" s="2" t="n">
        <f aca="false">D203*G203*(H203/(1-SUM(I203:T203)))</f>
        <v>10678.1912273434</v>
      </c>
      <c r="V203" s="2" t="n">
        <f aca="false">H203/(1-SUM(I203:T203))</f>
        <v>17.1428571428571</v>
      </c>
    </row>
    <row r="204" customFormat="false" ht="15" hidden="false" customHeight="false" outlineLevel="0" collapsed="false">
      <c r="A204" s="8" t="n">
        <v>43607</v>
      </c>
      <c r="B204" s="1" t="n">
        <v>2</v>
      </c>
      <c r="C204" s="14" t="n">
        <v>3500</v>
      </c>
      <c r="D204" s="0" t="n">
        <v>23953.6766294924</v>
      </c>
      <c r="G204" s="16" t="n">
        <v>0.026</v>
      </c>
      <c r="H204" s="14" t="n">
        <v>12</v>
      </c>
      <c r="I204" s="0" t="n">
        <v>0</v>
      </c>
      <c r="J204" s="0" t="n">
        <v>0.2</v>
      </c>
      <c r="K204" s="0" t="n">
        <v>0</v>
      </c>
      <c r="R204" s="0" t="n">
        <v>0.05</v>
      </c>
      <c r="T204" s="0" t="n">
        <v>0</v>
      </c>
      <c r="U204" s="2" t="n">
        <f aca="false">D204*G204*(H204/(1-SUM(I204:T204)))</f>
        <v>9964.72947786884</v>
      </c>
      <c r="V204" s="2" t="n">
        <f aca="false">H204/(1-SUM(I204:T204))</f>
        <v>16</v>
      </c>
    </row>
    <row r="205" customFormat="false" ht="15" hidden="false" customHeight="false" outlineLevel="0" collapsed="false">
      <c r="A205" s="8" t="n">
        <v>43608</v>
      </c>
      <c r="B205" s="1" t="n">
        <v>2</v>
      </c>
      <c r="C205" s="14" t="n">
        <v>3500</v>
      </c>
      <c r="D205" s="0" t="n">
        <v>23950.2111023222</v>
      </c>
      <c r="G205" s="16" t="n">
        <v>0.026</v>
      </c>
      <c r="H205" s="14" t="n">
        <v>12</v>
      </c>
      <c r="I205" s="0" t="n">
        <v>0</v>
      </c>
      <c r="J205" s="0" t="n">
        <v>0.1</v>
      </c>
      <c r="K205" s="0" t="n">
        <v>0.05</v>
      </c>
      <c r="R205" s="0" t="n">
        <v>0.05</v>
      </c>
      <c r="T205" s="0" t="n">
        <v>0</v>
      </c>
      <c r="U205" s="2" t="n">
        <f aca="false">D205*G205*(H205/(1-SUM(I205:T205)))</f>
        <v>9340.58232990566</v>
      </c>
      <c r="V205" s="2" t="n">
        <f aca="false">H205/(1-SUM(I205:T205))</f>
        <v>15</v>
      </c>
    </row>
    <row r="206" customFormat="false" ht="15" hidden="false" customHeight="false" outlineLevel="0" collapsed="false">
      <c r="A206" s="8" t="n">
        <v>43609</v>
      </c>
      <c r="B206" s="1" t="n">
        <v>2</v>
      </c>
      <c r="C206" s="14" t="n">
        <v>3500</v>
      </c>
      <c r="D206" s="0" t="n">
        <v>23947.0752722951</v>
      </c>
      <c r="G206" s="16" t="n">
        <v>0.026</v>
      </c>
      <c r="H206" s="14" t="n">
        <v>12</v>
      </c>
      <c r="I206" s="0" t="n">
        <v>0</v>
      </c>
      <c r="J206" s="0" t="n">
        <v>0.1</v>
      </c>
      <c r="K206" s="0" t="n">
        <v>0.05</v>
      </c>
      <c r="R206" s="0" t="n">
        <v>0.05</v>
      </c>
      <c r="T206" s="0" t="n">
        <v>0</v>
      </c>
      <c r="U206" s="2" t="n">
        <f aca="false">D206*G206*(H206/(1-SUM(I206:T206)))</f>
        <v>9339.35935619511</v>
      </c>
      <c r="V206" s="2" t="n">
        <f aca="false">H206/(1-SUM(I206:T206))</f>
        <v>15</v>
      </c>
    </row>
    <row r="207" customFormat="false" ht="15" hidden="false" customHeight="false" outlineLevel="0" collapsed="false">
      <c r="A207" s="8" t="n">
        <v>43610</v>
      </c>
      <c r="B207" s="1" t="n">
        <v>2</v>
      </c>
      <c r="C207" s="14" t="n">
        <v>3500</v>
      </c>
      <c r="D207" s="0" t="n">
        <v>23944.2609376042</v>
      </c>
      <c r="G207" s="16" t="n">
        <v>0.026</v>
      </c>
      <c r="H207" s="14" t="n">
        <v>12</v>
      </c>
      <c r="I207" s="0" t="n">
        <v>0.1</v>
      </c>
      <c r="J207" s="0" t="n">
        <v>0.1</v>
      </c>
      <c r="K207" s="0" t="n">
        <v>0.05</v>
      </c>
      <c r="S207" s="0" t="n">
        <v>0.05</v>
      </c>
      <c r="T207" s="0" t="n">
        <v>0.04</v>
      </c>
      <c r="U207" s="2" t="n">
        <f aca="false">D207*G207*(H207/(1-SUM(I207:T207)))</f>
        <v>11319.1051705038</v>
      </c>
      <c r="V207" s="2" t="n">
        <f aca="false">H207/(1-SUM(I207:T207))</f>
        <v>18.1818181818182</v>
      </c>
    </row>
    <row r="208" customFormat="false" ht="15" hidden="false" customHeight="false" outlineLevel="0" collapsed="false">
      <c r="A208" s="8" t="n">
        <v>43611</v>
      </c>
      <c r="B208" s="1" t="n">
        <v>2</v>
      </c>
      <c r="C208" s="14" t="n">
        <v>3500</v>
      </c>
      <c r="D208" s="0" t="n">
        <v>23941.7601487353</v>
      </c>
      <c r="G208" s="16" t="n">
        <v>0.026</v>
      </c>
      <c r="H208" s="14" t="n">
        <v>12</v>
      </c>
      <c r="I208" s="0" t="n">
        <v>0.1</v>
      </c>
      <c r="J208" s="0" t="n">
        <v>0.05</v>
      </c>
      <c r="K208" s="0" t="n">
        <v>0.05</v>
      </c>
      <c r="S208" s="0" t="n">
        <v>0.05</v>
      </c>
      <c r="T208" s="0" t="n">
        <v>0</v>
      </c>
      <c r="U208" s="2" t="n">
        <f aca="false">D208*G208*(H208/(1-SUM(I208:T208)))</f>
        <v>9959.77222187387</v>
      </c>
      <c r="V208" s="2" t="n">
        <f aca="false">H208/(1-SUM(I208:T208))</f>
        <v>16</v>
      </c>
    </row>
    <row r="209" customFormat="false" ht="15" hidden="false" customHeight="false" outlineLevel="0" collapsed="false">
      <c r="A209" s="8" t="n">
        <v>43612</v>
      </c>
      <c r="B209" s="1" t="n">
        <v>2</v>
      </c>
      <c r="C209" s="14" t="n">
        <v>3500</v>
      </c>
      <c r="D209" s="0" t="n">
        <v>23939.5651990366</v>
      </c>
      <c r="G209" s="16" t="n">
        <v>0.026</v>
      </c>
      <c r="H209" s="14" t="n">
        <v>12</v>
      </c>
      <c r="I209" s="0" t="n">
        <v>0</v>
      </c>
      <c r="J209" s="0" t="n">
        <v>0.05</v>
      </c>
      <c r="K209" s="0" t="n">
        <v>0</v>
      </c>
      <c r="O209" s="0" t="n">
        <v>0.2</v>
      </c>
      <c r="S209" s="0" t="n">
        <v>0.05</v>
      </c>
      <c r="T209" s="0" t="n">
        <v>0</v>
      </c>
      <c r="U209" s="2" t="n">
        <f aca="false">D209*G209*(H209/(1-SUM(I209:T209)))</f>
        <v>10670.2062029992</v>
      </c>
      <c r="V209" s="2" t="n">
        <f aca="false">H209/(1-SUM(I209:T209))</f>
        <v>17.1428571428571</v>
      </c>
    </row>
    <row r="210" customFormat="false" ht="15" hidden="false" customHeight="false" outlineLevel="0" collapsed="false">
      <c r="A210" s="8" t="n">
        <v>43613</v>
      </c>
      <c r="B210" s="1" t="n">
        <v>2</v>
      </c>
      <c r="C210" s="14" t="n">
        <v>3500</v>
      </c>
      <c r="D210" s="0" t="n">
        <v>23937.6686156902</v>
      </c>
      <c r="G210" s="16" t="n">
        <v>0.026</v>
      </c>
      <c r="H210" s="14" t="n">
        <v>12</v>
      </c>
      <c r="I210" s="0" t="n">
        <v>0</v>
      </c>
      <c r="J210" s="0" t="n">
        <v>0.2</v>
      </c>
      <c r="K210" s="0" t="n">
        <v>0</v>
      </c>
      <c r="S210" s="0" t="n">
        <v>0.05</v>
      </c>
      <c r="T210" s="0" t="n">
        <v>0</v>
      </c>
      <c r="U210" s="2" t="n">
        <f aca="false">D210*G210*(H210/(1-SUM(I210:T210)))</f>
        <v>9958.07014412712</v>
      </c>
      <c r="V210" s="2" t="n">
        <f aca="false">H210/(1-SUM(I210:T210))</f>
        <v>16</v>
      </c>
    </row>
    <row r="211" customFormat="false" ht="15" hidden="false" customHeight="false" outlineLevel="0" collapsed="false">
      <c r="A211" s="8" t="n">
        <v>43614</v>
      </c>
      <c r="B211" s="1" t="n">
        <v>2</v>
      </c>
      <c r="C211" s="14" t="n">
        <v>3500</v>
      </c>
      <c r="D211" s="0" t="n">
        <v>23936.0631510689</v>
      </c>
      <c r="G211" s="16" t="n">
        <v>0.026</v>
      </c>
      <c r="H211" s="14" t="n">
        <v>12</v>
      </c>
      <c r="I211" s="0" t="n">
        <v>0</v>
      </c>
      <c r="J211" s="0" t="n">
        <v>0.2</v>
      </c>
      <c r="K211" s="0" t="n">
        <v>0</v>
      </c>
      <c r="T211" s="0" t="n">
        <v>0</v>
      </c>
      <c r="U211" s="2" t="n">
        <f aca="false">D211*G211*(H211/(1-SUM(I211:T211)))</f>
        <v>9335.06462891688</v>
      </c>
      <c r="V211" s="2" t="n">
        <f aca="false">H211/(1-SUM(I211:T211))</f>
        <v>15</v>
      </c>
    </row>
    <row r="212" customFormat="false" ht="15" hidden="false" customHeight="false" outlineLevel="0" collapsed="false">
      <c r="A212" s="8" t="n">
        <v>43615</v>
      </c>
      <c r="B212" s="1" t="n">
        <v>2</v>
      </c>
      <c r="C212" s="14" t="n">
        <v>3500</v>
      </c>
      <c r="D212" s="0" t="n">
        <v>23934.7417744606</v>
      </c>
      <c r="G212" s="16" t="n">
        <v>0.026</v>
      </c>
      <c r="H212" s="14" t="n">
        <v>12</v>
      </c>
      <c r="I212" s="0" t="n">
        <v>0</v>
      </c>
      <c r="J212" s="0" t="n">
        <v>0.1</v>
      </c>
      <c r="K212" s="0" t="n">
        <v>0.05</v>
      </c>
      <c r="M212" s="0" t="n">
        <v>0.3</v>
      </c>
      <c r="T212" s="0" t="n">
        <v>0</v>
      </c>
      <c r="U212" s="2" t="n">
        <f aca="false">D212*G212*(H212/(1-SUM(I212:T212)))</f>
        <v>13577.5262429668</v>
      </c>
      <c r="V212" s="2" t="n">
        <f aca="false">H212/(1-SUM(I212:T212))</f>
        <v>21.8181818181818</v>
      </c>
    </row>
    <row r="213" customFormat="false" ht="15" hidden="false" customHeight="false" outlineLevel="0" collapsed="false">
      <c r="A213" s="8" t="n">
        <v>43616</v>
      </c>
      <c r="B213" s="1" t="n">
        <v>2</v>
      </c>
      <c r="C213" s="14" t="n">
        <v>3500</v>
      </c>
      <c r="D213" s="0" t="n">
        <v>23933.6976641439</v>
      </c>
      <c r="G213" s="16" t="n">
        <v>0.026</v>
      </c>
      <c r="H213" s="14" t="n">
        <v>12</v>
      </c>
      <c r="I213" s="0" t="n">
        <v>0</v>
      </c>
      <c r="J213" s="0" t="n">
        <v>0.1</v>
      </c>
      <c r="K213" s="0" t="n">
        <v>0.05</v>
      </c>
      <c r="M213" s="0" t="n">
        <v>0.2</v>
      </c>
      <c r="T213" s="0" t="n">
        <v>0</v>
      </c>
      <c r="U213" s="2" t="n">
        <f aca="false">D213*G213*(H213/(1-SUM(I213:T213)))</f>
        <v>11488.1748787891</v>
      </c>
      <c r="V213" s="2" t="n">
        <f aca="false">H213/(1-SUM(I213:T213))</f>
        <v>18.4615384615385</v>
      </c>
    </row>
    <row r="214" s="20" customFormat="true" ht="15" hidden="false" customHeight="false" outlineLevel="0" collapsed="false">
      <c r="A214" s="17" t="n">
        <v>43617</v>
      </c>
      <c r="B214" s="18" t="n">
        <v>2</v>
      </c>
      <c r="C214" s="14" t="n">
        <v>3500</v>
      </c>
      <c r="D214" s="20" t="n">
        <v>23932.9241997992</v>
      </c>
      <c r="G214" s="21" t="n">
        <v>0.026</v>
      </c>
      <c r="H214" s="20" t="n">
        <v>12</v>
      </c>
      <c r="I214" s="20" t="n">
        <v>0.1</v>
      </c>
      <c r="J214" s="20" t="n">
        <v>0.1</v>
      </c>
      <c r="K214" s="20" t="n">
        <v>0.05</v>
      </c>
      <c r="M214" s="20" t="n">
        <v>0.1</v>
      </c>
      <c r="S214" s="20" t="n">
        <v>0.05</v>
      </c>
      <c r="T214" s="20" t="n">
        <v>0.04</v>
      </c>
      <c r="U214" s="22" t="n">
        <f aca="false">D214*G214*(H214/(1-SUM(I214:T214)))</f>
        <v>13334.0577684595</v>
      </c>
      <c r="V214" s="22" t="n">
        <f aca="false">H214/(1-SUM(I214:T214))</f>
        <v>21.4285714285714</v>
      </c>
    </row>
    <row r="215" customFormat="false" ht="15" hidden="false" customHeight="false" outlineLevel="0" collapsed="false">
      <c r="A215" s="8" t="n">
        <v>43618</v>
      </c>
      <c r="B215" s="1" t="n">
        <v>2</v>
      </c>
      <c r="C215" s="14" t="n">
        <v>3500</v>
      </c>
      <c r="D215" s="0" t="n">
        <v>23932.4149552395</v>
      </c>
      <c r="G215" s="16" t="n">
        <v>0.026</v>
      </c>
      <c r="H215" s="14" t="n">
        <v>12</v>
      </c>
      <c r="I215" s="0" t="n">
        <v>0.1</v>
      </c>
      <c r="J215" s="0" t="n">
        <v>0.05</v>
      </c>
      <c r="K215" s="0" t="n">
        <v>0.05</v>
      </c>
      <c r="M215" s="0" t="n">
        <v>0.1</v>
      </c>
      <c r="S215" s="0" t="n">
        <v>0.05</v>
      </c>
      <c r="T215" s="0" t="n">
        <v>0</v>
      </c>
      <c r="U215" s="2" t="n">
        <f aca="false">D215*G215*(H215/(1-SUM(I215:T215)))</f>
        <v>11487.559178515</v>
      </c>
      <c r="V215" s="2" t="n">
        <f aca="false">H215/(1-SUM(I215:T215))</f>
        <v>18.4615384615385</v>
      </c>
    </row>
    <row r="216" customFormat="false" ht="15" hidden="false" customHeight="false" outlineLevel="0" collapsed="false">
      <c r="A216" s="8" t="n">
        <v>43619</v>
      </c>
      <c r="B216" s="1" t="n">
        <v>2</v>
      </c>
      <c r="C216" s="14" t="n">
        <v>3500</v>
      </c>
      <c r="D216" s="0" t="n">
        <v>23932.1636914474</v>
      </c>
      <c r="G216" s="16" t="n">
        <v>0.026</v>
      </c>
      <c r="H216" s="14" t="n">
        <v>12</v>
      </c>
      <c r="I216" s="0" t="n">
        <v>0</v>
      </c>
      <c r="J216" s="0" t="n">
        <v>0.05</v>
      </c>
      <c r="K216" s="0" t="n">
        <v>0</v>
      </c>
      <c r="M216" s="0" t="n">
        <v>0.1</v>
      </c>
      <c r="O216" s="0" t="n">
        <v>0.2</v>
      </c>
      <c r="S216" s="0" t="n">
        <v>0.05</v>
      </c>
      <c r="T216" s="0" t="n">
        <v>0</v>
      </c>
      <c r="U216" s="2" t="n">
        <f aca="false">D216*G216*(H216/(1-SUM(I216:T216)))</f>
        <v>12444.7251195526</v>
      </c>
      <c r="V216" s="2" t="n">
        <f aca="false">H216/(1-SUM(I216:T216))</f>
        <v>20</v>
      </c>
    </row>
    <row r="217" customFormat="false" ht="15" hidden="false" customHeight="false" outlineLevel="0" collapsed="false">
      <c r="A217" s="8" t="n">
        <v>43620</v>
      </c>
      <c r="B217" s="1" t="n">
        <v>2</v>
      </c>
      <c r="C217" s="14" t="n">
        <v>3500</v>
      </c>
      <c r="D217" s="0" t="n">
        <v>23932.1643499023</v>
      </c>
      <c r="G217" s="16" t="n">
        <v>0.026</v>
      </c>
      <c r="H217" s="14" t="n">
        <v>12</v>
      </c>
      <c r="I217" s="0" t="n">
        <v>0</v>
      </c>
      <c r="J217" s="0" t="n">
        <v>0.2</v>
      </c>
      <c r="K217" s="0" t="n">
        <v>0</v>
      </c>
      <c r="M217" s="0" t="n">
        <v>0.1</v>
      </c>
      <c r="S217" s="0" t="n">
        <v>0.05</v>
      </c>
      <c r="T217" s="0" t="n">
        <v>0</v>
      </c>
      <c r="U217" s="2" t="n">
        <f aca="false">D217*G217*(H217/(1-SUM(I217:T217)))</f>
        <v>11487.4388879531</v>
      </c>
      <c r="V217" s="2" t="n">
        <f aca="false">H217/(1-SUM(I217:T217))</f>
        <v>18.4615384615385</v>
      </c>
    </row>
    <row r="218" customFormat="false" ht="15" hidden="false" customHeight="false" outlineLevel="0" collapsed="false">
      <c r="A218" s="8" t="n">
        <v>43621</v>
      </c>
      <c r="B218" s="1" t="n">
        <v>2</v>
      </c>
      <c r="C218" s="14" t="n">
        <v>3500</v>
      </c>
      <c r="D218" s="0" t="n">
        <v>23932.4110461872</v>
      </c>
      <c r="G218" s="16" t="n">
        <v>0.026</v>
      </c>
      <c r="H218" s="14" t="n">
        <v>12</v>
      </c>
      <c r="I218" s="0" t="n">
        <v>0</v>
      </c>
      <c r="J218" s="0" t="n">
        <v>0.2</v>
      </c>
      <c r="K218" s="0" t="n">
        <v>0</v>
      </c>
      <c r="T218" s="0" t="n">
        <v>0</v>
      </c>
      <c r="U218" s="2" t="n">
        <f aca="false">D218*G218*(H218/(1-SUM(I218:T218)))</f>
        <v>9333.64030801301</v>
      </c>
      <c r="V218" s="2" t="n">
        <f aca="false">H218/(1-SUM(I218:T218))</f>
        <v>15</v>
      </c>
    </row>
    <row r="219" customFormat="false" ht="15" hidden="false" customHeight="false" outlineLevel="0" collapsed="false">
      <c r="A219" s="8" t="n">
        <v>43622</v>
      </c>
      <c r="B219" s="1" t="n">
        <v>2</v>
      </c>
      <c r="C219" s="14" t="n">
        <v>3500</v>
      </c>
      <c r="D219" s="0" t="n">
        <v>23932.8980638594</v>
      </c>
      <c r="G219" s="16" t="n">
        <v>0.026</v>
      </c>
      <c r="H219" s="14" t="n">
        <v>12</v>
      </c>
      <c r="I219" s="0" t="n">
        <v>0</v>
      </c>
      <c r="J219" s="0" t="n">
        <v>0.1</v>
      </c>
      <c r="K219" s="0" t="n">
        <v>0.05</v>
      </c>
      <c r="T219" s="0" t="n">
        <v>0</v>
      </c>
      <c r="U219" s="2" t="n">
        <f aca="false">D219*G219*(H219/(1-SUM(I219:T219)))</f>
        <v>8784.78140696956</v>
      </c>
      <c r="V219" s="2" t="n">
        <f aca="false">H219/(1-SUM(I219:T219))</f>
        <v>14.1176470588235</v>
      </c>
    </row>
    <row r="220" customFormat="false" ht="15" hidden="false" customHeight="false" outlineLevel="0" collapsed="false">
      <c r="A220" s="8" t="n">
        <v>43623</v>
      </c>
      <c r="B220" s="1" t="n">
        <v>2</v>
      </c>
      <c r="C220" s="14" t="n">
        <v>3500</v>
      </c>
      <c r="D220" s="0" t="n">
        <v>23933.6198485751</v>
      </c>
      <c r="G220" s="16" t="n">
        <v>0.026</v>
      </c>
      <c r="H220" s="14" t="n">
        <v>12</v>
      </c>
      <c r="I220" s="0" t="n">
        <v>0</v>
      </c>
      <c r="J220" s="0" t="n">
        <v>0.1</v>
      </c>
      <c r="K220" s="0" t="n">
        <v>0.05</v>
      </c>
      <c r="T220" s="0" t="n">
        <v>0</v>
      </c>
      <c r="U220" s="2" t="n">
        <f aca="false">D220*G220*(H220/(1-SUM(I220:T220)))</f>
        <v>8785.04634441817</v>
      </c>
      <c r="V220" s="2" t="n">
        <f aca="false">H220/(1-SUM(I220:T220))</f>
        <v>14.1176470588235</v>
      </c>
    </row>
    <row r="221" customFormat="false" ht="15" hidden="false" customHeight="false" outlineLevel="0" collapsed="false">
      <c r="A221" s="8" t="n">
        <v>43624</v>
      </c>
      <c r="B221" s="1" t="n">
        <v>2</v>
      </c>
      <c r="C221" s="14" t="n">
        <v>3500</v>
      </c>
      <c r="D221" s="0" t="n">
        <v>23934.5710024557</v>
      </c>
      <c r="G221" s="16" t="n">
        <v>0.026</v>
      </c>
      <c r="H221" s="14" t="n">
        <v>12</v>
      </c>
      <c r="I221" s="0" t="n">
        <v>0.1</v>
      </c>
      <c r="J221" s="0" t="n">
        <v>0.1</v>
      </c>
      <c r="K221" s="0" t="n">
        <v>0.05</v>
      </c>
      <c r="S221" s="0" t="n">
        <v>0.05</v>
      </c>
      <c r="T221" s="0" t="n">
        <v>0.04</v>
      </c>
      <c r="U221" s="2" t="n">
        <f aca="false">D221*G221*(H221/(1-SUM(I221:T221)))</f>
        <v>11314.5244738882</v>
      </c>
      <c r="V221" s="2" t="n">
        <f aca="false">H221/(1-SUM(I221:T221))</f>
        <v>18.1818181818182</v>
      </c>
    </row>
    <row r="222" customFormat="false" ht="15" hidden="false" customHeight="false" outlineLevel="0" collapsed="false">
      <c r="A222" s="8" t="n">
        <v>43625</v>
      </c>
      <c r="B222" s="1" t="n">
        <v>2</v>
      </c>
      <c r="C222" s="14" t="n">
        <v>3500</v>
      </c>
      <c r="D222" s="0" t="n">
        <v>23935.7462786836</v>
      </c>
      <c r="G222" s="16" t="n">
        <v>0.026</v>
      </c>
      <c r="H222" s="14" t="n">
        <v>12</v>
      </c>
      <c r="I222" s="0" t="n">
        <v>0.1</v>
      </c>
      <c r="J222" s="0" t="n">
        <v>0.05</v>
      </c>
      <c r="K222" s="0" t="n">
        <v>0.05</v>
      </c>
      <c r="S222" s="0" t="n">
        <v>0.05</v>
      </c>
      <c r="T222" s="0" t="n">
        <v>0</v>
      </c>
      <c r="U222" s="2" t="n">
        <f aca="false">D222*G222*(H222/(1-SUM(I222:T222)))</f>
        <v>9957.27045193238</v>
      </c>
      <c r="V222" s="2" t="n">
        <f aca="false">H222/(1-SUM(I222:T222))</f>
        <v>16</v>
      </c>
    </row>
    <row r="223" customFormat="false" ht="15" hidden="false" customHeight="false" outlineLevel="0" collapsed="false">
      <c r="A223" s="8" t="n">
        <v>43626</v>
      </c>
      <c r="B223" s="1" t="n">
        <v>2</v>
      </c>
      <c r="C223" s="14" t="n">
        <v>3500</v>
      </c>
      <c r="D223" s="0" t="n">
        <v>23937.1405763187</v>
      </c>
      <c r="G223" s="16" t="n">
        <v>0.026</v>
      </c>
      <c r="H223" s="14" t="n">
        <v>12</v>
      </c>
      <c r="I223" s="0" t="n">
        <v>0</v>
      </c>
      <c r="J223" s="0" t="n">
        <v>0.05</v>
      </c>
      <c r="K223" s="0" t="n">
        <v>0</v>
      </c>
      <c r="O223" s="0" t="n">
        <v>0.2</v>
      </c>
      <c r="S223" s="0" t="n">
        <v>0.05</v>
      </c>
      <c r="T223" s="0" t="n">
        <v>0</v>
      </c>
      <c r="U223" s="2" t="n">
        <f aca="false">D223*G223*(H223/(1-SUM(I223:T223)))</f>
        <v>10669.1255140164</v>
      </c>
      <c r="V223" s="2" t="n">
        <f aca="false">H223/(1-SUM(I223:T223))</f>
        <v>17.1428571428571</v>
      </c>
    </row>
    <row r="224" customFormat="false" ht="15" hidden="false" customHeight="false" outlineLevel="0" collapsed="false">
      <c r="A224" s="8" t="n">
        <v>43627</v>
      </c>
      <c r="B224" s="1" t="n">
        <v>2</v>
      </c>
      <c r="C224" s="14" t="n">
        <v>3500</v>
      </c>
      <c r="D224" s="0" t="n">
        <v>23938.7489353247</v>
      </c>
      <c r="G224" s="16" t="n">
        <v>0.026</v>
      </c>
      <c r="H224" s="14" t="n">
        <v>12</v>
      </c>
      <c r="I224" s="0" t="n">
        <v>0</v>
      </c>
      <c r="J224" s="0" t="n">
        <v>0.2</v>
      </c>
      <c r="K224" s="0" t="n">
        <v>0</v>
      </c>
      <c r="S224" s="0" t="n">
        <v>0.05</v>
      </c>
      <c r="T224" s="0" t="n">
        <v>0</v>
      </c>
      <c r="U224" s="2" t="n">
        <f aca="false">D224*G224*(H224/(1-SUM(I224:T224)))</f>
        <v>9958.51955709506</v>
      </c>
      <c r="V224" s="2" t="n">
        <f aca="false">H224/(1-SUM(I224:T224))</f>
        <v>16</v>
      </c>
    </row>
    <row r="225" customFormat="false" ht="15" hidden="false" customHeight="false" outlineLevel="0" collapsed="false">
      <c r="A225" s="8" t="n">
        <v>43628</v>
      </c>
      <c r="B225" s="1" t="n">
        <v>2</v>
      </c>
      <c r="C225" s="14" t="n">
        <v>3500</v>
      </c>
      <c r="D225" s="0" t="n">
        <v>23940.5665317946</v>
      </c>
      <c r="G225" s="16" t="n">
        <v>0.026</v>
      </c>
      <c r="H225" s="14" t="n">
        <v>12</v>
      </c>
      <c r="I225" s="0" t="n">
        <v>0</v>
      </c>
      <c r="J225" s="0" t="n">
        <v>0.2</v>
      </c>
      <c r="K225" s="0" t="n">
        <v>0</v>
      </c>
      <c r="T225" s="0" t="n">
        <v>0</v>
      </c>
      <c r="U225" s="2" t="n">
        <f aca="false">D225*G225*(H225/(1-SUM(I225:T225)))</f>
        <v>9336.82094739991</v>
      </c>
      <c r="V225" s="2" t="n">
        <f aca="false">H225/(1-SUM(I225:T225))</f>
        <v>15</v>
      </c>
    </row>
    <row r="226" customFormat="false" ht="15" hidden="false" customHeight="false" outlineLevel="0" collapsed="false">
      <c r="A226" s="8" t="n">
        <v>43629</v>
      </c>
      <c r="B226" s="1" t="n">
        <v>2</v>
      </c>
      <c r="C226" s="14" t="n">
        <v>3500</v>
      </c>
      <c r="D226" s="0" t="n">
        <v>23942.5886733694</v>
      </c>
      <c r="G226" s="16" t="n">
        <v>0.026</v>
      </c>
      <c r="H226" s="14" t="n">
        <v>12</v>
      </c>
      <c r="I226" s="0" t="n">
        <v>0</v>
      </c>
      <c r="J226" s="0" t="n">
        <v>0.1</v>
      </c>
      <c r="K226" s="0" t="n">
        <v>0.05</v>
      </c>
      <c r="T226" s="0" t="n">
        <v>0</v>
      </c>
      <c r="U226" s="2" t="n">
        <f aca="false">D226*G226*(H226/(1-SUM(I226:T226)))</f>
        <v>8788.33843069558</v>
      </c>
      <c r="V226" s="2" t="n">
        <f aca="false">H226/(1-SUM(I226:T226))</f>
        <v>14.1176470588235</v>
      </c>
    </row>
    <row r="227" customFormat="false" ht="15" hidden="false" customHeight="false" outlineLevel="0" collapsed="false">
      <c r="A227" s="8" t="n">
        <v>43630</v>
      </c>
      <c r="B227" s="1" t="n">
        <v>2</v>
      </c>
      <c r="C227" s="14" t="n">
        <v>3500</v>
      </c>
      <c r="D227" s="0" t="n">
        <v>23944.8107948367</v>
      </c>
      <c r="G227" s="16" t="n">
        <v>0.026</v>
      </c>
      <c r="H227" s="14" t="n">
        <v>12</v>
      </c>
      <c r="I227" s="0" t="n">
        <v>0</v>
      </c>
      <c r="J227" s="0" t="n">
        <v>0.1</v>
      </c>
      <c r="K227" s="0" t="n">
        <v>0.05</v>
      </c>
      <c r="R227" s="0" t="n">
        <v>0.2</v>
      </c>
      <c r="T227" s="0" t="n">
        <v>0</v>
      </c>
      <c r="U227" s="2" t="n">
        <f aca="false">D227*G227*(H227/(1-SUM(I227:T227)))</f>
        <v>11493.5091815216</v>
      </c>
      <c r="V227" s="2" t="n">
        <f aca="false">H227/(1-SUM(I227:T227))</f>
        <v>18.4615384615385</v>
      </c>
    </row>
    <row r="228" customFormat="false" ht="15" hidden="false" customHeight="false" outlineLevel="0" collapsed="false">
      <c r="A228" s="8" t="n">
        <v>43631</v>
      </c>
      <c r="B228" s="1" t="n">
        <v>2</v>
      </c>
      <c r="C228" s="14" t="n">
        <v>3500</v>
      </c>
      <c r="D228" s="0" t="n">
        <v>23947.2284539059</v>
      </c>
      <c r="G228" s="16" t="n">
        <v>0.026</v>
      </c>
      <c r="H228" s="14" t="n">
        <v>12</v>
      </c>
      <c r="I228" s="0" t="n">
        <v>0.1</v>
      </c>
      <c r="J228" s="0" t="n">
        <v>0.1</v>
      </c>
      <c r="K228" s="0" t="n">
        <v>0.05</v>
      </c>
      <c r="R228" s="0" t="n">
        <v>0.2</v>
      </c>
      <c r="S228" s="0" t="n">
        <v>0.05</v>
      </c>
      <c r="T228" s="0" t="n">
        <v>0.04</v>
      </c>
      <c r="U228" s="2" t="n">
        <f aca="false">D228*G228*(H228/(1-SUM(I228:T228)))</f>
        <v>16242.4679948231</v>
      </c>
      <c r="V228" s="2" t="n">
        <f aca="false">H228/(1-SUM(I228:T228))</f>
        <v>26.0869565217391</v>
      </c>
    </row>
    <row r="229" customFormat="false" ht="15" hidden="false" customHeight="false" outlineLevel="0" collapsed="false">
      <c r="A229" s="8" t="n">
        <v>43632</v>
      </c>
      <c r="B229" s="1" t="n">
        <v>2</v>
      </c>
      <c r="C229" s="14" t="n">
        <v>3500</v>
      </c>
      <c r="D229" s="0" t="n">
        <v>23949.8373271484</v>
      </c>
      <c r="G229" s="16" t="n">
        <v>0.026</v>
      </c>
      <c r="H229" s="14" t="n">
        <v>12</v>
      </c>
      <c r="I229" s="0" t="n">
        <v>0.1</v>
      </c>
      <c r="J229" s="0" t="n">
        <v>0.05</v>
      </c>
      <c r="K229" s="0" t="n">
        <v>0.05</v>
      </c>
      <c r="R229" s="0" t="n">
        <v>0.2</v>
      </c>
      <c r="S229" s="0" t="n">
        <v>0.05</v>
      </c>
      <c r="T229" s="0" t="n">
        <v>0</v>
      </c>
      <c r="U229" s="2" t="n">
        <f aca="false">D229*G229*(H229/(1-SUM(I229:T229)))</f>
        <v>13586.0895383096</v>
      </c>
      <c r="V229" s="2" t="n">
        <f aca="false">H229/(1-SUM(I229:T229))</f>
        <v>21.8181818181818</v>
      </c>
    </row>
    <row r="230" customFormat="false" ht="15" hidden="false" customHeight="false" outlineLevel="0" collapsed="false">
      <c r="A230" s="8" t="n">
        <v>43633</v>
      </c>
      <c r="B230" s="1" t="n">
        <v>2</v>
      </c>
      <c r="C230" s="14" t="n">
        <v>3500</v>
      </c>
      <c r="D230" s="0" t="n">
        <v>23952.6332060971</v>
      </c>
      <c r="G230" s="16" t="n">
        <v>0.026</v>
      </c>
      <c r="H230" s="14" t="n">
        <v>12</v>
      </c>
      <c r="I230" s="0" t="n">
        <v>0</v>
      </c>
      <c r="J230" s="0" t="n">
        <v>0.05</v>
      </c>
      <c r="K230" s="0" t="n">
        <v>0</v>
      </c>
      <c r="O230" s="0" t="n">
        <v>0.2</v>
      </c>
      <c r="R230" s="0" t="n">
        <v>0.1</v>
      </c>
      <c r="S230" s="0" t="n">
        <v>0.05</v>
      </c>
      <c r="T230" s="0" t="n">
        <v>0</v>
      </c>
      <c r="U230" s="2" t="n">
        <f aca="false">D230*G230*(H230/(1-SUM(I230:T230)))</f>
        <v>12455.3692671705</v>
      </c>
      <c r="V230" s="2" t="n">
        <f aca="false">H230/(1-SUM(I230:T230))</f>
        <v>20</v>
      </c>
    </row>
    <row r="231" customFormat="false" ht="15" hidden="false" customHeight="false" outlineLevel="0" collapsed="false">
      <c r="A231" s="8" t="n">
        <v>43634</v>
      </c>
      <c r="B231" s="1" t="n">
        <v>2</v>
      </c>
      <c r="C231" s="14" t="n">
        <v>3500</v>
      </c>
      <c r="D231" s="0" t="n">
        <v>23955.6119934978</v>
      </c>
      <c r="G231" s="16" t="n">
        <v>0.026</v>
      </c>
      <c r="H231" s="14" t="n">
        <v>12</v>
      </c>
      <c r="I231" s="0" t="n">
        <v>0</v>
      </c>
      <c r="J231" s="0" t="n">
        <v>0.2</v>
      </c>
      <c r="K231" s="0" t="n">
        <v>0</v>
      </c>
      <c r="R231" s="0" t="n">
        <v>0.1</v>
      </c>
      <c r="S231" s="0" t="n">
        <v>0.05</v>
      </c>
      <c r="T231" s="0" t="n">
        <v>0</v>
      </c>
      <c r="U231" s="2" t="n">
        <f aca="false">D231*G231*(H231/(1-SUM(I231:T231)))</f>
        <v>11498.6937568789</v>
      </c>
      <c r="V231" s="2" t="n">
        <f aca="false">H231/(1-SUM(I231:T231))</f>
        <v>18.4615384615385</v>
      </c>
    </row>
    <row r="232" customFormat="false" ht="15" hidden="false" customHeight="false" outlineLevel="0" collapsed="false">
      <c r="A232" s="8" t="n">
        <v>43635</v>
      </c>
      <c r="B232" s="1" t="n">
        <v>2</v>
      </c>
      <c r="C232" s="14" t="n">
        <v>3500</v>
      </c>
      <c r="D232" s="0" t="n">
        <v>23958.7696997059</v>
      </c>
      <c r="G232" s="16" t="n">
        <v>0.026</v>
      </c>
      <c r="H232" s="14" t="n">
        <v>12</v>
      </c>
      <c r="I232" s="0" t="n">
        <v>0</v>
      </c>
      <c r="J232" s="0" t="n">
        <v>0.2</v>
      </c>
      <c r="K232" s="0" t="n">
        <v>0</v>
      </c>
      <c r="R232" s="0" t="n">
        <v>0.05</v>
      </c>
      <c r="T232" s="0" t="n">
        <v>0</v>
      </c>
      <c r="U232" s="2" t="n">
        <f aca="false">D232*G232*(H232/(1-SUM(I232:T232)))</f>
        <v>9966.84819507767</v>
      </c>
      <c r="V232" s="2" t="n">
        <f aca="false">H232/(1-SUM(I232:T232))</f>
        <v>16</v>
      </c>
    </row>
    <row r="233" customFormat="false" ht="15" hidden="false" customHeight="false" outlineLevel="0" collapsed="false">
      <c r="A233" s="8" t="n">
        <v>43636</v>
      </c>
      <c r="B233" s="1" t="n">
        <v>2</v>
      </c>
      <c r="C233" s="14" t="n">
        <v>3500</v>
      </c>
      <c r="D233" s="0" t="n">
        <v>23962.1024392214</v>
      </c>
      <c r="G233" s="16" t="n">
        <v>0.026</v>
      </c>
      <c r="H233" s="14" t="n">
        <v>12</v>
      </c>
      <c r="I233" s="0" t="n">
        <v>0</v>
      </c>
      <c r="J233" s="0" t="n">
        <v>0.1</v>
      </c>
      <c r="K233" s="0" t="n">
        <v>0.05</v>
      </c>
      <c r="R233" s="0" t="n">
        <v>0.05</v>
      </c>
      <c r="T233" s="0" t="n">
        <v>0</v>
      </c>
      <c r="U233" s="2" t="n">
        <f aca="false">D233*G233*(H233/(1-SUM(I233:T233)))</f>
        <v>9345.21995129635</v>
      </c>
      <c r="V233" s="2" t="n">
        <f aca="false">H233/(1-SUM(I233:T233))</f>
        <v>15</v>
      </c>
    </row>
    <row r="234" customFormat="false" ht="15" hidden="false" customHeight="false" outlineLevel="0" collapsed="false">
      <c r="A234" s="8" t="n">
        <v>43637</v>
      </c>
      <c r="B234" s="1" t="n">
        <v>2</v>
      </c>
      <c r="C234" s="14" t="n">
        <v>3500</v>
      </c>
      <c r="D234" s="0" t="n">
        <v>23965.6064273564</v>
      </c>
      <c r="G234" s="16" t="n">
        <v>0.026</v>
      </c>
      <c r="H234" s="14" t="n">
        <v>12</v>
      </c>
      <c r="I234" s="0" t="n">
        <v>0</v>
      </c>
      <c r="J234" s="0" t="n">
        <v>0.1</v>
      </c>
      <c r="K234" s="0" t="n">
        <v>0.05</v>
      </c>
      <c r="M234" s="0" t="n">
        <v>0.3</v>
      </c>
      <c r="R234" s="0" t="n">
        <v>0.05</v>
      </c>
      <c r="T234" s="0" t="n">
        <v>0</v>
      </c>
      <c r="U234" s="2" t="n">
        <f aca="false">D234*G234*(H234/(1-SUM(I234:T234)))</f>
        <v>14954.5384106704</v>
      </c>
      <c r="V234" s="2" t="n">
        <f aca="false">H234/(1-SUM(I234:T234))</f>
        <v>24</v>
      </c>
    </row>
    <row r="235" customFormat="false" ht="15" hidden="false" customHeight="false" outlineLevel="0" collapsed="false">
      <c r="A235" s="8" t="n">
        <v>43638</v>
      </c>
      <c r="B235" s="1" t="n">
        <v>2</v>
      </c>
      <c r="C235" s="14" t="n">
        <v>3500</v>
      </c>
      <c r="D235" s="0" t="n">
        <v>23969.27797703</v>
      </c>
      <c r="G235" s="16" t="n">
        <v>0.026</v>
      </c>
      <c r="H235" s="14" t="n">
        <v>12</v>
      </c>
      <c r="I235" s="0" t="n">
        <v>0.1</v>
      </c>
      <c r="J235" s="0" t="n">
        <v>0.1</v>
      </c>
      <c r="K235" s="0" t="n">
        <v>0.05</v>
      </c>
      <c r="M235" s="0" t="n">
        <v>0.2</v>
      </c>
      <c r="R235" s="0" t="n">
        <v>0.05</v>
      </c>
      <c r="S235" s="0" t="n">
        <v>0.05</v>
      </c>
      <c r="T235" s="0" t="n">
        <v>0.04</v>
      </c>
      <c r="U235" s="2" t="n">
        <f aca="false">D235*G235*(H235/(1-SUM(I235:T235)))</f>
        <v>18240.0359239838</v>
      </c>
      <c r="V235" s="2" t="n">
        <f aca="false">H235/(1-SUM(I235:T235))</f>
        <v>29.2682926829268</v>
      </c>
    </row>
    <row r="236" customFormat="false" ht="15" hidden="false" customHeight="false" outlineLevel="0" collapsed="false">
      <c r="A236" s="8" t="n">
        <v>43639</v>
      </c>
      <c r="B236" s="1" t="n">
        <v>2</v>
      </c>
      <c r="C236" s="14" t="n">
        <v>3500</v>
      </c>
      <c r="D236" s="0" t="n">
        <v>23973.1134956834</v>
      </c>
      <c r="G236" s="16" t="n">
        <v>0.026</v>
      </c>
      <c r="H236" s="14" t="n">
        <v>12</v>
      </c>
      <c r="I236" s="0" t="n">
        <v>0.1</v>
      </c>
      <c r="J236" s="0" t="n">
        <v>0.05</v>
      </c>
      <c r="K236" s="0" t="n">
        <v>0.05</v>
      </c>
      <c r="M236" s="0" t="n">
        <v>0.1</v>
      </c>
      <c r="R236" s="0" t="n">
        <v>0.05</v>
      </c>
      <c r="S236" s="0" t="n">
        <v>0.05</v>
      </c>
      <c r="T236" s="0" t="n">
        <v>0</v>
      </c>
      <c r="U236" s="2" t="n">
        <f aca="false">D236*G236*(H236/(1-SUM(I236:T236)))</f>
        <v>12466.0190177554</v>
      </c>
      <c r="V236" s="2" t="n">
        <f aca="false">H236/(1-SUM(I236:T236))</f>
        <v>20</v>
      </c>
    </row>
    <row r="237" customFormat="false" ht="15" hidden="false" customHeight="false" outlineLevel="0" collapsed="false">
      <c r="A237" s="8" t="n">
        <v>43640</v>
      </c>
      <c r="B237" s="1" t="n">
        <v>2</v>
      </c>
      <c r="C237" s="14" t="n">
        <v>3500</v>
      </c>
      <c r="D237" s="0" t="n">
        <v>23977.1094823122</v>
      </c>
      <c r="G237" s="16" t="n">
        <v>0.026</v>
      </c>
      <c r="H237" s="14" t="n">
        <v>12</v>
      </c>
      <c r="I237" s="0" t="n">
        <v>0</v>
      </c>
      <c r="J237" s="0" t="n">
        <v>0.05</v>
      </c>
      <c r="K237" s="0" t="n">
        <v>0</v>
      </c>
      <c r="M237" s="0" t="n">
        <v>0.1</v>
      </c>
      <c r="O237" s="0" t="n">
        <v>0.2</v>
      </c>
      <c r="R237" s="0" t="n">
        <v>0.05</v>
      </c>
      <c r="S237" s="0" t="n">
        <v>0.05</v>
      </c>
      <c r="T237" s="0" t="n">
        <v>0</v>
      </c>
      <c r="U237" s="2" t="n">
        <f aca="false">D237*G237*(H237/(1-SUM(I237:T237)))</f>
        <v>13601.560288148</v>
      </c>
      <c r="V237" s="2" t="n">
        <f aca="false">H237/(1-SUM(I237:T237))</f>
        <v>21.8181818181818</v>
      </c>
    </row>
    <row r="238" customFormat="false" ht="15" hidden="false" customHeight="false" outlineLevel="0" collapsed="false">
      <c r="A238" s="8" t="n">
        <v>43641</v>
      </c>
      <c r="B238" s="1" t="n">
        <v>2</v>
      </c>
      <c r="C238" s="14" t="n">
        <v>3500</v>
      </c>
      <c r="D238" s="0" t="n">
        <v>23981.2625246082</v>
      </c>
      <c r="G238" s="16" t="n">
        <v>0.026</v>
      </c>
      <c r="H238" s="14" t="n">
        <v>12</v>
      </c>
      <c r="I238" s="0" t="n">
        <v>0</v>
      </c>
      <c r="J238" s="0" t="n">
        <v>0.2</v>
      </c>
      <c r="K238" s="0" t="n">
        <v>0</v>
      </c>
      <c r="M238" s="0" t="n">
        <v>0.1</v>
      </c>
      <c r="S238" s="0" t="n">
        <v>0.05</v>
      </c>
      <c r="T238" s="0" t="n">
        <v>0</v>
      </c>
      <c r="U238" s="2" t="n">
        <f aca="false">D238*G238*(H238/(1-SUM(I238:T238)))</f>
        <v>11511.0060118119</v>
      </c>
      <c r="V238" s="2" t="n">
        <f aca="false">H238/(1-SUM(I238:T238))</f>
        <v>18.4615384615385</v>
      </c>
    </row>
    <row r="239" customFormat="false" ht="15" hidden="false" customHeight="false" outlineLevel="0" collapsed="false">
      <c r="A239" s="8" t="n">
        <v>43642</v>
      </c>
      <c r="B239" s="1" t="n">
        <v>2</v>
      </c>
      <c r="C239" s="14" t="n">
        <v>3500</v>
      </c>
      <c r="D239" s="0" t="n">
        <v>23985.5692962086</v>
      </c>
      <c r="G239" s="16" t="n">
        <v>0.026</v>
      </c>
      <c r="H239" s="14" t="n">
        <v>12</v>
      </c>
      <c r="I239" s="0" t="n">
        <v>0</v>
      </c>
      <c r="J239" s="0" t="n">
        <v>0.2</v>
      </c>
      <c r="K239" s="0" t="n">
        <v>0</v>
      </c>
      <c r="M239" s="0" t="n">
        <v>0.1</v>
      </c>
      <c r="T239" s="0" t="n">
        <v>0</v>
      </c>
      <c r="U239" s="2" t="n">
        <f aca="false">D239*G239*(H239/(1-SUM(I239:T239)))</f>
        <v>10690.7108863101</v>
      </c>
      <c r="V239" s="2" t="n">
        <f aca="false">H239/(1-SUM(I239:T239))</f>
        <v>17.1428571428571</v>
      </c>
    </row>
    <row r="240" customFormat="false" ht="15" hidden="false" customHeight="false" outlineLevel="0" collapsed="false">
      <c r="A240" s="8" t="n">
        <v>43643</v>
      </c>
      <c r="B240" s="1" t="n">
        <v>2</v>
      </c>
      <c r="C240" s="14" t="n">
        <v>3500</v>
      </c>
      <c r="D240" s="0" t="n">
        <v>23990.0265540461</v>
      </c>
      <c r="G240" s="16" t="n">
        <v>0.026</v>
      </c>
      <c r="H240" s="14" t="n">
        <v>12</v>
      </c>
      <c r="I240" s="0" t="n">
        <v>0</v>
      </c>
      <c r="J240" s="0" t="n">
        <v>0.1</v>
      </c>
      <c r="K240" s="0" t="n">
        <v>0.05</v>
      </c>
      <c r="T240" s="0" t="n">
        <v>0</v>
      </c>
      <c r="U240" s="2" t="n">
        <f aca="false">D240*G240*(H240/(1-SUM(I240:T240)))</f>
        <v>8805.7509233675</v>
      </c>
      <c r="V240" s="2" t="n">
        <f aca="false">H240/(1-SUM(I240:T240))</f>
        <v>14.1176470588235</v>
      </c>
    </row>
    <row r="241" customFormat="false" ht="15" hidden="false" customHeight="false" outlineLevel="0" collapsed="false">
      <c r="A241" s="8" t="n">
        <v>43644</v>
      </c>
      <c r="B241" s="1" t="n">
        <v>2</v>
      </c>
      <c r="C241" s="14" t="n">
        <v>3500</v>
      </c>
      <c r="D241" s="0" t="n">
        <v>23994.6311357963</v>
      </c>
      <c r="G241" s="16" t="n">
        <v>0.026</v>
      </c>
      <c r="H241" s="14" t="n">
        <v>12</v>
      </c>
      <c r="I241" s="0" t="n">
        <v>0</v>
      </c>
      <c r="J241" s="0" t="n">
        <v>0.1</v>
      </c>
      <c r="K241" s="0" t="n">
        <v>0.05</v>
      </c>
      <c r="T241" s="0" t="n">
        <v>0</v>
      </c>
      <c r="U241" s="2" t="n">
        <f aca="false">D241*G241*(H241/(1-SUM(I241:T241)))</f>
        <v>8807.4410757276</v>
      </c>
      <c r="V241" s="2" t="n">
        <f aca="false">H241/(1-SUM(I241:T241))</f>
        <v>14.1176470588235</v>
      </c>
    </row>
    <row r="242" customFormat="false" ht="15" hidden="false" customHeight="false" outlineLevel="0" collapsed="false">
      <c r="A242" s="8" t="n">
        <v>43645</v>
      </c>
      <c r="B242" s="1" t="n">
        <v>2</v>
      </c>
      <c r="C242" s="14" t="n">
        <v>3500</v>
      </c>
      <c r="D242" s="0" t="n">
        <v>23999.379957419</v>
      </c>
      <c r="G242" s="16" t="n">
        <v>0.026</v>
      </c>
      <c r="H242" s="14" t="n">
        <v>12</v>
      </c>
      <c r="I242" s="0" t="n">
        <v>0.1</v>
      </c>
      <c r="J242" s="0" t="n">
        <v>0.1</v>
      </c>
      <c r="K242" s="0" t="n">
        <v>0.05</v>
      </c>
      <c r="S242" s="0" t="n">
        <v>0.05</v>
      </c>
      <c r="T242" s="0" t="n">
        <v>0.04</v>
      </c>
      <c r="U242" s="2" t="n">
        <f aca="false">D242*G242*(H242/(1-SUM(I242:T242)))</f>
        <v>11345.1614344162</v>
      </c>
      <c r="V242" s="2" t="n">
        <f aca="false">H242/(1-SUM(I242:T242))</f>
        <v>18.1818181818182</v>
      </c>
    </row>
    <row r="243" customFormat="false" ht="15" hidden="false" customHeight="false" outlineLevel="0" collapsed="false">
      <c r="A243" s="8" t="n">
        <v>43646</v>
      </c>
      <c r="B243" s="1" t="n">
        <v>2</v>
      </c>
      <c r="C243" s="14" t="n">
        <v>3500</v>
      </c>
      <c r="D243" s="0" t="n">
        <v>24004.2700107873</v>
      </c>
      <c r="G243" s="16" t="n">
        <v>0.026</v>
      </c>
      <c r="H243" s="14" t="n">
        <v>12</v>
      </c>
      <c r="I243" s="0" t="n">
        <v>0.1</v>
      </c>
      <c r="J243" s="0" t="n">
        <v>0.05</v>
      </c>
      <c r="K243" s="0" t="n">
        <v>0.05</v>
      </c>
      <c r="S243" s="0" t="n">
        <v>0.05</v>
      </c>
      <c r="T243" s="0" t="n">
        <v>0</v>
      </c>
      <c r="U243" s="2" t="n">
        <f aca="false">D243*G243*(H243/(1-SUM(I243:T243)))</f>
        <v>9985.77632448751</v>
      </c>
      <c r="V243" s="2" t="n">
        <f aca="false">H243/(1-SUM(I243:T243))</f>
        <v>16</v>
      </c>
    </row>
    <row r="244" s="20" customFormat="true" ht="15" hidden="false" customHeight="false" outlineLevel="0" collapsed="false">
      <c r="A244" s="17" t="n">
        <v>43647</v>
      </c>
      <c r="B244" s="18" t="n">
        <v>2</v>
      </c>
      <c r="C244" s="20" t="n">
        <v>3500</v>
      </c>
      <c r="D244" s="20" t="n">
        <v>24009.298361404</v>
      </c>
      <c r="G244" s="21" t="n">
        <v>0.026</v>
      </c>
      <c r="H244" s="20" t="n">
        <v>12</v>
      </c>
      <c r="I244" s="20" t="n">
        <v>0</v>
      </c>
      <c r="J244" s="20" t="n">
        <v>0.05</v>
      </c>
      <c r="K244" s="20" t="n">
        <v>0</v>
      </c>
      <c r="O244" s="20" t="n">
        <v>0.2</v>
      </c>
      <c r="S244" s="20" t="n">
        <v>0.05</v>
      </c>
      <c r="T244" s="20" t="n">
        <v>0</v>
      </c>
      <c r="U244" s="22" t="n">
        <f aca="false">D244*G244*(H244/(1-SUM(I244:T244)))</f>
        <v>10701.2872696543</v>
      </c>
      <c r="V244" s="22" t="n">
        <f aca="false">H244/(1-SUM(I244:T244))</f>
        <v>17.1428571428571</v>
      </c>
    </row>
    <row r="245" customFormat="false" ht="15" hidden="false" customHeight="false" outlineLevel="0" collapsed="false">
      <c r="A245" s="8" t="n">
        <v>43648</v>
      </c>
      <c r="B245" s="1" t="n">
        <v>2</v>
      </c>
      <c r="C245" s="14" t="n">
        <v>3500</v>
      </c>
      <c r="D245" s="0" t="n">
        <v>24014.4621461983</v>
      </c>
      <c r="G245" s="16" t="n">
        <v>0.026</v>
      </c>
      <c r="H245" s="14" t="n">
        <v>12</v>
      </c>
      <c r="I245" s="0" t="n">
        <v>0</v>
      </c>
      <c r="J245" s="0" t="n">
        <v>0.2</v>
      </c>
      <c r="K245" s="0" t="n">
        <v>0</v>
      </c>
      <c r="T245" s="0" t="n">
        <v>0</v>
      </c>
      <c r="U245" s="2" t="n">
        <f aca="false">D245*G245*(H245/(1-SUM(I245:T245)))</f>
        <v>9365.64023701734</v>
      </c>
      <c r="V245" s="2" t="n">
        <f aca="false">H245/(1-SUM(I245:T245))</f>
        <v>15</v>
      </c>
    </row>
    <row r="246" customFormat="false" ht="15" hidden="false" customHeight="false" outlineLevel="0" collapsed="false">
      <c r="A246" s="8" t="n">
        <v>43649</v>
      </c>
      <c r="B246" s="1" t="n">
        <v>2</v>
      </c>
      <c r="C246" s="14" t="n">
        <v>3500</v>
      </c>
      <c r="D246" s="0" t="n">
        <v>24019.7585714021</v>
      </c>
      <c r="G246" s="16" t="n">
        <v>0.026</v>
      </c>
      <c r="H246" s="14" t="n">
        <v>12</v>
      </c>
      <c r="I246" s="0" t="n">
        <v>0</v>
      </c>
      <c r="J246" s="0" t="n">
        <v>0.2</v>
      </c>
      <c r="K246" s="0" t="n">
        <v>0</v>
      </c>
      <c r="T246" s="0" t="n">
        <v>0</v>
      </c>
      <c r="U246" s="2" t="n">
        <f aca="false">D246*G246*(H246/(1-SUM(I246:T246)))</f>
        <v>9367.70584284683</v>
      </c>
      <c r="V246" s="2" t="n">
        <f aca="false">H246/(1-SUM(I246:T246))</f>
        <v>15</v>
      </c>
    </row>
    <row r="247" customFormat="false" ht="15" hidden="false" customHeight="false" outlineLevel="0" collapsed="false">
      <c r="A247" s="8" t="n">
        <v>43650</v>
      </c>
      <c r="B247" s="1" t="n">
        <v>2</v>
      </c>
      <c r="C247" s="14" t="n">
        <v>3500</v>
      </c>
      <c r="D247" s="0" t="n">
        <v>24025.1849105011</v>
      </c>
      <c r="G247" s="16" t="n">
        <v>0.026</v>
      </c>
      <c r="H247" s="14" t="n">
        <v>12</v>
      </c>
      <c r="I247" s="0" t="n">
        <v>0</v>
      </c>
      <c r="J247" s="0" t="n">
        <v>0.1</v>
      </c>
      <c r="K247" s="0" t="n">
        <v>0.05</v>
      </c>
      <c r="T247" s="0" t="n">
        <v>0</v>
      </c>
      <c r="U247" s="2" t="n">
        <f aca="false">D247*G247*(H247/(1-SUM(I247:T247)))</f>
        <v>8818.65610832511</v>
      </c>
      <c r="V247" s="2" t="n">
        <f aca="false">H247/(1-SUM(I247:T247))</f>
        <v>14.1176470588235</v>
      </c>
    </row>
    <row r="248" customFormat="false" ht="15" hidden="false" customHeight="false" outlineLevel="0" collapsed="false">
      <c r="A248" s="8" t="n">
        <v>43651</v>
      </c>
      <c r="B248" s="1" t="n">
        <v>2</v>
      </c>
      <c r="C248" s="14" t="n">
        <v>3500</v>
      </c>
      <c r="D248" s="0" t="n">
        <v>24030.738502258</v>
      </c>
      <c r="G248" s="16" t="n">
        <v>0.026</v>
      </c>
      <c r="H248" s="14" t="n">
        <v>12</v>
      </c>
      <c r="I248" s="0" t="n">
        <v>0</v>
      </c>
      <c r="J248" s="0" t="n">
        <v>0.1</v>
      </c>
      <c r="K248" s="0" t="n">
        <v>0.05</v>
      </c>
      <c r="S248" s="0" t="n">
        <v>0.05</v>
      </c>
      <c r="T248" s="0" t="n">
        <v>0</v>
      </c>
      <c r="U248" s="2" t="n">
        <f aca="false">D248*G248*(H248/(1-SUM(I248:T248)))</f>
        <v>9371.98801588064</v>
      </c>
      <c r="V248" s="2" t="n">
        <f aca="false">H248/(1-SUM(I248:T248))</f>
        <v>15</v>
      </c>
    </row>
    <row r="249" customFormat="false" ht="15" hidden="false" customHeight="false" outlineLevel="0" collapsed="false">
      <c r="A249" s="8" t="n">
        <v>43652</v>
      </c>
      <c r="B249" s="1" t="n">
        <v>2</v>
      </c>
      <c r="C249" s="14" t="n">
        <v>3500</v>
      </c>
      <c r="D249" s="0" t="n">
        <v>24036.4167488057</v>
      </c>
      <c r="G249" s="16" t="n">
        <v>0.026</v>
      </c>
      <c r="H249" s="14" t="n">
        <v>12</v>
      </c>
      <c r="I249" s="0" t="n">
        <v>0.1</v>
      </c>
      <c r="J249" s="0" t="n">
        <v>0.1</v>
      </c>
      <c r="K249" s="0" t="n">
        <v>0.05</v>
      </c>
      <c r="S249" s="0" t="n">
        <v>0.05</v>
      </c>
      <c r="T249" s="0" t="n">
        <v>0.04</v>
      </c>
      <c r="U249" s="2" t="n">
        <f aca="false">D249*G249*(H249/(1-SUM(I249:T249)))</f>
        <v>11362.6697357991</v>
      </c>
      <c r="V249" s="2" t="n">
        <f aca="false">H249/(1-SUM(I249:T249))</f>
        <v>18.1818181818182</v>
      </c>
    </row>
    <row r="250" customFormat="false" ht="15" hidden="false" customHeight="false" outlineLevel="0" collapsed="false">
      <c r="A250" s="8" t="n">
        <v>43653</v>
      </c>
      <c r="B250" s="1" t="n">
        <v>2</v>
      </c>
      <c r="C250" s="14" t="n">
        <v>3500</v>
      </c>
      <c r="D250" s="0" t="n">
        <v>24042.2171138057</v>
      </c>
      <c r="G250" s="16" t="n">
        <v>0.026</v>
      </c>
      <c r="H250" s="14" t="n">
        <v>12</v>
      </c>
      <c r="I250" s="0" t="n">
        <v>0.1</v>
      </c>
      <c r="J250" s="0" t="n">
        <v>0.05</v>
      </c>
      <c r="K250" s="0" t="n">
        <v>0.05</v>
      </c>
      <c r="S250" s="0" t="n">
        <v>0.05</v>
      </c>
      <c r="T250" s="0" t="n">
        <v>0</v>
      </c>
      <c r="U250" s="2" t="n">
        <f aca="false">D250*G250*(H250/(1-SUM(I250:T250)))</f>
        <v>10001.5623193432</v>
      </c>
      <c r="V250" s="2" t="n">
        <f aca="false">H250/(1-SUM(I250:T250))</f>
        <v>16</v>
      </c>
    </row>
    <row r="251" customFormat="false" ht="15" hidden="false" customHeight="false" outlineLevel="0" collapsed="false">
      <c r="A251" s="8" t="n">
        <v>43654</v>
      </c>
      <c r="B251" s="1" t="n">
        <v>2</v>
      </c>
      <c r="C251" s="14" t="n">
        <v>3500</v>
      </c>
      <c r="D251" s="0" t="n">
        <v>24048.1371206716</v>
      </c>
      <c r="G251" s="16" t="n">
        <v>0.026</v>
      </c>
      <c r="H251" s="14" t="n">
        <v>12</v>
      </c>
      <c r="I251" s="0" t="n">
        <v>0</v>
      </c>
      <c r="J251" s="0" t="n">
        <v>0.05</v>
      </c>
      <c r="K251" s="0" t="n">
        <v>0</v>
      </c>
      <c r="O251" s="0" t="n">
        <v>0.2</v>
      </c>
      <c r="T251" s="0" t="n">
        <v>0</v>
      </c>
      <c r="U251" s="2" t="n">
        <f aca="false">D251*G251*(H251/(1-SUM(I251:T251)))</f>
        <v>10004.0250421994</v>
      </c>
      <c r="V251" s="2" t="n">
        <f aca="false">H251/(1-SUM(I251:T251))</f>
        <v>16</v>
      </c>
    </row>
    <row r="252" customFormat="false" ht="15" hidden="false" customHeight="false" outlineLevel="0" collapsed="false">
      <c r="A252" s="8" t="n">
        <v>43655</v>
      </c>
      <c r="B252" s="1" t="n">
        <v>2</v>
      </c>
      <c r="C252" s="14" t="n">
        <v>3500</v>
      </c>
      <c r="D252" s="0" t="n">
        <v>24054.1743508527</v>
      </c>
      <c r="G252" s="16" t="n">
        <v>0.026</v>
      </c>
      <c r="H252" s="14" t="n">
        <v>12</v>
      </c>
      <c r="I252" s="0" t="n">
        <v>0</v>
      </c>
      <c r="J252" s="0" t="n">
        <v>0.2</v>
      </c>
      <c r="K252" s="0" t="n">
        <v>0</v>
      </c>
      <c r="T252" s="0" t="n">
        <v>0</v>
      </c>
      <c r="U252" s="2" t="n">
        <f aca="false">D252*G252*(H252/(1-SUM(I252:T252)))</f>
        <v>9381.12799683257</v>
      </c>
      <c r="V252" s="2" t="n">
        <f aca="false">H252/(1-SUM(I252:T252))</f>
        <v>15</v>
      </c>
    </row>
    <row r="253" customFormat="false" ht="15" hidden="false" customHeight="false" outlineLevel="0" collapsed="false">
      <c r="A253" s="8" t="n">
        <v>43656</v>
      </c>
      <c r="B253" s="1" t="n">
        <v>2</v>
      </c>
      <c r="C253" s="14" t="n">
        <v>3500</v>
      </c>
      <c r="D253" s="0" t="n">
        <v>24060.3264421772</v>
      </c>
      <c r="G253" s="16" t="n">
        <v>0.026</v>
      </c>
      <c r="H253" s="14" t="n">
        <v>12</v>
      </c>
      <c r="I253" s="0" t="n">
        <v>0</v>
      </c>
      <c r="J253" s="0" t="n">
        <v>0.2</v>
      </c>
      <c r="K253" s="0" t="n">
        <v>0</v>
      </c>
      <c r="T253" s="0" t="n">
        <v>0</v>
      </c>
      <c r="U253" s="2" t="n">
        <f aca="false">D253*G253*(H253/(1-SUM(I253:T253)))</f>
        <v>9383.52731244909</v>
      </c>
      <c r="V253" s="2" t="n">
        <f aca="false">H253/(1-SUM(I253:T253))</f>
        <v>15</v>
      </c>
    </row>
    <row r="254" customFormat="false" ht="15" hidden="false" customHeight="false" outlineLevel="0" collapsed="false">
      <c r="A254" s="8" t="n">
        <v>43657</v>
      </c>
      <c r="B254" s="1" t="n">
        <v>2</v>
      </c>
      <c r="C254" s="14" t="n">
        <v>3500</v>
      </c>
      <c r="D254" s="0" t="n">
        <v>24066.5910872509</v>
      </c>
      <c r="G254" s="16" t="n">
        <v>0.026</v>
      </c>
      <c r="H254" s="14" t="n">
        <v>12</v>
      </c>
      <c r="I254" s="0" t="n">
        <v>0</v>
      </c>
      <c r="J254" s="0" t="n">
        <v>0.1</v>
      </c>
      <c r="K254" s="0" t="n">
        <v>0.05</v>
      </c>
      <c r="S254" s="0" t="n">
        <v>0.05</v>
      </c>
      <c r="T254" s="0" t="n">
        <v>0</v>
      </c>
      <c r="U254" s="2" t="n">
        <f aca="false">D254*G254*(H254/(1-SUM(I254:T254)))</f>
        <v>9385.97052402784</v>
      </c>
      <c r="V254" s="2" t="n">
        <f aca="false">H254/(1-SUM(I254:T254))</f>
        <v>15</v>
      </c>
    </row>
    <row r="255" customFormat="false" ht="15" hidden="false" customHeight="false" outlineLevel="0" collapsed="false">
      <c r="A255" s="8" t="n">
        <v>43658</v>
      </c>
      <c r="B255" s="1" t="n">
        <v>2</v>
      </c>
      <c r="C255" s="14" t="n">
        <v>3500</v>
      </c>
      <c r="D255" s="0" t="n">
        <v>24072.9660319111</v>
      </c>
      <c r="G255" s="16" t="n">
        <v>0.026</v>
      </c>
      <c r="H255" s="14" t="n">
        <v>12</v>
      </c>
      <c r="I255" s="0" t="n">
        <v>0</v>
      </c>
      <c r="J255" s="0" t="n">
        <v>0.1</v>
      </c>
      <c r="K255" s="0" t="n">
        <v>0.05</v>
      </c>
      <c r="S255" s="0" t="n">
        <v>0.05</v>
      </c>
      <c r="T255" s="0" t="n">
        <v>0</v>
      </c>
      <c r="U255" s="2" t="n">
        <f aca="false">D255*G255*(H255/(1-SUM(I255:T255)))</f>
        <v>9388.45675244535</v>
      </c>
      <c r="V255" s="2" t="n">
        <f aca="false">H255/(1-SUM(I255:T255))</f>
        <v>15</v>
      </c>
    </row>
    <row r="256" customFormat="false" ht="15" hidden="false" customHeight="false" outlineLevel="0" collapsed="false">
      <c r="A256" s="8" t="n">
        <v>43659</v>
      </c>
      <c r="B256" s="1" t="n">
        <v>2</v>
      </c>
      <c r="C256" s="14" t="n">
        <v>3500</v>
      </c>
      <c r="D256" s="0" t="n">
        <v>24079.4490737321</v>
      </c>
      <c r="G256" s="16" t="n">
        <v>0.026</v>
      </c>
      <c r="H256" s="14" t="n">
        <v>12</v>
      </c>
      <c r="I256" s="0" t="n">
        <v>0.1</v>
      </c>
      <c r="J256" s="0" t="n">
        <v>0.1</v>
      </c>
      <c r="K256" s="0" t="n">
        <v>0.05</v>
      </c>
      <c r="S256" s="0" t="n">
        <v>0.05</v>
      </c>
      <c r="T256" s="0" t="n">
        <v>0.04</v>
      </c>
      <c r="U256" s="2" t="n">
        <f aca="false">D256*G256*(H256/(1-SUM(I256:T256)))</f>
        <v>11383.0122894006</v>
      </c>
      <c r="V256" s="2" t="n">
        <f aca="false">H256/(1-SUM(I256:T256))</f>
        <v>18.1818181818182</v>
      </c>
    </row>
    <row r="257" customFormat="false" ht="15" hidden="false" customHeight="false" outlineLevel="0" collapsed="false">
      <c r="A257" s="8" t="n">
        <v>43660</v>
      </c>
      <c r="B257" s="1" t="n">
        <v>2</v>
      </c>
      <c r="C257" s="14" t="n">
        <v>3500</v>
      </c>
      <c r="D257" s="0" t="n">
        <v>24086.0380605801</v>
      </c>
      <c r="G257" s="16" t="n">
        <v>0.026</v>
      </c>
      <c r="H257" s="14" t="n">
        <v>12</v>
      </c>
      <c r="I257" s="0" t="n">
        <v>0.1</v>
      </c>
      <c r="J257" s="0" t="n">
        <v>0.05</v>
      </c>
      <c r="K257" s="0" t="n">
        <v>0.05</v>
      </c>
      <c r="R257" s="0" t="n">
        <v>0.2</v>
      </c>
      <c r="S257" s="0" t="n">
        <v>0.05</v>
      </c>
      <c r="T257" s="0" t="n">
        <v>0</v>
      </c>
      <c r="U257" s="2" t="n">
        <f aca="false">D257*G257*(H257/(1-SUM(I257:T257)))</f>
        <v>13663.35249982</v>
      </c>
      <c r="V257" s="2" t="n">
        <f aca="false">H257/(1-SUM(I257:T257))</f>
        <v>21.8181818181818</v>
      </c>
    </row>
    <row r="258" customFormat="false" ht="15" hidden="false" customHeight="false" outlineLevel="0" collapsed="false">
      <c r="A258" s="8" t="n">
        <v>43661</v>
      </c>
      <c r="B258" s="1" t="n">
        <v>2</v>
      </c>
      <c r="C258" s="14" t="n">
        <v>3500</v>
      </c>
      <c r="D258" s="0" t="n">
        <v>24092.7308892173</v>
      </c>
      <c r="G258" s="16" t="n">
        <v>0.026</v>
      </c>
      <c r="H258" s="14" t="n">
        <v>12</v>
      </c>
      <c r="I258" s="0" t="n">
        <v>0</v>
      </c>
      <c r="J258" s="0" t="n">
        <v>0.05</v>
      </c>
      <c r="K258" s="0" t="n">
        <v>0</v>
      </c>
      <c r="O258" s="0" t="n">
        <v>0.2</v>
      </c>
      <c r="R258" s="0" t="n">
        <v>0.2</v>
      </c>
      <c r="T258" s="0" t="n">
        <v>0</v>
      </c>
      <c r="U258" s="2" t="n">
        <f aca="false">D258*G258*(H258/(1-SUM(I258:T258)))</f>
        <v>13667.1491589742</v>
      </c>
      <c r="V258" s="2" t="n">
        <f aca="false">H258/(1-SUM(I258:T258))</f>
        <v>21.8181818181818</v>
      </c>
    </row>
    <row r="259" customFormat="false" ht="15" hidden="false" customHeight="false" outlineLevel="0" collapsed="false">
      <c r="A259" s="8" t="n">
        <v>43662</v>
      </c>
      <c r="B259" s="1" t="n">
        <v>2</v>
      </c>
      <c r="C259" s="14" t="n">
        <v>3500</v>
      </c>
      <c r="D259" s="0" t="n">
        <v>24099.5255039518</v>
      </c>
      <c r="G259" s="16" t="n">
        <v>0.026</v>
      </c>
      <c r="H259" s="14" t="n">
        <v>12</v>
      </c>
      <c r="I259" s="0" t="n">
        <v>0</v>
      </c>
      <c r="J259" s="0" t="n">
        <v>0.2</v>
      </c>
      <c r="K259" s="0" t="n">
        <v>0</v>
      </c>
      <c r="R259" s="0" t="n">
        <v>0.2</v>
      </c>
      <c r="T259" s="0" t="n">
        <v>0</v>
      </c>
      <c r="U259" s="2" t="n">
        <f aca="false">D259*G259*(H259/(1-SUM(I259:T259)))</f>
        <v>12531.7532620549</v>
      </c>
      <c r="V259" s="2" t="n">
        <f aca="false">H259/(1-SUM(I259:T259))</f>
        <v>20</v>
      </c>
    </row>
    <row r="260" customFormat="false" ht="15" hidden="false" customHeight="false" outlineLevel="0" collapsed="false">
      <c r="A260" s="8" t="n">
        <v>43663</v>
      </c>
      <c r="B260" s="1" t="n">
        <v>2</v>
      </c>
      <c r="C260" s="14" t="n">
        <v>3500</v>
      </c>
      <c r="D260" s="0" t="n">
        <v>24106.4198953312</v>
      </c>
      <c r="G260" s="16" t="n">
        <v>0.026</v>
      </c>
      <c r="H260" s="14" t="n">
        <v>12</v>
      </c>
      <c r="I260" s="0" t="n">
        <v>0</v>
      </c>
      <c r="J260" s="0" t="n">
        <v>0.2</v>
      </c>
      <c r="K260" s="0" t="n">
        <v>0</v>
      </c>
      <c r="R260" s="0" t="n">
        <v>0.1</v>
      </c>
      <c r="T260" s="0" t="n">
        <v>0</v>
      </c>
      <c r="U260" s="2" t="n">
        <f aca="false">D260*G260*(H260/(1-SUM(I260:T260)))</f>
        <v>10744.5757247762</v>
      </c>
      <c r="V260" s="2" t="n">
        <f aca="false">H260/(1-SUM(I260:T260))</f>
        <v>17.1428571428571</v>
      </c>
    </row>
    <row r="261" customFormat="false" ht="15" hidden="false" customHeight="false" outlineLevel="0" collapsed="false">
      <c r="A261" s="8" t="n">
        <v>43664</v>
      </c>
      <c r="B261" s="1" t="n">
        <v>2</v>
      </c>
      <c r="C261" s="14" t="n">
        <v>3500</v>
      </c>
      <c r="D261" s="0" t="n">
        <v>24113.4120988804</v>
      </c>
      <c r="G261" s="16" t="n">
        <v>0.026</v>
      </c>
      <c r="H261" s="14" t="n">
        <v>12</v>
      </c>
      <c r="I261" s="0" t="n">
        <v>0</v>
      </c>
      <c r="J261" s="0" t="n">
        <v>0.1</v>
      </c>
      <c r="K261" s="0" t="n">
        <v>0.05</v>
      </c>
      <c r="R261" s="0" t="n">
        <v>0.1</v>
      </c>
      <c r="S261" s="0" t="n">
        <v>0.05</v>
      </c>
      <c r="T261" s="0" t="n">
        <v>0</v>
      </c>
      <c r="U261" s="2" t="n">
        <f aca="false">D261*G261*(H261/(1-SUM(I261:T261)))</f>
        <v>10747.6922497867</v>
      </c>
      <c r="V261" s="2" t="n">
        <f aca="false">H261/(1-SUM(I261:T261))</f>
        <v>17.1428571428571</v>
      </c>
    </row>
    <row r="262" customFormat="false" ht="15" hidden="false" customHeight="false" outlineLevel="0" collapsed="false">
      <c r="A262" s="8" t="n">
        <v>43665</v>
      </c>
      <c r="B262" s="1" t="n">
        <v>2</v>
      </c>
      <c r="C262" s="14" t="n">
        <v>3500</v>
      </c>
      <c r="D262" s="0" t="n">
        <v>24120.5001938788</v>
      </c>
      <c r="G262" s="16" t="n">
        <v>0.026</v>
      </c>
      <c r="H262" s="14" t="n">
        <v>12</v>
      </c>
      <c r="I262" s="0" t="n">
        <v>0</v>
      </c>
      <c r="J262" s="0" t="n">
        <v>0.1</v>
      </c>
      <c r="K262" s="0" t="n">
        <v>0.05</v>
      </c>
      <c r="R262" s="0" t="n">
        <v>0.05</v>
      </c>
      <c r="S262" s="0" t="n">
        <v>0.05</v>
      </c>
      <c r="T262" s="0" t="n">
        <v>0</v>
      </c>
      <c r="U262" s="2" t="n">
        <f aca="false">D262*G262*(H262/(1-SUM(I262:T262)))</f>
        <v>10034.1280806536</v>
      </c>
      <c r="V262" s="2" t="n">
        <f aca="false">H262/(1-SUM(I262:T262))</f>
        <v>16</v>
      </c>
    </row>
    <row r="263" customFormat="false" ht="15" hidden="false" customHeight="false" outlineLevel="0" collapsed="false">
      <c r="A263" s="8" t="n">
        <v>43666</v>
      </c>
      <c r="B263" s="1" t="n">
        <v>2</v>
      </c>
      <c r="C263" s="14" t="n">
        <v>3500</v>
      </c>
      <c r="D263" s="0" t="n">
        <v>24127.6823021789</v>
      </c>
      <c r="G263" s="16" t="n">
        <v>0.026</v>
      </c>
      <c r="H263" s="14" t="n">
        <v>12</v>
      </c>
      <c r="I263" s="0" t="n">
        <v>0.1</v>
      </c>
      <c r="J263" s="0" t="n">
        <v>0.1</v>
      </c>
      <c r="K263" s="0" t="n">
        <v>0.05</v>
      </c>
      <c r="R263" s="0" t="n">
        <v>0.05</v>
      </c>
      <c r="S263" s="0" t="n">
        <v>0.05</v>
      </c>
      <c r="T263" s="0" t="n">
        <v>0.04</v>
      </c>
      <c r="U263" s="2" t="n">
        <f aca="false">D263*G263*(H263/(1-SUM(I263:T263)))</f>
        <v>12340.7161939013</v>
      </c>
      <c r="V263" s="2" t="n">
        <f aca="false">H263/(1-SUM(I263:T263))</f>
        <v>19.672131147541</v>
      </c>
    </row>
    <row r="264" customFormat="false" ht="15" hidden="false" customHeight="false" outlineLevel="0" collapsed="false">
      <c r="A264" s="8" t="n">
        <v>43667</v>
      </c>
      <c r="B264" s="1" t="n">
        <v>2</v>
      </c>
      <c r="C264" s="14" t="n">
        <v>3500</v>
      </c>
      <c r="D264" s="0" t="n">
        <v>24134.9565870611</v>
      </c>
      <c r="G264" s="16" t="n">
        <v>0.026</v>
      </c>
      <c r="H264" s="14" t="n">
        <v>12</v>
      </c>
      <c r="I264" s="0" t="n">
        <v>0.1</v>
      </c>
      <c r="J264" s="0" t="n">
        <v>0.05</v>
      </c>
      <c r="K264" s="0" t="n">
        <v>0.05</v>
      </c>
      <c r="M264" s="0" t="n">
        <v>0.3</v>
      </c>
      <c r="R264" s="0" t="n">
        <v>0.05</v>
      </c>
      <c r="T264" s="0" t="n">
        <v>0</v>
      </c>
      <c r="U264" s="2" t="n">
        <f aca="false">D264*G264*(H264/(1-SUM(I264:T264)))</f>
        <v>16733.5699003624</v>
      </c>
      <c r="V264" s="2" t="n">
        <f aca="false">H264/(1-SUM(I264:T264))</f>
        <v>26.6666666666667</v>
      </c>
    </row>
    <row r="265" customFormat="false" ht="15" hidden="false" customHeight="false" outlineLevel="0" collapsed="false">
      <c r="A265" s="8" t="n">
        <v>43668</v>
      </c>
      <c r="B265" s="1" t="n">
        <v>2</v>
      </c>
      <c r="C265" s="14" t="n">
        <v>3500</v>
      </c>
      <c r="D265" s="0" t="n">
        <v>24142.321252127</v>
      </c>
      <c r="G265" s="16" t="n">
        <v>0.026</v>
      </c>
      <c r="H265" s="14" t="n">
        <v>12</v>
      </c>
      <c r="I265" s="0" t="n">
        <v>0</v>
      </c>
      <c r="J265" s="0" t="n">
        <v>0.05</v>
      </c>
      <c r="K265" s="0" t="n">
        <v>0</v>
      </c>
      <c r="M265" s="0" t="n">
        <v>0.2</v>
      </c>
      <c r="O265" s="0" t="n">
        <v>0.2</v>
      </c>
      <c r="R265" s="0" t="n">
        <v>0.05</v>
      </c>
      <c r="T265" s="0" t="n">
        <v>0</v>
      </c>
      <c r="U265" s="2" t="n">
        <f aca="false">D265*G265*(H265/(1-SUM(I265:T265)))</f>
        <v>15064.8084613272</v>
      </c>
      <c r="V265" s="2" t="n">
        <f aca="false">H265/(1-SUM(I265:T265))</f>
        <v>24</v>
      </c>
    </row>
    <row r="266" customFormat="false" ht="15" hidden="false" customHeight="false" outlineLevel="0" collapsed="false">
      <c r="A266" s="8" t="n">
        <v>43669</v>
      </c>
      <c r="B266" s="1" t="n">
        <v>2</v>
      </c>
      <c r="C266" s="14" t="n">
        <v>3500</v>
      </c>
      <c r="D266" s="0" t="n">
        <v>24149.774540226</v>
      </c>
      <c r="G266" s="16" t="n">
        <v>0.026</v>
      </c>
      <c r="H266" s="14" t="n">
        <v>12</v>
      </c>
      <c r="I266" s="0" t="n">
        <v>0</v>
      </c>
      <c r="J266" s="0" t="n">
        <v>0.2</v>
      </c>
      <c r="K266" s="0" t="n">
        <v>0</v>
      </c>
      <c r="M266" s="0" t="n">
        <v>0.1</v>
      </c>
      <c r="R266" s="0" t="n">
        <v>0.05</v>
      </c>
      <c r="T266" s="0" t="n">
        <v>0</v>
      </c>
      <c r="U266" s="2" t="n">
        <f aca="false">D266*G266*(H266/(1-SUM(I266:T266)))</f>
        <v>11591.8917793085</v>
      </c>
      <c r="V266" s="2" t="n">
        <f aca="false">H266/(1-SUM(I266:T266))</f>
        <v>18.4615384615385</v>
      </c>
    </row>
    <row r="267" customFormat="false" ht="15" hidden="false" customHeight="false" outlineLevel="0" collapsed="false">
      <c r="A267" s="8" t="n">
        <v>43670</v>
      </c>
      <c r="B267" s="1" t="n">
        <v>2</v>
      </c>
      <c r="C267" s="14" t="n">
        <v>3500</v>
      </c>
      <c r="D267" s="0" t="n">
        <v>24157.314732418</v>
      </c>
      <c r="G267" s="16" t="n">
        <v>0.026</v>
      </c>
      <c r="H267" s="14" t="n">
        <v>12</v>
      </c>
      <c r="I267" s="0" t="n">
        <v>0</v>
      </c>
      <c r="J267" s="0" t="n">
        <v>0.2</v>
      </c>
      <c r="K267" s="0" t="n">
        <v>0</v>
      </c>
      <c r="M267" s="0" t="n">
        <v>0.1</v>
      </c>
      <c r="R267" s="0" t="n">
        <v>0.05</v>
      </c>
      <c r="S267" s="0" t="n">
        <v>0.05</v>
      </c>
      <c r="T267" s="0" t="n">
        <v>0</v>
      </c>
      <c r="U267" s="2" t="n">
        <f aca="false">D267*G267*(H267/(1-SUM(I267:T267)))</f>
        <v>12561.8036608574</v>
      </c>
      <c r="V267" s="2" t="n">
        <f aca="false">H267/(1-SUM(I267:T267))</f>
        <v>20</v>
      </c>
    </row>
    <row r="268" customFormat="false" ht="15" hidden="false" customHeight="false" outlineLevel="0" collapsed="false">
      <c r="A268" s="8" t="n">
        <v>43671</v>
      </c>
      <c r="B268" s="1" t="n">
        <v>2</v>
      </c>
      <c r="C268" s="14" t="n">
        <v>3500</v>
      </c>
      <c r="D268" s="0" t="n">
        <v>24164.9401469671</v>
      </c>
      <c r="G268" s="16" t="n">
        <v>0.026</v>
      </c>
      <c r="H268" s="14" t="n">
        <v>12</v>
      </c>
      <c r="I268" s="0" t="n">
        <v>0</v>
      </c>
      <c r="J268" s="0" t="n">
        <v>0.1</v>
      </c>
      <c r="K268" s="0" t="n">
        <v>0.05</v>
      </c>
      <c r="M268" s="0" t="n">
        <v>0.1</v>
      </c>
      <c r="S268" s="0" t="n">
        <v>0.05</v>
      </c>
      <c r="T268" s="0" t="n">
        <v>0</v>
      </c>
      <c r="U268" s="2" t="n">
        <f aca="false">D268*G268*(H268/(1-SUM(I268:T268)))</f>
        <v>10770.6590369339</v>
      </c>
      <c r="V268" s="2" t="n">
        <f aca="false">H268/(1-SUM(I268:T268))</f>
        <v>17.1428571428571</v>
      </c>
    </row>
    <row r="269" customFormat="false" ht="15" hidden="false" customHeight="false" outlineLevel="0" collapsed="false">
      <c r="A269" s="8" t="n">
        <v>43672</v>
      </c>
      <c r="B269" s="1" t="n">
        <v>2</v>
      </c>
      <c r="C269" s="14" t="n">
        <v>3500</v>
      </c>
      <c r="D269" s="0" t="n">
        <v>24172.6491383674</v>
      </c>
      <c r="G269" s="16" t="n">
        <v>0.026</v>
      </c>
      <c r="H269" s="14" t="n">
        <v>12</v>
      </c>
      <c r="I269" s="0" t="n">
        <v>0</v>
      </c>
      <c r="J269" s="0" t="n">
        <v>0.1</v>
      </c>
      <c r="K269" s="0" t="n">
        <v>0.05</v>
      </c>
      <c r="M269" s="0" t="n">
        <v>0.1</v>
      </c>
      <c r="S269" s="0" t="n">
        <v>0.05</v>
      </c>
      <c r="T269" s="0" t="n">
        <v>0</v>
      </c>
      <c r="U269" s="2" t="n">
        <f aca="false">D269*G269*(H269/(1-SUM(I269:T269)))</f>
        <v>10774.0950445294</v>
      </c>
      <c r="V269" s="2" t="n">
        <f aca="false">H269/(1-SUM(I269:T269))</f>
        <v>17.1428571428571</v>
      </c>
    </row>
    <row r="270" customFormat="false" ht="15" hidden="false" customHeight="false" outlineLevel="0" collapsed="false">
      <c r="A270" s="8" t="n">
        <v>43673</v>
      </c>
      <c r="B270" s="1" t="n">
        <v>2</v>
      </c>
      <c r="C270" s="14" t="n">
        <v>3500</v>
      </c>
      <c r="D270" s="0" t="n">
        <v>24180.4400963996</v>
      </c>
      <c r="G270" s="16" t="n">
        <v>0.026</v>
      </c>
      <c r="H270" s="14" t="n">
        <v>12</v>
      </c>
      <c r="I270" s="0" t="n">
        <v>0.1</v>
      </c>
      <c r="J270" s="0" t="n">
        <v>0.1</v>
      </c>
      <c r="K270" s="0" t="n">
        <v>0.05</v>
      </c>
      <c r="T270" s="0" t="n">
        <v>0.04</v>
      </c>
      <c r="U270" s="2" t="n">
        <f aca="false">D270*G270*(H270/(1-SUM(I270:T270)))</f>
        <v>10625.7708592629</v>
      </c>
      <c r="V270" s="2" t="n">
        <f aca="false">H270/(1-SUM(I270:T270))</f>
        <v>16.9014084507042</v>
      </c>
    </row>
    <row r="271" customFormat="false" ht="15" hidden="false" customHeight="false" outlineLevel="0" collapsed="false">
      <c r="A271" s="8" t="n">
        <v>43674</v>
      </c>
      <c r="B271" s="1" t="n">
        <v>2</v>
      </c>
      <c r="C271" s="14" t="n">
        <v>3500</v>
      </c>
      <c r="D271" s="0" t="n">
        <v>24188.3114452165</v>
      </c>
      <c r="G271" s="16" t="n">
        <v>0.026</v>
      </c>
      <c r="H271" s="14" t="n">
        <v>12</v>
      </c>
      <c r="I271" s="0" t="n">
        <v>0.1</v>
      </c>
      <c r="J271" s="0" t="n">
        <v>0.05</v>
      </c>
      <c r="K271" s="0" t="n">
        <v>0.05</v>
      </c>
      <c r="T271" s="0" t="n">
        <v>0</v>
      </c>
      <c r="U271" s="2" t="n">
        <f aca="false">D271*G271*(H271/(1-SUM(I271:T271)))</f>
        <v>9433.44146363442</v>
      </c>
      <c r="V271" s="2" t="n">
        <f aca="false">H271/(1-SUM(I271:T271))</f>
        <v>15</v>
      </c>
    </row>
    <row r="272" customFormat="false" ht="15" hidden="false" customHeight="false" outlineLevel="0" collapsed="false">
      <c r="A272" s="8" t="n">
        <v>43675</v>
      </c>
      <c r="B272" s="1" t="n">
        <v>2</v>
      </c>
      <c r="C272" s="14" t="n">
        <v>3500</v>
      </c>
      <c r="D272" s="0" t="n">
        <v>24196.2616424563</v>
      </c>
      <c r="G272" s="16" t="n">
        <v>0.026</v>
      </c>
      <c r="H272" s="14" t="n">
        <v>12</v>
      </c>
      <c r="I272" s="0" t="n">
        <v>0</v>
      </c>
      <c r="J272" s="0" t="n">
        <v>0.05</v>
      </c>
      <c r="K272" s="0" t="n">
        <v>0</v>
      </c>
      <c r="O272" s="0" t="n">
        <v>0.2</v>
      </c>
      <c r="T272" s="0" t="n">
        <v>0</v>
      </c>
      <c r="U272" s="2" t="n">
        <f aca="false">D272*G272*(H272/(1-SUM(I272:T272)))</f>
        <v>10065.6448432618</v>
      </c>
      <c r="V272" s="2" t="n">
        <f aca="false">H272/(1-SUM(I272:T272))</f>
        <v>16</v>
      </c>
    </row>
    <row r="273" customFormat="false" ht="15" hidden="false" customHeight="false" outlineLevel="0" collapsed="false">
      <c r="A273" s="8" t="n">
        <v>43676</v>
      </c>
      <c r="B273" s="1" t="n">
        <v>2</v>
      </c>
      <c r="C273" s="14" t="n">
        <v>3500</v>
      </c>
      <c r="D273" s="0" t="n">
        <v>24204.2891783842</v>
      </c>
      <c r="G273" s="16" t="n">
        <v>0.026</v>
      </c>
      <c r="H273" s="14" t="n">
        <v>12</v>
      </c>
      <c r="I273" s="0" t="n">
        <v>0</v>
      </c>
      <c r="J273" s="0" t="n">
        <v>0.2</v>
      </c>
      <c r="K273" s="0" t="n">
        <v>0</v>
      </c>
      <c r="S273" s="0" t="n">
        <v>0.05</v>
      </c>
      <c r="T273" s="0" t="n">
        <v>0</v>
      </c>
      <c r="U273" s="2" t="n">
        <f aca="false">D273*G273*(H273/(1-SUM(I273:T273)))</f>
        <v>10068.9842982078</v>
      </c>
      <c r="V273" s="2" t="n">
        <f aca="false">H273/(1-SUM(I273:T273))</f>
        <v>16</v>
      </c>
    </row>
    <row r="274" customFormat="false" ht="15" hidden="false" customHeight="false" outlineLevel="0" collapsed="false">
      <c r="A274" s="8" t="n">
        <v>43677</v>
      </c>
      <c r="B274" s="1" t="n">
        <v>2</v>
      </c>
      <c r="C274" s="14" t="n">
        <v>3500</v>
      </c>
      <c r="D274" s="0" t="n">
        <v>24212.3925750588</v>
      </c>
      <c r="G274" s="16" t="n">
        <v>0.026</v>
      </c>
      <c r="H274" s="14" t="n">
        <v>12</v>
      </c>
      <c r="I274" s="0" t="n">
        <v>0</v>
      </c>
      <c r="J274" s="0" t="n">
        <v>0.2</v>
      </c>
      <c r="K274" s="0" t="n">
        <v>0</v>
      </c>
      <c r="S274" s="0" t="n">
        <v>0.05</v>
      </c>
      <c r="T274" s="0" t="n">
        <v>0</v>
      </c>
      <c r="U274" s="2" t="n">
        <f aca="false">D274*G274*(H274/(1-SUM(I274:T274)))</f>
        <v>10072.3553112245</v>
      </c>
      <c r="V274" s="2" t="n">
        <f aca="false">H274/(1-SUM(I274:T274))</f>
        <v>16</v>
      </c>
    </row>
    <row r="275" s="20" customFormat="true" ht="15" hidden="false" customHeight="false" outlineLevel="0" collapsed="false">
      <c r="A275" s="17" t="n">
        <v>43678</v>
      </c>
      <c r="B275" s="18" t="n">
        <v>2</v>
      </c>
      <c r="C275" s="20" t="n">
        <v>3500</v>
      </c>
      <c r="D275" s="20" t="n">
        <v>24220.5703855251</v>
      </c>
      <c r="G275" s="21" t="n">
        <v>0.026</v>
      </c>
      <c r="H275" s="20" t="n">
        <v>12</v>
      </c>
      <c r="I275" s="20" t="n">
        <v>0</v>
      </c>
      <c r="J275" s="20" t="n">
        <v>0.1</v>
      </c>
      <c r="K275" s="20" t="n">
        <v>0.05</v>
      </c>
      <c r="S275" s="20" t="n">
        <v>0.05</v>
      </c>
      <c r="T275" s="20" t="n">
        <v>0</v>
      </c>
      <c r="U275" s="22" t="n">
        <f aca="false">D275*G275*(H275/(1-SUM(I275:T275)))</f>
        <v>9446.02245035479</v>
      </c>
      <c r="V275" s="22" t="n">
        <f aca="false">H275/(1-SUM(I275:T275))</f>
        <v>15</v>
      </c>
    </row>
    <row r="276" customFormat="false" ht="15" hidden="false" customHeight="false" outlineLevel="0" collapsed="false">
      <c r="A276" s="8" t="n">
        <v>43679</v>
      </c>
      <c r="B276" s="1" t="n">
        <v>2</v>
      </c>
      <c r="C276" s="14" t="n">
        <v>3500</v>
      </c>
      <c r="D276" s="0" t="n">
        <v>24228.8211930313</v>
      </c>
      <c r="G276" s="16" t="n">
        <v>0.026</v>
      </c>
      <c r="H276" s="14" t="n">
        <v>12</v>
      </c>
      <c r="I276" s="0" t="n">
        <v>0</v>
      </c>
      <c r="J276" s="0" t="n">
        <v>0.1</v>
      </c>
      <c r="K276" s="0" t="n">
        <v>0.05</v>
      </c>
      <c r="S276" s="0" t="n">
        <v>0.05</v>
      </c>
      <c r="T276" s="0" t="n">
        <v>0</v>
      </c>
      <c r="U276" s="2" t="n">
        <f aca="false">D276*G276*(H276/(1-SUM(I276:T276)))</f>
        <v>9449.24026528221</v>
      </c>
      <c r="V276" s="2" t="n">
        <f aca="false">H276/(1-SUM(I276:T276))</f>
        <v>15</v>
      </c>
    </row>
    <row r="277" customFormat="false" ht="15" hidden="false" customHeight="false" outlineLevel="0" collapsed="false">
      <c r="A277" s="8" t="n">
        <v>43680</v>
      </c>
      <c r="B277" s="1" t="n">
        <v>2</v>
      </c>
      <c r="C277" s="14" t="n">
        <v>3500</v>
      </c>
      <c r="D277" s="0" t="n">
        <v>24237.143610269</v>
      </c>
      <c r="G277" s="16" t="n">
        <v>0.026</v>
      </c>
      <c r="H277" s="14" t="n">
        <v>12</v>
      </c>
      <c r="I277" s="0" t="n">
        <v>0.1</v>
      </c>
      <c r="J277" s="0" t="n">
        <v>0.1</v>
      </c>
      <c r="K277" s="0" t="n">
        <v>0.05</v>
      </c>
      <c r="T277" s="0" t="n">
        <v>0.04</v>
      </c>
      <c r="U277" s="2" t="n">
        <f aca="false">D277*G277*(H277/(1-SUM(I277:T277)))</f>
        <v>10650.6884597238</v>
      </c>
      <c r="V277" s="2" t="n">
        <f aca="false">H277/(1-SUM(I277:T277))</f>
        <v>16.9014084507042</v>
      </c>
    </row>
    <row r="278" customFormat="false" ht="15" hidden="false" customHeight="false" outlineLevel="0" collapsed="false">
      <c r="A278" s="8" t="n">
        <v>43681</v>
      </c>
      <c r="B278" s="1" t="n">
        <v>2</v>
      </c>
      <c r="C278" s="14" t="n">
        <v>3500</v>
      </c>
      <c r="D278" s="0" t="n">
        <v>24245.5362786364</v>
      </c>
      <c r="G278" s="16" t="n">
        <v>0.026</v>
      </c>
      <c r="H278" s="14" t="n">
        <v>12</v>
      </c>
      <c r="I278" s="0" t="n">
        <v>0.1</v>
      </c>
      <c r="J278" s="0" t="n">
        <v>0.05</v>
      </c>
      <c r="K278" s="0" t="n">
        <v>0.05</v>
      </c>
      <c r="T278" s="0" t="n">
        <v>0</v>
      </c>
      <c r="U278" s="2" t="n">
        <f aca="false">D278*G278*(H278/(1-SUM(I278:T278)))</f>
        <v>9455.75914866818</v>
      </c>
      <c r="V278" s="2" t="n">
        <f aca="false">H278/(1-SUM(I278:T278))</f>
        <v>15</v>
      </c>
    </row>
    <row r="279" customFormat="false" ht="15" hidden="false" customHeight="false" outlineLevel="0" collapsed="false">
      <c r="A279" s="8" t="n">
        <v>43682</v>
      </c>
      <c r="B279" s="1" t="n">
        <v>2</v>
      </c>
      <c r="C279" s="14" t="n">
        <v>3500</v>
      </c>
      <c r="D279" s="0" t="n">
        <v>24253.9978675234</v>
      </c>
      <c r="G279" s="16" t="n">
        <v>0.026</v>
      </c>
      <c r="H279" s="14" t="n">
        <v>12</v>
      </c>
      <c r="I279" s="0" t="n">
        <v>0</v>
      </c>
      <c r="J279" s="0" t="n">
        <v>0.05</v>
      </c>
      <c r="K279" s="0" t="n">
        <v>0</v>
      </c>
      <c r="O279" s="0" t="n">
        <v>0.2</v>
      </c>
      <c r="T279" s="0" t="n">
        <v>0</v>
      </c>
      <c r="U279" s="2" t="n">
        <f aca="false">D279*G279*(H279/(1-SUM(I279:T279)))</f>
        <v>10089.6631128898</v>
      </c>
      <c r="V279" s="2" t="n">
        <f aca="false">H279/(1-SUM(I279:T279))</f>
        <v>16</v>
      </c>
    </row>
    <row r="280" customFormat="false" ht="15" hidden="false" customHeight="false" outlineLevel="0" collapsed="false">
      <c r="A280" s="8" t="n">
        <v>43683</v>
      </c>
      <c r="B280" s="1" t="n">
        <v>2</v>
      </c>
      <c r="C280" s="14" t="n">
        <v>3500</v>
      </c>
      <c r="D280" s="0" t="n">
        <v>24262.5270736181</v>
      </c>
      <c r="G280" s="16" t="n">
        <v>0.026</v>
      </c>
      <c r="H280" s="14" t="n">
        <v>12</v>
      </c>
      <c r="I280" s="0" t="n">
        <v>0</v>
      </c>
      <c r="J280" s="0" t="n">
        <v>0.2</v>
      </c>
      <c r="K280" s="0" t="n">
        <v>0</v>
      </c>
      <c r="S280" s="0" t="n">
        <v>0.05</v>
      </c>
      <c r="T280" s="0" t="n">
        <v>0</v>
      </c>
      <c r="U280" s="2" t="n">
        <f aca="false">D280*G280*(H280/(1-SUM(I280:T280)))</f>
        <v>10093.2112626251</v>
      </c>
      <c r="V280" s="2" t="n">
        <f aca="false">H280/(1-SUM(I280:T280))</f>
        <v>16</v>
      </c>
    </row>
    <row r="281" customFormat="false" ht="15" hidden="false" customHeight="false" outlineLevel="0" collapsed="false">
      <c r="A281" s="8" t="n">
        <v>43684</v>
      </c>
      <c r="B281" s="1" t="n">
        <v>2</v>
      </c>
      <c r="C281" s="14" t="n">
        <v>3500</v>
      </c>
      <c r="D281" s="0" t="n">
        <v>24271.122620233</v>
      </c>
      <c r="G281" s="16" t="n">
        <v>0.026</v>
      </c>
      <c r="H281" s="14" t="n">
        <v>12</v>
      </c>
      <c r="I281" s="0" t="n">
        <v>0</v>
      </c>
      <c r="J281" s="0" t="n">
        <v>0.2</v>
      </c>
      <c r="K281" s="0" t="n">
        <v>0</v>
      </c>
      <c r="S281" s="0" t="n">
        <v>0.05</v>
      </c>
      <c r="T281" s="0" t="n">
        <v>0</v>
      </c>
      <c r="U281" s="2" t="n">
        <f aca="false">D281*G281*(H281/(1-SUM(I281:T281)))</f>
        <v>10096.7870100169</v>
      </c>
      <c r="V281" s="2" t="n">
        <f aca="false">H281/(1-SUM(I281:T281))</f>
        <v>16</v>
      </c>
    </row>
    <row r="282" customFormat="false" ht="15" hidden="false" customHeight="false" outlineLevel="0" collapsed="false">
      <c r="A282" s="8" t="n">
        <v>43685</v>
      </c>
      <c r="B282" s="1" t="n">
        <v>2</v>
      </c>
      <c r="C282" s="14" t="n">
        <v>3500</v>
      </c>
      <c r="D282" s="0" t="n">
        <v>24279.7832566515</v>
      </c>
      <c r="G282" s="16" t="n">
        <v>0.026</v>
      </c>
      <c r="H282" s="14" t="n">
        <v>12</v>
      </c>
      <c r="I282" s="0" t="n">
        <v>0</v>
      </c>
      <c r="J282" s="0" t="n">
        <v>0.1</v>
      </c>
      <c r="K282" s="0" t="n">
        <v>0.05</v>
      </c>
      <c r="S282" s="0" t="n">
        <v>0.05</v>
      </c>
      <c r="T282" s="0" t="n">
        <v>0</v>
      </c>
      <c r="U282" s="2" t="n">
        <f aca="false">D282*G282*(H282/(1-SUM(I282:T282)))</f>
        <v>9469.1154700941</v>
      </c>
      <c r="V282" s="2" t="n">
        <f aca="false">H282/(1-SUM(I282:T282))</f>
        <v>15</v>
      </c>
    </row>
    <row r="283" customFormat="false" ht="15" hidden="false" customHeight="false" outlineLevel="0" collapsed="false">
      <c r="A283" s="8" t="n">
        <v>43686</v>
      </c>
      <c r="B283" s="1" t="n">
        <v>2</v>
      </c>
      <c r="C283" s="14" t="n">
        <v>3500</v>
      </c>
      <c r="D283" s="0" t="n">
        <v>24288.5077574939</v>
      </c>
      <c r="G283" s="16" t="n">
        <v>0.026</v>
      </c>
      <c r="H283" s="14" t="n">
        <v>12</v>
      </c>
      <c r="I283" s="0" t="n">
        <v>0</v>
      </c>
      <c r="J283" s="0" t="n">
        <v>0.1</v>
      </c>
      <c r="K283" s="0" t="n">
        <v>0.05</v>
      </c>
      <c r="T283" s="0" t="n">
        <v>0</v>
      </c>
      <c r="U283" s="2" t="n">
        <f aca="false">D283*G283*(H283/(1-SUM(I283:T283)))</f>
        <v>8915.31108275069</v>
      </c>
      <c r="V283" s="2" t="n">
        <f aca="false">H283/(1-SUM(I283:T283))</f>
        <v>14.1176470588235</v>
      </c>
    </row>
    <row r="284" customFormat="false" ht="15" hidden="false" customHeight="false" outlineLevel="0" collapsed="false">
      <c r="A284" s="8" t="n">
        <v>43687</v>
      </c>
      <c r="B284" s="1" t="n">
        <v>2</v>
      </c>
      <c r="C284" s="14" t="n">
        <v>3500</v>
      </c>
      <c r="D284" s="0" t="n">
        <v>24297.2949221005</v>
      </c>
      <c r="G284" s="16" t="n">
        <v>0.026</v>
      </c>
      <c r="H284" s="14" t="n">
        <v>12</v>
      </c>
      <c r="I284" s="0" t="n">
        <v>0.1</v>
      </c>
      <c r="J284" s="0" t="n">
        <v>0.1</v>
      </c>
      <c r="K284" s="0" t="n">
        <v>0.05</v>
      </c>
      <c r="T284" s="0" t="n">
        <v>0.04</v>
      </c>
      <c r="U284" s="2" t="n">
        <f aca="false">D284*G284*(H284/(1-SUM(I284:T284)))</f>
        <v>10677.1211488667</v>
      </c>
      <c r="V284" s="2" t="n">
        <f aca="false">H284/(1-SUM(I284:T284))</f>
        <v>16.9014084507042</v>
      </c>
    </row>
    <row r="285" customFormat="false" ht="15" hidden="false" customHeight="false" outlineLevel="0" collapsed="false">
      <c r="A285" s="8" t="n">
        <v>43688</v>
      </c>
      <c r="B285" s="1" t="n">
        <v>2</v>
      </c>
      <c r="C285" s="14" t="n">
        <v>3500</v>
      </c>
      <c r="D285" s="0" t="n">
        <v>24306.1435739341</v>
      </c>
      <c r="G285" s="16" t="n">
        <v>0.026</v>
      </c>
      <c r="H285" s="14" t="n">
        <v>12</v>
      </c>
      <c r="I285" s="0" t="n">
        <v>0.1</v>
      </c>
      <c r="J285" s="0" t="n">
        <v>0.05</v>
      </c>
      <c r="K285" s="0" t="n">
        <v>0.05</v>
      </c>
      <c r="T285" s="0" t="n">
        <v>0</v>
      </c>
      <c r="U285" s="2" t="n">
        <f aca="false">D285*G285*(H285/(1-SUM(I285:T285)))</f>
        <v>9479.39599383431</v>
      </c>
      <c r="V285" s="2" t="n">
        <f aca="false">H285/(1-SUM(I285:T285))</f>
        <v>15</v>
      </c>
    </row>
    <row r="286" customFormat="false" ht="15" hidden="false" customHeight="false" outlineLevel="0" collapsed="false">
      <c r="A286" s="8" t="n">
        <v>43689</v>
      </c>
      <c r="B286" s="1" t="n">
        <v>2</v>
      </c>
      <c r="C286" s="14" t="n">
        <v>3500</v>
      </c>
      <c r="D286" s="0" t="n">
        <v>24315.0525599984</v>
      </c>
      <c r="G286" s="16" t="n">
        <v>0.026</v>
      </c>
      <c r="H286" s="14" t="n">
        <v>12</v>
      </c>
      <c r="I286" s="0" t="n">
        <v>0</v>
      </c>
      <c r="J286" s="0" t="n">
        <v>0.05</v>
      </c>
      <c r="K286" s="0" t="n">
        <v>0</v>
      </c>
      <c r="O286" s="0" t="n">
        <v>0.2</v>
      </c>
      <c r="S286" s="0" t="n">
        <v>0.05</v>
      </c>
      <c r="T286" s="0" t="n">
        <v>0</v>
      </c>
      <c r="U286" s="2" t="n">
        <f aca="false">D286*G286*(H286/(1-SUM(I286:T286)))</f>
        <v>10837.566283885</v>
      </c>
      <c r="V286" s="2" t="n">
        <f aca="false">H286/(1-SUM(I286:T286))</f>
        <v>17.1428571428571</v>
      </c>
    </row>
    <row r="287" customFormat="false" ht="15" hidden="false" customHeight="false" outlineLevel="0" collapsed="false">
      <c r="A287" s="8" t="n">
        <v>43690</v>
      </c>
      <c r="B287" s="1" t="n">
        <v>2</v>
      </c>
      <c r="C287" s="14" t="n">
        <v>3500</v>
      </c>
      <c r="D287" s="0" t="n">
        <v>24324.0207502736</v>
      </c>
      <c r="G287" s="16" t="n">
        <v>0.026</v>
      </c>
      <c r="H287" s="14" t="n">
        <v>12</v>
      </c>
      <c r="I287" s="0" t="n">
        <v>0</v>
      </c>
      <c r="J287" s="0" t="n">
        <v>0.2</v>
      </c>
      <c r="K287" s="0" t="n">
        <v>0</v>
      </c>
      <c r="S287" s="0" t="n">
        <v>0.05</v>
      </c>
      <c r="T287" s="0" t="n">
        <v>0</v>
      </c>
      <c r="U287" s="2" t="n">
        <f aca="false">D287*G287*(H287/(1-SUM(I287:T287)))</f>
        <v>10118.7926321138</v>
      </c>
      <c r="V287" s="2" t="n">
        <f aca="false">H287/(1-SUM(I287:T287))</f>
        <v>16</v>
      </c>
    </row>
    <row r="288" customFormat="false" ht="15" hidden="false" customHeight="false" outlineLevel="0" collapsed="false">
      <c r="A288" s="8" t="n">
        <v>43691</v>
      </c>
      <c r="B288" s="1" t="n">
        <v>2</v>
      </c>
      <c r="C288" s="14" t="n">
        <v>3500</v>
      </c>
      <c r="D288" s="0" t="n">
        <v>24333.0470371682</v>
      </c>
      <c r="G288" s="16" t="n">
        <v>0.026</v>
      </c>
      <c r="H288" s="14" t="n">
        <v>12</v>
      </c>
      <c r="I288" s="0" t="n">
        <v>0</v>
      </c>
      <c r="J288" s="0" t="n">
        <v>0.2</v>
      </c>
      <c r="K288" s="0" t="n">
        <v>0</v>
      </c>
      <c r="R288" s="0" t="n">
        <v>0.2</v>
      </c>
      <c r="S288" s="0" t="n">
        <v>0.05</v>
      </c>
      <c r="T288" s="0" t="n">
        <v>0</v>
      </c>
      <c r="U288" s="2" t="n">
        <f aca="false">D288*G288*(H288/(1-SUM(I288:T288)))</f>
        <v>13803.4739556299</v>
      </c>
      <c r="V288" s="2" t="n">
        <f aca="false">H288/(1-SUM(I288:T288))</f>
        <v>21.8181818181818</v>
      </c>
    </row>
    <row r="289" customFormat="false" ht="15" hidden="false" customHeight="false" outlineLevel="0" collapsed="false">
      <c r="A289" s="8" t="n">
        <v>43692</v>
      </c>
      <c r="B289" s="1" t="n">
        <v>2</v>
      </c>
      <c r="C289" s="14" t="n">
        <v>3500</v>
      </c>
      <c r="D289" s="0" t="n">
        <v>24342.1303349859</v>
      </c>
      <c r="G289" s="16" t="n">
        <v>0.026</v>
      </c>
      <c r="H289" s="14" t="n">
        <v>12</v>
      </c>
      <c r="I289" s="0" t="n">
        <v>0</v>
      </c>
      <c r="J289" s="0" t="n">
        <v>0.1</v>
      </c>
      <c r="K289" s="0" t="n">
        <v>0.05</v>
      </c>
      <c r="R289" s="0" t="n">
        <v>0.2</v>
      </c>
      <c r="T289" s="0" t="n">
        <v>0</v>
      </c>
      <c r="U289" s="2" t="n">
        <f aca="false">D289*G289*(H289/(1-SUM(I289:T289)))</f>
        <v>11684.2225607932</v>
      </c>
      <c r="V289" s="2" t="n">
        <f aca="false">H289/(1-SUM(I289:T289))</f>
        <v>18.4615384615385</v>
      </c>
    </row>
    <row r="290" customFormat="false" ht="15" hidden="false" customHeight="false" outlineLevel="0" collapsed="false">
      <c r="A290" s="8" t="n">
        <v>43693</v>
      </c>
      <c r="B290" s="1" t="n">
        <v>2</v>
      </c>
      <c r="C290" s="14" t="n">
        <v>3500</v>
      </c>
      <c r="D290" s="0" t="n">
        <v>24351.269579408</v>
      </c>
      <c r="G290" s="16" t="n">
        <v>0.026</v>
      </c>
      <c r="H290" s="14" t="n">
        <v>12</v>
      </c>
      <c r="I290" s="0" t="n">
        <v>0</v>
      </c>
      <c r="J290" s="0" t="n">
        <v>0.1</v>
      </c>
      <c r="K290" s="0" t="n">
        <v>0.05</v>
      </c>
      <c r="R290" s="0" t="n">
        <v>0.2</v>
      </c>
      <c r="T290" s="0" t="n">
        <v>0</v>
      </c>
      <c r="U290" s="2" t="n">
        <f aca="false">D290*G290*(H290/(1-SUM(I290:T290)))</f>
        <v>11688.6093981158</v>
      </c>
      <c r="V290" s="2" t="n">
        <f aca="false">H290/(1-SUM(I290:T290))</f>
        <v>18.4615384615385</v>
      </c>
    </row>
    <row r="291" customFormat="false" ht="15" hidden="false" customHeight="false" outlineLevel="0" collapsed="false">
      <c r="A291" s="8" t="n">
        <v>43694</v>
      </c>
      <c r="B291" s="1" t="n">
        <v>2</v>
      </c>
      <c r="C291" s="14" t="n">
        <v>3500</v>
      </c>
      <c r="D291" s="0" t="n">
        <v>24360.4637269898</v>
      </c>
      <c r="G291" s="16" t="n">
        <v>0.026</v>
      </c>
      <c r="H291" s="14" t="n">
        <v>12</v>
      </c>
      <c r="I291" s="0" t="n">
        <v>0.1</v>
      </c>
      <c r="J291" s="0" t="n">
        <v>0.1</v>
      </c>
      <c r="K291" s="0" t="n">
        <v>0.05</v>
      </c>
      <c r="R291" s="0" t="n">
        <v>0.1</v>
      </c>
      <c r="T291" s="0" t="n">
        <v>0.04</v>
      </c>
      <c r="U291" s="2" t="n">
        <f aca="false">D291*G291*(H291/(1-SUM(I291:T291)))</f>
        <v>12459.7781685587</v>
      </c>
      <c r="V291" s="2" t="n">
        <f aca="false">H291/(1-SUM(I291:T291))</f>
        <v>19.672131147541</v>
      </c>
    </row>
    <row r="292" customFormat="false" ht="15" hidden="false" customHeight="false" outlineLevel="0" collapsed="false">
      <c r="A292" s="8" t="n">
        <v>43695</v>
      </c>
      <c r="B292" s="1" t="n">
        <v>2</v>
      </c>
      <c r="C292" s="14" t="n">
        <v>3500</v>
      </c>
      <c r="D292" s="0" t="n">
        <v>24369.7117546718</v>
      </c>
      <c r="G292" s="16" t="n">
        <v>0.026</v>
      </c>
      <c r="H292" s="14" t="n">
        <v>12</v>
      </c>
      <c r="I292" s="0" t="n">
        <v>0.1</v>
      </c>
      <c r="J292" s="0" t="n">
        <v>0.05</v>
      </c>
      <c r="K292" s="0" t="n">
        <v>0.05</v>
      </c>
      <c r="R292" s="0" t="n">
        <v>0.1</v>
      </c>
      <c r="S292" s="0" t="n">
        <v>0.05</v>
      </c>
      <c r="T292" s="0" t="n">
        <v>0</v>
      </c>
      <c r="U292" s="2" t="n">
        <f aca="false">D292*G292*(H292/(1-SUM(I292:T292)))</f>
        <v>11697.4616422425</v>
      </c>
      <c r="V292" s="2" t="n">
        <f aca="false">H292/(1-SUM(I292:T292))</f>
        <v>18.4615384615385</v>
      </c>
    </row>
    <row r="293" customFormat="false" ht="15" hidden="false" customHeight="false" outlineLevel="0" collapsed="false">
      <c r="A293" s="8" t="n">
        <v>43696</v>
      </c>
      <c r="B293" s="1" t="n">
        <v>2</v>
      </c>
      <c r="C293" s="14" t="n">
        <v>3500</v>
      </c>
      <c r="D293" s="0" t="n">
        <v>24379.0126593036</v>
      </c>
      <c r="G293" s="16" t="n">
        <v>0.026</v>
      </c>
      <c r="H293" s="14" t="n">
        <v>12</v>
      </c>
      <c r="I293" s="0" t="n">
        <v>0</v>
      </c>
      <c r="J293" s="0" t="n">
        <v>0.05</v>
      </c>
      <c r="K293" s="0" t="n">
        <v>0</v>
      </c>
      <c r="M293" s="0" t="n">
        <v>0.3</v>
      </c>
      <c r="O293" s="0" t="n">
        <v>0.2</v>
      </c>
      <c r="R293" s="0" t="n">
        <v>0.05</v>
      </c>
      <c r="S293" s="0" t="n">
        <v>0.05</v>
      </c>
      <c r="T293" s="0" t="n">
        <v>0</v>
      </c>
      <c r="U293" s="2" t="n">
        <f aca="false">D293*G293*(H293/(1-SUM(I293:T293)))</f>
        <v>21732.1484277221</v>
      </c>
      <c r="V293" s="2" t="n">
        <f aca="false">H293/(1-SUM(I293:T293))</f>
        <v>34.2857142857143</v>
      </c>
    </row>
    <row r="294" customFormat="false" ht="15" hidden="false" customHeight="false" outlineLevel="0" collapsed="false">
      <c r="A294" s="8" t="n">
        <v>43697</v>
      </c>
      <c r="B294" s="1" t="n">
        <v>2</v>
      </c>
      <c r="C294" s="14" t="n">
        <v>3500</v>
      </c>
      <c r="D294" s="0" t="n">
        <v>24388.3654571817</v>
      </c>
      <c r="G294" s="16" t="n">
        <v>0.026</v>
      </c>
      <c r="H294" s="14" t="n">
        <v>12</v>
      </c>
      <c r="I294" s="0" t="n">
        <v>0</v>
      </c>
      <c r="J294" s="0" t="n">
        <v>0.2</v>
      </c>
      <c r="K294" s="0" t="n">
        <v>0</v>
      </c>
      <c r="M294" s="0" t="n">
        <v>0.2</v>
      </c>
      <c r="R294" s="0" t="n">
        <v>0.05</v>
      </c>
      <c r="S294" s="0" t="n">
        <v>0.05</v>
      </c>
      <c r="T294" s="0" t="n">
        <v>0</v>
      </c>
      <c r="U294" s="2" t="n">
        <f aca="false">D294*G294*(H294/(1-SUM(I294:T294)))</f>
        <v>15218.3400452814</v>
      </c>
      <c r="V294" s="2" t="n">
        <f aca="false">H294/(1-SUM(I294:T294))</f>
        <v>24</v>
      </c>
    </row>
    <row r="295" customFormat="false" ht="15" hidden="false" customHeight="false" outlineLevel="0" collapsed="false">
      <c r="A295" s="8" t="n">
        <v>43698</v>
      </c>
      <c r="B295" s="1" t="n">
        <v>2</v>
      </c>
      <c r="C295" s="14" t="n">
        <v>3500</v>
      </c>
      <c r="D295" s="0" t="n">
        <v>24397.7691835997</v>
      </c>
      <c r="G295" s="16" t="n">
        <v>0.026</v>
      </c>
      <c r="H295" s="14" t="n">
        <v>12</v>
      </c>
      <c r="I295" s="0" t="n">
        <v>0</v>
      </c>
      <c r="J295" s="0" t="n">
        <v>0.2</v>
      </c>
      <c r="K295" s="0" t="n">
        <v>0</v>
      </c>
      <c r="M295" s="0" t="n">
        <v>0.1</v>
      </c>
      <c r="R295" s="0" t="n">
        <v>0.05</v>
      </c>
      <c r="S295" s="0" t="n">
        <v>0.05</v>
      </c>
      <c r="T295" s="0" t="n">
        <v>0</v>
      </c>
      <c r="U295" s="2" t="n">
        <f aca="false">D295*G295*(H295/(1-SUM(I295:T295)))</f>
        <v>12686.8399754719</v>
      </c>
      <c r="V295" s="2" t="n">
        <f aca="false">H295/(1-SUM(I295:T295))</f>
        <v>20</v>
      </c>
    </row>
    <row r="296" customFormat="false" ht="15" hidden="false" customHeight="false" outlineLevel="0" collapsed="false">
      <c r="A296" s="8" t="n">
        <v>43699</v>
      </c>
      <c r="B296" s="1" t="n">
        <v>2</v>
      </c>
      <c r="C296" s="14" t="n">
        <v>3500</v>
      </c>
      <c r="D296" s="0" t="n">
        <v>24407.2228924109</v>
      </c>
      <c r="G296" s="16" t="n">
        <v>0.026</v>
      </c>
      <c r="H296" s="14" t="n">
        <v>12</v>
      </c>
      <c r="I296" s="0" t="n">
        <v>0</v>
      </c>
      <c r="J296" s="0" t="n">
        <v>0.1</v>
      </c>
      <c r="K296" s="0" t="n">
        <v>0.05</v>
      </c>
      <c r="M296" s="0" t="n">
        <v>0.1</v>
      </c>
      <c r="R296" s="0" t="n">
        <v>0.05</v>
      </c>
      <c r="T296" s="0" t="n">
        <v>0</v>
      </c>
      <c r="U296" s="2" t="n">
        <f aca="false">D296*G296*(H296/(1-SUM(I296:T296)))</f>
        <v>10878.6479177603</v>
      </c>
      <c r="V296" s="2" t="n">
        <f aca="false">H296/(1-SUM(I296:T296))</f>
        <v>17.1428571428571</v>
      </c>
    </row>
    <row r="297" customFormat="false" ht="15" hidden="false" customHeight="false" outlineLevel="0" collapsed="false">
      <c r="A297" s="8" t="n">
        <v>43700</v>
      </c>
      <c r="B297" s="1" t="n">
        <v>2</v>
      </c>
      <c r="C297" s="14" t="n">
        <v>3500</v>
      </c>
      <c r="D297" s="0" t="n">
        <v>24416.7256556028</v>
      </c>
      <c r="G297" s="16" t="n">
        <v>0.026</v>
      </c>
      <c r="H297" s="14" t="n">
        <v>12</v>
      </c>
      <c r="I297" s="0" t="n">
        <v>0</v>
      </c>
      <c r="J297" s="0" t="n">
        <v>0.1</v>
      </c>
      <c r="K297" s="0" t="n">
        <v>0.05</v>
      </c>
      <c r="M297" s="0" t="n">
        <v>0.1</v>
      </c>
      <c r="R297" s="0" t="n">
        <v>0.05</v>
      </c>
      <c r="T297" s="0" t="n">
        <v>0</v>
      </c>
      <c r="U297" s="2" t="n">
        <f aca="false">D297*G297*(H297/(1-SUM(I297:T297)))</f>
        <v>10882.8834350687</v>
      </c>
      <c r="V297" s="2" t="n">
        <f aca="false">H297/(1-SUM(I297:T297))</f>
        <v>17.1428571428571</v>
      </c>
    </row>
    <row r="298" customFormat="false" ht="15" hidden="false" customHeight="false" outlineLevel="0" collapsed="false">
      <c r="A298" s="8" t="n">
        <v>43701</v>
      </c>
      <c r="B298" s="1" t="n">
        <v>2</v>
      </c>
      <c r="C298" s="14" t="n">
        <v>3500</v>
      </c>
      <c r="D298" s="0" t="n">
        <v>24426.2765628832</v>
      </c>
      <c r="G298" s="16" t="n">
        <v>0.026</v>
      </c>
      <c r="H298" s="14" t="n">
        <v>12</v>
      </c>
      <c r="I298" s="0" t="n">
        <v>0.1</v>
      </c>
      <c r="J298" s="0" t="n">
        <v>0.1</v>
      </c>
      <c r="K298" s="0" t="n">
        <v>0.05</v>
      </c>
      <c r="M298" s="0" t="n">
        <v>0.1</v>
      </c>
      <c r="R298" s="0" t="n">
        <v>0.05</v>
      </c>
      <c r="T298" s="0" t="n">
        <v>0.04</v>
      </c>
      <c r="U298" s="2" t="n">
        <f aca="false">D298*G298*(H298/(1-SUM(I298:T298)))</f>
        <v>13608.9255136064</v>
      </c>
      <c r="V298" s="2" t="n">
        <f aca="false">H298/(1-SUM(I298:T298))</f>
        <v>21.4285714285714</v>
      </c>
    </row>
    <row r="299" customFormat="false" ht="15" hidden="false" customHeight="false" outlineLevel="0" collapsed="false">
      <c r="A299" s="8" t="n">
        <v>43702</v>
      </c>
      <c r="B299" s="1" t="n">
        <v>2</v>
      </c>
      <c r="C299" s="14" t="n">
        <v>3500</v>
      </c>
      <c r="D299" s="0" t="n">
        <v>24435.8747212775</v>
      </c>
      <c r="G299" s="16" t="n">
        <v>0.026</v>
      </c>
      <c r="H299" s="14" t="n">
        <v>12</v>
      </c>
      <c r="I299" s="0" t="n">
        <v>0.1</v>
      </c>
      <c r="J299" s="0" t="n">
        <v>0.05</v>
      </c>
      <c r="K299" s="0" t="n">
        <v>0.05</v>
      </c>
      <c r="S299" s="0" t="n">
        <v>0.05</v>
      </c>
      <c r="T299" s="0" t="n">
        <v>0</v>
      </c>
      <c r="U299" s="2" t="n">
        <f aca="false">D299*G299*(H299/(1-SUM(I299:T299)))</f>
        <v>10165.3238840514</v>
      </c>
      <c r="V299" s="2" t="n">
        <f aca="false">H299/(1-SUM(I299:T299))</f>
        <v>16</v>
      </c>
    </row>
    <row r="300" customFormat="false" ht="15" hidden="false" customHeight="false" outlineLevel="0" collapsed="false">
      <c r="A300" s="8" t="n">
        <v>43703</v>
      </c>
      <c r="B300" s="1" t="n">
        <v>2</v>
      </c>
      <c r="C300" s="14" t="n">
        <v>3500</v>
      </c>
      <c r="D300" s="0" t="n">
        <v>24445.5192547369</v>
      </c>
      <c r="G300" s="16" t="n">
        <v>0.026</v>
      </c>
      <c r="H300" s="14" t="n">
        <v>12</v>
      </c>
      <c r="I300" s="0" t="n">
        <v>0</v>
      </c>
      <c r="J300" s="0" t="n">
        <v>0.05</v>
      </c>
      <c r="K300" s="0" t="n">
        <v>0</v>
      </c>
      <c r="O300" s="0" t="n">
        <v>0.2</v>
      </c>
      <c r="S300" s="0" t="n">
        <v>0.05</v>
      </c>
      <c r="T300" s="0" t="n">
        <v>0</v>
      </c>
      <c r="U300" s="2" t="n">
        <f aca="false">D300*G300*(H300/(1-SUM(I300:T300)))</f>
        <v>10895.7171535399</v>
      </c>
      <c r="V300" s="2" t="n">
        <f aca="false">H300/(1-SUM(I300:T300))</f>
        <v>17.1428571428571</v>
      </c>
    </row>
    <row r="301" customFormat="false" ht="15" hidden="false" customHeight="false" outlineLevel="0" collapsed="false">
      <c r="A301" s="8" t="n">
        <v>43704</v>
      </c>
      <c r="B301" s="1" t="n">
        <v>2</v>
      </c>
      <c r="C301" s="14" t="n">
        <v>3500</v>
      </c>
      <c r="D301" s="0" t="n">
        <v>24455.2093037568</v>
      </c>
      <c r="G301" s="16" t="n">
        <v>0.026</v>
      </c>
      <c r="H301" s="14" t="n">
        <v>12</v>
      </c>
      <c r="I301" s="0" t="n">
        <v>0</v>
      </c>
      <c r="J301" s="0" t="n">
        <v>0.2</v>
      </c>
      <c r="K301" s="0" t="n">
        <v>0</v>
      </c>
      <c r="S301" s="0" t="n">
        <v>0.05</v>
      </c>
      <c r="T301" s="0" t="n">
        <v>0</v>
      </c>
      <c r="U301" s="2" t="n">
        <f aca="false">D301*G301*(H301/(1-SUM(I301:T301)))</f>
        <v>10173.3670703628</v>
      </c>
      <c r="V301" s="2" t="n">
        <f aca="false">H301/(1-SUM(I301:T301))</f>
        <v>16</v>
      </c>
    </row>
    <row r="302" customFormat="false" ht="15" hidden="false" customHeight="false" outlineLevel="0" collapsed="false">
      <c r="A302" s="8" t="n">
        <v>43705</v>
      </c>
      <c r="B302" s="1" t="n">
        <v>2</v>
      </c>
      <c r="C302" s="14" t="n">
        <v>3500</v>
      </c>
      <c r="D302" s="0" t="n">
        <v>24464.9440250059</v>
      </c>
      <c r="G302" s="16" t="n">
        <v>0.026</v>
      </c>
      <c r="H302" s="14" t="n">
        <v>12</v>
      </c>
      <c r="I302" s="0" t="n">
        <v>0</v>
      </c>
      <c r="J302" s="0" t="n">
        <v>0.2</v>
      </c>
      <c r="K302" s="0" t="n">
        <v>0</v>
      </c>
      <c r="T302" s="0" t="n">
        <v>0</v>
      </c>
      <c r="U302" s="2" t="n">
        <f aca="false">D302*G302*(H302/(1-SUM(I302:T302)))</f>
        <v>9541.32816975231</v>
      </c>
      <c r="V302" s="2" t="n">
        <f aca="false">H302/(1-SUM(I302:T302))</f>
        <v>15</v>
      </c>
    </row>
    <row r="303" customFormat="false" ht="15" hidden="false" customHeight="false" outlineLevel="0" collapsed="false">
      <c r="A303" s="8" t="n">
        <v>43706</v>
      </c>
      <c r="B303" s="1" t="n">
        <v>2</v>
      </c>
      <c r="C303" s="14" t="n">
        <v>3500</v>
      </c>
      <c r="D303" s="0" t="n">
        <v>24474.7225909647</v>
      </c>
      <c r="G303" s="16" t="n">
        <v>0.026</v>
      </c>
      <c r="H303" s="14" t="n">
        <v>12</v>
      </c>
      <c r="I303" s="0" t="n">
        <v>0</v>
      </c>
      <c r="J303" s="0" t="n">
        <v>0.1</v>
      </c>
      <c r="K303" s="0" t="n">
        <v>0.05</v>
      </c>
      <c r="T303" s="0" t="n">
        <v>0</v>
      </c>
      <c r="U303" s="2" t="n">
        <f aca="false">D303*G303*(H303/(1-SUM(I303:T303)))</f>
        <v>8983.66288044823</v>
      </c>
      <c r="V303" s="2" t="n">
        <f aca="false">H303/(1-SUM(I303:T303))</f>
        <v>14.1176470588235</v>
      </c>
    </row>
    <row r="304" customFormat="false" ht="15" hidden="false" customHeight="false" outlineLevel="0" collapsed="false">
      <c r="A304" s="8" t="n">
        <v>43707</v>
      </c>
      <c r="B304" s="1" t="n">
        <v>2</v>
      </c>
      <c r="C304" s="14" t="n">
        <v>3500</v>
      </c>
      <c r="D304" s="0" t="n">
        <v>24484.5441895737</v>
      </c>
      <c r="G304" s="16" t="n">
        <v>0.026</v>
      </c>
      <c r="H304" s="14" t="n">
        <v>12</v>
      </c>
      <c r="I304" s="0" t="n">
        <v>0</v>
      </c>
      <c r="J304" s="0" t="n">
        <v>0.1</v>
      </c>
      <c r="K304" s="0" t="n">
        <v>0.05</v>
      </c>
      <c r="T304" s="0" t="n">
        <v>0</v>
      </c>
      <c r="U304" s="2" t="n">
        <f aca="false">D304*G304*(H304/(1-SUM(I304:T304)))</f>
        <v>8987.26798487883</v>
      </c>
      <c r="V304" s="2" t="n">
        <f aca="false">H304/(1-SUM(I304:T304))</f>
        <v>14.1176470588235</v>
      </c>
    </row>
    <row r="305" customFormat="false" ht="15" hidden="false" customHeight="false" outlineLevel="0" collapsed="false">
      <c r="A305" s="8" t="n">
        <v>43708</v>
      </c>
      <c r="B305" s="1" t="n">
        <v>2</v>
      </c>
      <c r="C305" s="14" t="n">
        <v>3500</v>
      </c>
      <c r="D305" s="0" t="n">
        <v>24494.408023891</v>
      </c>
      <c r="G305" s="16" t="n">
        <v>0.026</v>
      </c>
      <c r="H305" s="14" t="n">
        <v>12</v>
      </c>
      <c r="I305" s="0" t="n">
        <v>0.1</v>
      </c>
      <c r="J305" s="0" t="n">
        <v>0.1</v>
      </c>
      <c r="K305" s="0" t="n">
        <v>0.05</v>
      </c>
      <c r="S305" s="0" t="n">
        <v>0.05</v>
      </c>
      <c r="T305" s="0" t="n">
        <v>0.04</v>
      </c>
      <c r="U305" s="2" t="n">
        <f aca="false">D305*G305*(H305/(1-SUM(I305:T305)))</f>
        <v>11579.174702203</v>
      </c>
      <c r="V305" s="2" t="n">
        <f aca="false">H305/(1-SUM(I305:T305))</f>
        <v>18.1818181818182</v>
      </c>
    </row>
    <row r="306" s="20" customFormat="true" ht="15" hidden="false" customHeight="false" outlineLevel="0" collapsed="false">
      <c r="A306" s="17" t="n">
        <v>43709</v>
      </c>
      <c r="B306" s="18" t="n">
        <v>2</v>
      </c>
      <c r="C306" s="20" t="n">
        <v>3500</v>
      </c>
      <c r="D306" s="20" t="n">
        <v>24504.3133117584</v>
      </c>
      <c r="G306" s="21" t="n">
        <v>0.026</v>
      </c>
      <c r="H306" s="20" t="n">
        <v>12</v>
      </c>
      <c r="I306" s="20" t="n">
        <v>0.1</v>
      </c>
      <c r="J306" s="20" t="n">
        <v>0.05</v>
      </c>
      <c r="K306" s="20" t="n">
        <v>0.05</v>
      </c>
      <c r="S306" s="20" t="n">
        <v>0.05</v>
      </c>
      <c r="T306" s="20" t="n">
        <v>0</v>
      </c>
      <c r="U306" s="22" t="n">
        <f aca="false">D306*G306*(H306/(1-SUM(I306:T306)))</f>
        <v>10193.7943376915</v>
      </c>
      <c r="V306" s="22" t="n">
        <f aca="false">H306/(1-SUM(I306:T306))</f>
        <v>16</v>
      </c>
    </row>
    <row r="307" customFormat="false" ht="15" hidden="false" customHeight="false" outlineLevel="0" collapsed="false">
      <c r="A307" s="8" t="n">
        <v>43710</v>
      </c>
      <c r="B307" s="1" t="n">
        <v>2</v>
      </c>
      <c r="C307" s="14" t="n">
        <v>3500</v>
      </c>
      <c r="D307" s="0" t="n">
        <v>24514.2592854773</v>
      </c>
      <c r="G307" s="16" t="n">
        <v>0.026</v>
      </c>
      <c r="H307" s="14" t="n">
        <v>12</v>
      </c>
      <c r="I307" s="0" t="n">
        <v>0</v>
      </c>
      <c r="J307" s="0" t="n">
        <v>0.05</v>
      </c>
      <c r="K307" s="0" t="n">
        <v>0</v>
      </c>
      <c r="O307" s="0" t="n">
        <v>0.2</v>
      </c>
      <c r="S307" s="0" t="n">
        <v>0.05</v>
      </c>
      <c r="T307" s="0" t="n">
        <v>0</v>
      </c>
      <c r="U307" s="2" t="n">
        <f aca="false">D307*G307*(H307/(1-SUM(I307:T307)))</f>
        <v>10926.3555672413</v>
      </c>
      <c r="V307" s="2" t="n">
        <f aca="false">H307/(1-SUM(I307:T307))</f>
        <v>17.1428571428571</v>
      </c>
    </row>
    <row r="308" customFormat="false" ht="15" hidden="false" customHeight="false" outlineLevel="0" collapsed="false">
      <c r="A308" s="8" t="n">
        <v>43711</v>
      </c>
      <c r="B308" s="1" t="n">
        <v>2</v>
      </c>
      <c r="C308" s="14" t="n">
        <v>3500</v>
      </c>
      <c r="D308" s="0" t="n">
        <v>24524.2451914914</v>
      </c>
      <c r="G308" s="16" t="n">
        <v>0.026</v>
      </c>
      <c r="H308" s="14" t="n">
        <v>12</v>
      </c>
      <c r="I308" s="0" t="n">
        <v>0</v>
      </c>
      <c r="J308" s="0" t="n">
        <v>0.2</v>
      </c>
      <c r="K308" s="0" t="n">
        <v>0</v>
      </c>
      <c r="T308" s="0" t="n">
        <v>0</v>
      </c>
      <c r="U308" s="2" t="n">
        <f aca="false">D308*G308*(H308/(1-SUM(I308:T308)))</f>
        <v>9564.45562468164</v>
      </c>
      <c r="V308" s="2" t="n">
        <f aca="false">H308/(1-SUM(I308:T308))</f>
        <v>15</v>
      </c>
    </row>
    <row r="309" customFormat="false" ht="15" hidden="false" customHeight="false" outlineLevel="0" collapsed="false">
      <c r="A309" s="8" t="n">
        <v>43712</v>
      </c>
      <c r="B309" s="1" t="n">
        <v>2</v>
      </c>
      <c r="C309" s="14" t="n">
        <v>3500</v>
      </c>
      <c r="D309" s="0" t="n">
        <v>24534.2702900792</v>
      </c>
      <c r="G309" s="16" t="n">
        <v>0.026</v>
      </c>
      <c r="H309" s="14" t="n">
        <v>12</v>
      </c>
      <c r="I309" s="0" t="n">
        <v>0</v>
      </c>
      <c r="J309" s="0" t="n">
        <v>0.2</v>
      </c>
      <c r="K309" s="0" t="n">
        <v>0</v>
      </c>
      <c r="T309" s="0" t="n">
        <v>0</v>
      </c>
      <c r="U309" s="2" t="n">
        <f aca="false">D309*G309*(H309/(1-SUM(I309:T309)))</f>
        <v>9568.36541313088</v>
      </c>
      <c r="V309" s="2" t="n">
        <f aca="false">H309/(1-SUM(I309:T309))</f>
        <v>15</v>
      </c>
    </row>
    <row r="310" customFormat="false" ht="15" hidden="false" customHeight="false" outlineLevel="0" collapsed="false">
      <c r="A310" s="8" t="n">
        <v>43713</v>
      </c>
      <c r="B310" s="1" t="n">
        <v>2</v>
      </c>
      <c r="C310" s="14" t="n">
        <v>3500</v>
      </c>
      <c r="D310" s="0" t="n">
        <v>24544.3338550533</v>
      </c>
      <c r="G310" s="16" t="n">
        <v>0.026</v>
      </c>
      <c r="H310" s="14" t="n">
        <v>12</v>
      </c>
      <c r="I310" s="0" t="n">
        <v>0</v>
      </c>
      <c r="J310" s="0" t="n">
        <v>0.1</v>
      </c>
      <c r="K310" s="0" t="n">
        <v>0.05</v>
      </c>
      <c r="T310" s="0" t="n">
        <v>0</v>
      </c>
      <c r="U310" s="2" t="n">
        <f aca="false">D310*G310*(H310/(1-SUM(I310:T310)))</f>
        <v>9009.21430914899</v>
      </c>
      <c r="V310" s="2" t="n">
        <f aca="false">H310/(1-SUM(I310:T310))</f>
        <v>14.1176470588235</v>
      </c>
    </row>
    <row r="311" customFormat="false" ht="15" hidden="false" customHeight="false" outlineLevel="0" collapsed="false">
      <c r="A311" s="8" t="n">
        <v>43714</v>
      </c>
      <c r="B311" s="1" t="n">
        <v>2</v>
      </c>
      <c r="C311" s="14" t="n">
        <v>3500</v>
      </c>
      <c r="D311" s="0" t="n">
        <v>24554.4351734682</v>
      </c>
      <c r="G311" s="16" t="n">
        <v>0.026</v>
      </c>
      <c r="H311" s="14" t="n">
        <v>12</v>
      </c>
      <c r="I311" s="0" t="n">
        <v>0</v>
      </c>
      <c r="J311" s="0" t="n">
        <v>0.1</v>
      </c>
      <c r="K311" s="0" t="n">
        <v>0.05</v>
      </c>
      <c r="S311" s="0" t="n">
        <v>0.05</v>
      </c>
      <c r="T311" s="0" t="n">
        <v>0</v>
      </c>
      <c r="U311" s="2" t="n">
        <f aca="false">D311*G311*(H311/(1-SUM(I311:T311)))</f>
        <v>9576.2297176526</v>
      </c>
      <c r="V311" s="2" t="n">
        <f aca="false">H311/(1-SUM(I311:T311))</f>
        <v>15</v>
      </c>
    </row>
    <row r="312" customFormat="false" ht="15" hidden="false" customHeight="false" outlineLevel="0" collapsed="false">
      <c r="A312" s="8" t="n">
        <v>43715</v>
      </c>
      <c r="B312" s="1" t="n">
        <v>2</v>
      </c>
      <c r="C312" s="14" t="n">
        <v>3500</v>
      </c>
      <c r="D312" s="0" t="n">
        <v>24564.5735453348</v>
      </c>
      <c r="G312" s="16" t="n">
        <v>0.026</v>
      </c>
      <c r="H312" s="14" t="n">
        <v>12</v>
      </c>
      <c r="I312" s="0" t="n">
        <v>0.1</v>
      </c>
      <c r="J312" s="0" t="n">
        <v>0.1</v>
      </c>
      <c r="K312" s="0" t="n">
        <v>0.05</v>
      </c>
      <c r="S312" s="0" t="n">
        <v>0.05</v>
      </c>
      <c r="T312" s="0" t="n">
        <v>0.04</v>
      </c>
      <c r="U312" s="2" t="n">
        <f aca="false">D312*G312*(H312/(1-SUM(I312:T312)))</f>
        <v>11612.3438577946</v>
      </c>
      <c r="V312" s="2" t="n">
        <f aca="false">H312/(1-SUM(I312:T312))</f>
        <v>18.1818181818182</v>
      </c>
    </row>
    <row r="313" customFormat="false" ht="15" hidden="false" customHeight="false" outlineLevel="0" collapsed="false">
      <c r="A313" s="8" t="n">
        <v>43716</v>
      </c>
      <c r="B313" s="1" t="n">
        <v>2</v>
      </c>
      <c r="C313" s="14" t="n">
        <v>3500</v>
      </c>
      <c r="D313" s="0" t="n">
        <v>24574.7482833427</v>
      </c>
      <c r="G313" s="16" t="n">
        <v>0.026</v>
      </c>
      <c r="H313" s="14" t="n">
        <v>12</v>
      </c>
      <c r="I313" s="0" t="n">
        <v>0.1</v>
      </c>
      <c r="J313" s="0" t="n">
        <v>0.05</v>
      </c>
      <c r="K313" s="0" t="n">
        <v>0.05</v>
      </c>
      <c r="S313" s="0" t="n">
        <v>0.05</v>
      </c>
      <c r="T313" s="0" t="n">
        <v>0</v>
      </c>
      <c r="U313" s="2" t="n">
        <f aca="false">D313*G313*(H313/(1-SUM(I313:T313)))</f>
        <v>10223.0952858705</v>
      </c>
      <c r="V313" s="2" t="n">
        <f aca="false">H313/(1-SUM(I313:T313))</f>
        <v>16</v>
      </c>
    </row>
    <row r="314" customFormat="false" ht="15" hidden="false" customHeight="false" outlineLevel="0" collapsed="false">
      <c r="A314" s="8" t="n">
        <v>43717</v>
      </c>
      <c r="B314" s="1" t="n">
        <v>2</v>
      </c>
      <c r="C314" s="14" t="n">
        <v>3500</v>
      </c>
      <c r="D314" s="0" t="n">
        <v>24584.9587125896</v>
      </c>
      <c r="G314" s="16" t="n">
        <v>0.026</v>
      </c>
      <c r="H314" s="14" t="n">
        <v>12</v>
      </c>
      <c r="I314" s="0" t="n">
        <v>0</v>
      </c>
      <c r="J314" s="0" t="n">
        <v>0.05</v>
      </c>
      <c r="K314" s="0" t="n">
        <v>0</v>
      </c>
      <c r="O314" s="0" t="n">
        <v>0.2</v>
      </c>
      <c r="S314" s="0" t="n">
        <v>0.05</v>
      </c>
      <c r="T314" s="0" t="n">
        <v>0</v>
      </c>
      <c r="U314" s="2" t="n">
        <f aca="false">D314*G314*(H314/(1-SUM(I314:T314)))</f>
        <v>10957.8673118971</v>
      </c>
      <c r="V314" s="2" t="n">
        <f aca="false">H314/(1-SUM(I314:T314))</f>
        <v>17.1428571428571</v>
      </c>
    </row>
    <row r="315" customFormat="false" ht="15" hidden="false" customHeight="false" outlineLevel="0" collapsed="false">
      <c r="A315" s="8" t="n">
        <v>43718</v>
      </c>
      <c r="B315" s="1" t="n">
        <v>2</v>
      </c>
      <c r="C315" s="14" t="n">
        <v>3500</v>
      </c>
      <c r="D315" s="0" t="n">
        <v>24595.2041703171</v>
      </c>
      <c r="G315" s="16" t="n">
        <v>0.026</v>
      </c>
      <c r="H315" s="14" t="n">
        <v>12</v>
      </c>
      <c r="I315" s="0" t="n">
        <v>0</v>
      </c>
      <c r="J315" s="0" t="n">
        <v>0.2</v>
      </c>
      <c r="K315" s="0" t="n">
        <v>0</v>
      </c>
      <c r="T315" s="0" t="n">
        <v>0</v>
      </c>
      <c r="U315" s="2" t="n">
        <f aca="false">D315*G315*(H315/(1-SUM(I315:T315)))</f>
        <v>9592.12962642366</v>
      </c>
      <c r="V315" s="2" t="n">
        <f aca="false">H315/(1-SUM(I315:T315))</f>
        <v>15</v>
      </c>
    </row>
    <row r="316" customFormat="false" ht="15" hidden="false" customHeight="false" outlineLevel="0" collapsed="false">
      <c r="A316" s="8" t="n">
        <v>43719</v>
      </c>
      <c r="B316" s="1" t="n">
        <v>2</v>
      </c>
      <c r="C316" s="14" t="n">
        <v>3500</v>
      </c>
      <c r="D316" s="0" t="n">
        <v>24605.4840056533</v>
      </c>
      <c r="G316" s="16" t="n">
        <v>0.026</v>
      </c>
      <c r="H316" s="14" t="n">
        <v>12</v>
      </c>
      <c r="I316" s="0" t="n">
        <v>0</v>
      </c>
      <c r="J316" s="0" t="n">
        <v>0.2</v>
      </c>
      <c r="K316" s="0" t="n">
        <v>0</v>
      </c>
      <c r="T316" s="0" t="n">
        <v>0</v>
      </c>
      <c r="U316" s="2" t="n">
        <f aca="false">D316*G316*(H316/(1-SUM(I316:T316)))</f>
        <v>9596.1387622048</v>
      </c>
      <c r="V316" s="2" t="n">
        <f aca="false">H316/(1-SUM(I316:T316))</f>
        <v>15</v>
      </c>
    </row>
    <row r="317" customFormat="false" ht="15" hidden="false" customHeight="false" outlineLevel="0" collapsed="false">
      <c r="A317" s="8" t="n">
        <v>43720</v>
      </c>
      <c r="B317" s="1" t="n">
        <v>2</v>
      </c>
      <c r="C317" s="14" t="n">
        <v>3500</v>
      </c>
      <c r="D317" s="0" t="n">
        <v>24615.7975793623</v>
      </c>
      <c r="G317" s="16" t="n">
        <v>0.026</v>
      </c>
      <c r="H317" s="14" t="n">
        <v>12</v>
      </c>
      <c r="I317" s="0" t="n">
        <v>0</v>
      </c>
      <c r="J317" s="0" t="n">
        <v>0.1</v>
      </c>
      <c r="K317" s="0" t="n">
        <v>0.05</v>
      </c>
      <c r="T317" s="0" t="n">
        <v>0</v>
      </c>
      <c r="U317" s="2" t="n">
        <f aca="false">D317*G317*(H317/(1-SUM(I317:T317)))</f>
        <v>9035.44569971885</v>
      </c>
      <c r="V317" s="2" t="n">
        <f aca="false">H317/(1-SUM(I317:T317))</f>
        <v>14.1176470588235</v>
      </c>
    </row>
    <row r="318" customFormat="false" ht="15" hidden="false" customHeight="false" outlineLevel="0" collapsed="false">
      <c r="A318" s="8" t="n">
        <v>43721</v>
      </c>
      <c r="B318" s="1" t="n">
        <v>2</v>
      </c>
      <c r="C318" s="14" t="n">
        <v>3500</v>
      </c>
      <c r="D318" s="0" t="n">
        <v>24626.1442635987</v>
      </c>
      <c r="G318" s="16" t="n">
        <v>0.026</v>
      </c>
      <c r="H318" s="14" t="n">
        <v>12</v>
      </c>
      <c r="I318" s="0" t="n">
        <v>0</v>
      </c>
      <c r="J318" s="0" t="n">
        <v>0.1</v>
      </c>
      <c r="K318" s="0" t="n">
        <v>0.05</v>
      </c>
      <c r="S318" s="0" t="n">
        <v>0.05</v>
      </c>
      <c r="T318" s="0" t="n">
        <v>0</v>
      </c>
      <c r="U318" s="2" t="n">
        <f aca="false">D318*G318*(H318/(1-SUM(I318:T318)))</f>
        <v>9604.1962628035</v>
      </c>
      <c r="V318" s="2" t="n">
        <f aca="false">H318/(1-SUM(I318:T318))</f>
        <v>15</v>
      </c>
    </row>
    <row r="319" customFormat="false" ht="15" hidden="false" customHeight="false" outlineLevel="0" collapsed="false">
      <c r="A319" s="8" t="n">
        <v>43722</v>
      </c>
      <c r="B319" s="1" t="n">
        <v>2</v>
      </c>
      <c r="C319" s="14" t="n">
        <v>3500</v>
      </c>
      <c r="D319" s="0" t="n">
        <v>24636.5234416701</v>
      </c>
      <c r="G319" s="16" t="n">
        <v>0.026</v>
      </c>
      <c r="H319" s="14" t="n">
        <v>12</v>
      </c>
      <c r="I319" s="0" t="n">
        <v>0.1</v>
      </c>
      <c r="J319" s="0" t="n">
        <v>0.1</v>
      </c>
      <c r="K319" s="0" t="n">
        <v>0.05</v>
      </c>
      <c r="R319" s="0" t="n">
        <v>0.2</v>
      </c>
      <c r="S319" s="0" t="n">
        <v>0.05</v>
      </c>
      <c r="T319" s="0" t="n">
        <v>0.04</v>
      </c>
      <c r="U319" s="2" t="n">
        <f aca="false">D319*G319*(H319/(1-SUM(I319:T319)))</f>
        <v>16709.989812611</v>
      </c>
      <c r="V319" s="2" t="n">
        <f aca="false">H319/(1-SUM(I319:T319))</f>
        <v>26.0869565217391</v>
      </c>
    </row>
    <row r="320" customFormat="false" ht="15" hidden="false" customHeight="false" outlineLevel="0" collapsed="false">
      <c r="A320" s="8" t="n">
        <v>43723</v>
      </c>
      <c r="B320" s="1" t="n">
        <v>2</v>
      </c>
      <c r="C320" s="14" t="n">
        <v>3500</v>
      </c>
      <c r="D320" s="0" t="n">
        <v>24646.9345078033</v>
      </c>
      <c r="G320" s="16" t="n">
        <v>0.026</v>
      </c>
      <c r="H320" s="14" t="n">
        <v>12</v>
      </c>
      <c r="I320" s="0" t="n">
        <v>0.1</v>
      </c>
      <c r="J320" s="0" t="n">
        <v>0.05</v>
      </c>
      <c r="K320" s="0" t="n">
        <v>0.05</v>
      </c>
      <c r="R320" s="0" t="n">
        <v>0.2</v>
      </c>
      <c r="S320" s="0" t="n">
        <v>0.05</v>
      </c>
      <c r="T320" s="0" t="n">
        <v>0</v>
      </c>
      <c r="U320" s="2" t="n">
        <f aca="false">D320*G320*(H320/(1-SUM(I320:T320)))</f>
        <v>13981.5337571539</v>
      </c>
      <c r="V320" s="2" t="n">
        <f aca="false">H320/(1-SUM(I320:T320))</f>
        <v>21.8181818181818</v>
      </c>
    </row>
    <row r="321" customFormat="false" ht="15" hidden="false" customHeight="false" outlineLevel="0" collapsed="false">
      <c r="A321" s="8" t="n">
        <v>43724</v>
      </c>
      <c r="B321" s="1" t="n">
        <v>2</v>
      </c>
      <c r="C321" s="14" t="n">
        <v>3500</v>
      </c>
      <c r="D321" s="0" t="n">
        <v>24657.3768669184</v>
      </c>
      <c r="G321" s="16" t="n">
        <v>0.026</v>
      </c>
      <c r="H321" s="14" t="n">
        <v>12</v>
      </c>
      <c r="I321" s="0" t="n">
        <v>0</v>
      </c>
      <c r="J321" s="0" t="n">
        <v>0.05</v>
      </c>
      <c r="K321" s="0" t="n">
        <v>0</v>
      </c>
      <c r="O321" s="0" t="n">
        <v>0.2</v>
      </c>
      <c r="R321" s="0" t="n">
        <v>0.2</v>
      </c>
      <c r="T321" s="0" t="n">
        <v>0</v>
      </c>
      <c r="U321" s="2" t="n">
        <f aca="false">D321*G321*(H321/(1-SUM(I321:T321)))</f>
        <v>13987.4574226882</v>
      </c>
      <c r="V321" s="2" t="n">
        <f aca="false">H321/(1-SUM(I321:T321))</f>
        <v>21.8181818181818</v>
      </c>
    </row>
    <row r="322" customFormat="false" ht="15" hidden="false" customHeight="false" outlineLevel="0" collapsed="false">
      <c r="A322" s="8" t="n">
        <v>43725</v>
      </c>
      <c r="B322" s="1" t="n">
        <v>2</v>
      </c>
      <c r="C322" s="14" t="n">
        <v>3500</v>
      </c>
      <c r="D322" s="0" t="n">
        <v>24667.8499344063</v>
      </c>
      <c r="G322" s="16" t="n">
        <v>0.026</v>
      </c>
      <c r="H322" s="14" t="n">
        <v>12</v>
      </c>
      <c r="I322" s="0" t="n">
        <v>0</v>
      </c>
      <c r="J322" s="0" t="n">
        <v>0.2</v>
      </c>
      <c r="K322" s="0" t="n">
        <v>0</v>
      </c>
      <c r="R322" s="0" t="n">
        <v>0.1</v>
      </c>
      <c r="T322" s="0" t="n">
        <v>0</v>
      </c>
      <c r="U322" s="2" t="n">
        <f aca="false">D322*G322*(H322/(1-SUM(I322:T322)))</f>
        <v>10994.8131136211</v>
      </c>
      <c r="V322" s="2" t="n">
        <f aca="false">H322/(1-SUM(I322:T322))</f>
        <v>17.1428571428571</v>
      </c>
    </row>
    <row r="323" customFormat="false" ht="15" hidden="false" customHeight="false" outlineLevel="0" collapsed="false">
      <c r="A323" s="8" t="n">
        <v>43726</v>
      </c>
      <c r="B323" s="1" t="n">
        <v>2</v>
      </c>
      <c r="C323" s="14" t="n">
        <v>3500</v>
      </c>
      <c r="D323" s="0" t="n">
        <v>24678.3531359135</v>
      </c>
      <c r="G323" s="16" t="n">
        <v>0.026</v>
      </c>
      <c r="H323" s="14" t="n">
        <v>12</v>
      </c>
      <c r="I323" s="0" t="n">
        <v>0</v>
      </c>
      <c r="J323" s="0" t="n">
        <v>0.2</v>
      </c>
      <c r="K323" s="0" t="n">
        <v>0</v>
      </c>
      <c r="R323" s="0" t="n">
        <v>0.1</v>
      </c>
      <c r="T323" s="0" t="n">
        <v>0</v>
      </c>
      <c r="U323" s="2" t="n">
        <f aca="false">D323*G323*(H323/(1-SUM(I323:T323)))</f>
        <v>10999.4945405786</v>
      </c>
      <c r="V323" s="2" t="n">
        <f aca="false">H323/(1-SUM(I323:T323))</f>
        <v>17.1428571428571</v>
      </c>
    </row>
    <row r="324" customFormat="false" ht="15" hidden="false" customHeight="false" outlineLevel="0" collapsed="false">
      <c r="A324" s="8" t="n">
        <v>43727</v>
      </c>
      <c r="B324" s="1" t="n">
        <v>2</v>
      </c>
      <c r="C324" s="14" t="n">
        <v>3500</v>
      </c>
      <c r="D324" s="0" t="n">
        <v>24688.8859071312</v>
      </c>
      <c r="G324" s="16" t="n">
        <v>0.026</v>
      </c>
      <c r="H324" s="14" t="n">
        <v>12</v>
      </c>
      <c r="I324" s="0" t="n">
        <v>0</v>
      </c>
      <c r="J324" s="0" t="n">
        <v>0.1</v>
      </c>
      <c r="K324" s="0" t="n">
        <v>0.05</v>
      </c>
      <c r="R324" s="0" t="n">
        <v>0.05</v>
      </c>
      <c r="S324" s="0" t="n">
        <v>0.05</v>
      </c>
      <c r="T324" s="0" t="n">
        <v>0</v>
      </c>
      <c r="U324" s="2" t="n">
        <f aca="false">D324*G324*(H324/(1-SUM(I324:T324)))</f>
        <v>10270.5765373666</v>
      </c>
      <c r="V324" s="2" t="n">
        <f aca="false">H324/(1-SUM(I324:T324))</f>
        <v>16</v>
      </c>
    </row>
    <row r="325" customFormat="false" ht="15" hidden="false" customHeight="false" outlineLevel="0" collapsed="false">
      <c r="A325" s="8" t="n">
        <v>43728</v>
      </c>
      <c r="B325" s="1" t="n">
        <v>2</v>
      </c>
      <c r="C325" s="14" t="n">
        <v>3500</v>
      </c>
      <c r="D325" s="0" t="n">
        <v>24699.4476935892</v>
      </c>
      <c r="G325" s="16" t="n">
        <v>0.026</v>
      </c>
      <c r="H325" s="14" t="n">
        <v>12</v>
      </c>
      <c r="I325" s="0" t="n">
        <v>0</v>
      </c>
      <c r="J325" s="0" t="n">
        <v>0.1</v>
      </c>
      <c r="K325" s="0" t="n">
        <v>0.05</v>
      </c>
      <c r="R325" s="0" t="n">
        <v>0.05</v>
      </c>
      <c r="S325" s="0" t="n">
        <v>0.05</v>
      </c>
      <c r="T325" s="0" t="n">
        <v>0</v>
      </c>
      <c r="U325" s="2" t="n">
        <f aca="false">D325*G325*(H325/(1-SUM(I325:T325)))</f>
        <v>10274.9702405331</v>
      </c>
      <c r="V325" s="2" t="n">
        <f aca="false">H325/(1-SUM(I325:T325))</f>
        <v>16</v>
      </c>
    </row>
    <row r="326" customFormat="false" ht="15" hidden="false" customHeight="false" outlineLevel="0" collapsed="false">
      <c r="A326" s="8" t="n">
        <v>43729</v>
      </c>
      <c r="B326" s="1" t="n">
        <v>2</v>
      </c>
      <c r="C326" s="14" t="n">
        <v>3500</v>
      </c>
      <c r="D326" s="0" t="n">
        <v>24710.0379504557</v>
      </c>
      <c r="G326" s="16" t="n">
        <v>0.026</v>
      </c>
      <c r="H326" s="14" t="n">
        <v>12</v>
      </c>
      <c r="I326" s="0" t="n">
        <v>0.1</v>
      </c>
      <c r="J326" s="0" t="n">
        <v>0.1</v>
      </c>
      <c r="K326" s="0" t="n">
        <v>0.05</v>
      </c>
      <c r="M326" s="0" t="n">
        <v>0.3</v>
      </c>
      <c r="R326" s="0" t="n">
        <v>0.05</v>
      </c>
      <c r="S326" s="0" t="n">
        <v>0.05</v>
      </c>
      <c r="T326" s="0" t="n">
        <v>0.04</v>
      </c>
      <c r="U326" s="2" t="n">
        <f aca="false">D326*G326*(H326/(1-SUM(I326:T326)))</f>
        <v>24869.457550136</v>
      </c>
      <c r="V326" s="2" t="n">
        <f aca="false">H326/(1-SUM(I326:T326))</f>
        <v>38.7096774193549</v>
      </c>
    </row>
    <row r="327" customFormat="false" ht="15" hidden="false" customHeight="false" outlineLevel="0" collapsed="false">
      <c r="A327" s="8" t="n">
        <v>43730</v>
      </c>
      <c r="B327" s="1" t="n">
        <v>2</v>
      </c>
      <c r="C327" s="14" t="n">
        <v>3500</v>
      </c>
      <c r="D327" s="0" t="n">
        <v>24720.656142341</v>
      </c>
      <c r="G327" s="16" t="n">
        <v>0.026</v>
      </c>
      <c r="H327" s="14" t="n">
        <v>12</v>
      </c>
      <c r="I327" s="0" t="n">
        <v>0.1</v>
      </c>
      <c r="J327" s="0" t="n">
        <v>0.05</v>
      </c>
      <c r="K327" s="0" t="n">
        <v>0.05</v>
      </c>
      <c r="M327" s="0" t="n">
        <v>0.2</v>
      </c>
      <c r="R327" s="0" t="n">
        <v>0.05</v>
      </c>
      <c r="T327" s="0" t="n">
        <v>0</v>
      </c>
      <c r="U327" s="2" t="n">
        <f aca="false">D327*G327*(H327/(1-SUM(I327:T327)))</f>
        <v>14023.3540298371</v>
      </c>
      <c r="V327" s="2" t="n">
        <f aca="false">H327/(1-SUM(I327:T327))</f>
        <v>21.8181818181818</v>
      </c>
    </row>
    <row r="328" customFormat="false" ht="15" hidden="false" customHeight="false" outlineLevel="0" collapsed="false">
      <c r="A328" s="8" t="n">
        <v>43731</v>
      </c>
      <c r="B328" s="1" t="n">
        <v>2</v>
      </c>
      <c r="C328" s="14" t="n">
        <v>3500</v>
      </c>
      <c r="D328" s="0" t="n">
        <v>24731.301743107</v>
      </c>
      <c r="G328" s="16" t="n">
        <v>0.026</v>
      </c>
      <c r="H328" s="14" t="n">
        <v>12</v>
      </c>
      <c r="I328" s="0" t="n">
        <v>0</v>
      </c>
      <c r="J328" s="0" t="n">
        <v>0.05</v>
      </c>
      <c r="K328" s="0" t="n">
        <v>0</v>
      </c>
      <c r="M328" s="0" t="n">
        <v>0.1</v>
      </c>
      <c r="O328" s="0" t="n">
        <v>0.2</v>
      </c>
      <c r="R328" s="0" t="n">
        <v>0.05</v>
      </c>
      <c r="T328" s="0" t="n">
        <v>0</v>
      </c>
      <c r="U328" s="2" t="n">
        <f aca="false">D328*G328*(H328/(1-SUM(I328:T328)))</f>
        <v>12860.2769064156</v>
      </c>
      <c r="V328" s="2" t="n">
        <f aca="false">H328/(1-SUM(I328:T328))</f>
        <v>20</v>
      </c>
    </row>
    <row r="329" customFormat="false" ht="15" hidden="false" customHeight="false" outlineLevel="0" collapsed="false">
      <c r="A329" s="8" t="n">
        <v>43732</v>
      </c>
      <c r="B329" s="1" t="n">
        <v>2</v>
      </c>
      <c r="C329" s="14" t="n">
        <v>3500</v>
      </c>
      <c r="D329" s="0" t="n">
        <v>24741.9742356795</v>
      </c>
      <c r="G329" s="16" t="n">
        <v>0.026</v>
      </c>
      <c r="H329" s="14" t="n">
        <v>12</v>
      </c>
      <c r="I329" s="0" t="n">
        <v>0</v>
      </c>
      <c r="J329" s="0" t="n">
        <v>0.2</v>
      </c>
      <c r="K329" s="0" t="n">
        <v>0</v>
      </c>
      <c r="M329" s="0" t="n">
        <v>0.1</v>
      </c>
      <c r="R329" s="0" t="n">
        <v>0.05</v>
      </c>
      <c r="T329" s="0" t="n">
        <v>0</v>
      </c>
      <c r="U329" s="2" t="n">
        <f aca="false">D329*G329*(H329/(1-SUM(I329:T329)))</f>
        <v>11876.1476331262</v>
      </c>
      <c r="V329" s="2" t="n">
        <f aca="false">H329/(1-SUM(I329:T329))</f>
        <v>18.4615384615385</v>
      </c>
    </row>
    <row r="330" customFormat="false" ht="15" hidden="false" customHeight="false" outlineLevel="0" collapsed="false">
      <c r="A330" s="8" t="n">
        <v>43733</v>
      </c>
      <c r="B330" s="1" t="n">
        <v>2</v>
      </c>
      <c r="C330" s="14" t="n">
        <v>3500</v>
      </c>
      <c r="D330" s="0" t="n">
        <v>24752.673111867</v>
      </c>
      <c r="G330" s="16" t="n">
        <v>0.026</v>
      </c>
      <c r="H330" s="14" t="n">
        <v>12</v>
      </c>
      <c r="I330" s="0" t="n">
        <v>0</v>
      </c>
      <c r="J330" s="0" t="n">
        <v>0.2</v>
      </c>
      <c r="K330" s="0" t="n">
        <v>0</v>
      </c>
      <c r="M330" s="0" t="n">
        <v>0.1</v>
      </c>
      <c r="S330" s="0" t="n">
        <v>0.05</v>
      </c>
      <c r="T330" s="0" t="n">
        <v>0</v>
      </c>
      <c r="U330" s="2" t="n">
        <f aca="false">D330*G330*(H330/(1-SUM(I330:T330)))</f>
        <v>11881.2830936962</v>
      </c>
      <c r="V330" s="2" t="n">
        <f aca="false">H330/(1-SUM(I330:T330))</f>
        <v>18.4615384615385</v>
      </c>
    </row>
    <row r="331" customFormat="false" ht="15" hidden="false" customHeight="false" outlineLevel="0" collapsed="false">
      <c r="A331" s="8" t="n">
        <v>43734</v>
      </c>
      <c r="B331" s="1" t="n">
        <v>2</v>
      </c>
      <c r="C331" s="14" t="n">
        <v>3500</v>
      </c>
      <c r="D331" s="0" t="n">
        <v>24763.3978721823</v>
      </c>
      <c r="G331" s="16" t="n">
        <v>0.026</v>
      </c>
      <c r="H331" s="14" t="n">
        <v>12</v>
      </c>
      <c r="I331" s="0" t="n">
        <v>0</v>
      </c>
      <c r="J331" s="0" t="n">
        <v>0.1</v>
      </c>
      <c r="K331" s="0" t="n">
        <v>0.05</v>
      </c>
      <c r="M331" s="0" t="n">
        <v>0.1</v>
      </c>
      <c r="S331" s="0" t="n">
        <v>0.05</v>
      </c>
      <c r="T331" s="0" t="n">
        <v>0</v>
      </c>
      <c r="U331" s="2" t="n">
        <f aca="false">D331*G331*(H331/(1-SUM(I331:T331)))</f>
        <v>11037.4001944584</v>
      </c>
      <c r="V331" s="2" t="n">
        <f aca="false">H331/(1-SUM(I331:T331))</f>
        <v>17.1428571428571</v>
      </c>
    </row>
    <row r="332" customFormat="false" ht="15" hidden="false" customHeight="false" outlineLevel="0" collapsed="false">
      <c r="A332" s="8" t="n">
        <v>43735</v>
      </c>
      <c r="B332" s="1" t="n">
        <v>2</v>
      </c>
      <c r="C332" s="14" t="n">
        <v>3500</v>
      </c>
      <c r="D332" s="0" t="n">
        <v>24774.1480256688</v>
      </c>
      <c r="G332" s="16" t="n">
        <v>0.026</v>
      </c>
      <c r="H332" s="14" t="n">
        <v>12</v>
      </c>
      <c r="I332" s="0" t="n">
        <v>0</v>
      </c>
      <c r="J332" s="0" t="n">
        <v>0.1</v>
      </c>
      <c r="K332" s="0" t="n">
        <v>0.05</v>
      </c>
      <c r="S332" s="0" t="n">
        <v>0.05</v>
      </c>
      <c r="T332" s="0" t="n">
        <v>0</v>
      </c>
      <c r="U332" s="2" t="n">
        <f aca="false">D332*G332*(H332/(1-SUM(I332:T332)))</f>
        <v>9661.91773001083</v>
      </c>
      <c r="V332" s="2" t="n">
        <f aca="false">H332/(1-SUM(I332:T332))</f>
        <v>15</v>
      </c>
    </row>
    <row r="333" customFormat="false" ht="15" hidden="false" customHeight="false" outlineLevel="0" collapsed="false">
      <c r="A333" s="8" t="n">
        <v>43736</v>
      </c>
      <c r="B333" s="1" t="n">
        <v>2</v>
      </c>
      <c r="C333" s="14" t="n">
        <v>3500</v>
      </c>
      <c r="D333" s="0" t="n">
        <v>24784.923089731</v>
      </c>
      <c r="G333" s="16" t="n">
        <v>0.026</v>
      </c>
      <c r="H333" s="14" t="n">
        <v>12</v>
      </c>
      <c r="I333" s="0" t="n">
        <v>0.1</v>
      </c>
      <c r="J333" s="0" t="n">
        <v>0.1</v>
      </c>
      <c r="K333" s="0" t="n">
        <v>0.05</v>
      </c>
      <c r="S333" s="0" t="n">
        <v>0.05</v>
      </c>
      <c r="T333" s="0" t="n">
        <v>0.04</v>
      </c>
      <c r="U333" s="2" t="n">
        <f aca="false">D333*G333*(H333/(1-SUM(I333:T333)))</f>
        <v>11716.5090969638</v>
      </c>
      <c r="V333" s="2" t="n">
        <f aca="false">H333/(1-SUM(I333:T333))</f>
        <v>18.1818181818182</v>
      </c>
    </row>
    <row r="334" customFormat="false" ht="15" hidden="false" customHeight="false" outlineLevel="0" collapsed="false">
      <c r="A334" s="8" t="n">
        <v>43737</v>
      </c>
      <c r="B334" s="1" t="n">
        <v>2</v>
      </c>
      <c r="C334" s="14" t="n">
        <v>3500</v>
      </c>
      <c r="D334" s="0" t="n">
        <v>24795.7225899688</v>
      </c>
      <c r="G334" s="16" t="n">
        <v>0.026</v>
      </c>
      <c r="H334" s="14" t="n">
        <v>12</v>
      </c>
      <c r="I334" s="0" t="n">
        <v>0.1</v>
      </c>
      <c r="J334" s="0" t="n">
        <v>0.05</v>
      </c>
      <c r="K334" s="0" t="n">
        <v>0.05</v>
      </c>
      <c r="T334" s="0" t="n">
        <v>0</v>
      </c>
      <c r="U334" s="2" t="n">
        <f aca="false">D334*G334*(H334/(1-SUM(I334:T334)))</f>
        <v>9670.33181008784</v>
      </c>
      <c r="V334" s="2" t="n">
        <f aca="false">H334/(1-SUM(I334:T334))</f>
        <v>15</v>
      </c>
    </row>
    <row r="335" customFormat="false" ht="15" hidden="false" customHeight="false" outlineLevel="0" collapsed="false">
      <c r="A335" s="8" t="n">
        <v>43738</v>
      </c>
      <c r="B335" s="1" t="n">
        <v>2</v>
      </c>
      <c r="C335" s="14" t="n">
        <v>3500</v>
      </c>
      <c r="D335" s="0" t="n">
        <v>24806.5460600157</v>
      </c>
      <c r="G335" s="16" t="n">
        <v>0.026</v>
      </c>
      <c r="H335" s="14" t="n">
        <v>12</v>
      </c>
      <c r="I335" s="0" t="n">
        <v>0</v>
      </c>
      <c r="J335" s="0" t="n">
        <v>0.05</v>
      </c>
      <c r="T335" s="0" t="n">
        <v>0</v>
      </c>
      <c r="U335" s="2" t="n">
        <f aca="false">D335*G335*(H335/(1-SUM(I335:T335)))</f>
        <v>8146.99196918409</v>
      </c>
      <c r="V335" s="2" t="n">
        <f aca="false">H335/(1-SUM(I335:T335))</f>
        <v>12.6315789473684</v>
      </c>
    </row>
    <row r="336" customFormat="false" ht="15" hidden="false" customHeight="false" outlineLevel="0" collapsed="false">
      <c r="A336" s="8" t="n">
        <v>43739</v>
      </c>
      <c r="B336" s="1" t="n">
        <v>2</v>
      </c>
      <c r="C336" s="14" t="n">
        <v>3500</v>
      </c>
      <c r="D336" s="0" t="n">
        <v>24816.8766385305</v>
      </c>
      <c r="G336" s="16" t="n">
        <v>0.026</v>
      </c>
      <c r="H336" s="14" t="n">
        <v>12</v>
      </c>
      <c r="I336" s="0" t="n">
        <v>0.0483516483516483</v>
      </c>
      <c r="J336" s="0" t="n">
        <v>0.0648351648351649</v>
      </c>
      <c r="K336" s="0" t="n">
        <v>0.0461538461538462</v>
      </c>
      <c r="R336" s="0" t="n">
        <v>0.0303571428571429</v>
      </c>
      <c r="T336" s="0" t="n">
        <v>0.00835164835164835</v>
      </c>
      <c r="U336" s="2" t="n">
        <f aca="false">D336*G336*(H336/(1-SUM(I336:T336)))</f>
        <v>9655.04109514793</v>
      </c>
      <c r="V336" s="2" t="n">
        <f aca="false">H336/(1-SUM(I336:T336))</f>
        <v>14.9635161522387</v>
      </c>
    </row>
    <row r="337" customFormat="false" ht="15" hidden="false" customHeight="false" outlineLevel="0" collapsed="false">
      <c r="A337" s="8" t="n">
        <v>43740</v>
      </c>
      <c r="B337" s="1" t="n">
        <v>2</v>
      </c>
      <c r="C337" s="14" t="n">
        <v>3500</v>
      </c>
      <c r="D337" s="0" t="n">
        <v>24827.5466904102</v>
      </c>
      <c r="G337" s="16" t="n">
        <v>0.026</v>
      </c>
      <c r="H337" s="14" t="n">
        <v>12</v>
      </c>
      <c r="I337" s="0" t="n">
        <v>0.050989010989011</v>
      </c>
      <c r="J337" s="0" t="n">
        <v>0.0582417582417583</v>
      </c>
      <c r="K337" s="0" t="n">
        <v>0.0483516483516484</v>
      </c>
      <c r="R337" s="0" t="n">
        <v>0.0232142857142857</v>
      </c>
      <c r="T337" s="0" t="n">
        <v>0.00870329670329671</v>
      </c>
      <c r="U337" s="2" t="n">
        <f aca="false">D337*G337*(H337/(1-SUM(I337:T337)))</f>
        <v>9557.30359951632</v>
      </c>
      <c r="V337" s="2" t="n">
        <f aca="false">H337/(1-SUM(I337:T337))</f>
        <v>14.8056755089451</v>
      </c>
    </row>
    <row r="338" customFormat="false" ht="15" hidden="false" customHeight="false" outlineLevel="0" collapsed="false">
      <c r="A338" s="8"/>
    </row>
    <row r="339" customFormat="false" ht="15" hidden="false" customHeight="false" outlineLevel="0" collapsed="false">
      <c r="A339" s="8"/>
    </row>
    <row r="340" customFormat="false" ht="15" hidden="false" customHeight="false" outlineLevel="0" collapsed="false">
      <c r="A340" s="8"/>
    </row>
    <row r="341" customFormat="false" ht="15" hidden="false" customHeight="false" outlineLevel="0" collapsed="false">
      <c r="A341" s="8"/>
    </row>
    <row r="342" customFormat="false" ht="15" hidden="false" customHeight="false" outlineLevel="0" collapsed="false">
      <c r="A342" s="8"/>
    </row>
    <row r="343" customFormat="false" ht="15" hidden="false" customHeight="false" outlineLevel="0" collapsed="false">
      <c r="A343" s="8"/>
    </row>
    <row r="344" customFormat="false" ht="15" hidden="false" customHeight="false" outlineLevel="0" collapsed="false">
      <c r="A344" s="8"/>
    </row>
    <row r="345" customFormat="false" ht="15" hidden="false" customHeight="false" outlineLevel="0" collapsed="false">
      <c r="A345" s="8"/>
    </row>
    <row r="346" customFormat="false" ht="15" hidden="false" customHeight="false" outlineLevel="0" collapsed="false">
      <c r="A346" s="8"/>
    </row>
    <row r="347" customFormat="false" ht="15" hidden="false" customHeight="false" outlineLevel="0" collapsed="false">
      <c r="A347" s="8"/>
    </row>
    <row r="348" customFormat="false" ht="15" hidden="false" customHeight="false" outlineLevel="0" collapsed="false">
      <c r="A348" s="8"/>
    </row>
    <row r="349" customFormat="false" ht="15" hidden="false" customHeight="false" outlineLevel="0" collapsed="false">
      <c r="A349" s="8"/>
    </row>
    <row r="350" customFormat="false" ht="15" hidden="false" customHeight="false" outlineLevel="0" collapsed="false">
      <c r="A350" s="8"/>
    </row>
    <row r="351" customFormat="false" ht="15" hidden="false" customHeight="false" outlineLevel="0" collapsed="false">
      <c r="A351" s="8"/>
    </row>
    <row r="352" customFormat="false" ht="15" hidden="false" customHeight="false" outlineLevel="0" collapsed="false">
      <c r="A352" s="8"/>
    </row>
    <row r="353" customFormat="false" ht="15" hidden="false" customHeight="false" outlineLevel="0" collapsed="false">
      <c r="A353" s="8"/>
    </row>
    <row r="354" customFormat="false" ht="15" hidden="false" customHeight="false" outlineLevel="0" collapsed="false">
      <c r="A354" s="8"/>
    </row>
    <row r="355" customFormat="false" ht="15" hidden="false" customHeight="false" outlineLevel="0" collapsed="false">
      <c r="A355" s="8"/>
    </row>
    <row r="356" customFormat="false" ht="15" hidden="false" customHeight="false" outlineLevel="0" collapsed="false">
      <c r="A356" s="8"/>
    </row>
    <row r="357" customFormat="false" ht="15" hidden="false" customHeight="false" outlineLevel="0" collapsed="false">
      <c r="A357" s="8"/>
    </row>
    <row r="358" customFormat="false" ht="15" hidden="false" customHeight="false" outlineLevel="0" collapsed="false">
      <c r="A358" s="8"/>
    </row>
    <row r="359" customFormat="false" ht="15" hidden="false" customHeight="false" outlineLevel="0" collapsed="false">
      <c r="A359" s="8"/>
    </row>
    <row r="360" customFormat="false" ht="15" hidden="false" customHeight="false" outlineLevel="0" collapsed="false">
      <c r="A360" s="8"/>
    </row>
    <row r="361" customFormat="false" ht="15" hidden="false" customHeight="false" outlineLevel="0" collapsed="false">
      <c r="A361" s="8"/>
    </row>
    <row r="362" customFormat="false" ht="15" hidden="false" customHeight="false" outlineLevel="0" collapsed="false">
      <c r="A362" s="8"/>
    </row>
    <row r="363" customFormat="false" ht="15" hidden="false" customHeight="false" outlineLevel="0" collapsed="false">
      <c r="A363" s="8"/>
    </row>
    <row r="364" customFormat="false" ht="15" hidden="false" customHeight="false" outlineLevel="0" collapsed="false">
      <c r="A364" s="8"/>
    </row>
    <row r="365" customFormat="false" ht="15" hidden="false" customHeight="false" outlineLevel="0" collapsed="false">
      <c r="A365" s="8"/>
    </row>
    <row r="366" customFormat="false" ht="15" hidden="false" customHeight="false" outlineLevel="0" collapsed="false">
      <c r="A366" s="8"/>
    </row>
    <row r="367" customFormat="false" ht="15" hidden="false" customHeight="false" outlineLevel="0" collapsed="false">
      <c r="A367" s="8"/>
    </row>
    <row r="368" customFormat="false" ht="15" hidden="false" customHeight="false" outlineLevel="0" collapsed="false">
      <c r="A368" s="8"/>
    </row>
    <row r="369" customFormat="false" ht="15" hidden="false" customHeight="false" outlineLevel="0" collapsed="false">
      <c r="A369" s="8"/>
    </row>
    <row r="370" customFormat="false" ht="15" hidden="false" customHeight="false" outlineLevel="0" collapsed="false">
      <c r="A370" s="8"/>
    </row>
    <row r="371" customFormat="false" ht="15" hidden="false" customHeight="false" outlineLevel="0" collapsed="false">
      <c r="A371" s="8"/>
    </row>
    <row r="372" customFormat="false" ht="15" hidden="false" customHeight="false" outlineLevel="0" collapsed="false">
      <c r="A372" s="8"/>
    </row>
    <row r="373" customFormat="false" ht="15" hidden="false" customHeight="false" outlineLevel="0" collapsed="false">
      <c r="A373" s="8"/>
    </row>
    <row r="374" customFormat="false" ht="15" hidden="false" customHeight="false" outlineLevel="0" collapsed="false">
      <c r="A374" s="8"/>
    </row>
    <row r="375" customFormat="false" ht="15" hidden="false" customHeight="false" outlineLevel="0" collapsed="false">
      <c r="A375" s="8"/>
    </row>
    <row r="376" customFormat="false" ht="15" hidden="false" customHeight="false" outlineLevel="0" collapsed="false">
      <c r="A376" s="8"/>
    </row>
    <row r="377" customFormat="false" ht="15" hidden="false" customHeight="false" outlineLevel="0" collapsed="false">
      <c r="A377" s="8"/>
    </row>
    <row r="378" customFormat="false" ht="15" hidden="false" customHeight="false" outlineLevel="0" collapsed="false">
      <c r="A378" s="8"/>
    </row>
    <row r="379" customFormat="false" ht="15" hidden="false" customHeight="false" outlineLevel="0" collapsed="false">
      <c r="A379" s="8"/>
    </row>
  </sheetData>
  <conditionalFormatting sqref="U2:V337">
    <cfRule type="cellIs" priority="2" operator="greaterThan" aboveAverage="0" equalAverage="0" bottom="0" percent="0" rank="0" text="" dxfId="0">
      <formula>20000</formula>
    </cfRule>
  </conditionalFormatting>
  <conditionalFormatting sqref="I1:T146 I147:N147 P147:T147 I148:T1048576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{EE98D9D8-4DF4-4F73-9CDA-6CCCE3D580C7}</x14:id>
        </ext>
      </extLst>
    </cfRule>
  </conditionalFormatting>
  <conditionalFormatting sqref="X1:X1048576">
    <cfRule type="cellIs" priority="4" operator="greaterThan" aboveAverage="0" equalAverage="0" bottom="0" percent="0" rank="0" text="" dxfId="1">
      <formula>2000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8D9D8-4DF4-4F73-9CDA-6CCCE3D580C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I1:T146 I147:N147 P147:T147 I148:T1048576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3" width="10.84"/>
    <col collapsed="false" customWidth="true" hidden="false" outlineLevel="0" max="2" min="2" style="24" width="10.84"/>
    <col collapsed="false" customWidth="true" hidden="false" outlineLevel="0" max="1025" min="3" style="0" width="10.58"/>
  </cols>
  <sheetData>
    <row r="1" customFormat="false" ht="15" hidden="false" customHeight="false" outlineLevel="0" collapsed="false">
      <c r="A1" s="25" t="s">
        <v>30</v>
      </c>
      <c r="B1" s="26" t="s">
        <v>31</v>
      </c>
    </row>
    <row r="2" customFormat="false" ht="15" hidden="false" customHeight="false" outlineLevel="0" collapsed="false">
      <c r="A2" s="23" t="n">
        <v>43405</v>
      </c>
      <c r="B2" s="24" t="n">
        <v>120900</v>
      </c>
    </row>
    <row r="3" customFormat="false" ht="15" hidden="false" customHeight="false" outlineLevel="0" collapsed="false">
      <c r="A3" s="23" t="n">
        <v>43435</v>
      </c>
      <c r="B3" s="24" t="n">
        <v>313086.964596337</v>
      </c>
    </row>
    <row r="4" customFormat="false" ht="15" hidden="false" customHeight="false" outlineLevel="0" collapsed="false">
      <c r="A4" s="23" t="n">
        <v>43466</v>
      </c>
      <c r="B4" s="24" t="n">
        <v>368351.227592074</v>
      </c>
    </row>
    <row r="5" customFormat="false" ht="15" hidden="false" customHeight="false" outlineLevel="0" collapsed="false">
      <c r="A5" s="23" t="n">
        <v>43497</v>
      </c>
      <c r="B5" s="24" t="n">
        <v>271215.675435124</v>
      </c>
    </row>
    <row r="6" customFormat="false" ht="15" hidden="false" customHeight="false" outlineLevel="0" collapsed="false">
      <c r="A6" s="23" t="n">
        <v>43525</v>
      </c>
      <c r="B6" s="24" t="n">
        <v>131481.871247686</v>
      </c>
    </row>
    <row r="7" customFormat="false" ht="15" hidden="false" customHeight="false" outlineLevel="0" collapsed="false">
      <c r="A7" s="23" t="n">
        <v>43556</v>
      </c>
      <c r="B7" s="24" t="n">
        <v>127114.070465284</v>
      </c>
    </row>
    <row r="8" customFormat="false" ht="15" hidden="false" customHeight="false" outlineLevel="0" collapsed="false">
      <c r="A8" s="23" t="n">
        <v>43586</v>
      </c>
      <c r="B8" s="24" t="n">
        <v>129714.941277698</v>
      </c>
    </row>
    <row r="9" customFormat="false" ht="15" hidden="false" customHeight="false" outlineLevel="0" collapsed="false">
      <c r="A9" s="23" t="n">
        <v>43617</v>
      </c>
      <c r="B9" s="24" t="n">
        <v>125934.363867503</v>
      </c>
    </row>
    <row r="10" customFormat="false" ht="15" hidden="false" customHeight="false" outlineLevel="0" collapsed="false">
      <c r="A10" s="23" t="n">
        <v>43647</v>
      </c>
      <c r="B10" s="24" t="n">
        <v>129446.344221724</v>
      </c>
    </row>
    <row r="11" customFormat="false" ht="15" hidden="false" customHeight="false" outlineLevel="0" collapsed="false">
      <c r="A11" s="23" t="n">
        <v>43678</v>
      </c>
      <c r="B11" s="24" t="n">
        <v>129607.376051506</v>
      </c>
    </row>
    <row r="12" customFormat="false" ht="15" hidden="false" customHeight="false" outlineLevel="0" collapsed="false">
      <c r="A12" s="23" t="n">
        <v>43709</v>
      </c>
      <c r="B12" s="24" t="n">
        <v>126351.856876515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9.83"/>
    <col collapsed="false" customWidth="true" hidden="false" outlineLevel="0" max="1025" min="2" style="0" width="8.83"/>
  </cols>
  <sheetData>
    <row r="1" customFormat="false" ht="15" hidden="false" customHeight="false" outlineLevel="0" collapsed="false">
      <c r="A1" s="27" t="s">
        <v>32</v>
      </c>
      <c r="B1" s="27" t="s">
        <v>33</v>
      </c>
      <c r="C1" s="27" t="s">
        <v>34</v>
      </c>
    </row>
    <row r="2" customFormat="false" ht="15" hidden="false" customHeight="false" outlineLevel="0" collapsed="false">
      <c r="A2" s="28" t="n">
        <v>1</v>
      </c>
      <c r="B2" s="29" t="n">
        <v>1</v>
      </c>
      <c r="C2" s="30" t="n">
        <v>1</v>
      </c>
      <c r="D2" s="31"/>
    </row>
    <row r="3" customFormat="false" ht="15" hidden="false" customHeight="false" outlineLevel="0" collapsed="false">
      <c r="A3" s="28" t="n">
        <v>2</v>
      </c>
      <c r="B3" s="32" t="n">
        <v>0.2898</v>
      </c>
      <c r="C3" s="32" t="n">
        <v>0.2393</v>
      </c>
    </row>
    <row r="4" customFormat="false" ht="15" hidden="false" customHeight="false" outlineLevel="0" collapsed="false">
      <c r="A4" s="28" t="n">
        <v>3</v>
      </c>
      <c r="B4" s="28" t="n">
        <v>0.184172491780391</v>
      </c>
      <c r="C4" s="28" t="n">
        <v>0.153988263439597</v>
      </c>
    </row>
    <row r="5" customFormat="false" ht="15" hidden="false" customHeight="false" outlineLevel="0" collapsed="false">
      <c r="A5" s="28" t="n">
        <v>4</v>
      </c>
      <c r="B5" s="32" t="n">
        <v>0.141273622233827</v>
      </c>
      <c r="C5" s="32" t="n">
        <v>0.118985374157853</v>
      </c>
    </row>
    <row r="6" customFormat="false" ht="15" hidden="false" customHeight="false" outlineLevel="0" collapsed="false">
      <c r="A6" s="28" t="n">
        <v>5</v>
      </c>
      <c r="B6" s="28" t="n">
        <v>0.117044536675632</v>
      </c>
      <c r="C6" s="28" t="n">
        <v>0.0990906196286784</v>
      </c>
    </row>
    <row r="7" customFormat="false" ht="15" hidden="false" customHeight="false" outlineLevel="0" collapsed="false">
      <c r="A7" s="28" t="n">
        <v>6</v>
      </c>
      <c r="B7" s="28" t="n">
        <v>0.101151423346379</v>
      </c>
      <c r="C7" s="28" t="n">
        <v>0.0859800663368718</v>
      </c>
    </row>
    <row r="8" customFormat="false" ht="15" hidden="false" customHeight="false" outlineLevel="0" collapsed="false">
      <c r="A8" s="28" t="n">
        <v>7</v>
      </c>
      <c r="B8" s="32" t="n">
        <v>0.0897816253610961</v>
      </c>
      <c r="C8" s="32" t="n">
        <v>0.0765664485636377</v>
      </c>
    </row>
    <row r="9" customFormat="false" ht="15" hidden="false" customHeight="false" outlineLevel="0" collapsed="false">
      <c r="A9" s="28" t="n">
        <v>8</v>
      </c>
      <c r="B9" s="28" t="n">
        <v>0.0811716292306651</v>
      </c>
      <c r="C9" s="28" t="n">
        <v>0.0694161215908353</v>
      </c>
    </row>
    <row r="10" customFormat="false" ht="15" hidden="false" customHeight="false" outlineLevel="0" collapsed="false">
      <c r="A10" s="28" t="n">
        <v>9</v>
      </c>
      <c r="B10" s="28" t="n">
        <v>0.0743836575874139</v>
      </c>
      <c r="C10" s="28" t="n">
        <v>0.0637642809852647</v>
      </c>
    </row>
    <row r="11" customFormat="false" ht="15" hidden="false" customHeight="false" outlineLevel="0" collapsed="false">
      <c r="A11" s="28" t="n">
        <v>10</v>
      </c>
      <c r="B11" s="28" t="n">
        <v>0.0688690004798694</v>
      </c>
      <c r="C11" s="28" t="n">
        <v>0.0591622200730643</v>
      </c>
    </row>
    <row r="12" customFormat="false" ht="15" hidden="false" customHeight="false" outlineLevel="0" collapsed="false">
      <c r="A12" s="28" t="n">
        <v>11</v>
      </c>
      <c r="B12" s="28" t="n">
        <v>0.0642833322458103</v>
      </c>
      <c r="C12" s="28" t="n">
        <v>0.055327710428902</v>
      </c>
    </row>
    <row r="13" customFormat="false" ht="15" hidden="false" customHeight="false" outlineLevel="0" collapsed="false">
      <c r="A13" s="28" t="n">
        <v>12</v>
      </c>
      <c r="B13" s="28" t="n">
        <v>0.0603986963728234</v>
      </c>
      <c r="C13" s="28" t="n">
        <v>0.0520735218339611</v>
      </c>
    </row>
    <row r="14" customFormat="false" ht="15" hidden="false" customHeight="false" outlineLevel="0" collapsed="false">
      <c r="A14" s="28" t="n">
        <v>13</v>
      </c>
      <c r="B14" s="28" t="n">
        <v>0.0570576454756612</v>
      </c>
      <c r="C14" s="28" t="n">
        <v>0.0492700980027238</v>
      </c>
    </row>
    <row r="15" customFormat="false" ht="15" hidden="false" customHeight="false" outlineLevel="0" collapsed="false">
      <c r="A15" s="28" t="n">
        <v>14</v>
      </c>
      <c r="B15" s="33" t="n">
        <v>0.0541476270181212</v>
      </c>
      <c r="C15" s="33" t="n">
        <v>0.0468246701302112</v>
      </c>
    </row>
    <row r="16" customFormat="false" ht="15" hidden="false" customHeight="false" outlineLevel="0" collapsed="false">
      <c r="A16" s="28" t="n">
        <v>15</v>
      </c>
      <c r="B16" s="32" t="n">
        <v>0.0515858565123727</v>
      </c>
      <c r="C16" s="32" t="n">
        <v>0.0446689010383813</v>
      </c>
    </row>
    <row r="17" customFormat="false" ht="15" hidden="false" customHeight="false" outlineLevel="0" collapsed="false">
      <c r="A17" s="28" t="n">
        <v>16</v>
      </c>
      <c r="B17" s="28" t="n">
        <v>0.0493099653907878</v>
      </c>
      <c r="C17" s="28" t="n">
        <v>0.0427512342800239</v>
      </c>
    </row>
    <row r="18" customFormat="false" ht="15" hidden="false" customHeight="false" outlineLevel="0" collapsed="false">
      <c r="A18" s="28" t="n">
        <v>17</v>
      </c>
      <c r="B18" s="28" t="n">
        <v>0.0472719929800325</v>
      </c>
      <c r="C18" s="28" t="n">
        <v>0.0410319719949663</v>
      </c>
    </row>
    <row r="19" customFormat="false" ht="15" hidden="false" customHeight="false" outlineLevel="0" collapsed="false">
      <c r="A19" s="28" t="n">
        <v>18</v>
      </c>
      <c r="B19" s="28" t="n">
        <v>0.0454343988865003</v>
      </c>
      <c r="C19" s="28" t="n">
        <v>0.0394800036925367</v>
      </c>
    </row>
    <row r="20" customFormat="false" ht="15" hidden="false" customHeight="false" outlineLevel="0" collapsed="false">
      <c r="A20" s="28" t="n">
        <v>19</v>
      </c>
      <c r="B20" s="28" t="n">
        <v>0.0437673410103606</v>
      </c>
      <c r="C20" s="28" t="n">
        <v>0.0380705705402526</v>
      </c>
    </row>
    <row r="21" customFormat="false" ht="15" hidden="false" customHeight="false" outlineLevel="0" collapsed="false">
      <c r="A21" s="28" t="n">
        <v>20</v>
      </c>
      <c r="B21" s="28" t="n">
        <v>0.0422467715350413</v>
      </c>
      <c r="C21" s="28" t="n">
        <v>0.0367836997019337</v>
      </c>
    </row>
    <row r="22" customFormat="false" ht="15" hidden="false" customHeight="false" outlineLevel="0" collapsed="false">
      <c r="A22" s="28" t="n">
        <v>21</v>
      </c>
      <c r="B22" s="33" t="n">
        <v>0.0408530761892949</v>
      </c>
      <c r="C22" s="33" t="n">
        <v>0.0356030841998976</v>
      </c>
    </row>
    <row r="23" customFormat="false" ht="15" hidden="false" customHeight="false" outlineLevel="0" collapsed="false">
      <c r="A23" s="28" t="n">
        <v>22</v>
      </c>
      <c r="B23" s="32" t="n">
        <v>0.0395700831057187</v>
      </c>
      <c r="C23" s="32" t="n">
        <v>0.0345152661933663</v>
      </c>
    </row>
    <row r="24" customFormat="false" ht="15" hidden="false" customHeight="false" outlineLevel="0" collapsed="false">
      <c r="A24" s="28" t="n">
        <v>23</v>
      </c>
      <c r="B24" s="33" t="n">
        <v>0.0383843285413049</v>
      </c>
      <c r="C24" s="33" t="n">
        <v>0.0335090313347079</v>
      </c>
    </row>
    <row r="25" customFormat="false" ht="15" hidden="false" customHeight="false" outlineLevel="0" collapsed="false">
      <c r="A25" s="28" t="n">
        <v>24</v>
      </c>
      <c r="B25" s="33" t="n">
        <v>0.0372845045480256</v>
      </c>
      <c r="C25" s="33" t="n">
        <v>0.0325749527849327</v>
      </c>
    </row>
    <row r="26" customFormat="false" ht="15" hidden="false" customHeight="false" outlineLevel="0" collapsed="false">
      <c r="A26" s="28" t="n">
        <v>25</v>
      </c>
      <c r="B26" s="33" t="n">
        <v>0.0362610377583667</v>
      </c>
      <c r="C26" s="33" t="n">
        <v>0.0317050431714926</v>
      </c>
    </row>
    <row r="27" customFormat="false" ht="15" hidden="false" customHeight="false" outlineLevel="0" collapsed="false">
      <c r="A27" s="28" t="n">
        <v>26</v>
      </c>
      <c r="B27" s="33" t="n">
        <v>0.0353057641304292</v>
      </c>
      <c r="C27" s="33" t="n">
        <v>0.0308924856134261</v>
      </c>
    </row>
    <row r="28" customFormat="false" ht="15" hidden="false" customHeight="false" outlineLevel="0" collapsed="false">
      <c r="A28" s="28" t="n">
        <v>27</v>
      </c>
      <c r="B28" s="33" t="n">
        <v>0.0344116749203678</v>
      </c>
      <c r="C28" s="33" t="n">
        <v>0.0301314234830054</v>
      </c>
    </row>
    <row r="29" customFormat="false" ht="15" hidden="false" customHeight="false" outlineLevel="0" collapsed="false">
      <c r="A29" s="28" t="n">
        <v>28</v>
      </c>
      <c r="B29" s="33" t="n">
        <v>0.0335727162091592</v>
      </c>
      <c r="C29" s="33" t="n">
        <v>0.0294167943644078</v>
      </c>
    </row>
    <row r="30" customFormat="false" ht="15" hidden="false" customHeight="false" outlineLevel="0" collapsed="false">
      <c r="A30" s="28" t="n">
        <v>29</v>
      </c>
      <c r="B30" s="33" t="n">
        <v>0.0327836291736004</v>
      </c>
      <c r="C30" s="33" t="n">
        <v>0.0287441976625806</v>
      </c>
    </row>
    <row r="31" customFormat="false" ht="15" hidden="false" customHeight="false" outlineLevel="0" collapsed="false">
      <c r="A31" s="28" t="n">
        <v>30</v>
      </c>
      <c r="B31" s="32" t="n">
        <v>0.0320398216938998</v>
      </c>
      <c r="C31" s="32" t="n">
        <v>0.028109788111118</v>
      </c>
    </row>
    <row r="32" customFormat="false" ht="15" hidden="false" customHeight="false" outlineLevel="0" collapsed="false">
      <c r="A32" s="28" t="n">
        <v>31</v>
      </c>
      <c r="B32" s="28" t="n">
        <v>0.0313372643051284</v>
      </c>
      <c r="C32" s="28" t="n">
        <v>0.0275101894136241</v>
      </c>
    </row>
    <row r="33" customFormat="false" ht="15" hidden="false" customHeight="false" outlineLevel="0" collapsed="false">
      <c r="A33" s="28" t="n">
        <v>32</v>
      </c>
      <c r="B33" s="28" t="n">
        <v>0.0306724052365404</v>
      </c>
      <c r="C33" s="28" t="n">
        <v>0.0269424236820531</v>
      </c>
    </row>
    <row r="34" customFormat="false" ht="15" hidden="false" customHeight="false" outlineLevel="0" collapsed="false">
      <c r="A34" s="28" t="n">
        <v>33</v>
      </c>
      <c r="B34" s="28" t="n">
        <v>0.0300421005471282</v>
      </c>
      <c r="C34" s="28" t="n">
        <v>0.0264038533765442</v>
      </c>
    </row>
    <row r="35" customFormat="false" ht="15" hidden="false" customHeight="false" outlineLevel="0" collapsed="false">
      <c r="A35" s="28" t="n">
        <v>34</v>
      </c>
      <c r="B35" s="28" t="n">
        <v>0.0294435562967215</v>
      </c>
      <c r="C35" s="28" t="n">
        <v>0.0258921332182657</v>
      </c>
    </row>
    <row r="36" customFormat="false" ht="15" hidden="false" customHeight="false" outlineLevel="0" collapsed="false">
      <c r="A36" s="28" t="n">
        <v>35</v>
      </c>
      <c r="B36" s="28" t="n">
        <v>0.028874280384648</v>
      </c>
      <c r="C36" s="28" t="n">
        <v>0.0254051701178546</v>
      </c>
    </row>
    <row r="37" customFormat="false" ht="15" hidden="false" customHeight="false" outlineLevel="0" collapsed="false">
      <c r="A37" s="28" t="n">
        <v>36</v>
      </c>
      <c r="B37" s="28" t="n">
        <v>0.0283320422085104</v>
      </c>
      <c r="C37" s="28" t="n">
        <v>0.0249410895914266</v>
      </c>
    </row>
    <row r="38" customFormat="false" ht="15" hidden="false" customHeight="false" outlineLevel="0" collapsed="false">
      <c r="A38" s="28" t="n">
        <v>37</v>
      </c>
      <c r="B38" s="28" t="n">
        <v>0.0278148386904079</v>
      </c>
      <c r="C38" s="28" t="n">
        <v>0.0244982074619648</v>
      </c>
    </row>
    <row r="39" customFormat="false" ht="15" hidden="false" customHeight="false" outlineLevel="0" collapsed="false">
      <c r="A39" s="28" t="n">
        <v>38</v>
      </c>
      <c r="B39" s="28" t="n">
        <v>0.0273208655199067</v>
      </c>
      <c r="C39" s="28" t="n">
        <v>0.0240750058932817</v>
      </c>
    </row>
    <row r="40" customFormat="false" ht="15" hidden="false" customHeight="false" outlineLevel="0" collapsed="false">
      <c r="A40" s="28" t="n">
        <v>39</v>
      </c>
      <c r="B40" s="28" t="n">
        <v>0.0268484926959471</v>
      </c>
      <c r="C40" s="28" t="n">
        <v>0.0236701129961738</v>
      </c>
    </row>
    <row r="41" customFormat="false" ht="15" hidden="false" customHeight="false" outlineLevel="0" collapsed="false">
      <c r="A41" s="28" t="n">
        <v>40</v>
      </c>
      <c r="B41" s="28" t="n">
        <v>0.0263962436308359</v>
      </c>
      <c r="C41" s="28" t="n">
        <v>0.0232822853959934</v>
      </c>
    </row>
    <row r="42" customFormat="false" ht="15" hidden="false" customHeight="false" outlineLevel="0" collapsed="false">
      <c r="A42" s="28" t="n">
        <v>41</v>
      </c>
      <c r="B42" s="28" t="n">
        <v>0.0259627772211063</v>
      </c>
      <c r="C42" s="28" t="n">
        <v>0.022910393268015</v>
      </c>
    </row>
    <row r="43" customFormat="false" ht="15" hidden="false" customHeight="false" outlineLevel="0" collapsed="false">
      <c r="A43" s="28" t="n">
        <v>42</v>
      </c>
      <c r="B43" s="28" t="n">
        <v>0.0255468724016347</v>
      </c>
      <c r="C43" s="28" t="n">
        <v>0.0225534074393316</v>
      </c>
    </row>
    <row r="44" customFormat="false" ht="15" hidden="false" customHeight="false" outlineLevel="0" collapsed="false">
      <c r="A44" s="28" t="n">
        <v>43</v>
      </c>
      <c r="B44" s="28" t="n">
        <v>0.0251474147879136</v>
      </c>
      <c r="C44" s="28" t="n">
        <v>0.0222103882293017</v>
      </c>
    </row>
    <row r="45" customFormat="false" ht="15" hidden="false" customHeight="false" outlineLevel="0" collapsed="false">
      <c r="A45" s="28" t="n">
        <v>44</v>
      </c>
      <c r="B45" s="28" t="n">
        <v>0.0247633850820033</v>
      </c>
      <c r="C45" s="28" t="n">
        <v>0.0218804757590666</v>
      </c>
    </row>
    <row r="46" customFormat="false" ht="15" hidden="false" customHeight="false" outlineLevel="0" collapsed="false">
      <c r="A46" s="28" t="n">
        <v>45</v>
      </c>
      <c r="B46" s="28" t="n">
        <v>0.0243938489743592</v>
      </c>
      <c r="C46" s="28" t="n">
        <v>0.0215628815076252</v>
      </c>
    </row>
    <row r="47" customFormat="false" ht="15" hidden="false" customHeight="false" outlineLevel="0" collapsed="false">
      <c r="A47" s="28" t="n">
        <v>46</v>
      </c>
      <c r="B47" s="28" t="n">
        <v>0.024037948319466</v>
      </c>
      <c r="C47" s="28" t="n">
        <v>0.0212568809298733</v>
      </c>
    </row>
    <row r="48" customFormat="false" ht="15" hidden="false" customHeight="false" outlineLevel="0" collapsed="false">
      <c r="A48" s="28" t="n">
        <v>47</v>
      </c>
      <c r="B48" s="28" t="n">
        <v>0.0236948934003009</v>
      </c>
      <c r="C48" s="28" t="n">
        <v>0.0209618069827775</v>
      </c>
    </row>
    <row r="49" customFormat="false" ht="15" hidden="false" customHeight="false" outlineLevel="0" collapsed="false">
      <c r="A49" s="28" t="n">
        <v>48</v>
      </c>
      <c r="B49" s="28" t="n">
        <v>0.0233639561268916</v>
      </c>
      <c r="C49" s="28" t="n">
        <v>0.0206770444309528</v>
      </c>
    </row>
    <row r="50" customFormat="false" ht="15" hidden="false" customHeight="false" outlineLevel="0" collapsed="false">
      <c r="A50" s="28" t="n">
        <v>49</v>
      </c>
      <c r="B50" s="28" t="n">
        <v>0.0230444640389967</v>
      </c>
      <c r="C50" s="28" t="n">
        <v>0.0204020248234668</v>
      </c>
    </row>
    <row r="51" customFormat="false" ht="15" hidden="false" customHeight="false" outlineLevel="0" collapsed="false">
      <c r="A51" s="28" t="n">
        <v>50</v>
      </c>
      <c r="B51" s="28" t="n">
        <v>0.0227357950033146</v>
      </c>
      <c r="C51" s="28" t="n">
        <v>0.0201362220506211</v>
      </c>
    </row>
    <row r="52" customFormat="false" ht="15" hidden="false" customHeight="false" outlineLevel="0" collapsed="false">
      <c r="A52" s="28" t="n">
        <v>51</v>
      </c>
      <c r="B52" s="28" t="n">
        <v>0.0224373725124634</v>
      </c>
      <c r="C52" s="28" t="n">
        <v>0.0198791484034443</v>
      </c>
    </row>
    <row r="53" customFormat="false" ht="15" hidden="false" customHeight="false" outlineLevel="0" collapsed="false">
      <c r="A53" s="28" t="n">
        <v>52</v>
      </c>
      <c r="B53" s="28" t="n">
        <v>0.0221486615069443</v>
      </c>
      <c r="C53" s="28" t="n">
        <v>0.0196303510702461</v>
      </c>
    </row>
    <row r="54" customFormat="false" ht="15" hidden="false" customHeight="false" outlineLevel="0" collapsed="false">
      <c r="A54" s="28" t="n">
        <v>53</v>
      </c>
      <c r="B54" s="28" t="n">
        <v>0.0218691646529363</v>
      </c>
      <c r="C54" s="28" t="n">
        <v>0.0193894090142545</v>
      </c>
    </row>
    <row r="55" customFormat="false" ht="15" hidden="false" customHeight="false" outlineLevel="0" collapsed="false">
      <c r="A55" s="28" t="n">
        <v>54</v>
      </c>
      <c r="B55" s="28" t="n">
        <v>0.0215984190185026</v>
      </c>
      <c r="C55" s="28" t="n">
        <v>0.0191559301844534</v>
      </c>
    </row>
    <row r="56" customFormat="false" ht="15" hidden="false" customHeight="false" outlineLevel="0" collapsed="false">
      <c r="A56" s="28" t="n">
        <v>55</v>
      </c>
      <c r="B56" s="28" t="n">
        <v>0.0213359930989537</v>
      </c>
      <c r="C56" s="28" t="n">
        <v>0.0189295490185328</v>
      </c>
    </row>
    <row r="57" customFormat="false" ht="15" hidden="false" customHeight="false" outlineLevel="0" collapsed="false">
      <c r="A57" s="28" t="n">
        <v>56</v>
      </c>
      <c r="B57" s="28" t="n">
        <v>0.0210814841489885</v>
      </c>
      <c r="C57" s="28" t="n">
        <v>0.0187099242025847</v>
      </c>
    </row>
    <row r="58" customFormat="false" ht="15" hidden="false" customHeight="false" outlineLevel="0" collapsed="false">
      <c r="A58" s="28" t="n">
        <v>57</v>
      </c>
      <c r="B58" s="28" t="n">
        <v>0.0208345157850459</v>
      </c>
      <c r="C58" s="28" t="n">
        <v>0.0184967366570218</v>
      </c>
    </row>
    <row r="59" customFormat="false" ht="15" hidden="false" customHeight="false" outlineLevel="0" collapsed="false">
      <c r="A59" s="28" t="n">
        <v>58</v>
      </c>
      <c r="B59" s="28" t="n">
        <v>0.0205947358262258</v>
      </c>
      <c r="C59" s="28" t="n">
        <v>0.0182896877222929</v>
      </c>
    </row>
    <row r="60" customFormat="false" ht="15" hidden="false" customHeight="false" outlineLevel="0" collapsed="false">
      <c r="A60" s="28" t="n">
        <v>59</v>
      </c>
      <c r="B60" s="28" t="n">
        <v>0.0203618143463249</v>
      </c>
      <c r="C60" s="28" t="n">
        <v>0.018088497521463</v>
      </c>
    </row>
    <row r="61" customFormat="false" ht="15" hidden="false" customHeight="false" outlineLevel="0" collapsed="false">
      <c r="A61" s="28" t="n">
        <v>60</v>
      </c>
      <c r="B61" s="28" t="n">
        <v>0.0201354419131071</v>
      </c>
      <c r="C61" s="28" t="n">
        <v>0.0178929034797027</v>
      </c>
    </row>
    <row r="62" customFormat="false" ht="15" hidden="false" customHeight="false" outlineLevel="0" collapsed="false">
      <c r="A62" s="28" t="n">
        <v>61</v>
      </c>
      <c r="B62" s="28" t="n">
        <v>0.0199153279939828</v>
      </c>
      <c r="C62" s="28" t="n">
        <v>0.0177026589832777</v>
      </c>
    </row>
    <row r="63" customFormat="false" ht="15" hidden="false" customHeight="false" outlineLevel="0" collapsed="false">
      <c r="A63" s="28" t="n">
        <v>62</v>
      </c>
      <c r="B63" s="28" t="n">
        <v>0.0197011995098908</v>
      </c>
      <c r="C63" s="28" t="n">
        <v>0.0175175321628173</v>
      </c>
    </row>
    <row r="64" customFormat="false" ht="15" hidden="false" customHeight="false" outlineLevel="0" collapsed="false">
      <c r="A64" s="28" t="n">
        <v>63</v>
      </c>
      <c r="B64" s="28" t="n">
        <v>0.0194927995214339</v>
      </c>
      <c r="C64" s="28" t="n">
        <v>0.0173373047875187</v>
      </c>
    </row>
    <row r="65" customFormat="false" ht="15" hidden="false" customHeight="false" outlineLevel="0" collapsed="false">
      <c r="A65" s="28" t="n">
        <v>64</v>
      </c>
      <c r="B65" s="28" t="n">
        <v>0.019289886033259</v>
      </c>
      <c r="C65" s="28" t="n">
        <v>0.0171617712585691</v>
      </c>
    </row>
    <row r="66" customFormat="false" ht="15" hidden="false" customHeight="false" outlineLevel="0" collapsed="false">
      <c r="A66" s="28" t="n">
        <v>65</v>
      </c>
      <c r="B66" s="28" t="n">
        <v>0.0190922309043535</v>
      </c>
      <c r="C66" s="28" t="n">
        <v>0.0169907376914659</v>
      </c>
    </row>
    <row r="67" customFormat="false" ht="15" hidden="false" customHeight="false" outlineLevel="0" collapsed="false">
      <c r="A67" s="28" t="n">
        <v>66</v>
      </c>
      <c r="B67" s="28" t="n">
        <v>0.0188996188533879</v>
      </c>
      <c r="C67" s="28" t="n">
        <v>0.016824021078135</v>
      </c>
    </row>
    <row r="68" customFormat="false" ht="15" hidden="false" customHeight="false" outlineLevel="0" collapsed="false">
      <c r="A68" s="28" t="n">
        <v>67</v>
      </c>
      <c r="B68" s="28" t="n">
        <v>0.0187118465494942</v>
      </c>
      <c r="C68" s="28" t="n">
        <v>0.0166614485208</v>
      </c>
    </row>
    <row r="69" customFormat="false" ht="15" hidden="false" customHeight="false" outlineLevel="0" collapsed="false">
      <c r="A69" s="28" t="n">
        <v>68</v>
      </c>
      <c r="B69" s="28" t="n">
        <v>0.0185287217799748</v>
      </c>
      <c r="C69" s="28" t="n">
        <v>0.0165028565304769</v>
      </c>
    </row>
    <row r="70" customFormat="false" ht="15" hidden="false" customHeight="false" outlineLevel="0" collapsed="false">
      <c r="A70" s="28" t="n">
        <v>69</v>
      </c>
      <c r="B70" s="28" t="n">
        <v>0.0183500626873923</v>
      </c>
      <c r="C70" s="28" t="n">
        <v>0.0163480903837692</v>
      </c>
    </row>
    <row r="71" customFormat="false" ht="15" hidden="false" customHeight="false" outlineLevel="0" collapsed="false">
      <c r="A71" s="28" t="n">
        <v>70</v>
      </c>
      <c r="B71" s="28" t="n">
        <v>0.0181756970693347</v>
      </c>
      <c r="C71" s="28" t="n">
        <v>0.0161970035323427</v>
      </c>
    </row>
    <row r="72" customFormat="false" ht="15" hidden="false" customHeight="false" outlineLevel="0" collapsed="false">
      <c r="A72" s="28" t="n">
        <v>71</v>
      </c>
      <c r="B72" s="28" t="n">
        <v>0.0180054617348812</v>
      </c>
      <c r="C72" s="28" t="n">
        <v>0.0160494570600718</v>
      </c>
    </row>
    <row r="73" customFormat="false" ht="15" hidden="false" customHeight="false" outlineLevel="0" collapsed="false">
      <c r="A73" s="28" t="n">
        <v>72</v>
      </c>
      <c r="B73" s="28" t="n">
        <v>0.0178392019124427</v>
      </c>
      <c r="C73" s="28" t="n">
        <v>0.0159053191833898</v>
      </c>
    </row>
    <row r="74" customFormat="false" ht="15" hidden="false" customHeight="false" outlineLevel="0" collapsed="false">
      <c r="A74" s="28" t="n">
        <v>73</v>
      </c>
      <c r="B74" s="28" t="n">
        <v>0.0176767707042169</v>
      </c>
      <c r="C74" s="28" t="n">
        <v>0.0157644647908522</v>
      </c>
    </row>
    <row r="75" customFormat="false" ht="15" hidden="false" customHeight="false" outlineLevel="0" collapsed="false">
      <c r="A75" s="28" t="n">
        <v>74</v>
      </c>
      <c r="B75" s="28" t="n">
        <v>0.0175180285829989</v>
      </c>
      <c r="C75" s="28" t="n">
        <v>0.0156267750183377</v>
      </c>
    </row>
    <row r="76" customFormat="false" ht="15" hidden="false" customHeight="false" outlineLevel="0" collapsed="false">
      <c r="A76" s="28" t="n">
        <v>75</v>
      </c>
      <c r="B76" s="28" t="n">
        <v>0.01736284292753</v>
      </c>
      <c r="C76" s="28" t="n">
        <v>0.0154921368566842</v>
      </c>
    </row>
    <row r="77" customFormat="false" ht="15" hidden="false" customHeight="false" outlineLevel="0" collapsed="false">
      <c r="A77" s="28" t="n">
        <v>76</v>
      </c>
      <c r="B77" s="28" t="n">
        <v>0.0172110875929568</v>
      </c>
      <c r="C77" s="28" t="n">
        <v>0.0153604427888826</v>
      </c>
    </row>
    <row r="78" customFormat="false" ht="15" hidden="false" customHeight="false" outlineLevel="0" collapsed="false">
      <c r="A78" s="28" t="n">
        <v>77</v>
      </c>
      <c r="B78" s="28" t="n">
        <v>0.0170626425133202</v>
      </c>
      <c r="C78" s="28" t="n">
        <v>0.0152315904542409</v>
      </c>
    </row>
    <row r="79" customFormat="false" ht="15" hidden="false" customHeight="false" outlineLevel="0" collapsed="false">
      <c r="A79" s="28" t="n">
        <v>78</v>
      </c>
      <c r="B79" s="28" t="n">
        <v>0.0169173933333</v>
      </c>
      <c r="C79" s="28" t="n">
        <v>0.0151054823371887</v>
      </c>
    </row>
    <row r="80" customFormat="false" ht="15" hidden="false" customHeight="false" outlineLevel="0" collapsed="false">
      <c r="A80" s="28" t="n">
        <v>79</v>
      </c>
      <c r="B80" s="28" t="n">
        <v>0.0167752310667126</v>
      </c>
      <c r="C80" s="28" t="n">
        <v>0.0149820254786215</v>
      </c>
    </row>
    <row r="81" customFormat="false" ht="15" hidden="false" customHeight="false" outlineLevel="0" collapsed="false">
      <c r="A81" s="28" t="n">
        <v>80</v>
      </c>
      <c r="B81" s="28" t="n">
        <v>0.0166360517795056</v>
      </c>
      <c r="C81" s="28" t="n">
        <v>0.0148611312078856</v>
      </c>
    </row>
    <row r="82" customFormat="false" ht="15" hidden="false" customHeight="false" outlineLevel="0" collapsed="false">
      <c r="A82" s="28" t="n">
        <v>81</v>
      </c>
      <c r="B82" s="28" t="n">
        <v>0.0164997562952047</v>
      </c>
      <c r="C82" s="28" t="n">
        <v>0.0147427148936894</v>
      </c>
    </row>
    <row r="83" customFormat="false" ht="15" hidden="false" customHeight="false" outlineLevel="0" collapsed="false">
      <c r="A83" s="28" t="n">
        <v>82</v>
      </c>
      <c r="B83" s="28" t="n">
        <v>0.0163662499209671</v>
      </c>
      <c r="C83" s="28" t="n">
        <v>0.0146266957123848</v>
      </c>
    </row>
    <row r="84" customFormat="false" ht="15" hidden="false" customHeight="false" outlineLevel="0" collapsed="false">
      <c r="A84" s="28" t="n">
        <v>83</v>
      </c>
      <c r="B84" s="28" t="n">
        <v>0.016235442192563</v>
      </c>
      <c r="C84" s="28" t="n">
        <v>0.0145129964322121</v>
      </c>
    </row>
    <row r="85" customFormat="false" ht="15" hidden="false" customHeight="false" outlineLevel="0" collapsed="false">
      <c r="A85" s="28" t="n">
        <v>84</v>
      </c>
      <c r="B85" s="28" t="n">
        <v>0.0161072466367672</v>
      </c>
      <c r="C85" s="28" t="n">
        <v>0.014401543212227</v>
      </c>
    </row>
    <row r="86" customFormat="false" ht="15" hidden="false" customHeight="false" outlineLevel="0" collapsed="false">
      <c r="A86" s="28" t="n">
        <v>85</v>
      </c>
      <c r="B86" s="28" t="n">
        <v>0.0159815805497761</v>
      </c>
      <c r="C86" s="28" t="n">
        <v>0.014292265414749</v>
      </c>
    </row>
    <row r="87" customFormat="false" ht="15" hidden="false" customHeight="false" outlineLevel="0" collapsed="false">
      <c r="A87" s="28" t="n">
        <v>86</v>
      </c>
      <c r="B87" s="28" t="n">
        <v>0.0158583647903956</v>
      </c>
      <c r="C87" s="28" t="n">
        <v>0.0141850954302727</v>
      </c>
    </row>
    <row r="88" customFormat="false" ht="15" hidden="false" customHeight="false" outlineLevel="0" collapsed="false">
      <c r="A88" s="28" t="n">
        <v>87</v>
      </c>
      <c r="B88" s="28" t="n">
        <v>0.0157375235868527</v>
      </c>
      <c r="C88" s="28" t="n">
        <v>0.0140799685138774</v>
      </c>
    </row>
    <row r="89" customFormat="false" ht="15" hidden="false" customHeight="false" outlineLevel="0" collapsed="false">
      <c r="A89" s="28" t="n">
        <v>88</v>
      </c>
      <c r="B89" s="28" t="n">
        <v>0.0156189843561877</v>
      </c>
      <c r="C89" s="28" t="n">
        <v>0.013976822632258</v>
      </c>
    </row>
    <row r="90" customFormat="false" ht="15" hidden="false" customHeight="false" outlineLevel="0" collapsed="false">
      <c r="A90" s="28" t="n">
        <v>89</v>
      </c>
      <c r="B90" s="28" t="n">
        <v>0.0155026775352736</v>
      </c>
      <c r="C90" s="28" t="n">
        <v>0.0138755983205725</v>
      </c>
    </row>
    <row r="91" customFormat="false" ht="15" hidden="false" customHeight="false" outlineLevel="0" collapsed="false">
      <c r="A91" s="28" t="n">
        <v>90</v>
      </c>
      <c r="B91" s="28" t="n">
        <v>0.0153885364225917</v>
      </c>
      <c r="C91" s="28" t="n">
        <v>0.013776238548374</v>
      </c>
    </row>
    <row r="92" customFormat="false" ht="15" hidden="false" customHeight="false" outlineLevel="0" collapsed="false">
      <c r="A92" s="28" t="n">
        <v>91</v>
      </c>
      <c r="B92" s="28" t="n">
        <v>0.0152764970299666</v>
      </c>
      <c r="C92" s="28" t="n">
        <v>0.0136786885939552</v>
      </c>
    </row>
    <row r="93" customFormat="false" ht="15" hidden="false" customHeight="false" outlineLevel="0" collapsed="false">
      <c r="A93" s="28" t="n">
        <v>92</v>
      </c>
      <c r="B93" s="28" t="n">
        <v>0.015166497943531</v>
      </c>
      <c r="C93" s="28" t="n">
        <v>0.0135828959264918</v>
      </c>
    </row>
    <row r="94" customFormat="false" ht="15" hidden="false" customHeight="false" outlineLevel="0" collapsed="false">
      <c r="A94" s="28" t="n">
        <v>93</v>
      </c>
      <c r="B94" s="28" t="n">
        <v>0.0150584801932511</v>
      </c>
      <c r="C94" s="28" t="n">
        <v>0.0134888100954197</v>
      </c>
    </row>
    <row r="95" customFormat="false" ht="15" hidden="false" customHeight="false" outlineLevel="0" collapsed="false">
      <c r="A95" s="28" t="n">
        <v>94</v>
      </c>
      <c r="B95" s="28" t="n">
        <v>0.0149523871303998</v>
      </c>
      <c r="C95" s="28" t="n">
        <v>0.0133963826265294</v>
      </c>
    </row>
    <row r="96" customFormat="false" ht="15" hidden="false" customHeight="false" outlineLevel="0" collapsed="false">
      <c r="A96" s="28" t="n">
        <v>95</v>
      </c>
      <c r="B96" s="28" t="n">
        <v>0.0148481643124133</v>
      </c>
      <c r="C96" s="28" t="n">
        <v>0.0133055669243034</v>
      </c>
    </row>
    <row r="97" customFormat="false" ht="15" hidden="false" customHeight="false" outlineLevel="0" collapsed="false">
      <c r="A97" s="28" t="n">
        <v>96</v>
      </c>
      <c r="B97" s="28" t="n">
        <v>0.0147457593946126</v>
      </c>
      <c r="C97" s="28" t="n">
        <v>0.0132163181800578</v>
      </c>
    </row>
    <row r="98" customFormat="false" ht="15" hidden="false" customHeight="false" outlineLevel="0" collapsed="false">
      <c r="A98" s="28" t="n">
        <v>97</v>
      </c>
      <c r="B98" s="28" t="n">
        <v>0.0146451220283148</v>
      </c>
      <c r="C98" s="28" t="n">
        <v>0.0131285932854877</v>
      </c>
    </row>
    <row r="99" customFormat="false" ht="15" hidden="false" customHeight="false" outlineLevel="0" collapsed="false">
      <c r="A99" s="28" t="n">
        <v>98</v>
      </c>
      <c r="B99" s="28" t="n">
        <v>0.0145462037648938</v>
      </c>
      <c r="C99" s="28" t="n">
        <v>0.0130423507512455</v>
      </c>
    </row>
    <row r="100" customFormat="false" ht="15" hidden="false" customHeight="false" outlineLevel="0" collapsed="false">
      <c r="A100" s="28" t="n">
        <v>99</v>
      </c>
      <c r="B100" s="28" t="n">
        <v>0.0144489579653851</v>
      </c>
      <c r="C100" s="28" t="n">
        <v>0.01295755063021</v>
      </c>
    </row>
    <row r="101" customFormat="false" ht="15" hidden="false" customHeight="false" outlineLevel="0" collapsed="false">
      <c r="A101" s="28" t="n">
        <v>100</v>
      </c>
      <c r="B101" s="28" t="n">
        <v>0.0143533397152639</v>
      </c>
      <c r="C101" s="28" t="n">
        <v>0.012874154445133</v>
      </c>
    </row>
    <row r="102" customFormat="false" ht="15" hidden="false" customHeight="false" outlineLevel="0" collapsed="false">
      <c r="A102" s="28" t="n">
        <v>101</v>
      </c>
      <c r="B102" s="28" t="n">
        <v>0.0142593057440484</v>
      </c>
      <c r="C102" s="28" t="n">
        <v>0.0127921251203695</v>
      </c>
    </row>
    <row r="103" customFormat="false" ht="15" hidden="false" customHeight="false" outlineLevel="0" collapsed="false">
      <c r="A103" s="28" t="n">
        <v>102</v>
      </c>
      <c r="B103" s="28" t="n">
        <v>0.0141668143494134</v>
      </c>
      <c r="C103" s="28" t="n">
        <v>0.0127114269174265</v>
      </c>
    </row>
    <row r="104" customFormat="false" ht="15" hidden="false" customHeight="false" outlineLevel="0" collapsed="false">
      <c r="A104" s="28" t="n">
        <v>103</v>
      </c>
      <c r="B104" s="28" t="n">
        <v>0.0140758253255154</v>
      </c>
      <c r="C104" s="28" t="n">
        <v>0.0126320253740779</v>
      </c>
    </row>
    <row r="105" customFormat="false" ht="15" hidden="false" customHeight="false" outlineLevel="0" collapsed="false">
      <c r="A105" s="28" t="n">
        <v>104</v>
      </c>
      <c r="B105" s="28" t="n">
        <v>0.0139862998952611</v>
      </c>
      <c r="C105" s="28" t="n">
        <v>0.0125538872468174</v>
      </c>
    </row>
    <row r="106" customFormat="false" ht="15" hidden="false" customHeight="false" outlineLevel="0" collapsed="false">
      <c r="A106" s="28" t="n">
        <v>105</v>
      </c>
      <c r="B106" s="28" t="n">
        <v>0.0138982006462627</v>
      </c>
      <c r="C106" s="28" t="n">
        <v>0.0124769804564359</v>
      </c>
    </row>
    <row r="107" customFormat="false" ht="15" hidden="false" customHeight="false" outlineLevel="0" collapsed="false">
      <c r="A107" s="28" t="n">
        <v>106</v>
      </c>
      <c r="B107" s="28" t="n">
        <v>0.0138114914702483</v>
      </c>
      <c r="C107" s="28" t="n">
        <v>0.012401274036525</v>
      </c>
    </row>
    <row r="108" customFormat="false" ht="15" hidden="false" customHeight="false" outlineLevel="0" collapsed="false">
      <c r="A108" s="28" t="n">
        <v>107</v>
      </c>
      <c r="B108" s="28" t="n">
        <v>0.0137261375057095</v>
      </c>
      <c r="C108" s="28" t="n">
        <v>0.0123267380847227</v>
      </c>
    </row>
    <row r="109" customFormat="false" ht="15" hidden="false" customHeight="false" outlineLevel="0" collapsed="false">
      <c r="A109" s="28" t="n">
        <v>108</v>
      </c>
      <c r="B109" s="28" t="n">
        <v>0.0136421050835844</v>
      </c>
      <c r="C109" s="28" t="n">
        <v>0.0122533437165328</v>
      </c>
    </row>
    <row r="110" customFormat="false" ht="15" hidden="false" customHeight="false" outlineLevel="0" collapsed="false">
      <c r="A110" s="28" t="n">
        <v>109</v>
      </c>
      <c r="B110" s="28" t="n">
        <v>0.0135593616757886</v>
      </c>
      <c r="C110" s="28" t="n">
        <v>0.012181063021557</v>
      </c>
    </row>
    <row r="111" customFormat="false" ht="15" hidden="false" customHeight="false" outlineLevel="0" collapsed="false">
      <c r="A111" s="28" t="n">
        <v>110</v>
      </c>
      <c r="B111" s="28" t="n">
        <v>0.0134778758464208</v>
      </c>
      <c r="C111" s="28" t="n">
        <v>0.0121098690219951</v>
      </c>
    </row>
    <row r="112" customFormat="false" ht="15" hidden="false" customHeight="false" outlineLevel="0" collapsed="false">
      <c r="A112" s="28" t="n">
        <v>111</v>
      </c>
      <c r="B112" s="28" t="n">
        <v>0.0133976172054797</v>
      </c>
      <c r="C112" s="28" t="n">
        <v>0.0120397356332741</v>
      </c>
    </row>
    <row r="113" customFormat="false" ht="15" hidden="false" customHeight="false" outlineLevel="0" collapsed="false">
      <c r="A113" s="28" t="n">
        <v>112</v>
      </c>
      <c r="B113" s="28" t="n">
        <v>0.0133185563649431</v>
      </c>
      <c r="C113" s="28" t="n">
        <v>0.0119706376266805</v>
      </c>
    </row>
    <row r="114" customFormat="false" ht="15" hidden="false" customHeight="false" outlineLevel="0" collapsed="false">
      <c r="A114" s="28" t="n">
        <v>113</v>
      </c>
      <c r="B114" s="28" t="n">
        <v>0.0132406648970662</v>
      </c>
      <c r="C114" s="28" t="n">
        <v>0.0119025505938752</v>
      </c>
    </row>
    <row r="115" customFormat="false" ht="15" hidden="false" customHeight="false" outlineLevel="0" collapsed="false">
      <c r="A115" s="28" t="n">
        <v>114</v>
      </c>
      <c r="B115" s="28" t="n">
        <v>0.0131639152947718</v>
      </c>
      <c r="C115" s="28" t="n">
        <v>0.0118354509131818</v>
      </c>
    </row>
    <row r="116" customFormat="false" ht="15" hidden="false" customHeight="false" outlineLevel="0" collapsed="false">
      <c r="A116" s="28" t="n">
        <v>115</v>
      </c>
      <c r="B116" s="28" t="n">
        <v>0.0130882809340059</v>
      </c>
      <c r="C116" s="28" t="n">
        <v>0.0117693157175445</v>
      </c>
    </row>
    <row r="117" customFormat="false" ht="15" hidden="false" customHeight="false" outlineLevel="0" collapsed="false">
      <c r="A117" s="28" t="n">
        <v>116</v>
      </c>
      <c r="B117" s="28" t="n">
        <v>0.013013736037948</v>
      </c>
      <c r="C117" s="28" t="n">
        <v>0.0117041228640576</v>
      </c>
    </row>
    <row r="118" customFormat="false" ht="15" hidden="false" customHeight="false" outlineLevel="0" collapsed="false">
      <c r="A118" s="28" t="n">
        <v>117</v>
      </c>
      <c r="B118" s="28" t="n">
        <v>0.0129402556429688</v>
      </c>
      <c r="C118" s="28" t="n">
        <v>0.0116398509049793</v>
      </c>
    </row>
    <row r="119" customFormat="false" ht="15" hidden="false" customHeight="false" outlineLevel="0" collapsed="false">
      <c r="A119" s="28" t="n">
        <v>118</v>
      </c>
      <c r="B119" s="28" t="n">
        <v>0.0128678155662346</v>
      </c>
      <c r="C119" s="28" t="n">
        <v>0.0115764790601429</v>
      </c>
    </row>
    <row r="120" customFormat="false" ht="15" hidden="false" customHeight="false" outlineLevel="0" collapsed="false">
      <c r="A120" s="28" t="n">
        <v>119</v>
      </c>
      <c r="B120" s="28" t="n">
        <v>0.0127963923748663</v>
      </c>
      <c r="C120" s="28" t="n">
        <v>0.0115139871906884</v>
      </c>
    </row>
    <row r="121" customFormat="false" ht="15" hidden="false" customHeight="false" outlineLevel="0" collapsed="false">
      <c r="A121" s="28" t="n">
        <v>120</v>
      </c>
      <c r="B121" s="28" t="n">
        <v>0.0127259633565671</v>
      </c>
      <c r="C121" s="28" t="n">
        <v>0.0114523557740399</v>
      </c>
    </row>
    <row r="122" customFormat="false" ht="15" hidden="false" customHeight="false" outlineLevel="0" collapsed="false">
      <c r="A122" s="28" t="n">
        <v>121</v>
      </c>
      <c r="B122" s="28" t="n">
        <v>0.0126565064916342</v>
      </c>
      <c r="C122" s="28" t="n">
        <v>0.0113915658800599</v>
      </c>
    </row>
    <row r="123" customFormat="false" ht="15" hidden="false" customHeight="false" outlineLevel="0" collapsed="false">
      <c r="A123" s="28" t="n">
        <v>122</v>
      </c>
      <c r="B123" s="28" t="n">
        <v>0.012588000426282</v>
      </c>
      <c r="C123" s="28" t="n">
        <v>0.011331599148316</v>
      </c>
    </row>
    <row r="124" customFormat="false" ht="15" hidden="false" customHeight="false" outlineLevel="0" collapsed="false">
      <c r="A124" s="28" t="n">
        <v>123</v>
      </c>
      <c r="B124" s="28" t="n">
        <v>0.0125204244472022</v>
      </c>
      <c r="C124" s="28" t="n">
        <v>0.0112724377664</v>
      </c>
    </row>
    <row r="125" customFormat="false" ht="15" hidden="false" customHeight="false" outlineLevel="0" collapsed="false">
      <c r="A125" s="28" t="n">
        <v>124</v>
      </c>
      <c r="B125" s="28" t="n">
        <v>0.0124537584572958</v>
      </c>
      <c r="C125" s="28" t="n">
        <v>0.011214064449241</v>
      </c>
    </row>
    <row r="126" customFormat="false" ht="15" hidden="false" customHeight="false" outlineLevel="0" collapsed="false">
      <c r="A126" s="28" t="n">
        <v>125</v>
      </c>
      <c r="B126" s="28" t="n">
        <v>0.0123879829525124</v>
      </c>
      <c r="C126" s="28" t="n">
        <v>0.0111564624193607</v>
      </c>
    </row>
    <row r="127" customFormat="false" ht="15" hidden="false" customHeight="false" outlineLevel="0" collapsed="false">
      <c r="A127" s="28" t="n">
        <v>126</v>
      </c>
      <c r="B127" s="28" t="n">
        <v>0.0123230789997393</v>
      </c>
      <c r="C127" s="28" t="n">
        <v>0.0110996153880202</v>
      </c>
    </row>
    <row r="128" customFormat="false" ht="15" hidden="false" customHeight="false" outlineLevel="0" collapsed="false">
      <c r="A128" s="28" t="n">
        <v>127</v>
      </c>
      <c r="B128" s="28" t="n">
        <v>0.0122590282156835</v>
      </c>
      <c r="C128" s="28" t="n">
        <v>0.0110435075372112</v>
      </c>
    </row>
    <row r="129" customFormat="false" ht="15" hidden="false" customHeight="false" outlineLevel="0" collapsed="false">
      <c r="A129" s="28" t="n">
        <v>128</v>
      </c>
      <c r="B129" s="28" t="n">
        <v>0.0121958127466959</v>
      </c>
      <c r="C129" s="28" t="n">
        <v>0.0109881235024477</v>
      </c>
    </row>
    <row r="130" customFormat="false" ht="15" hidden="false" customHeight="false" outlineLevel="0" collapsed="false">
      <c r="A130" s="28" t="n">
        <v>129</v>
      </c>
      <c r="B130" s="28" t="n">
        <v>0.0121334152494871</v>
      </c>
      <c r="C130" s="28" t="n">
        <v>0.0109334483563165</v>
      </c>
    </row>
    <row r="131" customFormat="false" ht="15" hidden="false" customHeight="false" outlineLevel="0" collapsed="false">
      <c r="A131" s="28" t="n">
        <v>130</v>
      </c>
      <c r="B131" s="28" t="n">
        <v>0.0120718188726906</v>
      </c>
      <c r="C131" s="28" t="n">
        <v>0.0108794675927471</v>
      </c>
    </row>
    <row r="132" customFormat="false" ht="15" hidden="false" customHeight="false" outlineLevel="0" collapsed="false">
      <c r="A132" s="28" t="n">
        <v>131</v>
      </c>
      <c r="B132" s="28" t="n">
        <v>0.0120110072392274</v>
      </c>
      <c r="C132" s="28" t="n">
        <v>0.0108261671119648</v>
      </c>
    </row>
    <row r="133" customFormat="false" ht="15" hidden="false" customHeight="false" outlineLevel="0" collapsed="false">
      <c r="A133" s="28" t="n">
        <v>132</v>
      </c>
      <c r="B133" s="28" t="n">
        <v>0.0119509644294346</v>
      </c>
      <c r="C133" s="28" t="n">
        <v>0.0107735332060924</v>
      </c>
    </row>
    <row r="134" customFormat="false" ht="15" hidden="false" customHeight="false" outlineLevel="0" collapsed="false">
      <c r="A134" s="28" t="n">
        <v>133</v>
      </c>
      <c r="B134" s="28" t="n">
        <v>0.011891674964916</v>
      </c>
      <c r="C134" s="28" t="n">
        <v>0.0107215525453666</v>
      </c>
    </row>
    <row r="135" customFormat="false" ht="15" hidden="false" customHeight="false" outlineLevel="0" collapsed="false">
      <c r="A135" s="28" t="n">
        <v>134</v>
      </c>
      <c r="B135" s="28" t="n">
        <v>0.0118331237930814</v>
      </c>
      <c r="C135" s="28" t="n">
        <v>0.0106702121649402</v>
      </c>
    </row>
    <row r="136" customFormat="false" ht="15" hidden="false" customHeight="false" outlineLevel="0" collapsed="false">
      <c r="A136" s="28" t="n">
        <v>135</v>
      </c>
      <c r="B136" s="28" t="n">
        <v>0.011775296272338</v>
      </c>
      <c r="C136" s="28" t="n">
        <v>0.0106194994522397</v>
      </c>
    </row>
    <row r="137" customFormat="false" ht="15" hidden="false" customHeight="false" outlineLevel="0" collapsed="false">
      <c r="A137" s="28" t="n">
        <v>136</v>
      </c>
      <c r="B137" s="28" t="n">
        <v>0.0117181781579037</v>
      </c>
      <c r="C137" s="28" t="n">
        <v>0.0105694021348512</v>
      </c>
    </row>
    <row r="138" customFormat="false" ht="15" hidden="false" customHeight="false" outlineLevel="0" collapsed="false">
      <c r="A138" s="28" t="n">
        <v>137</v>
      </c>
      <c r="B138" s="28" t="n">
        <v>0.0116617555882105</v>
      </c>
      <c r="C138" s="28" t="n">
        <v>0.0105199082689101</v>
      </c>
    </row>
    <row r="139" customFormat="false" ht="15" hidden="false" customHeight="false" outlineLevel="0" collapsed="false">
      <c r="A139" s="28" t="n">
        <v>138</v>
      </c>
      <c r="B139" s="28" t="n">
        <v>0.0116060150718698</v>
      </c>
      <c r="C139" s="28" t="n">
        <v>0.0104710062279675</v>
      </c>
    </row>
    <row r="140" customFormat="false" ht="15" hidden="false" customHeight="false" outlineLevel="0" collapsed="false">
      <c r="A140" s="28" t="n">
        <v>139</v>
      </c>
      <c r="B140" s="28" t="n">
        <v>0.0115509434751723</v>
      </c>
      <c r="C140" s="28" t="n">
        <v>0.0104226846923129</v>
      </c>
    </row>
    <row r="141" customFormat="false" ht="15" hidden="false" customHeight="false" outlineLevel="0" collapsed="false">
      <c r="A141" s="28" t="n">
        <v>140</v>
      </c>
      <c r="B141" s="28" t="n">
        <v>0.0114965280100974</v>
      </c>
      <c r="C141" s="28" t="n">
        <v>0.0103749326387306</v>
      </c>
    </row>
    <row r="142" customFormat="false" ht="15" hidden="false" customHeight="false" outlineLevel="0" collapsed="false">
      <c r="A142" s="28" t="n">
        <v>141</v>
      </c>
      <c r="B142" s="28" t="n">
        <v>0.0114427562228073</v>
      </c>
      <c r="C142" s="28" t="n">
        <v>0.0103277393306679</v>
      </c>
    </row>
    <row r="143" customFormat="false" ht="15" hidden="false" customHeight="false" outlineLevel="0" collapsed="false">
      <c r="A143" s="28" t="n">
        <v>142</v>
      </c>
      <c r="B143" s="28" t="n">
        <v>0.0113896159826025</v>
      </c>
      <c r="C143" s="28" t="n">
        <v>0.0102810943087984</v>
      </c>
    </row>
    <row r="144" customFormat="false" ht="15" hidden="false" customHeight="false" outlineLevel="0" collapsed="false">
      <c r="A144" s="28" t="n">
        <v>143</v>
      </c>
      <c r="B144" s="28" t="n">
        <v>0.0113370954713185</v>
      </c>
      <c r="C144" s="28" t="n">
        <v>0.0102349873819587</v>
      </c>
    </row>
    <row r="145" customFormat="false" ht="15" hidden="false" customHeight="false" outlineLevel="0" collapsed="false">
      <c r="A145" s="28" t="n">
        <v>144</v>
      </c>
      <c r="B145" s="28" t="n">
        <v>0.0112851831731414</v>
      </c>
      <c r="C145" s="28" t="n">
        <v>0.0101894086184437</v>
      </c>
    </row>
    <row r="146" customFormat="false" ht="15" hidden="false" customHeight="false" outlineLevel="0" collapsed="false">
      <c r="A146" s="28" t="n">
        <v>145</v>
      </c>
      <c r="B146" s="28" t="n">
        <v>0.0112338678648249</v>
      </c>
      <c r="C146" s="28" t="n">
        <v>0.0101443483376431</v>
      </c>
    </row>
    <row r="147" customFormat="false" ht="15" hidden="false" customHeight="false" outlineLevel="0" collapsed="false">
      <c r="A147" s="28" t="n">
        <v>146</v>
      </c>
      <c r="B147" s="28" t="n">
        <v>0.0111831386062876</v>
      </c>
      <c r="C147" s="28" t="n">
        <v>0.0100997971020031</v>
      </c>
    </row>
    <row r="148" customFormat="false" ht="15" hidden="false" customHeight="false" outlineLevel="0" collapsed="false">
      <c r="A148" s="28" t="n">
        <v>147</v>
      </c>
      <c r="B148" s="28" t="n">
        <v>0.011132984731577</v>
      </c>
      <c r="C148" s="28" t="n">
        <v>0.0100557457092983</v>
      </c>
    </row>
    <row r="149" customFormat="false" ht="15" hidden="false" customHeight="false" outlineLevel="0" collapsed="false">
      <c r="A149" s="28" t="n">
        <v>148</v>
      </c>
      <c r="B149" s="28" t="n">
        <v>0.0110833958401794</v>
      </c>
      <c r="C149" s="28" t="n">
        <v>0.0100121851852017</v>
      </c>
    </row>
    <row r="150" customFormat="false" ht="15" hidden="false" customHeight="false" outlineLevel="0" collapsed="false">
      <c r="A150" s="28" t="n">
        <v>149</v>
      </c>
      <c r="B150" s="28" t="n">
        <v>0.0110343617886637</v>
      </c>
      <c r="C150" s="28" t="n">
        <v>0.00996910677613611</v>
      </c>
    </row>
    <row r="151" customFormat="false" ht="15" hidden="false" customHeight="false" outlineLevel="0" collapsed="false">
      <c r="A151" s="28" t="n">
        <v>150</v>
      </c>
      <c r="B151" s="28" t="n">
        <v>0.0109858726826415</v>
      </c>
      <c r="C151" s="28" t="n">
        <v>0.00992650194239805</v>
      </c>
    </row>
    <row r="152" customFormat="false" ht="15" hidden="false" customHeight="false" outlineLevel="0" collapsed="false">
      <c r="A152" s="28" t="n">
        <v>151</v>
      </c>
      <c r="B152" s="28" t="n">
        <v>0.0109379188690318</v>
      </c>
      <c r="C152" s="28" t="n">
        <v>0.00988436235153911</v>
      </c>
    </row>
    <row r="153" customFormat="false" ht="15" hidden="false" customHeight="false" outlineLevel="0" collapsed="false">
      <c r="A153" s="28" t="n">
        <v>152</v>
      </c>
      <c r="B153" s="28" t="n">
        <v>0.0108904909286145</v>
      </c>
      <c r="C153" s="28" t="n">
        <v>0.00984267987199524</v>
      </c>
    </row>
    <row r="154" customFormat="false" ht="15" hidden="false" customHeight="false" outlineLevel="0" collapsed="false">
      <c r="A154" s="28" t="n">
        <v>153</v>
      </c>
      <c r="B154" s="28" t="n">
        <v>0.010843579668862</v>
      </c>
      <c r="C154" s="28" t="n">
        <v>0.00980144656695233</v>
      </c>
    </row>
    <row r="155" customFormat="false" ht="15" hidden="false" customHeight="false" outlineLevel="0" collapsed="false">
      <c r="A155" s="28" t="n">
        <v>154</v>
      </c>
      <c r="B155" s="28" t="n">
        <v>0.0107971761170358</v>
      </c>
      <c r="C155" s="28" t="n">
        <v>0.00976065468843813</v>
      </c>
    </row>
    <row r="156" customFormat="false" ht="15" hidden="false" customHeight="false" outlineLevel="0" collapsed="false">
      <c r="A156" s="28" t="n">
        <v>155</v>
      </c>
      <c r="B156" s="28" t="n">
        <v>0.0107512715135364</v>
      </c>
      <c r="C156" s="28" t="n">
        <v>0.00972029667163056</v>
      </c>
    </row>
    <row r="157" customFormat="false" ht="15" hidden="false" customHeight="false" outlineLevel="0" collapsed="false">
      <c r="A157" s="28" t="n">
        <v>156</v>
      </c>
      <c r="B157" s="28" t="n">
        <v>0.0107058573054969</v>
      </c>
      <c r="C157" s="28" t="n">
        <v>0.00968036512937331</v>
      </c>
    </row>
    <row r="158" customFormat="false" ht="15" hidden="false" customHeight="false" outlineLevel="0" collapsed="false">
      <c r="A158" s="28" t="n">
        <v>157</v>
      </c>
      <c r="B158" s="28" t="n">
        <v>0.0106609251406083</v>
      </c>
      <c r="C158" s="28" t="n">
        <v>0.00964085284688974</v>
      </c>
    </row>
    <row r="159" customFormat="false" ht="15" hidden="false" customHeight="false" outlineLevel="0" collapsed="false">
      <c r="A159" s="28" t="n">
        <v>158</v>
      </c>
      <c r="B159" s="28" t="n">
        <v>0.010616466861168</v>
      </c>
      <c r="C159" s="28" t="n">
        <v>0.00960175277668683</v>
      </c>
    </row>
    <row r="160" customFormat="false" ht="15" hidden="false" customHeight="false" outlineLevel="0" collapsed="false">
      <c r="A160" s="28" t="n">
        <v>159</v>
      </c>
      <c r="B160" s="28" t="n">
        <v>0.0105724744983407</v>
      </c>
      <c r="C160" s="28" t="n">
        <v>0.00956305803364105</v>
      </c>
    </row>
    <row r="161" customFormat="false" ht="15" hidden="false" customHeight="false" outlineLevel="0" collapsed="false">
      <c r="A161" s="28" t="n">
        <v>160</v>
      </c>
      <c r="B161" s="28" t="n">
        <v>0.0105289402666247</v>
      </c>
      <c r="C161" s="28" t="n">
        <v>0.00952476189025868</v>
      </c>
    </row>
    <row r="162" customFormat="false" ht="15" hidden="false" customHeight="false" outlineLevel="0" collapsed="false">
      <c r="A162" s="28" t="n">
        <v>161</v>
      </c>
      <c r="B162" s="28" t="n">
        <v>0.0104858565585129</v>
      </c>
      <c r="C162" s="28" t="n">
        <v>0.00948685777210325</v>
      </c>
    </row>
    <row r="163" customFormat="false" ht="15" hidden="false" customHeight="false" outlineLevel="0" collapsed="false">
      <c r="A163" s="28" t="n">
        <v>162</v>
      </c>
      <c r="B163" s="28" t="n">
        <v>0.0104432159393422</v>
      </c>
      <c r="C163" s="28" t="n">
        <v>0.00944933925338324</v>
      </c>
    </row>
    <row r="164" customFormat="false" ht="15" hidden="false" customHeight="false" outlineLevel="0" collapsed="false">
      <c r="A164" s="28" t="n">
        <v>163</v>
      </c>
      <c r="B164" s="28" t="n">
        <v>0.0104010111423228</v>
      </c>
      <c r="C164" s="28" t="n">
        <v>0.00941220005269344</v>
      </c>
    </row>
    <row r="165" customFormat="false" ht="15" hidden="false" customHeight="false" outlineLevel="0" collapsed="false">
      <c r="A165" s="28" t="n">
        <v>164</v>
      </c>
      <c r="B165" s="28" t="n">
        <v>0.0103592350637393</v>
      </c>
      <c r="C165" s="28" t="n">
        <v>0.00937543402890374</v>
      </c>
    </row>
    <row r="166" customFormat="false" ht="15" hidden="false" customHeight="false" outlineLevel="0" collapsed="false">
      <c r="A166" s="28" t="n">
        <v>165</v>
      </c>
      <c r="B166" s="28" t="n">
        <v>0.0103178807583189</v>
      </c>
      <c r="C166" s="28" t="n">
        <v>0.00933903517718936</v>
      </c>
    </row>
    <row r="167" customFormat="false" ht="15" hidden="false" customHeight="false" outlineLevel="0" collapsed="false">
      <c r="A167" s="28" t="n">
        <v>166</v>
      </c>
      <c r="B167" s="28" t="n">
        <v>0.0102769414347571</v>
      </c>
      <c r="C167" s="28" t="n">
        <v>0.00930299762519686</v>
      </c>
    </row>
    <row r="168" customFormat="false" ht="15" hidden="false" customHeight="false" outlineLevel="0" collapsed="false">
      <c r="A168" s="28" t="n">
        <v>167</v>
      </c>
      <c r="B168" s="28" t="n">
        <v>0.0102364104513966</v>
      </c>
      <c r="C168" s="28" t="n">
        <v>0.00926731562934038</v>
      </c>
    </row>
    <row r="169" customFormat="false" ht="15" hidden="false" customHeight="false" outlineLevel="0" collapsed="false">
      <c r="A169" s="28" t="n">
        <v>168</v>
      </c>
      <c r="B169" s="28" t="n">
        <v>0.0101962813120525</v>
      </c>
      <c r="C169" s="28" t="n">
        <v>0.00923198357122312</v>
      </c>
    </row>
    <row r="170" customFormat="false" ht="15" hidden="false" customHeight="false" outlineLevel="0" collapsed="false">
      <c r="A170" s="28" t="n">
        <v>169</v>
      </c>
      <c r="B170" s="28" t="n">
        <v>0.0101565476619782</v>
      </c>
      <c r="C170" s="28" t="n">
        <v>0.00919699595417892</v>
      </c>
    </row>
    <row r="171" customFormat="false" ht="15" hidden="false" customHeight="false" outlineLevel="0" collapsed="false">
      <c r="A171" s="28" t="n">
        <v>170</v>
      </c>
      <c r="B171" s="28" t="n">
        <v>0.0101172032839667</v>
      </c>
      <c r="C171" s="28" t="n">
        <v>0.00916234739992933</v>
      </c>
    </row>
    <row r="172" customFormat="false" ht="15" hidden="false" customHeight="false" outlineLevel="0" collapsed="false">
      <c r="A172" s="28" t="n">
        <v>171</v>
      </c>
      <c r="B172" s="28" t="n">
        <v>0.010078242094581</v>
      </c>
      <c r="C172" s="28" t="n">
        <v>0.00912803264535165</v>
      </c>
    </row>
    <row r="173" customFormat="false" ht="15" hidden="false" customHeight="false" outlineLevel="0" collapsed="false">
      <c r="A173" s="28" t="n">
        <v>172</v>
      </c>
      <c r="B173" s="28" t="n">
        <v>0.0100396581405096</v>
      </c>
      <c r="C173" s="28" t="n">
        <v>0.00909404653935357</v>
      </c>
    </row>
    <row r="174" customFormat="false" ht="15" hidden="false" customHeight="false" outlineLevel="0" collapsed="false">
      <c r="A174" s="28" t="n">
        <v>173</v>
      </c>
      <c r="B174" s="28" t="n">
        <v>0.0100014455950426</v>
      </c>
      <c r="C174" s="28" t="n">
        <v>0.00906038403985033</v>
      </c>
    </row>
    <row r="175" customFormat="false" ht="15" hidden="false" customHeight="false" outlineLevel="0" collapsed="false">
      <c r="A175" s="28" t="n">
        <v>174</v>
      </c>
      <c r="B175" s="28" t="n">
        <v>0.00996359875466153</v>
      </c>
      <c r="C175" s="28" t="n">
        <v>0.0090270402108405</v>
      </c>
    </row>
    <row r="176" customFormat="false" ht="15" hidden="false" customHeight="false" outlineLevel="0" collapsed="false">
      <c r="A176" s="28" t="n">
        <v>175</v>
      </c>
      <c r="B176" s="28" t="n">
        <v>0.00992611203574199</v>
      </c>
      <c r="C176" s="28" t="n">
        <v>0.00899401021957656</v>
      </c>
    </row>
    <row r="177" customFormat="false" ht="15" hidden="false" customHeight="false" outlineLevel="0" collapsed="false">
      <c r="A177" s="28" t="n">
        <v>176</v>
      </c>
      <c r="B177" s="28" t="n">
        <v>0.00988897997136132</v>
      </c>
      <c r="C177" s="28" t="n">
        <v>0.00896128933382665</v>
      </c>
    </row>
    <row r="178" customFormat="false" ht="15" hidden="false" customHeight="false" outlineLevel="0" collapsed="false">
      <c r="A178" s="28" t="n">
        <v>177</v>
      </c>
      <c r="B178" s="28" t="n">
        <v>0.00985219720820988</v>
      </c>
      <c r="C178" s="28" t="n">
        <v>0.00892887291922421</v>
      </c>
    </row>
    <row r="179" customFormat="false" ht="15" hidden="false" customHeight="false" outlineLevel="0" collapsed="false">
      <c r="A179" s="28" t="n">
        <v>178</v>
      </c>
      <c r="B179" s="28" t="n">
        <v>0.00981575850360067</v>
      </c>
      <c r="C179" s="28" t="n">
        <v>0.00889675643670195</v>
      </c>
    </row>
    <row r="180" customFormat="false" ht="15" hidden="false" customHeight="false" outlineLevel="0" collapsed="false">
      <c r="A180" s="28" t="n">
        <v>179</v>
      </c>
      <c r="B180" s="28" t="n">
        <v>0.00977965872257423</v>
      </c>
      <c r="C180" s="28" t="n">
        <v>0.00886493544000727</v>
      </c>
    </row>
    <row r="181" customFormat="false" ht="15" hidden="false" customHeight="false" outlineLevel="0" collapsed="false">
      <c r="A181" s="28" t="n">
        <v>180</v>
      </c>
      <c r="B181" s="28" t="n">
        <v>0.00974389283509499</v>
      </c>
      <c r="C181" s="28" t="n">
        <v>0.008833405573296</v>
      </c>
    </row>
    <row r="182" customFormat="false" ht="15" hidden="false" customHeight="false" outlineLevel="0" collapsed="false">
      <c r="A182" s="28" t="n">
        <v>181</v>
      </c>
      <c r="B182" s="28" t="n">
        <v>0.00970845591333572</v>
      </c>
      <c r="C182" s="28" t="n">
        <v>0.00880216256880142</v>
      </c>
    </row>
    <row r="183" customFormat="false" ht="15" hidden="false" customHeight="false" outlineLevel="0" collapsed="false">
      <c r="A183" s="28" t="n">
        <v>182</v>
      </c>
      <c r="B183" s="28" t="n">
        <v>0.00967334312904703</v>
      </c>
      <c r="C183" s="28" t="n">
        <v>0.00877120224457609</v>
      </c>
    </row>
    <row r="184" customFormat="false" ht="15" hidden="false" customHeight="false" outlineLevel="0" collapsed="false">
      <c r="A184" s="28" t="n">
        <v>183</v>
      </c>
      <c r="B184" s="28" t="n">
        <v>0.00963854975100854</v>
      </c>
      <c r="C184" s="28" t="n">
        <v>0.0087405205023036</v>
      </c>
    </row>
    <row r="185" customFormat="false" ht="15" hidden="false" customHeight="false" outlineLevel="0" collapsed="false">
      <c r="A185" s="28" t="n">
        <v>184</v>
      </c>
      <c r="B185" s="28" t="n">
        <v>0.00960407114255891</v>
      </c>
      <c r="C185" s="28" t="n">
        <v>0.00871011332517777</v>
      </c>
    </row>
    <row r="186" customFormat="false" ht="15" hidden="false" customHeight="false" outlineLevel="0" collapsed="false">
      <c r="A186" s="28" t="n">
        <v>185</v>
      </c>
      <c r="B186" s="28" t="n">
        <v>0.00956990275920192</v>
      </c>
      <c r="C186" s="28" t="n">
        <v>0.00867997677584697</v>
      </c>
    </row>
    <row r="187" customFormat="false" ht="15" hidden="false" customHeight="false" outlineLevel="0" collapsed="false">
      <c r="A187" s="28" t="n">
        <v>186</v>
      </c>
      <c r="B187" s="28" t="n">
        <v>0.00953604014628561</v>
      </c>
      <c r="C187" s="28" t="n">
        <v>0.00865010699442099</v>
      </c>
    </row>
    <row r="188" customFormat="false" ht="15" hidden="false" customHeight="false" outlineLevel="0" collapsed="false">
      <c r="A188" s="28" t="n">
        <v>187</v>
      </c>
      <c r="B188" s="28" t="n">
        <v>0.00950247893675221</v>
      </c>
      <c r="C188" s="28" t="n">
        <v>0.00862050019653846</v>
      </c>
    </row>
    <row r="189" customFormat="false" ht="15" hidden="false" customHeight="false" outlineLevel="0" collapsed="false">
      <c r="A189" s="28" t="n">
        <v>188</v>
      </c>
      <c r="B189" s="28" t="n">
        <v>0.0094692148489561</v>
      </c>
      <c r="C189" s="28" t="n">
        <v>0.00859115267149257</v>
      </c>
    </row>
    <row r="190" customFormat="false" ht="15" hidden="false" customHeight="false" outlineLevel="0" collapsed="false">
      <c r="A190" s="28" t="n">
        <v>189</v>
      </c>
      <c r="B190" s="28" t="n">
        <v>0.00943624368454738</v>
      </c>
      <c r="C190" s="28" t="n">
        <v>0.00856206078041297</v>
      </c>
    </row>
    <row r="191" customFormat="false" ht="15" hidden="false" customHeight="false" outlineLevel="0" collapsed="false">
      <c r="A191" s="28" t="n">
        <v>190</v>
      </c>
      <c r="B191" s="28" t="n">
        <v>0.00940356132641895</v>
      </c>
      <c r="C191" s="28" t="n">
        <v>0.00853322095450202</v>
      </c>
    </row>
    <row r="192" customFormat="false" ht="15" hidden="false" customHeight="false" outlineLevel="0" collapsed="false">
      <c r="A192" s="28" t="n">
        <v>191</v>
      </c>
      <c r="B192" s="28" t="n">
        <v>0.00937116373671465</v>
      </c>
      <c r="C192" s="28" t="n">
        <v>0.00850462969332334</v>
      </c>
    </row>
    <row r="193" customFormat="false" ht="15" hidden="false" customHeight="false" outlineLevel="0" collapsed="false">
      <c r="A193" s="28" t="n">
        <v>192</v>
      </c>
      <c r="B193" s="28" t="n">
        <v>0.00933904695489638</v>
      </c>
      <c r="C193" s="28" t="n">
        <v>0.00847628356314093</v>
      </c>
    </row>
    <row r="194" customFormat="false" ht="15" hidden="false" customHeight="false" outlineLevel="0" collapsed="false">
      <c r="A194" s="28" t="n">
        <v>193</v>
      </c>
      <c r="B194" s="28" t="n">
        <v>0.00930720709586832</v>
      </c>
      <c r="C194" s="28" t="n">
        <v>0.00844817919530716</v>
      </c>
    </row>
    <row r="195" customFormat="false" ht="15" hidden="false" customHeight="false" outlineLevel="0" collapsed="false">
      <c r="A195" s="28" t="n">
        <v>194</v>
      </c>
      <c r="B195" s="28" t="n">
        <v>0.00927564034815602</v>
      </c>
      <c r="C195" s="28" t="n">
        <v>0.00842031328469772</v>
      </c>
    </row>
    <row r="196" customFormat="false" ht="15" hidden="false" customHeight="false" outlineLevel="0" collapsed="false">
      <c r="A196" s="28" t="n">
        <v>195</v>
      </c>
      <c r="B196" s="28" t="n">
        <v>0.0092443429721387</v>
      </c>
      <c r="C196" s="28" t="n">
        <v>0.00839268258819227</v>
      </c>
    </row>
    <row r="197" customFormat="false" ht="15" hidden="false" customHeight="false" outlineLevel="0" collapsed="false">
      <c r="A197" s="28" t="n">
        <v>196</v>
      </c>
      <c r="B197" s="28" t="n">
        <v>0.00921331129833277</v>
      </c>
      <c r="C197" s="28" t="n">
        <v>0.00836528392319889</v>
      </c>
    </row>
    <row r="198" customFormat="false" ht="15" hidden="false" customHeight="false" outlineLevel="0" collapsed="false">
      <c r="A198" s="28" t="n">
        <v>197</v>
      </c>
      <c r="B198" s="28" t="n">
        <v>0.00918254172572501</v>
      </c>
      <c r="C198" s="28" t="n">
        <v>0.00833811416622107</v>
      </c>
    </row>
    <row r="199" customFormat="false" ht="15" hidden="false" customHeight="false" outlineLevel="0" collapsed="false">
      <c r="A199" s="28" t="n">
        <v>198</v>
      </c>
      <c r="B199" s="28" t="n">
        <v>0.0091520307201535</v>
      </c>
      <c r="C199" s="28" t="n">
        <v>0.00831117025146575</v>
      </c>
    </row>
    <row r="200" customFormat="false" ht="15" hidden="false" customHeight="false" outlineLevel="0" collapsed="false">
      <c r="A200" s="28" t="n">
        <v>199</v>
      </c>
      <c r="B200" s="28" t="n">
        <v>0.00912177481273496</v>
      </c>
      <c r="C200" s="28" t="n">
        <v>0.008284449169491</v>
      </c>
    </row>
    <row r="201" customFormat="false" ht="15" hidden="false" customHeight="false" outlineLevel="0" collapsed="false">
      <c r="A201" s="28" t="n">
        <v>200</v>
      </c>
      <c r="B201" s="28" t="n">
        <v>0.00909177059833672</v>
      </c>
      <c r="C201" s="28" t="n">
        <v>0.00825794796589197</v>
      </c>
    </row>
    <row r="202" customFormat="false" ht="15" hidden="false" customHeight="false" outlineLevel="0" collapsed="false">
      <c r="A202" s="28" t="n">
        <v>201</v>
      </c>
      <c r="B202" s="28" t="n">
        <v>0.00906201473409195</v>
      </c>
      <c r="C202" s="28" t="n">
        <v>0.00823166374002403</v>
      </c>
    </row>
    <row r="203" customFormat="false" ht="15" hidden="false" customHeight="false" outlineLevel="0" collapsed="false">
      <c r="A203" s="28" t="n">
        <v>202</v>
      </c>
      <c r="B203" s="28" t="n">
        <v>0.00903250393795668</v>
      </c>
      <c r="C203" s="28" t="n">
        <v>0.00820559364376165</v>
      </c>
    </row>
    <row r="204" customFormat="false" ht="15" hidden="false" customHeight="false" outlineLevel="0" collapsed="false">
      <c r="A204" s="28" t="n">
        <v>203</v>
      </c>
      <c r="B204" s="28" t="n">
        <v>0.00900323498730731</v>
      </c>
      <c r="C204" s="28" t="n">
        <v>0.00817973488029195</v>
      </c>
    </row>
    <row r="205" customFormat="false" ht="15" hidden="false" customHeight="false" outlineLevel="0" collapsed="false">
      <c r="A205" s="28" t="n">
        <v>204</v>
      </c>
      <c r="B205" s="28" t="n">
        <v>0.00897420471757713</v>
      </c>
      <c r="C205" s="28" t="n">
        <v>0.00815408470294185</v>
      </c>
    </row>
    <row r="206" customFormat="false" ht="15" hidden="false" customHeight="false" outlineLevel="0" collapsed="false">
      <c r="A206" s="28" t="n">
        <v>205</v>
      </c>
      <c r="B206" s="28" t="n">
        <v>0.00894541002093067</v>
      </c>
      <c r="C206" s="28" t="n">
        <v>0.00812864041403752</v>
      </c>
    </row>
    <row r="207" customFormat="false" ht="15" hidden="false" customHeight="false" outlineLevel="0" collapsed="false">
      <c r="A207" s="28" t="n">
        <v>206</v>
      </c>
      <c r="B207" s="28" t="n">
        <v>0.00891684784497473</v>
      </c>
      <c r="C207" s="28" t="n">
        <v>0.00810339936379536</v>
      </c>
    </row>
    <row r="208" customFormat="false" ht="15" hidden="false" customHeight="false" outlineLevel="0" collapsed="false">
      <c r="A208" s="28" t="n">
        <v>207</v>
      </c>
      <c r="B208" s="28" t="n">
        <v>0.0088885151915047</v>
      </c>
      <c r="C208" s="28" t="n">
        <v>0.00807835894924324</v>
      </c>
    </row>
    <row r="209" customFormat="false" ht="15" hidden="false" customHeight="false" outlineLevel="0" collapsed="false">
      <c r="A209" s="28" t="n">
        <v>208</v>
      </c>
      <c r="B209" s="28" t="n">
        <v>0.00886040911528527</v>
      </c>
      <c r="C209" s="28" t="n">
        <v>0.0080535166131712</v>
      </c>
    </row>
    <row r="210" customFormat="false" ht="15" hidden="false" customHeight="false" outlineLevel="0" collapsed="false">
      <c r="A210" s="28" t="n">
        <v>209</v>
      </c>
      <c r="B210" s="28" t="n">
        <v>0.00883252672286418</v>
      </c>
      <c r="C210" s="28" t="n">
        <v>0.00802886984311056</v>
      </c>
    </row>
    <row r="211" customFormat="false" ht="15" hidden="false" customHeight="false" outlineLevel="0" collapsed="false">
      <c r="A211" s="28" t="n">
        <v>210</v>
      </c>
      <c r="B211" s="28" t="n">
        <v>0.00880486517141822</v>
      </c>
      <c r="C211" s="28" t="n">
        <v>0.00800441617034061</v>
      </c>
    </row>
    <row r="212" customFormat="false" ht="15" hidden="false" customHeight="false" outlineLevel="0" collapsed="false">
      <c r="A212" s="28" t="n">
        <v>211</v>
      </c>
      <c r="B212" s="28" t="n">
        <v>0.00877742166763023</v>
      </c>
      <c r="C212" s="28" t="n">
        <v>0.00798015316892203</v>
      </c>
    </row>
    <row r="213" customFormat="false" ht="15" hidden="false" customHeight="false" outlineLevel="0" collapsed="false">
      <c r="A213" s="28" t="n">
        <v>212</v>
      </c>
      <c r="B213" s="28" t="n">
        <v>0.00875019346659626</v>
      </c>
      <c r="C213" s="28" t="n">
        <v>0.00795607845475601</v>
      </c>
    </row>
    <row r="214" customFormat="false" ht="15" hidden="false" customHeight="false" outlineLevel="0" collapsed="false">
      <c r="A214" s="28" t="n">
        <v>213</v>
      </c>
      <c r="B214" s="28" t="n">
        <v>0.00872317787076189</v>
      </c>
      <c r="C214" s="28" t="n">
        <v>0.00793218968466859</v>
      </c>
    </row>
    <row r="215" customFormat="false" ht="15" hidden="false" customHeight="false" outlineLevel="0" collapsed="false">
      <c r="A215" s="28" t="n">
        <v>214</v>
      </c>
      <c r="B215" s="28" t="n">
        <v>0.00869637222888682</v>
      </c>
      <c r="C215" s="28" t="n">
        <v>0.00790848455551909</v>
      </c>
    </row>
    <row r="216" customFormat="false" ht="15" hidden="false" customHeight="false" outlineLevel="0" collapsed="false">
      <c r="A216" s="28" t="n">
        <v>215</v>
      </c>
      <c r="B216" s="28" t="n">
        <v>0.00866977393503682</v>
      </c>
      <c r="C216" s="28" t="n">
        <v>0.00788496080333213</v>
      </c>
    </row>
    <row r="217" customFormat="false" ht="15" hidden="false" customHeight="false" outlineLevel="0" collapsed="false">
      <c r="A217" s="28" t="n">
        <v>216</v>
      </c>
      <c r="B217" s="28" t="n">
        <v>0.0086433804276022</v>
      </c>
      <c r="C217" s="28" t="n">
        <v>0.0078616162024524</v>
      </c>
    </row>
    <row r="218" customFormat="false" ht="15" hidden="false" customHeight="false" outlineLevel="0" collapsed="false">
      <c r="A218" s="28" t="n">
        <v>217</v>
      </c>
      <c r="B218" s="28" t="n">
        <v>0.00861718918834204</v>
      </c>
      <c r="C218" s="28" t="n">
        <v>0.00783844856472148</v>
      </c>
    </row>
    <row r="219" customFormat="false" ht="15" hidden="false" customHeight="false" outlineLevel="0" collapsed="false">
      <c r="A219" s="28" t="n">
        <v>218</v>
      </c>
      <c r="B219" s="28" t="n">
        <v>0.0085911977414533</v>
      </c>
      <c r="C219" s="28" t="n">
        <v>0.00781545573867613</v>
      </c>
    </row>
    <row r="220" customFormat="false" ht="15" hidden="false" customHeight="false" outlineLevel="0" collapsed="false">
      <c r="A220" s="28" t="n">
        <v>219</v>
      </c>
      <c r="B220" s="28" t="n">
        <v>0.00856540365266412</v>
      </c>
      <c r="C220" s="28" t="n">
        <v>0.00779263560876722</v>
      </c>
    </row>
    <row r="221" customFormat="false" ht="15" hidden="false" customHeight="false" outlineLevel="0" collapsed="false">
      <c r="A221" s="28" t="n">
        <v>220</v>
      </c>
      <c r="B221" s="28" t="n">
        <v>0.0085398045283505</v>
      </c>
      <c r="C221" s="28" t="n">
        <v>0.00776998609459882</v>
      </c>
    </row>
    <row r="222" customFormat="false" ht="15" hidden="false" customHeight="false" outlineLevel="0" collapsed="false">
      <c r="A222" s="28" t="n">
        <v>221</v>
      </c>
      <c r="B222" s="28" t="n">
        <v>0.00851439801467578</v>
      </c>
      <c r="C222" s="28" t="n">
        <v>0.00774750515018689</v>
      </c>
    </row>
    <row r="223" customFormat="false" ht="15" hidden="false" customHeight="false" outlineLevel="0" collapsed="false">
      <c r="A223" s="28" t="n">
        <v>222</v>
      </c>
      <c r="B223" s="28" t="n">
        <v>0.00848918179675209</v>
      </c>
      <c r="C223" s="28" t="n">
        <v>0.00772519076323673</v>
      </c>
    </row>
    <row r="224" customFormat="false" ht="15" hidden="false" customHeight="false" outlineLevel="0" collapsed="false">
      <c r="A224" s="28" t="n">
        <v>223</v>
      </c>
      <c r="B224" s="28" t="n">
        <v>0.00846415359782315</v>
      </c>
      <c r="C224" s="28" t="n">
        <v>0.00770304095443891</v>
      </c>
    </row>
    <row r="225" customFormat="false" ht="15" hidden="false" customHeight="false" outlineLevel="0" collapsed="false">
      <c r="A225" s="28" t="n">
        <v>224</v>
      </c>
      <c r="B225" s="28" t="n">
        <v>0.0084393111784679</v>
      </c>
      <c r="C225" s="28" t="n">
        <v>0.00768105377678295</v>
      </c>
    </row>
    <row r="226" customFormat="false" ht="15" hidden="false" customHeight="false" outlineLevel="0" collapsed="false">
      <c r="A226" s="28" t="n">
        <v>225</v>
      </c>
      <c r="B226" s="28" t="n">
        <v>0.00841465233582418</v>
      </c>
      <c r="C226" s="28" t="n">
        <v>0.00765922731488834</v>
      </c>
    </row>
    <row r="227" customFormat="false" ht="15" hidden="false" customHeight="false" outlineLevel="0" collapsed="false">
      <c r="A227" s="28" t="n">
        <v>226</v>
      </c>
      <c r="B227" s="28" t="n">
        <v>0.0083901749028319</v>
      </c>
      <c r="C227" s="28" t="n">
        <v>0.00763755968435224</v>
      </c>
    </row>
    <row r="228" customFormat="false" ht="15" hidden="false" customHeight="false" outlineLevel="0" collapsed="false">
      <c r="A228" s="28" t="n">
        <v>227</v>
      </c>
      <c r="B228" s="28" t="n">
        <v>0.00836587674749527</v>
      </c>
      <c r="C228" s="28" t="n">
        <v>0.00761604903111352</v>
      </c>
    </row>
    <row r="229" customFormat="false" ht="15" hidden="false" customHeight="false" outlineLevel="0" collapsed="false">
      <c r="A229" s="28" t="n">
        <v>228</v>
      </c>
      <c r="B229" s="28" t="n">
        <v>0.00834175577216333</v>
      </c>
      <c r="C229" s="28" t="n">
        <v>0.00759469353083265</v>
      </c>
    </row>
    <row r="230" customFormat="false" ht="15" hidden="false" customHeight="false" outlineLevel="0" collapsed="false">
      <c r="A230" s="28" t="n">
        <v>229</v>
      </c>
      <c r="B230" s="28" t="n">
        <v>0.00831780991282831</v>
      </c>
      <c r="C230" s="28" t="n">
        <v>0.0075734913882868</v>
      </c>
    </row>
    <row r="231" customFormat="false" ht="15" hidden="false" customHeight="false" outlineLevel="0" collapsed="false">
      <c r="A231" s="28" t="n">
        <v>230</v>
      </c>
      <c r="B231" s="28" t="n">
        <v>0.00829403713844145</v>
      </c>
      <c r="C231" s="28" t="n">
        <v>0.00755244083677999</v>
      </c>
    </row>
    <row r="232" customFormat="false" ht="15" hidden="false" customHeight="false" outlineLevel="0" collapsed="false">
      <c r="A232" s="28" t="n">
        <v>231</v>
      </c>
      <c r="B232" s="28" t="n">
        <v>0.00827043545024554</v>
      </c>
      <c r="C232" s="28" t="n">
        <v>0.00753154013756754</v>
      </c>
    </row>
    <row r="233" customFormat="false" ht="15" hidden="false" customHeight="false" outlineLevel="0" collapsed="false">
      <c r="A233" s="28" t="n">
        <v>232</v>
      </c>
      <c r="B233" s="28" t="n">
        <v>0.00824700288112385</v>
      </c>
      <c r="C233" s="28" t="n">
        <v>0.00751078757929477</v>
      </c>
    </row>
    <row r="234" customFormat="false" ht="15" hidden="false" customHeight="false" outlineLevel="0" collapsed="false">
      <c r="A234" s="28" t="n">
        <v>233</v>
      </c>
      <c r="B234" s="28" t="n">
        <v>0.00822373749496493</v>
      </c>
      <c r="C234" s="28" t="n">
        <v>0.00749018147744914</v>
      </c>
    </row>
    <row r="235" customFormat="false" ht="15" hidden="false" customHeight="false" outlineLevel="0" collapsed="false">
      <c r="A235" s="28" t="n">
        <v>234</v>
      </c>
      <c r="B235" s="28" t="n">
        <v>0.00820063738604286</v>
      </c>
      <c r="C235" s="28" t="n">
        <v>0.00746972017382584</v>
      </c>
    </row>
    <row r="236" customFormat="false" ht="15" hidden="false" customHeight="false" outlineLevel="0" collapsed="false">
      <c r="A236" s="28" t="n">
        <v>235</v>
      </c>
      <c r="B236" s="28" t="n">
        <v>0.00817770067841243</v>
      </c>
      <c r="C236" s="28" t="n">
        <v>0.0074494020360061</v>
      </c>
    </row>
    <row r="237" customFormat="false" ht="15" hidden="false" customHeight="false" outlineLevel="0" collapsed="false">
      <c r="A237" s="28" t="n">
        <v>236</v>
      </c>
      <c r="B237" s="28" t="n">
        <v>0.00815492552531898</v>
      </c>
      <c r="C237" s="28" t="n">
        <v>0.00742922545684816</v>
      </c>
    </row>
    <row r="238" customFormat="false" ht="15" hidden="false" customHeight="false" outlineLevel="0" collapsed="false">
      <c r="A238" s="28" t="n">
        <v>237</v>
      </c>
      <c r="B238" s="28" t="n">
        <v>0.00813231010862226</v>
      </c>
      <c r="C238" s="28" t="n">
        <v>0.00740918885399028</v>
      </c>
    </row>
    <row r="239" customFormat="false" ht="15" hidden="false" customHeight="false" outlineLevel="0" collapsed="false">
      <c r="A239" s="28" t="n">
        <v>238</v>
      </c>
      <c r="B239" s="28" t="n">
        <v>0.00810985263823416</v>
      </c>
      <c r="C239" s="28" t="n">
        <v>0.0073892906693657</v>
      </c>
    </row>
    <row r="240" customFormat="false" ht="15" hidden="false" customHeight="false" outlineLevel="0" collapsed="false">
      <c r="A240" s="28" t="n">
        <v>239</v>
      </c>
      <c r="B240" s="28" t="n">
        <v>0.00808755135156973</v>
      </c>
      <c r="C240" s="28" t="n">
        <v>0.00736952936872899</v>
      </c>
    </row>
    <row r="241" customFormat="false" ht="15" hidden="false" customHeight="false" outlineLevel="0" collapsed="false">
      <c r="A241" s="28" t="n">
        <v>240</v>
      </c>
      <c r="B241" s="28" t="n">
        <v>0.00806540451301128</v>
      </c>
      <c r="C241" s="28" t="n">
        <v>0.00734990344119365</v>
      </c>
    </row>
    <row r="242" customFormat="false" ht="15" hidden="false" customHeight="false" outlineLevel="0" collapsed="false">
      <c r="A242" s="28" t="n">
        <v>241</v>
      </c>
      <c r="B242" s="28" t="n">
        <v>0.00804341041338497</v>
      </c>
      <c r="C242" s="28" t="n">
        <v>0.00733041139878053</v>
      </c>
    </row>
    <row r="243" customFormat="false" ht="15" hidden="false" customHeight="false" outlineLevel="0" collapsed="false">
      <c r="A243" s="28" t="n">
        <v>242</v>
      </c>
      <c r="B243" s="28" t="n">
        <v>0.00802156736944986</v>
      </c>
      <c r="C243" s="28" t="n">
        <v>0.00731105177597684</v>
      </c>
    </row>
    <row r="244" customFormat="false" ht="15" hidden="false" customHeight="false" outlineLevel="0" collapsed="false">
      <c r="A244" s="28" t="n">
        <v>243</v>
      </c>
      <c r="B244" s="28" t="n">
        <v>0.0079998737233988</v>
      </c>
      <c r="C244" s="28" t="n">
        <v>0.00729182312930546</v>
      </c>
    </row>
    <row r="245" customFormat="false" ht="15" hidden="false" customHeight="false" outlineLevel="0" collapsed="false">
      <c r="A245" s="28" t="n">
        <v>244</v>
      </c>
      <c r="B245" s="28" t="n">
        <v>0.00797832784237098</v>
      </c>
      <c r="C245" s="28" t="n">
        <v>0.00727272403690419</v>
      </c>
    </row>
    <row r="246" customFormat="false" ht="15" hidden="false" customHeight="false" outlineLevel="0" collapsed="false">
      <c r="A246" s="28" t="n">
        <v>245</v>
      </c>
      <c r="B246" s="28" t="n">
        <v>0.0079569281179757</v>
      </c>
      <c r="C246" s="28" t="n">
        <v>0.00725375309811479</v>
      </c>
    </row>
    <row r="247" customFormat="false" ht="15" hidden="false" customHeight="false" outlineLevel="0" collapsed="false">
      <c r="A247" s="28" t="n">
        <v>246</v>
      </c>
      <c r="B247" s="28" t="n">
        <v>0.00793567296582732</v>
      </c>
      <c r="C247" s="28" t="n">
        <v>0.00723490893308141</v>
      </c>
    </row>
    <row r="248" customFormat="false" ht="15" hidden="false" customHeight="false" outlineLevel="0" collapsed="false">
      <c r="A248" s="28" t="n">
        <v>247</v>
      </c>
      <c r="B248" s="28" t="n">
        <v>0.00791456082509073</v>
      </c>
      <c r="C248" s="28" t="n">
        <v>0.00721619018235833</v>
      </c>
    </row>
    <row r="249" customFormat="false" ht="15" hidden="false" customHeight="false" outlineLevel="0" collapsed="false">
      <c r="A249" s="28" t="n">
        <v>248</v>
      </c>
      <c r="B249" s="28" t="n">
        <v>0.00789359015803725</v>
      </c>
      <c r="C249" s="28" t="n">
        <v>0.00719759550652649</v>
      </c>
    </row>
    <row r="250" customFormat="false" ht="15" hidden="false" customHeight="false" outlineLevel="0" collapsed="false">
      <c r="A250" s="28" t="n">
        <v>249</v>
      </c>
      <c r="B250" s="28" t="n">
        <v>0.00787275944961084</v>
      </c>
      <c r="C250" s="28" t="n">
        <v>0.00717912358581899</v>
      </c>
    </row>
    <row r="251" customFormat="false" ht="15" hidden="false" customHeight="false" outlineLevel="0" collapsed="false">
      <c r="A251" s="28" t="n">
        <v>250</v>
      </c>
      <c r="B251" s="28" t="n">
        <v>0.00785206720700391</v>
      </c>
      <c r="C251" s="28" t="n">
        <v>0.00716077311975478</v>
      </c>
    </row>
    <row r="252" customFormat="false" ht="15" hidden="false" customHeight="false" outlineLevel="0" collapsed="false">
      <c r="A252" s="28" t="n">
        <v>251</v>
      </c>
      <c r="B252" s="28" t="n">
        <v>0.0078315119592429</v>
      </c>
      <c r="C252" s="28" t="n">
        <v>0.00714254282678087</v>
      </c>
    </row>
    <row r="253" customFormat="false" ht="15" hidden="false" customHeight="false" outlineLevel="0" collapsed="false">
      <c r="A253" s="28" t="n">
        <v>252</v>
      </c>
      <c r="B253" s="28" t="n">
        <v>0.00781109225678319</v>
      </c>
      <c r="C253" s="28" t="n">
        <v>0.00712443144392241</v>
      </c>
    </row>
    <row r="254" customFormat="false" ht="15" hidden="false" customHeight="false" outlineLevel="0" collapsed="false">
      <c r="A254" s="28" t="n">
        <v>253</v>
      </c>
      <c r="B254" s="28" t="n">
        <v>0.007790806671113</v>
      </c>
      <c r="C254" s="28" t="n">
        <v>0.00710643772644068</v>
      </c>
    </row>
    <row r="255" customFormat="false" ht="15" hidden="false" customHeight="false" outlineLevel="0" collapsed="false">
      <c r="A255" s="28" t="n">
        <v>254</v>
      </c>
      <c r="B255" s="28" t="n">
        <v>0.0077706537943663</v>
      </c>
      <c r="C255" s="28" t="n">
        <v>0.00708856044749872</v>
      </c>
    </row>
    <row r="256" customFormat="false" ht="15" hidden="false" customHeight="false" outlineLevel="0" collapsed="false">
      <c r="A256" s="28" t="n">
        <v>255</v>
      </c>
      <c r="B256" s="28" t="n">
        <v>0.00775063223894421</v>
      </c>
      <c r="C256" s="28" t="n">
        <v>0.00707079839783431</v>
      </c>
    </row>
    <row r="257" customFormat="false" ht="15" hidden="false" customHeight="false" outlineLevel="0" collapsed="false">
      <c r="A257" s="28" t="n">
        <v>256</v>
      </c>
      <c r="B257" s="28" t="n">
        <v>0.00773074063714484</v>
      </c>
      <c r="C257" s="28" t="n">
        <v>0.00705315038544022</v>
      </c>
    </row>
    <row r="258" customFormat="false" ht="15" hidden="false" customHeight="false" outlineLevel="0" collapsed="false">
      <c r="A258" s="28" t="n">
        <v>257</v>
      </c>
      <c r="B258" s="28" t="n">
        <v>0.00771097764080138</v>
      </c>
      <c r="C258" s="28" t="n">
        <v>0.00703561523525154</v>
      </c>
    </row>
    <row r="259" customFormat="false" ht="15" hidden="false" customHeight="false" outlineLevel="0" collapsed="false">
      <c r="A259" s="28" t="n">
        <v>258</v>
      </c>
      <c r="B259" s="28" t="n">
        <v>0.00769134192092807</v>
      </c>
      <c r="C259" s="28" t="n">
        <v>0.00701819178883986</v>
      </c>
    </row>
    <row r="260" customFormat="false" ht="15" hidden="false" customHeight="false" outlineLevel="0" collapsed="false">
      <c r="A260" s="28" t="n">
        <v>259</v>
      </c>
      <c r="B260" s="28" t="n">
        <v>0.00767183216737395</v>
      </c>
      <c r="C260" s="28" t="n">
        <v>0.00700087890411404</v>
      </c>
    </row>
    <row r="261" customFormat="false" ht="15" hidden="false" customHeight="false" outlineLevel="0" collapsed="false">
      <c r="A261" s="28" t="n">
        <v>260</v>
      </c>
      <c r="B261" s="28" t="n">
        <v>0.00765244708848422</v>
      </c>
      <c r="C261" s="28" t="n">
        <v>0.00698367545502767</v>
      </c>
    </row>
    <row r="262" customFormat="false" ht="15" hidden="false" customHeight="false" outlineLevel="0" collapsed="false">
      <c r="A262" s="28" t="n">
        <v>261</v>
      </c>
      <c r="B262" s="28" t="n">
        <v>0.00763318541076889</v>
      </c>
      <c r="C262" s="28" t="n">
        <v>0.00696658033129268</v>
      </c>
    </row>
    <row r="263" customFormat="false" ht="15" hidden="false" customHeight="false" outlineLevel="0" collapsed="false">
      <c r="A263" s="28" t="n">
        <v>262</v>
      </c>
      <c r="B263" s="28" t="n">
        <v>0.00761404587857872</v>
      </c>
      <c r="C263" s="28" t="n">
        <v>0.00694959243809933</v>
      </c>
    </row>
    <row r="264" customFormat="false" ht="15" hidden="false" customHeight="false" outlineLevel="0" collapsed="false">
      <c r="A264" s="28" t="n">
        <v>263</v>
      </c>
      <c r="B264" s="28" t="n">
        <v>0.00759502725378808</v>
      </c>
      <c r="C264" s="28" t="n">
        <v>0.00693271069584206</v>
      </c>
    </row>
    <row r="265" customFormat="false" ht="15" hidden="false" customHeight="false" outlineLevel="0" collapsed="false">
      <c r="A265" s="28" t="n">
        <v>264</v>
      </c>
      <c r="B265" s="28" t="n">
        <v>0.00757612831548458</v>
      </c>
      <c r="C265" s="28" t="n">
        <v>0.00691593403985135</v>
      </c>
    </row>
    <row r="266" customFormat="false" ht="15" hidden="false" customHeight="false" outlineLevel="0" collapsed="false">
      <c r="A266" s="28" t="n">
        <v>265</v>
      </c>
      <c r="B266" s="28" t="n">
        <v>0.00755734785966556</v>
      </c>
      <c r="C266" s="28" t="n">
        <v>0.00689926142013122</v>
      </c>
    </row>
    <row r="267" customFormat="false" ht="15" hidden="false" customHeight="false" outlineLevel="0" collapsed="false">
      <c r="A267" s="28" t="n">
        <v>266</v>
      </c>
      <c r="B267" s="28" t="n">
        <v>0.00753868469894078</v>
      </c>
      <c r="C267" s="28" t="n">
        <v>0.00688269180110234</v>
      </c>
    </row>
    <row r="268" customFormat="false" ht="15" hidden="false" customHeight="false" outlineLevel="0" collapsed="false">
      <c r="A268" s="28" t="n">
        <v>267</v>
      </c>
      <c r="B268" s="28" t="n">
        <v>0.00752013766224167</v>
      </c>
      <c r="C268" s="28" t="n">
        <v>0.00686622416135065</v>
      </c>
    </row>
    <row r="269" customFormat="false" ht="15" hidden="false" customHeight="false" outlineLevel="0" collapsed="false">
      <c r="A269" s="28" t="n">
        <v>268</v>
      </c>
      <c r="B269" s="28" t="n">
        <v>0.0075017055945366</v>
      </c>
      <c r="C269" s="28" t="n">
        <v>0.00684985749338117</v>
      </c>
    </row>
    <row r="270" customFormat="false" ht="15" hidden="false" customHeight="false" outlineLevel="0" collapsed="false">
      <c r="A270" s="28" t="n">
        <v>269</v>
      </c>
      <c r="B270" s="28" t="n">
        <v>0.00748338735655226</v>
      </c>
      <c r="C270" s="28" t="n">
        <v>0.00683359080337709</v>
      </c>
    </row>
    <row r="271" customFormat="false" ht="15" hidden="false" customHeight="false" outlineLevel="0" collapsed="false">
      <c r="A271" s="28" t="n">
        <v>270</v>
      </c>
      <c r="B271" s="28" t="n">
        <v>0.00746518182450074</v>
      </c>
      <c r="C271" s="28" t="n">
        <v>0.00681742311096388</v>
      </c>
    </row>
    <row r="272" customFormat="false" ht="15" hidden="false" customHeight="false" outlineLevel="0" collapsed="false">
      <c r="A272" s="28" t="n">
        <v>271</v>
      </c>
      <c r="B272" s="28" t="n">
        <v>0.00744708788981258</v>
      </c>
      <c r="C272" s="28" t="n">
        <v>0.00680135344897832</v>
      </c>
    </row>
    <row r="273" customFormat="false" ht="15" hidden="false" customHeight="false" outlineLevel="0" collapsed="false">
      <c r="A273" s="28" t="n">
        <v>272</v>
      </c>
      <c r="B273" s="28" t="n">
        <v>0.00742910445887513</v>
      </c>
      <c r="C273" s="28" t="n">
        <v>0.00678538086324234</v>
      </c>
    </row>
    <row r="274" customFormat="false" ht="15" hidden="false" customHeight="false" outlineLevel="0" collapsed="false">
      <c r="A274" s="28" t="n">
        <v>273</v>
      </c>
      <c r="B274" s="28" t="n">
        <v>0.00741123045277652</v>
      </c>
      <c r="C274" s="28" t="n">
        <v>0.00676950441234153</v>
      </c>
    </row>
    <row r="275" customFormat="false" ht="15" hidden="false" customHeight="false" outlineLevel="0" collapsed="false">
      <c r="A275" s="28" t="n">
        <v>274</v>
      </c>
      <c r="B275" s="28" t="n">
        <v>0.00739346480705491</v>
      </c>
      <c r="C275" s="28" t="n">
        <v>0.0067537231674083</v>
      </c>
    </row>
    <row r="276" customFormat="false" ht="15" hidden="false" customHeight="false" outlineLevel="0" collapsed="false">
      <c r="A276" s="28" t="n">
        <v>275</v>
      </c>
      <c r="B276" s="28" t="n">
        <v>0.00737580647145283</v>
      </c>
      <c r="C276" s="28" t="n">
        <v>0.00673803621190939</v>
      </c>
    </row>
    <row r="277" customFormat="false" ht="15" hidden="false" customHeight="false" outlineLevel="0" collapsed="false">
      <c r="A277" s="28" t="n">
        <v>276</v>
      </c>
      <c r="B277" s="28" t="n">
        <v>0.00735825440967672</v>
      </c>
      <c r="C277" s="28" t="n">
        <v>0.00672244264143783</v>
      </c>
    </row>
    <row r="278" customFormat="false" ht="15" hidden="false" customHeight="false" outlineLevel="0" collapsed="false">
      <c r="A278" s="28" t="n">
        <v>277</v>
      </c>
      <c r="B278" s="28" t="n">
        <v>0.00734080759916123</v>
      </c>
      <c r="C278" s="28" t="n">
        <v>0.00670694156350913</v>
      </c>
    </row>
    <row r="279" customFormat="false" ht="15" hidden="false" customHeight="false" outlineLevel="0" collapsed="false">
      <c r="A279" s="28" t="n">
        <v>278</v>
      </c>
      <c r="B279" s="28" t="n">
        <v>0.0073234650308385</v>
      </c>
      <c r="C279" s="28" t="n">
        <v>0.00669153209736157</v>
      </c>
    </row>
    <row r="280" customFormat="false" ht="15" hidden="false" customHeight="false" outlineLevel="0" collapsed="false">
      <c r="A280" s="28" t="n">
        <v>279</v>
      </c>
      <c r="B280" s="28" t="n">
        <v>0.00730622570891202</v>
      </c>
      <c r="C280" s="28" t="n">
        <v>0.00667621337376061</v>
      </c>
    </row>
    <row r="281" customFormat="false" ht="15" hidden="false" customHeight="false" outlineLevel="0" collapsed="false">
      <c r="A281" s="28" t="n">
        <v>280</v>
      </c>
      <c r="B281" s="28" t="n">
        <v>0.00728908865063509</v>
      </c>
      <c r="C281" s="28" t="n">
        <v>0.00666098453480721</v>
      </c>
    </row>
    <row r="282" customFormat="false" ht="15" hidden="false" customHeight="false" outlineLevel="0" collapsed="false">
      <c r="A282" s="28" t="n">
        <v>281</v>
      </c>
      <c r="B282" s="28" t="n">
        <v>0.00727205288609384</v>
      </c>
      <c r="C282" s="28" t="n">
        <v>0.00664584473375004</v>
      </c>
    </row>
    <row r="283" customFormat="false" ht="15" hidden="false" customHeight="false" outlineLevel="0" collapsed="false">
      <c r="A283" s="28" t="n">
        <v>282</v>
      </c>
      <c r="B283" s="28" t="n">
        <v>0.00725511745799451</v>
      </c>
      <c r="C283" s="28" t="n">
        <v>0.0066307931348014</v>
      </c>
    </row>
    <row r="284" customFormat="false" ht="15" hidden="false" customHeight="false" outlineLevel="0" collapsed="false">
      <c r="A284" s="28" t="n">
        <v>283</v>
      </c>
      <c r="B284" s="28" t="n">
        <v>0.00723828142145504</v>
      </c>
      <c r="C284" s="28" t="n">
        <v>0.00661582891295694</v>
      </c>
    </row>
    <row r="285" customFormat="false" ht="15" hidden="false" customHeight="false" outlineLevel="0" collapsed="false">
      <c r="A285" s="28" t="n">
        <v>284</v>
      </c>
      <c r="B285" s="28" t="n">
        <v>0.00722154384380088</v>
      </c>
      <c r="C285" s="28" t="n">
        <v>0.00660095125381882</v>
      </c>
    </row>
    <row r="286" customFormat="false" ht="15" hidden="false" customHeight="false" outlineLevel="0" collapsed="false">
      <c r="A286" s="28" t="n">
        <v>285</v>
      </c>
      <c r="B286" s="28" t="n">
        <v>0.00720490380436477</v>
      </c>
      <c r="C286" s="28" t="n">
        <v>0.0065861593534225</v>
      </c>
    </row>
    <row r="287" customFormat="false" ht="15" hidden="false" customHeight="false" outlineLevel="0" collapsed="false">
      <c r="A287" s="28" t="n">
        <v>286</v>
      </c>
      <c r="B287" s="28" t="n">
        <v>0.00718836039429056</v>
      </c>
      <c r="C287" s="28" t="n">
        <v>0.00657145241806691</v>
      </c>
    </row>
    <row r="288" customFormat="false" ht="15" hidden="false" customHeight="false" outlineLevel="0" collapsed="false">
      <c r="A288" s="28" t="n">
        <v>287</v>
      </c>
      <c r="B288" s="28" t="n">
        <v>0.00717191271634092</v>
      </c>
      <c r="C288" s="28" t="n">
        <v>0.00655682966414796</v>
      </c>
    </row>
    <row r="289" customFormat="false" ht="15" hidden="false" customHeight="false" outlineLevel="0" collapsed="false">
      <c r="A289" s="28" t="n">
        <v>288</v>
      </c>
      <c r="B289" s="28" t="n">
        <v>0.00715555988470877</v>
      </c>
      <c r="C289" s="28" t="n">
        <v>0.00654229031799537</v>
      </c>
    </row>
    <row r="290" customFormat="false" ht="15" hidden="false" customHeight="false" outlineLevel="0" collapsed="false">
      <c r="A290" s="28" t="n">
        <v>289</v>
      </c>
      <c r="B290" s="28" t="n">
        <v>0.00713930102483249</v>
      </c>
      <c r="C290" s="28" t="n">
        <v>0.00652783361571262</v>
      </c>
    </row>
    <row r="291" customFormat="false" ht="15" hidden="false" customHeight="false" outlineLevel="0" collapsed="false">
      <c r="A291" s="28" t="n">
        <v>290</v>
      </c>
      <c r="B291" s="28" t="n">
        <v>0.00712313527321469</v>
      </c>
      <c r="C291" s="28" t="n">
        <v>0.0065134588030201</v>
      </c>
    </row>
    <row r="292" customFormat="false" ht="15" hidden="false" customHeight="false" outlineLevel="0" collapsed="false">
      <c r="A292" s="28" t="n">
        <v>291</v>
      </c>
      <c r="B292" s="28" t="n">
        <v>0.00710706177724459</v>
      </c>
      <c r="C292" s="28" t="n">
        <v>0.00649916513510125</v>
      </c>
    </row>
    <row r="293" customFormat="false" ht="15" hidden="false" customHeight="false" outlineLevel="0" collapsed="false">
      <c r="A293" s="28" t="n">
        <v>292</v>
      </c>
      <c r="B293" s="28" t="n">
        <v>0.00709107969502374</v>
      </c>
      <c r="C293" s="28" t="n">
        <v>0.00648495187645172</v>
      </c>
    </row>
    <row r="294" customFormat="false" ht="15" hidden="false" customHeight="false" outlineLevel="0" collapsed="false">
      <c r="A294" s="28" t="n">
        <v>293</v>
      </c>
      <c r="B294" s="28" t="n">
        <v>0.00707518819519526</v>
      </c>
      <c r="C294" s="28" t="n">
        <v>0.00647081830073143</v>
      </c>
    </row>
    <row r="295" customFormat="false" ht="15" hidden="false" customHeight="false" outlineLevel="0" collapsed="false">
      <c r="A295" s="28" t="n">
        <v>294</v>
      </c>
      <c r="B295" s="28" t="n">
        <v>0.00705938645677621</v>
      </c>
      <c r="C295" s="28" t="n">
        <v>0.00645676369061948</v>
      </c>
    </row>
    <row r="296" customFormat="false" ht="15" hidden="false" customHeight="false" outlineLevel="0" collapsed="false">
      <c r="A296" s="28" t="n">
        <v>295</v>
      </c>
      <c r="B296" s="28" t="n">
        <v>0.00704367366899334</v>
      </c>
      <c r="C296" s="28" t="n">
        <v>0.00644278733767183</v>
      </c>
    </row>
    <row r="297" customFormat="false" ht="15" hidden="false" customHeight="false" outlineLevel="0" collapsed="false">
      <c r="A297" s="28" t="n">
        <v>296</v>
      </c>
      <c r="B297" s="28" t="n">
        <v>0.00702804903112189</v>
      </c>
      <c r="C297" s="28" t="n">
        <v>0.0064288885421817</v>
      </c>
    </row>
    <row r="298" customFormat="false" ht="15" hidden="false" customHeight="false" outlineLevel="0" collapsed="false">
      <c r="A298" s="28" t="n">
        <v>297</v>
      </c>
      <c r="B298" s="28" t="n">
        <v>0.00701251175232754</v>
      </c>
      <c r="C298" s="28" t="n">
        <v>0.00641506661304271</v>
      </c>
    </row>
    <row r="299" customFormat="false" ht="15" hidden="false" customHeight="false" outlineLevel="0" collapsed="false">
      <c r="A299" s="28" t="n">
        <v>298</v>
      </c>
      <c r="B299" s="28" t="n">
        <v>0.00699706105151131</v>
      </c>
      <c r="C299" s="28" t="n">
        <v>0.00640132086761443</v>
      </c>
    </row>
    <row r="300" customFormat="false" ht="15" hidden="false" customHeight="false" outlineLevel="0" collapsed="false">
      <c r="A300" s="28" t="n">
        <v>299</v>
      </c>
      <c r="B300" s="28" t="n">
        <v>0.00698169615715741</v>
      </c>
      <c r="C300" s="28" t="n">
        <v>0.00638765063159073</v>
      </c>
    </row>
    <row r="301" customFormat="false" ht="15" hidden="false" customHeight="false" outlineLevel="0" collapsed="false">
      <c r="A301" s="28" t="n">
        <v>300</v>
      </c>
      <c r="B301" s="28" t="n">
        <v>0.00696641630718403</v>
      </c>
      <c r="C301" s="28" t="n">
        <v>0.00637405523887037</v>
      </c>
    </row>
    <row r="302" customFormat="false" ht="15" hidden="false" customHeight="false" outlineLevel="0" collapsed="false">
      <c r="A302" s="28" t="n">
        <v>301</v>
      </c>
      <c r="B302" s="28" t="n">
        <v>0.00695122074879691</v>
      </c>
      <c r="C302" s="28" t="n">
        <v>0.00636053403143017</v>
      </c>
    </row>
    <row r="303" customFormat="false" ht="15" hidden="false" customHeight="false" outlineLevel="0" collapsed="false">
      <c r="A303" s="28" t="n">
        <v>302</v>
      </c>
      <c r="B303" s="28" t="n">
        <v>0.00693610873834559</v>
      </c>
      <c r="C303" s="28" t="n">
        <v>0.00634708635920054</v>
      </c>
    </row>
    <row r="304" customFormat="false" ht="15" hidden="false" customHeight="false" outlineLevel="0" collapsed="false">
      <c r="A304" s="28" t="n">
        <v>303</v>
      </c>
      <c r="B304" s="28" t="n">
        <v>0.00692107954118247</v>
      </c>
      <c r="C304" s="28" t="n">
        <v>0.00633371157994326</v>
      </c>
    </row>
    <row r="305" customFormat="false" ht="15" hidden="false" customHeight="false" outlineLevel="0" collapsed="false">
      <c r="A305" s="28" t="n">
        <v>304</v>
      </c>
      <c r="B305" s="28" t="n">
        <v>0.00690613243152447</v>
      </c>
      <c r="C305" s="28" t="n">
        <v>0.00632040905913164</v>
      </c>
    </row>
    <row r="306" customFormat="false" ht="15" hidden="false" customHeight="false" outlineLevel="0" collapsed="false">
      <c r="A306" s="28" t="n">
        <v>305</v>
      </c>
      <c r="B306" s="28" t="n">
        <v>0.00689126669231715</v>
      </c>
      <c r="C306" s="28" t="n">
        <v>0.0063071781698328</v>
      </c>
    </row>
    <row r="307" customFormat="false" ht="15" hidden="false" customHeight="false" outlineLevel="0" collapsed="false">
      <c r="A307" s="28" t="n">
        <v>306</v>
      </c>
      <c r="B307" s="28" t="n">
        <v>0.00687648161510157</v>
      </c>
      <c r="C307" s="28" t="n">
        <v>0.00629401829259221</v>
      </c>
    </row>
    <row r="308" customFormat="false" ht="15" hidden="false" customHeight="false" outlineLevel="0" collapsed="false">
      <c r="A308" s="28" t="n">
        <v>307</v>
      </c>
      <c r="B308" s="28" t="n">
        <v>0.00686177649988339</v>
      </c>
      <c r="C308" s="28" t="n">
        <v>0.00628092881532031</v>
      </c>
    </row>
    <row r="309" customFormat="false" ht="15" hidden="false" customHeight="false" outlineLevel="0" collapsed="false">
      <c r="A309" s="28" t="n">
        <v>308</v>
      </c>
      <c r="B309" s="28" t="n">
        <v>0.00684715065500449</v>
      </c>
      <c r="C309" s="28" t="n">
        <v>0.00626790913318119</v>
      </c>
    </row>
    <row r="310" customFormat="false" ht="15" hidden="false" customHeight="false" outlineLevel="0" collapsed="false">
      <c r="A310" s="28" t="n">
        <v>309</v>
      </c>
      <c r="B310" s="28" t="n">
        <v>0.006832603397017</v>
      </c>
      <c r="C310" s="28" t="n">
        <v>0.00625495864848344</v>
      </c>
    </row>
    <row r="311" customFormat="false" ht="15" hidden="false" customHeight="false" outlineLevel="0" collapsed="false">
      <c r="A311" s="28" t="n">
        <v>310</v>
      </c>
      <c r="B311" s="28" t="n">
        <v>0.00681813405055949</v>
      </c>
      <c r="C311" s="28" t="n">
        <v>0.00624207677057276</v>
      </c>
    </row>
    <row r="312" customFormat="false" ht="15" hidden="false" customHeight="false" outlineLevel="0" collapsed="false">
      <c r="A312" s="28" t="n">
        <v>311</v>
      </c>
      <c r="B312" s="28" t="n">
        <v>0.00680374194823554</v>
      </c>
      <c r="C312" s="28" t="n">
        <v>0.00622926291572681</v>
      </c>
    </row>
    <row r="313" customFormat="false" ht="15" hidden="false" customHeight="false" outlineLevel="0" collapsed="false">
      <c r="A313" s="28" t="n">
        <v>312</v>
      </c>
      <c r="B313" s="28" t="n">
        <v>0.00678942643049449</v>
      </c>
      <c r="C313" s="28" t="n">
        <v>0.00621651650705169</v>
      </c>
    </row>
    <row r="314" customFormat="false" ht="15" hidden="false" customHeight="false" outlineLevel="0" collapsed="false">
      <c r="A314" s="28" t="n">
        <v>313</v>
      </c>
      <c r="B314" s="28" t="n">
        <v>0.00677518684551432</v>
      </c>
      <c r="C314" s="28" t="n">
        <v>0.00620383697438047</v>
      </c>
    </row>
    <row r="315" customFormat="false" ht="15" hidden="false" customHeight="false" outlineLevel="0" collapsed="false">
      <c r="A315" s="28" t="n">
        <v>314</v>
      </c>
      <c r="B315" s="28" t="n">
        <v>0.00676102254908669</v>
      </c>
      <c r="C315" s="28" t="n">
        <v>0.00619122375417351</v>
      </c>
    </row>
    <row r="316" customFormat="false" ht="15" hidden="false" customHeight="false" outlineLevel="0" collapsed="false">
      <c r="A316" s="28" t="n">
        <v>315</v>
      </c>
      <c r="B316" s="28" t="n">
        <v>0.00674693290450399</v>
      </c>
      <c r="C316" s="28" t="n">
        <v>0.00617867628942054</v>
      </c>
    </row>
    <row r="317" customFormat="false" ht="15" hidden="false" customHeight="false" outlineLevel="0" collapsed="false">
      <c r="A317" s="28" t="n">
        <v>316</v>
      </c>
      <c r="B317" s="28" t="n">
        <v>0.00673291728244853</v>
      </c>
      <c r="C317" s="28" t="n">
        <v>0.00616619402954447</v>
      </c>
    </row>
    <row r="318" customFormat="false" ht="15" hidden="false" customHeight="false" outlineLevel="0" collapsed="false">
      <c r="A318" s="28" t="n">
        <v>317</v>
      </c>
      <c r="B318" s="28" t="n">
        <v>0.00671897506088355</v>
      </c>
      <c r="C318" s="28" t="n">
        <v>0.00615377643030703</v>
      </c>
    </row>
    <row r="319" customFormat="false" ht="15" hidden="false" customHeight="false" outlineLevel="0" collapsed="false">
      <c r="A319" s="28" t="n">
        <v>318</v>
      </c>
      <c r="B319" s="28" t="n">
        <v>0.00670510562494637</v>
      </c>
      <c r="C319" s="28" t="n">
        <v>0.00614142295371596</v>
      </c>
    </row>
    <row r="320" customFormat="false" ht="15" hidden="false" customHeight="false" outlineLevel="0" collapsed="false">
      <c r="A320" s="28" t="n">
        <v>319</v>
      </c>
      <c r="B320" s="28" t="n">
        <v>0.00669130836684324</v>
      </c>
      <c r="C320" s="28" t="n">
        <v>0.00612913306793392</v>
      </c>
    </row>
    <row r="321" customFormat="false" ht="15" hidden="false" customHeight="false" outlineLevel="0" collapsed="false">
      <c r="A321" s="28" t="n">
        <v>320</v>
      </c>
      <c r="B321" s="28" t="n">
        <v>0.00667758268574622</v>
      </c>
      <c r="C321" s="28" t="n">
        <v>0.00611690624718898</v>
      </c>
    </row>
    <row r="322" customFormat="false" ht="15" hidden="false" customHeight="false" outlineLevel="0" collapsed="false">
      <c r="A322" s="28" t="n">
        <v>321</v>
      </c>
      <c r="B322" s="28" t="n">
        <v>0.00666392798769179</v>
      </c>
      <c r="C322" s="28" t="n">
        <v>0.00610474197168669</v>
      </c>
    </row>
    <row r="323" customFormat="false" ht="15" hidden="false" customHeight="false" outlineLevel="0" collapsed="false">
      <c r="A323" s="28" t="n">
        <v>322</v>
      </c>
      <c r="B323" s="28" t="n">
        <v>0.00665034368548127</v>
      </c>
      <c r="C323" s="28" t="n">
        <v>0.00609263972752373</v>
      </c>
    </row>
    <row r="324" customFormat="false" ht="15" hidden="false" customHeight="false" outlineLevel="0" collapsed="false">
      <c r="A324" s="28" t="n">
        <v>323</v>
      </c>
      <c r="B324" s="28" t="n">
        <v>0.00663682919858302</v>
      </c>
      <c r="C324" s="28" t="n">
        <v>0.00608059900660303</v>
      </c>
    </row>
    <row r="325" customFormat="false" ht="15" hidden="false" customHeight="false" outlineLevel="0" collapsed="false">
      <c r="A325" s="28" t="n">
        <v>324</v>
      </c>
      <c r="B325" s="28" t="n">
        <v>0.00662338395303628</v>
      </c>
      <c r="C325" s="28" t="n">
        <v>0.00606861930655036</v>
      </c>
    </row>
    <row r="326" customFormat="false" ht="15" hidden="false" customHeight="false" outlineLevel="0" collapsed="false">
      <c r="A326" s="28" t="n">
        <v>325</v>
      </c>
      <c r="B326" s="28" t="n">
        <v>0.00661000738135677</v>
      </c>
      <c r="C326" s="28" t="n">
        <v>0.00605670013063245</v>
      </c>
    </row>
    <row r="327" customFormat="false" ht="15" hidden="false" customHeight="false" outlineLevel="0" collapsed="false">
      <c r="A327" s="28" t="n">
        <v>326</v>
      </c>
      <c r="B327" s="28" t="n">
        <v>0.00659669892244389</v>
      </c>
      <c r="C327" s="28" t="n">
        <v>0.00604484098767645</v>
      </c>
    </row>
    <row r="328" customFormat="false" ht="15" hidden="false" customHeight="false" outlineLevel="0" collapsed="false">
      <c r="A328" s="28" t="n">
        <v>327</v>
      </c>
      <c r="B328" s="28" t="n">
        <v>0.00658345802148953</v>
      </c>
      <c r="C328" s="28" t="n">
        <v>0.00603304139199077</v>
      </c>
    </row>
    <row r="329" customFormat="false" ht="15" hidden="false" customHeight="false" outlineLevel="0" collapsed="false">
      <c r="A329" s="28" t="n">
        <v>328</v>
      </c>
      <c r="B329" s="28" t="n">
        <v>0.00657028412988846</v>
      </c>
      <c r="C329" s="28" t="n">
        <v>0.00602130086328742</v>
      </c>
    </row>
    <row r="330" customFormat="false" ht="15" hidden="false" customHeight="false" outlineLevel="0" collapsed="false">
      <c r="A330" s="28" t="n">
        <v>329</v>
      </c>
      <c r="B330" s="28" t="n">
        <v>0.00655717670515027</v>
      </c>
      <c r="C330" s="28" t="n">
        <v>0.00600961892660551</v>
      </c>
    </row>
    <row r="331" customFormat="false" ht="15" hidden="false" customHeight="false" outlineLevel="0" collapsed="false">
      <c r="A331" s="28" t="n">
        <v>330</v>
      </c>
      <c r="B331" s="28" t="n">
        <v>0.00654413521081288</v>
      </c>
      <c r="C331" s="28" t="n">
        <v>0.00599799511223619</v>
      </c>
    </row>
    <row r="332" customFormat="false" ht="15" hidden="false" customHeight="false" outlineLevel="0" collapsed="false">
      <c r="A332" s="28" t="n">
        <v>331</v>
      </c>
      <c r="B332" s="28" t="n">
        <v>0.00653115911635739</v>
      </c>
      <c r="C332" s="28" t="n">
        <v>0.00598642895564881</v>
      </c>
    </row>
    <row r="333" customFormat="false" ht="15" hidden="false" customHeight="false" outlineLevel="0" collapsed="false">
      <c r="A333" s="28" t="n">
        <v>332</v>
      </c>
      <c r="B333" s="28" t="n">
        <v>0.00651824789712451</v>
      </c>
      <c r="C333" s="28" t="n">
        <v>0.00597491999741833</v>
      </c>
    </row>
    <row r="334" customFormat="false" ht="15" hidden="false" customHeight="false" outlineLevel="0" collapsed="false">
      <c r="A334" s="28" t="n">
        <v>333</v>
      </c>
      <c r="B334" s="28" t="n">
        <v>0.0065054010342324</v>
      </c>
      <c r="C334" s="28" t="n">
        <v>0.00596346778315404</v>
      </c>
    </row>
    <row r="335" customFormat="false" ht="15" hidden="false" customHeight="false" outlineLevel="0" collapsed="false">
      <c r="A335" s="28" t="n">
        <v>334</v>
      </c>
      <c r="B335" s="28" t="n">
        <v>0.00649261801449586</v>
      </c>
      <c r="C335" s="28" t="n">
        <v>0.00595207186342939</v>
      </c>
    </row>
    <row r="336" customFormat="false" ht="15" hidden="false" customHeight="false" outlineLevel="0" collapsed="false">
      <c r="A336" s="28" t="n">
        <v>335</v>
      </c>
      <c r="B336" s="28" t="n">
        <v>0.00647989833034692</v>
      </c>
      <c r="C336" s="28" t="n">
        <v>0.00594073179371307</v>
      </c>
    </row>
    <row r="337" customFormat="false" ht="15" hidden="false" customHeight="false" outlineLevel="0" collapsed="false">
      <c r="A337" s="28" t="n">
        <v>336</v>
      </c>
      <c r="B337" s="28" t="n">
        <v>0.00646724147975673</v>
      </c>
      <c r="C337" s="28" t="n">
        <v>0.00592944713430122</v>
      </c>
    </row>
    <row r="338" customFormat="false" ht="15" hidden="false" customHeight="false" outlineLevel="0" collapsed="false">
      <c r="A338" s="28" t="n">
        <v>337</v>
      </c>
      <c r="B338" s="28" t="n">
        <v>0.00645464696615886</v>
      </c>
      <c r="C338" s="28" t="n">
        <v>0.00591821745025078</v>
      </c>
    </row>
    <row r="339" customFormat="false" ht="15" hidden="false" customHeight="false" outlineLevel="0" collapsed="false">
      <c r="A339" s="28" t="n">
        <v>338</v>
      </c>
      <c r="B339" s="28" t="n">
        <v>0.00644211429837374</v>
      </c>
      <c r="C339" s="28" t="n">
        <v>0.00590704231131398</v>
      </c>
    </row>
    <row r="340" customFormat="false" ht="15" hidden="false" customHeight="false" outlineLevel="0" collapsed="false">
      <c r="A340" s="28" t="n">
        <v>339</v>
      </c>
      <c r="B340" s="28" t="n">
        <v>0.00642964299053455</v>
      </c>
      <c r="C340" s="28" t="n">
        <v>0.0058959212918739</v>
      </c>
    </row>
    <row r="341" customFormat="false" ht="15" hidden="false" customHeight="false" outlineLevel="0" collapsed="false">
      <c r="A341" s="28" t="n">
        <v>340</v>
      </c>
      <c r="B341" s="28" t="n">
        <v>0.00641723256201415</v>
      </c>
      <c r="C341" s="28" t="n">
        <v>0.00588485397088109</v>
      </c>
    </row>
    <row r="342" customFormat="false" ht="15" hidden="false" customHeight="false" outlineLevel="0" collapsed="false">
      <c r="A342" s="28" t="n">
        <v>341</v>
      </c>
      <c r="B342" s="28" t="n">
        <v>0.00640488253735338</v>
      </c>
      <c r="C342" s="28" t="n">
        <v>0.00587383993179127</v>
      </c>
    </row>
    <row r="343" customFormat="false" ht="15" hidden="false" customHeight="false" outlineLevel="0" collapsed="false">
      <c r="A343" s="28" t="n">
        <v>342</v>
      </c>
      <c r="B343" s="28" t="n">
        <v>0.00639259244619048</v>
      </c>
      <c r="C343" s="28" t="n">
        <v>0.00586287876250406</v>
      </c>
    </row>
    <row r="344" customFormat="false" ht="15" hidden="false" customHeight="false" outlineLevel="0" collapsed="false">
      <c r="A344" s="28" t="n">
        <v>343</v>
      </c>
      <c r="B344" s="28" t="n">
        <v>0.00638036182319169</v>
      </c>
      <c r="C344" s="28" t="n">
        <v>0.00585197005530269</v>
      </c>
    </row>
    <row r="345" customFormat="false" ht="15" hidden="false" customHeight="false" outlineLevel="0" collapsed="false">
      <c r="A345" s="28" t="n">
        <v>344</v>
      </c>
      <c r="B345" s="28" t="n">
        <v>0.00636819020798295</v>
      </c>
      <c r="C345" s="28" t="n">
        <v>0.00584111340679471</v>
      </c>
    </row>
    <row r="346" customFormat="false" ht="15" hidden="false" customHeight="false" outlineLevel="0" collapsed="false">
      <c r="A346" s="28" t="n">
        <v>345</v>
      </c>
      <c r="B346" s="28" t="n">
        <v>0.00635607714508283</v>
      </c>
      <c r="C346" s="28" t="n">
        <v>0.00583030841785371</v>
      </c>
    </row>
    <row r="347" customFormat="false" ht="15" hidden="false" customHeight="false" outlineLevel="0" collapsed="false">
      <c r="A347" s="28" t="n">
        <v>346</v>
      </c>
      <c r="B347" s="28" t="n">
        <v>0.00634402218383648</v>
      </c>
      <c r="C347" s="28" t="n">
        <v>0.00581955469356195</v>
      </c>
    </row>
    <row r="348" customFormat="false" ht="15" hidden="false" customHeight="false" outlineLevel="0" collapsed="false">
      <c r="A348" s="28" t="n">
        <v>347</v>
      </c>
      <c r="B348" s="28" t="n">
        <v>0.00633202487835064</v>
      </c>
      <c r="C348" s="28" t="n">
        <v>0.00580885184315396</v>
      </c>
    </row>
    <row r="349" customFormat="false" ht="15" hidden="false" customHeight="false" outlineLevel="0" collapsed="false">
      <c r="A349" s="28" t="n">
        <v>348</v>
      </c>
      <c r="B349" s="28" t="n">
        <v>0.00632008478742978</v>
      </c>
      <c r="C349" s="28" t="n">
        <v>0.00579819947996097</v>
      </c>
    </row>
    <row r="350" customFormat="false" ht="15" hidden="false" customHeight="false" outlineLevel="0" collapsed="false">
      <c r="A350" s="28" t="n">
        <v>349</v>
      </c>
      <c r="B350" s="28" t="n">
        <v>0.00630820147451322</v>
      </c>
      <c r="C350" s="28" t="n">
        <v>0.00578759722135639</v>
      </c>
    </row>
    <row r="351" customFormat="false" ht="15" hidden="false" customHeight="false" outlineLevel="0" collapsed="false">
      <c r="A351" s="28" t="n">
        <v>350</v>
      </c>
      <c r="B351" s="28" t="n">
        <v>0.00629637450761333</v>
      </c>
      <c r="C351" s="28" t="n">
        <v>0.00577704468870202</v>
      </c>
    </row>
    <row r="352" customFormat="false" ht="15" hidden="false" customHeight="false" outlineLevel="0" collapsed="false">
      <c r="A352" s="28" t="n">
        <v>351</v>
      </c>
      <c r="B352" s="28" t="n">
        <v>0.00628460345925465</v>
      </c>
      <c r="C352" s="28" t="n">
        <v>0.00576654150729524</v>
      </c>
    </row>
    <row r="353" customFormat="false" ht="15" hidden="false" customHeight="false" outlineLevel="0" collapsed="false">
      <c r="A353" s="28" t="n">
        <v>352</v>
      </c>
      <c r="B353" s="28" t="n">
        <v>0.00627288790641403</v>
      </c>
      <c r="C353" s="28" t="n">
        <v>0.00575608730631697</v>
      </c>
    </row>
    <row r="354" customFormat="false" ht="15" hidden="false" customHeight="false" outlineLevel="0" collapsed="false">
      <c r="A354" s="28" t="n">
        <v>353</v>
      </c>
      <c r="B354" s="28" t="n">
        <v>0.00626122743046179</v>
      </c>
      <c r="C354" s="28" t="n">
        <v>0.00574568171878053</v>
      </c>
    </row>
    <row r="355" customFormat="false" ht="15" hidden="false" customHeight="false" outlineLevel="0" collapsed="false">
      <c r="A355" s="28" t="n">
        <v>354</v>
      </c>
      <c r="B355" s="28" t="n">
        <v>0.0062496216171037</v>
      </c>
      <c r="C355" s="28" t="n">
        <v>0.00573532438148124</v>
      </c>
    </row>
    <row r="356" customFormat="false" ht="15" hidden="false" customHeight="false" outlineLevel="0" collapsed="false">
      <c r="A356" s="28" t="n">
        <v>355</v>
      </c>
      <c r="B356" s="28" t="n">
        <v>0.00623807005632401</v>
      </c>
      <c r="C356" s="28" t="n">
        <v>0.00572501493494688</v>
      </c>
    </row>
    <row r="357" customFormat="false" ht="15" hidden="false" customHeight="false" outlineLevel="0" collapsed="false">
      <c r="A357" s="28" t="n">
        <v>356</v>
      </c>
      <c r="B357" s="28" t="n">
        <v>0.00622657234232928</v>
      </c>
      <c r="C357" s="28" t="n">
        <v>0.00571475302338896</v>
      </c>
    </row>
    <row r="358" customFormat="false" ht="15" hidden="false" customHeight="false" outlineLevel="0" collapsed="false">
      <c r="A358" s="28" t="n">
        <v>357</v>
      </c>
      <c r="B358" s="28" t="n">
        <v>0.00621512807349321</v>
      </c>
      <c r="C358" s="28" t="n">
        <v>0.00570453829465466</v>
      </c>
    </row>
    <row r="359" customFormat="false" ht="15" hidden="false" customHeight="false" outlineLevel="0" collapsed="false">
      <c r="A359" s="28" t="n">
        <v>358</v>
      </c>
      <c r="B359" s="28" t="n">
        <v>0.00620373685230224</v>
      </c>
      <c r="C359" s="28" t="n">
        <v>0.00569437040017964</v>
      </c>
    </row>
    <row r="360" customFormat="false" ht="15" hidden="false" customHeight="false" outlineLevel="0" collapsed="false">
      <c r="A360" s="28" t="n">
        <v>359</v>
      </c>
      <c r="B360" s="28" t="n">
        <v>0.00619239828530208</v>
      </c>
      <c r="C360" s="28" t="n">
        <v>0.00568424899494154</v>
      </c>
    </row>
    <row r="361" customFormat="false" ht="15" hidden="false" customHeight="false" outlineLevel="0" collapsed="false">
      <c r="A361" s="28" t="n">
        <v>360</v>
      </c>
      <c r="B361" s="28" t="n">
        <v>0.00618111198304507</v>
      </c>
      <c r="C361" s="28" t="n">
        <v>0.00567417373741418</v>
      </c>
    </row>
    <row r="362" customFormat="false" ht="15" hidden="false" customHeight="false" outlineLevel="0" collapsed="false">
      <c r="A362" s="28" t="n">
        <v>361</v>
      </c>
      <c r="B362" s="28" t="n">
        <v>0.00616987756003834</v>
      </c>
      <c r="C362" s="28" t="n">
        <v>0.00566414428952258</v>
      </c>
    </row>
    <row r="363" customFormat="false" ht="15" hidden="false" customHeight="false" outlineLevel="0" collapsed="false">
      <c r="A363" s="28" t="n">
        <v>362</v>
      </c>
      <c r="B363" s="28" t="n">
        <v>0.00615869463469282</v>
      </c>
      <c r="C363" s="28" t="n">
        <v>0.00565416031659856</v>
      </c>
    </row>
    <row r="364" customFormat="false" ht="15" hidden="false" customHeight="false" outlineLevel="0" collapsed="false">
      <c r="A364" s="28" t="n">
        <v>363</v>
      </c>
      <c r="B364" s="28" t="n">
        <v>0.006147562829273</v>
      </c>
      <c r="C364" s="28" t="n">
        <v>0.0056442214873371</v>
      </c>
    </row>
    <row r="365" customFormat="false" ht="15" hidden="false" customHeight="false" outlineLevel="0" collapsed="false">
      <c r="A365" s="28" t="n">
        <v>364</v>
      </c>
      <c r="B365" s="28" t="n">
        <v>0.00613648176984754</v>
      </c>
      <c r="C365" s="28" t="n">
        <v>0.0056343274737534</v>
      </c>
    </row>
    <row r="366" customFormat="false" ht="15" hidden="false" customHeight="false" outlineLevel="0" collapsed="false">
      <c r="A366" s="28" t="n">
        <v>365</v>
      </c>
      <c r="B366" s="28" t="n">
        <v>0.00612545108624055</v>
      </c>
      <c r="C366" s="28" t="n">
        <v>0.00562447795114051</v>
      </c>
    </row>
    <row r="367" customFormat="false" ht="15" hidden="false" customHeight="false" outlineLevel="0" collapsed="false">
      <c r="A367" s="28" t="n">
        <v>366</v>
      </c>
      <c r="B367" s="28" t="n">
        <v>0.00611447041198374</v>
      </c>
      <c r="C367" s="28" t="n">
        <v>0.00561467259802776</v>
      </c>
    </row>
    <row r="368" customFormat="false" ht="15" hidden="false" customHeight="false" outlineLevel="0" collapsed="false">
      <c r="A368" s="28" t="n">
        <v>367</v>
      </c>
      <c r="B368" s="28" t="n">
        <v>0.00610353938426923</v>
      </c>
      <c r="C368" s="28" t="n">
        <v>0.00560491109613966</v>
      </c>
    </row>
    <row r="369" customFormat="false" ht="15" hidden="false" customHeight="false" outlineLevel="0" collapsed="false">
      <c r="A369" s="28" t="n">
        <v>368</v>
      </c>
      <c r="B369" s="28" t="n">
        <v>0.00609265764390311</v>
      </c>
      <c r="C369" s="28" t="n">
        <v>0.00559519313035556</v>
      </c>
    </row>
    <row r="370" customFormat="false" ht="15" hidden="false" customHeight="false" outlineLevel="0" collapsed="false">
      <c r="A370" s="28" t="n">
        <v>369</v>
      </c>
      <c r="B370" s="28" t="n">
        <v>0.00608182483525969</v>
      </c>
      <c r="C370" s="28" t="n">
        <v>0.0055855183886699</v>
      </c>
    </row>
    <row r="371" customFormat="false" ht="15" hidden="false" customHeight="false" outlineLevel="0" collapsed="false">
      <c r="A371" s="28" t="n">
        <v>370</v>
      </c>
      <c r="B371" s="28" t="n">
        <v>0.00607104060623652</v>
      </c>
      <c r="C371" s="28" t="n">
        <v>0.00557588656215304</v>
      </c>
    </row>
    <row r="372" customFormat="false" ht="15" hidden="false" customHeight="false" outlineLevel="0" collapsed="false">
      <c r="A372" s="28" t="n">
        <v>371</v>
      </c>
      <c r="B372" s="28" t="n">
        <v>0.00606030460821003</v>
      </c>
      <c r="C372" s="28" t="n">
        <v>0.00556629734491266</v>
      </c>
    </row>
    <row r="373" customFormat="false" ht="15" hidden="false" customHeight="false" outlineLevel="0" collapsed="false">
      <c r="A373" s="28" t="n">
        <v>372</v>
      </c>
      <c r="B373" s="28" t="n">
        <v>0.00604961649599184</v>
      </c>
      <c r="C373" s="28" t="n">
        <v>0.00555675043405587</v>
      </c>
    </row>
    <row r="374" customFormat="false" ht="15" hidden="false" customHeight="false" outlineLevel="0" collapsed="false">
      <c r="A374" s="28" t="n">
        <v>373</v>
      </c>
      <c r="B374" s="28" t="n">
        <v>0.00603897592778584</v>
      </c>
      <c r="C374" s="28" t="n">
        <v>0.00554724552965175</v>
      </c>
    </row>
    <row r="375" customFormat="false" ht="15" hidden="false" customHeight="false" outlineLevel="0" collapsed="false">
      <c r="A375" s="28" t="n">
        <v>374</v>
      </c>
      <c r="B375" s="28" t="n">
        <v>0.00602838256514575</v>
      </c>
      <c r="C375" s="28" t="n">
        <v>0.0055377823346945</v>
      </c>
    </row>
    <row r="376" customFormat="false" ht="15" hidden="false" customHeight="false" outlineLevel="0" collapsed="false">
      <c r="A376" s="28" t="n">
        <v>375</v>
      </c>
      <c r="B376" s="28" t="n">
        <v>0.00601783607293348</v>
      </c>
      <c r="C376" s="28" t="n">
        <v>0.00552836055506726</v>
      </c>
    </row>
    <row r="377" customFormat="false" ht="15" hidden="false" customHeight="false" outlineLevel="0" collapsed="false">
      <c r="A377" s="28" t="n">
        <v>376</v>
      </c>
      <c r="B377" s="28" t="n">
        <v>0.00600733611927805</v>
      </c>
      <c r="C377" s="28" t="n">
        <v>0.00551897989950626</v>
      </c>
    </row>
    <row r="378" customFormat="false" ht="15" hidden="false" customHeight="false" outlineLevel="0" collapsed="false">
      <c r="A378" s="28" t="n">
        <v>377</v>
      </c>
      <c r="B378" s="28" t="n">
        <v>0.00599688237553509</v>
      </c>
      <c r="C378" s="28" t="n">
        <v>0.00550964007956571</v>
      </c>
    </row>
    <row r="379" customFormat="false" ht="15" hidden="false" customHeight="false" outlineLevel="0" collapsed="false">
      <c r="A379" s="28" t="n">
        <v>378</v>
      </c>
      <c r="B379" s="28" t="n">
        <v>0.00598647451624704</v>
      </c>
      <c r="C379" s="28" t="n">
        <v>0.00550034080958308</v>
      </c>
    </row>
    <row r="380" customFormat="false" ht="15" hidden="false" customHeight="false" outlineLevel="0" collapsed="false">
      <c r="A380" s="28" t="n">
        <v>379</v>
      </c>
      <c r="B380" s="28" t="n">
        <v>0.00597611221910386</v>
      </c>
      <c r="C380" s="28" t="n">
        <v>0.00549108180664499</v>
      </c>
    </row>
    <row r="381" customFormat="false" ht="15" hidden="false" customHeight="false" outlineLevel="0" collapsed="false">
      <c r="A381" s="28" t="n">
        <v>380</v>
      </c>
      <c r="B381" s="28" t="n">
        <v>0.00596579516490438</v>
      </c>
      <c r="C381" s="28" t="n">
        <v>0.00548186279055353</v>
      </c>
    </row>
    <row r="382" customFormat="false" ht="15" hidden="false" customHeight="false" outlineLevel="0" collapsed="false">
      <c r="A382" s="28" t="n">
        <v>381</v>
      </c>
      <c r="B382" s="28" t="n">
        <v>0.00595552303751821</v>
      </c>
      <c r="C382" s="28" t="n">
        <v>0.00547268348379312</v>
      </c>
    </row>
    <row r="383" customFormat="false" ht="15" hidden="false" customHeight="false" outlineLevel="0" collapsed="false">
      <c r="A383" s="28" t="n">
        <v>382</v>
      </c>
      <c r="B383" s="28" t="n">
        <v>0.00594529552384819</v>
      </c>
      <c r="C383" s="28" t="n">
        <v>0.00546354361149788</v>
      </c>
    </row>
    <row r="384" customFormat="false" ht="15" hidden="false" customHeight="false" outlineLevel="0" collapsed="false">
      <c r="A384" s="28" t="n">
        <v>383</v>
      </c>
      <c r="B384" s="28" t="n">
        <v>0.00593511231379345</v>
      </c>
      <c r="C384" s="28" t="n">
        <v>0.00545444290141944</v>
      </c>
    </row>
    <row r="385" customFormat="false" ht="15" hidden="false" customHeight="false" outlineLevel="0" collapsed="false">
      <c r="A385" s="28" t="n">
        <v>384</v>
      </c>
      <c r="B385" s="28" t="n">
        <v>0.00592497310021294</v>
      </c>
      <c r="C385" s="28" t="n">
        <v>0.00544538108389525</v>
      </c>
    </row>
    <row r="386" customFormat="false" ht="15" hidden="false" customHeight="false" outlineLevel="0" collapsed="false">
      <c r="A386" s="28" t="n">
        <v>385</v>
      </c>
      <c r="B386" s="28" t="n">
        <v>0.0059148775788896</v>
      </c>
      <c r="C386" s="28" t="n">
        <v>0.00543635789181731</v>
      </c>
    </row>
    <row r="387" customFormat="false" ht="15" hidden="false" customHeight="false" outlineLevel="0" collapsed="false">
      <c r="A387" s="28" t="n">
        <v>386</v>
      </c>
      <c r="B387" s="28" t="n">
        <v>0.00590482544849495</v>
      </c>
      <c r="C387" s="28" t="n">
        <v>0.00542737306060146</v>
      </c>
    </row>
    <row r="388" customFormat="false" ht="15" hidden="false" customHeight="false" outlineLevel="0" collapsed="false">
      <c r="A388" s="28" t="n">
        <v>387</v>
      </c>
      <c r="B388" s="28" t="n">
        <v>0.00589481641055427</v>
      </c>
      <c r="C388" s="28" t="n">
        <v>0.00541842632815701</v>
      </c>
    </row>
    <row r="389" customFormat="false" ht="15" hidden="false" customHeight="false" outlineLevel="0" collapsed="false">
      <c r="A389" s="28" t="n">
        <v>388</v>
      </c>
      <c r="B389" s="28" t="n">
        <v>0.00588485016941226</v>
      </c>
      <c r="C389" s="28" t="n">
        <v>0.00540951743485685</v>
      </c>
    </row>
    <row r="390" customFormat="false" ht="15" hidden="false" customHeight="false" outlineLevel="0" collapsed="false">
      <c r="A390" s="28" t="n">
        <v>389</v>
      </c>
      <c r="B390" s="28" t="n">
        <v>0.00587492643219921</v>
      </c>
      <c r="C390" s="28" t="n">
        <v>0.00540064612350803</v>
      </c>
    </row>
    <row r="391" customFormat="false" ht="15" hidden="false" customHeight="false" outlineLevel="0" collapsed="false">
      <c r="A391" s="28" t="n">
        <v>390</v>
      </c>
      <c r="B391" s="28" t="n">
        <v>0.00586504490879763</v>
      </c>
      <c r="C391" s="28" t="n">
        <v>0.00539181213932271</v>
      </c>
    </row>
    <row r="392" customFormat="false" ht="15" hidden="false" customHeight="false" outlineLevel="0" collapsed="false">
      <c r="A392" s="28" t="n">
        <v>391</v>
      </c>
      <c r="B392" s="28" t="n">
        <v>0.00585520531180944</v>
      </c>
      <c r="C392" s="28" t="n">
        <v>0.00538301522988958</v>
      </c>
    </row>
    <row r="393" customFormat="false" ht="15" hidden="false" customHeight="false" outlineLevel="0" collapsed="false">
      <c r="A393" s="28" t="n">
        <v>392</v>
      </c>
      <c r="B393" s="28" t="n">
        <v>0.00584540735652357</v>
      </c>
      <c r="C393" s="28" t="n">
        <v>0.00537425514514564</v>
      </c>
    </row>
    <row r="394" customFormat="false" ht="15" hidden="false" customHeight="false" outlineLevel="0" collapsed="false">
      <c r="A394" s="28" t="n">
        <v>393</v>
      </c>
      <c r="B394" s="28" t="n">
        <v>0.00583565076088402</v>
      </c>
      <c r="C394" s="28" t="n">
        <v>0.00536553163734846</v>
      </c>
    </row>
    <row r="395" customFormat="false" ht="15" hidden="false" customHeight="false" outlineLevel="0" collapsed="false">
      <c r="A395" s="28" t="n">
        <v>394</v>
      </c>
      <c r="B395" s="28" t="n">
        <v>0.00582593524545841</v>
      </c>
      <c r="C395" s="28" t="n">
        <v>0.00535684446104873</v>
      </c>
    </row>
    <row r="396" customFormat="false" ht="15" hidden="false" customHeight="false" outlineLevel="0" collapsed="false">
      <c r="A396" s="28" t="n">
        <v>395</v>
      </c>
      <c r="B396" s="28" t="n">
        <v>0.00581626053340703</v>
      </c>
      <c r="C396" s="28" t="n">
        <v>0.00534819337306331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>
    <row r="1" customFormat="false" ht="15" hidden="false" customHeight="false" outlineLevel="0" collapsed="false">
      <c r="A1" s="0" t="n">
        <f aca="false">SUM(模拟计算!U122:U143)-SUM(模拟计算!W122:W143)</f>
        <v>-32953.6594069774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4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I135" activeCellId="0" sqref="I135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>
    <row r="1" customFormat="false" ht="31" hidden="false" customHeight="false" outlineLevel="0" collapsed="false">
      <c r="A1" s="34" t="s">
        <v>0</v>
      </c>
      <c r="B1" s="34" t="s">
        <v>35</v>
      </c>
      <c r="C1" s="35" t="s">
        <v>36</v>
      </c>
      <c r="D1" s="34" t="s">
        <v>2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34" t="s">
        <v>42</v>
      </c>
      <c r="K1" s="34" t="s">
        <v>43</v>
      </c>
      <c r="L1" s="34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35" t="s">
        <v>48</v>
      </c>
      <c r="R1" s="35" t="s">
        <v>49</v>
      </c>
    </row>
    <row r="2" customFormat="false" ht="16" hidden="false" customHeight="false" outlineLevel="0" collapsed="false">
      <c r="A2" s="36" t="n">
        <v>20181101</v>
      </c>
      <c r="B2" s="37" t="s">
        <v>50</v>
      </c>
      <c r="C2" s="36" t="n">
        <v>295</v>
      </c>
      <c r="D2" s="36" t="n">
        <v>267</v>
      </c>
      <c r="E2" s="36" t="n">
        <v>5</v>
      </c>
      <c r="F2" s="36" t="n">
        <v>0</v>
      </c>
      <c r="G2" s="36" t="n">
        <v>54</v>
      </c>
      <c r="H2" s="36" t="n">
        <v>20.22</v>
      </c>
      <c r="I2" s="36" t="n">
        <v>22</v>
      </c>
      <c r="J2" s="36" t="n">
        <v>8.23</v>
      </c>
      <c r="K2" s="36" t="n">
        <v>15</v>
      </c>
      <c r="L2" s="36" t="n">
        <v>5.61</v>
      </c>
      <c r="M2" s="36" t="n">
        <v>8</v>
      </c>
      <c r="N2" s="36" t="n">
        <v>2.99</v>
      </c>
      <c r="O2" s="36" t="n">
        <v>8</v>
      </c>
      <c r="P2" s="36" t="n">
        <v>2.99</v>
      </c>
      <c r="Q2" s="36" t="n">
        <v>8</v>
      </c>
      <c r="R2" s="36" t="n">
        <v>2.99</v>
      </c>
    </row>
    <row r="3" customFormat="false" ht="16" hidden="false" customHeight="false" outlineLevel="0" collapsed="false">
      <c r="A3" s="36" t="n">
        <v>20181102</v>
      </c>
      <c r="B3" s="37" t="s">
        <v>50</v>
      </c>
      <c r="C3" s="36" t="n">
        <v>609</v>
      </c>
      <c r="D3" s="36" t="n">
        <v>532</v>
      </c>
      <c r="E3" s="36" t="n">
        <v>5</v>
      </c>
      <c r="F3" s="36" t="n">
        <v>0</v>
      </c>
      <c r="G3" s="36" t="n">
        <v>113</v>
      </c>
      <c r="H3" s="36" t="n">
        <v>21.24</v>
      </c>
      <c r="I3" s="36" t="n">
        <v>47</v>
      </c>
      <c r="J3" s="36" t="n">
        <v>8.83</v>
      </c>
      <c r="K3" s="36" t="n">
        <v>34</v>
      </c>
      <c r="L3" s="36" t="n">
        <v>6.39</v>
      </c>
      <c r="M3" s="36" t="n">
        <v>29</v>
      </c>
      <c r="N3" s="36" t="n">
        <v>5.45</v>
      </c>
      <c r="O3" s="36" t="n">
        <v>23</v>
      </c>
      <c r="P3" s="36" t="n">
        <v>4.32</v>
      </c>
      <c r="Q3" s="36" t="n">
        <v>16</v>
      </c>
      <c r="R3" s="36" t="n">
        <v>3</v>
      </c>
    </row>
    <row r="4" customFormat="false" ht="16" hidden="false" customHeight="false" outlineLevel="0" collapsed="false">
      <c r="A4" s="36" t="n">
        <v>20181103</v>
      </c>
      <c r="B4" s="37" t="s">
        <v>50</v>
      </c>
      <c r="C4" s="36" t="n">
        <v>777</v>
      </c>
      <c r="D4" s="36" t="n">
        <v>595</v>
      </c>
      <c r="E4" s="36" t="n">
        <v>18</v>
      </c>
      <c r="F4" s="36" t="n">
        <v>0</v>
      </c>
      <c r="G4" s="36" t="n">
        <v>100</v>
      </c>
      <c r="H4" s="36" t="n">
        <v>16.8</v>
      </c>
      <c r="I4" s="36" t="n">
        <v>46</v>
      </c>
      <c r="J4" s="36" t="n">
        <v>7.73</v>
      </c>
      <c r="K4" s="36" t="n">
        <v>26</v>
      </c>
      <c r="L4" s="36" t="n">
        <v>4.36</v>
      </c>
      <c r="M4" s="36" t="n">
        <v>23</v>
      </c>
      <c r="N4" s="36" t="n">
        <v>3.86</v>
      </c>
      <c r="O4" s="36" t="n">
        <v>17</v>
      </c>
      <c r="P4" s="36" t="n">
        <v>2.85</v>
      </c>
      <c r="Q4" s="36" t="n">
        <v>14</v>
      </c>
      <c r="R4" s="36" t="n">
        <v>2.35</v>
      </c>
    </row>
    <row r="5" customFormat="false" ht="16" hidden="false" customHeight="false" outlineLevel="0" collapsed="false">
      <c r="A5" s="36" t="n">
        <v>20181104</v>
      </c>
      <c r="B5" s="37" t="s">
        <v>50</v>
      </c>
      <c r="C5" s="36" t="n">
        <v>933</v>
      </c>
      <c r="D5" s="36" t="n">
        <v>718</v>
      </c>
      <c r="E5" s="36" t="n">
        <v>12</v>
      </c>
      <c r="F5" s="36" t="n">
        <v>0</v>
      </c>
      <c r="G5" s="36" t="n">
        <v>133</v>
      </c>
      <c r="H5" s="36" t="n">
        <v>18.52</v>
      </c>
      <c r="I5" s="36" t="n">
        <v>60</v>
      </c>
      <c r="J5" s="36" t="n">
        <v>8.35</v>
      </c>
      <c r="K5" s="36" t="n">
        <v>40</v>
      </c>
      <c r="L5" s="36" t="n">
        <v>5.57</v>
      </c>
      <c r="M5" s="36" t="n">
        <v>23</v>
      </c>
      <c r="N5" s="36" t="n">
        <v>3.2</v>
      </c>
      <c r="O5" s="36" t="n">
        <v>18</v>
      </c>
      <c r="P5" s="36" t="n">
        <v>2.5</v>
      </c>
      <c r="Q5" s="36" t="n">
        <v>15</v>
      </c>
      <c r="R5" s="36" t="n">
        <v>2.08</v>
      </c>
    </row>
    <row r="6" customFormat="false" ht="16" hidden="false" customHeight="false" outlineLevel="0" collapsed="false">
      <c r="A6" s="36" t="n">
        <v>20181105</v>
      </c>
      <c r="B6" s="37" t="s">
        <v>50</v>
      </c>
      <c r="C6" s="36" t="n">
        <v>2331</v>
      </c>
      <c r="D6" s="36" t="n">
        <v>2035</v>
      </c>
      <c r="E6" s="36" t="n">
        <v>19</v>
      </c>
      <c r="F6" s="36" t="n">
        <v>0</v>
      </c>
      <c r="G6" s="36" t="n">
        <v>322</v>
      </c>
      <c r="H6" s="36" t="n">
        <v>15.82</v>
      </c>
      <c r="I6" s="36" t="n">
        <v>154</v>
      </c>
      <c r="J6" s="36" t="n">
        <v>7.56</v>
      </c>
      <c r="K6" s="36" t="n">
        <v>107</v>
      </c>
      <c r="L6" s="36" t="n">
        <v>5.25</v>
      </c>
      <c r="M6" s="36" t="n">
        <v>72</v>
      </c>
      <c r="N6" s="36" t="n">
        <v>3.53</v>
      </c>
      <c r="O6" s="36" t="n">
        <v>64</v>
      </c>
      <c r="P6" s="36" t="n">
        <v>3.14</v>
      </c>
      <c r="Q6" s="36" t="n">
        <v>59</v>
      </c>
      <c r="R6" s="36" t="n">
        <v>2.89</v>
      </c>
    </row>
    <row r="7" customFormat="false" ht="16" hidden="false" customHeight="false" outlineLevel="0" collapsed="false">
      <c r="A7" s="36" t="n">
        <v>20181106</v>
      </c>
      <c r="B7" s="37" t="s">
        <v>50</v>
      </c>
      <c r="C7" s="36" t="n">
        <v>2089</v>
      </c>
      <c r="D7" s="36" t="n">
        <v>1483</v>
      </c>
      <c r="E7" s="36" t="n">
        <v>73</v>
      </c>
      <c r="F7" s="36" t="n">
        <v>0</v>
      </c>
      <c r="G7" s="36" t="n">
        <v>262</v>
      </c>
      <c r="H7" s="36" t="n">
        <v>17.66</v>
      </c>
      <c r="I7" s="36" t="n">
        <v>147</v>
      </c>
      <c r="J7" s="36" t="n">
        <v>9.91</v>
      </c>
      <c r="K7" s="36" t="n">
        <v>96</v>
      </c>
      <c r="L7" s="36" t="n">
        <v>6.47</v>
      </c>
      <c r="M7" s="36" t="n">
        <v>73</v>
      </c>
      <c r="N7" s="36" t="n">
        <v>4.92</v>
      </c>
      <c r="O7" s="36" t="n">
        <v>62</v>
      </c>
      <c r="P7" s="36" t="n">
        <v>4.18</v>
      </c>
      <c r="Q7" s="36" t="n">
        <v>49</v>
      </c>
      <c r="R7" s="36" t="n">
        <v>3.3</v>
      </c>
    </row>
    <row r="8" customFormat="false" ht="16" hidden="false" customHeight="false" outlineLevel="0" collapsed="false">
      <c r="A8" s="36" t="n">
        <v>20181107</v>
      </c>
      <c r="B8" s="37" t="s">
        <v>50</v>
      </c>
      <c r="C8" s="36" t="n">
        <v>2023</v>
      </c>
      <c r="D8" s="36" t="n">
        <v>1357</v>
      </c>
      <c r="E8" s="36" t="n">
        <v>25</v>
      </c>
      <c r="F8" s="36" t="n">
        <v>0</v>
      </c>
      <c r="G8" s="36" t="n">
        <v>379</v>
      </c>
      <c r="H8" s="36" t="n">
        <v>27.92</v>
      </c>
      <c r="I8" s="36" t="n">
        <v>216</v>
      </c>
      <c r="J8" s="36" t="n">
        <v>15.91</v>
      </c>
      <c r="K8" s="36" t="n">
        <v>135</v>
      </c>
      <c r="L8" s="36" t="n">
        <v>9.94</v>
      </c>
      <c r="M8" s="36" t="n">
        <v>95</v>
      </c>
      <c r="N8" s="36" t="n">
        <v>7</v>
      </c>
      <c r="O8" s="36" t="n">
        <v>76</v>
      </c>
      <c r="P8" s="36" t="n">
        <v>5.6</v>
      </c>
      <c r="Q8" s="36" t="n">
        <v>64</v>
      </c>
      <c r="R8" s="36" t="n">
        <v>4.71</v>
      </c>
    </row>
    <row r="9" customFormat="false" ht="16" hidden="false" customHeight="false" outlineLevel="0" collapsed="false">
      <c r="A9" s="36" t="n">
        <v>20181108</v>
      </c>
      <c r="B9" s="37" t="s">
        <v>50</v>
      </c>
      <c r="C9" s="36" t="n">
        <v>2257</v>
      </c>
      <c r="D9" s="36" t="n">
        <v>1357</v>
      </c>
      <c r="E9" s="36" t="n">
        <v>26</v>
      </c>
      <c r="F9" s="36" t="n">
        <v>0</v>
      </c>
      <c r="G9" s="36" t="n">
        <v>348</v>
      </c>
      <c r="H9" s="36" t="n">
        <v>25.64</v>
      </c>
      <c r="I9" s="36" t="n">
        <v>186</v>
      </c>
      <c r="J9" s="36" t="n">
        <v>13.7</v>
      </c>
      <c r="K9" s="36" t="n">
        <v>115</v>
      </c>
      <c r="L9" s="36" t="n">
        <v>8.47</v>
      </c>
      <c r="M9" s="36" t="n">
        <v>74</v>
      </c>
      <c r="N9" s="36" t="n">
        <v>5.45</v>
      </c>
      <c r="O9" s="36" t="n">
        <v>56</v>
      </c>
      <c r="P9" s="36" t="n">
        <v>4.12</v>
      </c>
      <c r="Q9" s="36" t="n">
        <v>43</v>
      </c>
      <c r="R9" s="36" t="n">
        <v>3.16</v>
      </c>
    </row>
    <row r="10" customFormat="false" ht="16" hidden="false" customHeight="false" outlineLevel="0" collapsed="false">
      <c r="A10" s="36" t="n">
        <v>20181109</v>
      </c>
      <c r="B10" s="37" t="s">
        <v>50</v>
      </c>
      <c r="C10" s="36" t="n">
        <v>2219</v>
      </c>
      <c r="D10" s="36" t="n">
        <v>1139</v>
      </c>
      <c r="E10" s="36" t="n">
        <v>24</v>
      </c>
      <c r="F10" s="36" t="n">
        <v>0</v>
      </c>
      <c r="G10" s="36" t="n">
        <v>286</v>
      </c>
      <c r="H10" s="36" t="n">
        <v>25.1</v>
      </c>
      <c r="I10" s="36" t="n">
        <v>160</v>
      </c>
      <c r="J10" s="36" t="n">
        <v>14.04</v>
      </c>
      <c r="K10" s="36" t="n">
        <v>106</v>
      </c>
      <c r="L10" s="36" t="n">
        <v>9.3</v>
      </c>
      <c r="M10" s="36" t="n">
        <v>72</v>
      </c>
      <c r="N10" s="36" t="n">
        <v>6.32</v>
      </c>
      <c r="O10" s="36" t="n">
        <v>54</v>
      </c>
      <c r="P10" s="36" t="n">
        <v>4.74</v>
      </c>
      <c r="Q10" s="36" t="n">
        <v>50</v>
      </c>
      <c r="R10" s="36" t="n">
        <v>4.38</v>
      </c>
    </row>
    <row r="11" customFormat="false" ht="16" hidden="false" customHeight="false" outlineLevel="0" collapsed="false">
      <c r="A11" s="36" t="n">
        <v>20181110</v>
      </c>
      <c r="B11" s="37" t="s">
        <v>50</v>
      </c>
      <c r="C11" s="36" t="n">
        <v>1994</v>
      </c>
      <c r="D11" s="36" t="n">
        <v>823</v>
      </c>
      <c r="E11" s="36" t="n">
        <v>28</v>
      </c>
      <c r="F11" s="36" t="n">
        <v>0</v>
      </c>
      <c r="G11" s="36" t="n">
        <v>252</v>
      </c>
      <c r="H11" s="36" t="n">
        <v>30.61</v>
      </c>
      <c r="I11" s="36" t="n">
        <v>143</v>
      </c>
      <c r="J11" s="36" t="n">
        <v>17.37</v>
      </c>
      <c r="K11" s="36" t="n">
        <v>80</v>
      </c>
      <c r="L11" s="36" t="n">
        <v>9.72</v>
      </c>
      <c r="M11" s="36" t="n">
        <v>56</v>
      </c>
      <c r="N11" s="36" t="n">
        <v>6.8</v>
      </c>
      <c r="O11" s="36" t="n">
        <v>50</v>
      </c>
      <c r="P11" s="36" t="n">
        <v>6.07</v>
      </c>
      <c r="Q11" s="36" t="n">
        <v>41</v>
      </c>
      <c r="R11" s="36" t="n">
        <v>4.98</v>
      </c>
    </row>
    <row r="12" customFormat="false" ht="16" hidden="false" customHeight="false" outlineLevel="0" collapsed="false">
      <c r="A12" s="36" t="n">
        <v>20181111</v>
      </c>
      <c r="B12" s="37" t="s">
        <v>50</v>
      </c>
      <c r="C12" s="36" t="n">
        <v>1881</v>
      </c>
      <c r="D12" s="36" t="n">
        <v>644</v>
      </c>
      <c r="E12" s="36" t="n">
        <v>29</v>
      </c>
      <c r="F12" s="36" t="n">
        <v>0</v>
      </c>
      <c r="G12" s="36" t="n">
        <v>192</v>
      </c>
      <c r="H12" s="36" t="n">
        <v>29.81</v>
      </c>
      <c r="I12" s="36" t="n">
        <v>121</v>
      </c>
      <c r="J12" s="36" t="n">
        <v>18.78</v>
      </c>
      <c r="K12" s="36" t="n">
        <v>77</v>
      </c>
      <c r="L12" s="36" t="n">
        <v>11.95</v>
      </c>
      <c r="M12" s="36" t="n">
        <v>47</v>
      </c>
      <c r="N12" s="36" t="n">
        <v>7.29</v>
      </c>
      <c r="O12" s="36" t="n">
        <v>40</v>
      </c>
      <c r="P12" s="36" t="n">
        <v>6.21</v>
      </c>
      <c r="Q12" s="36" t="n">
        <v>33</v>
      </c>
      <c r="R12" s="36" t="n">
        <v>5.12</v>
      </c>
    </row>
    <row r="13" customFormat="false" ht="16" hidden="false" customHeight="false" outlineLevel="0" collapsed="false">
      <c r="A13" s="36" t="n">
        <v>20181112</v>
      </c>
      <c r="B13" s="37" t="s">
        <v>50</v>
      </c>
      <c r="C13" s="36" t="n">
        <v>2070</v>
      </c>
      <c r="D13" s="36" t="n">
        <v>830</v>
      </c>
      <c r="E13" s="36" t="n">
        <v>27</v>
      </c>
      <c r="F13" s="36" t="n">
        <v>0</v>
      </c>
      <c r="G13" s="36" t="n">
        <v>237</v>
      </c>
      <c r="H13" s="36" t="n">
        <v>28.55</v>
      </c>
      <c r="I13" s="36" t="n">
        <v>140</v>
      </c>
      <c r="J13" s="36" t="n">
        <v>16.86</v>
      </c>
      <c r="K13" s="36" t="n">
        <v>78</v>
      </c>
      <c r="L13" s="36" t="n">
        <v>9.39</v>
      </c>
      <c r="M13" s="36" t="n">
        <v>54</v>
      </c>
      <c r="N13" s="36" t="n">
        <v>6.5</v>
      </c>
      <c r="O13" s="36" t="n">
        <v>43</v>
      </c>
      <c r="P13" s="36" t="n">
        <v>5.18</v>
      </c>
      <c r="Q13" s="36" t="n">
        <v>34</v>
      </c>
      <c r="R13" s="36" t="n">
        <v>4.09</v>
      </c>
    </row>
    <row r="14" customFormat="false" ht="16" hidden="false" customHeight="false" outlineLevel="0" collapsed="false">
      <c r="A14" s="36" t="n">
        <v>20181113</v>
      </c>
      <c r="B14" s="37" t="s">
        <v>50</v>
      </c>
      <c r="C14" s="36" t="n">
        <v>2640</v>
      </c>
      <c r="D14" s="36" t="n">
        <v>1354</v>
      </c>
      <c r="E14" s="36" t="n">
        <v>18</v>
      </c>
      <c r="F14" s="36" t="n">
        <v>0</v>
      </c>
      <c r="G14" s="36" t="n">
        <v>257</v>
      </c>
      <c r="H14" s="36" t="n">
        <v>18.98</v>
      </c>
      <c r="I14" s="36" t="n">
        <v>121</v>
      </c>
      <c r="J14" s="36" t="n">
        <v>8.93</v>
      </c>
      <c r="K14" s="36" t="n">
        <v>76</v>
      </c>
      <c r="L14" s="36" t="n">
        <v>5.61</v>
      </c>
      <c r="M14" s="36" t="n">
        <v>43</v>
      </c>
      <c r="N14" s="36" t="n">
        <v>3.17</v>
      </c>
      <c r="O14" s="36" t="n">
        <v>41</v>
      </c>
      <c r="P14" s="36" t="n">
        <v>3.02</v>
      </c>
      <c r="Q14" s="36" t="n">
        <v>38</v>
      </c>
      <c r="R14" s="36" t="n">
        <v>2.8</v>
      </c>
    </row>
    <row r="15" customFormat="false" ht="16" hidden="false" customHeight="false" outlineLevel="0" collapsed="false">
      <c r="A15" s="36" t="n">
        <v>20181114</v>
      </c>
      <c r="B15" s="37" t="s">
        <v>50</v>
      </c>
      <c r="C15" s="36" t="n">
        <v>4710</v>
      </c>
      <c r="D15" s="36" t="n">
        <v>3296</v>
      </c>
      <c r="E15" s="36" t="n">
        <v>31</v>
      </c>
      <c r="F15" s="36" t="n">
        <v>0</v>
      </c>
      <c r="G15" s="36" t="n">
        <v>720</v>
      </c>
      <c r="H15" s="36" t="n">
        <v>21.84</v>
      </c>
      <c r="I15" s="36" t="n">
        <v>345</v>
      </c>
      <c r="J15" s="36" t="n">
        <v>10.46</v>
      </c>
      <c r="K15" s="36" t="n">
        <v>227</v>
      </c>
      <c r="L15" s="36" t="n">
        <v>6.88</v>
      </c>
      <c r="M15" s="36" t="n">
        <v>181</v>
      </c>
      <c r="N15" s="36" t="n">
        <v>5.49</v>
      </c>
      <c r="O15" s="36" t="n">
        <v>143</v>
      </c>
      <c r="P15" s="36" t="n">
        <v>4.33</v>
      </c>
      <c r="Q15" s="36" t="n">
        <v>120</v>
      </c>
      <c r="R15" s="36" t="n">
        <v>3.64</v>
      </c>
    </row>
    <row r="16" customFormat="false" ht="16" hidden="false" customHeight="false" outlineLevel="0" collapsed="false">
      <c r="A16" s="36" t="n">
        <v>20181115</v>
      </c>
      <c r="B16" s="37" t="s">
        <v>50</v>
      </c>
      <c r="C16" s="36" t="n">
        <v>6078</v>
      </c>
      <c r="D16" s="36" t="n">
        <v>4075</v>
      </c>
      <c r="E16" s="36" t="n">
        <v>53</v>
      </c>
      <c r="F16" s="36" t="n">
        <v>0</v>
      </c>
      <c r="G16" s="36" t="n">
        <v>863</v>
      </c>
      <c r="H16" s="36" t="n">
        <v>21.17</v>
      </c>
      <c r="I16" s="36" t="n">
        <v>475</v>
      </c>
      <c r="J16" s="36" t="n">
        <v>11.65</v>
      </c>
      <c r="K16" s="36" t="n">
        <v>305</v>
      </c>
      <c r="L16" s="36" t="n">
        <v>7.48</v>
      </c>
      <c r="M16" s="36" t="n">
        <v>206</v>
      </c>
      <c r="N16" s="36" t="n">
        <v>5.05</v>
      </c>
      <c r="O16" s="36" t="n">
        <v>158</v>
      </c>
      <c r="P16" s="36" t="n">
        <v>3.87</v>
      </c>
      <c r="Q16" s="36" t="n">
        <v>138</v>
      </c>
      <c r="R16" s="36" t="n">
        <v>3.38</v>
      </c>
    </row>
    <row r="17" customFormat="false" ht="16" hidden="false" customHeight="false" outlineLevel="0" collapsed="false">
      <c r="A17" s="36" t="n">
        <v>20181116</v>
      </c>
      <c r="B17" s="37" t="s">
        <v>50</v>
      </c>
      <c r="C17" s="36" t="n">
        <v>6765</v>
      </c>
      <c r="D17" s="36" t="n">
        <v>4302</v>
      </c>
      <c r="E17" s="36" t="n">
        <v>63</v>
      </c>
      <c r="F17" s="36" t="n">
        <v>0</v>
      </c>
      <c r="G17" s="36" t="n">
        <v>1014</v>
      </c>
      <c r="H17" s="36" t="n">
        <v>23.57</v>
      </c>
      <c r="I17" s="36" t="n">
        <v>520</v>
      </c>
      <c r="J17" s="36" t="n">
        <v>12.08</v>
      </c>
      <c r="K17" s="36" t="n">
        <v>355</v>
      </c>
      <c r="L17" s="36" t="n">
        <v>8.25</v>
      </c>
      <c r="M17" s="36" t="n">
        <v>272</v>
      </c>
      <c r="N17" s="36" t="n">
        <v>6.32</v>
      </c>
      <c r="O17" s="36" t="n">
        <v>219</v>
      </c>
      <c r="P17" s="36" t="n">
        <v>5.09</v>
      </c>
      <c r="Q17" s="36" t="n">
        <v>184</v>
      </c>
      <c r="R17" s="36" t="n">
        <v>4.27</v>
      </c>
    </row>
    <row r="18" customFormat="false" ht="16" hidden="false" customHeight="false" outlineLevel="0" collapsed="false">
      <c r="A18" s="36" t="n">
        <v>20181117</v>
      </c>
      <c r="B18" s="37" t="s">
        <v>50</v>
      </c>
      <c r="C18" s="36" t="n">
        <v>8034</v>
      </c>
      <c r="D18" s="36" t="n">
        <v>4999</v>
      </c>
      <c r="E18" s="36" t="n">
        <v>54</v>
      </c>
      <c r="F18" s="36" t="n">
        <v>0</v>
      </c>
      <c r="G18" s="36" t="n">
        <v>1192</v>
      </c>
      <c r="H18" s="36" t="n">
        <v>23.84</v>
      </c>
      <c r="I18" s="36" t="n">
        <v>634</v>
      </c>
      <c r="J18" s="36" t="n">
        <v>12.68</v>
      </c>
      <c r="K18" s="36" t="n">
        <v>440</v>
      </c>
      <c r="L18" s="36" t="n">
        <v>8.8</v>
      </c>
      <c r="M18" s="36" t="n">
        <v>323</v>
      </c>
      <c r="N18" s="36" t="n">
        <v>6.46</v>
      </c>
      <c r="O18" s="36" t="n">
        <v>271</v>
      </c>
      <c r="P18" s="36" t="n">
        <v>5.42</v>
      </c>
      <c r="Q18" s="36" t="n">
        <v>202</v>
      </c>
      <c r="R18" s="36" t="n">
        <v>4.04</v>
      </c>
    </row>
    <row r="19" customFormat="false" ht="16" hidden="false" customHeight="false" outlineLevel="0" collapsed="false">
      <c r="A19" s="36" t="n">
        <v>20181118</v>
      </c>
      <c r="B19" s="37" t="s">
        <v>50</v>
      </c>
      <c r="C19" s="36" t="n">
        <v>8264</v>
      </c>
      <c r="D19" s="36" t="n">
        <v>4612</v>
      </c>
      <c r="E19" s="36" t="n">
        <v>52</v>
      </c>
      <c r="F19" s="36" t="n">
        <v>0</v>
      </c>
      <c r="G19" s="36" t="n">
        <v>1032</v>
      </c>
      <c r="H19" s="36" t="n">
        <v>22.37</v>
      </c>
      <c r="I19" s="36" t="n">
        <v>622</v>
      </c>
      <c r="J19" s="36" t="n">
        <v>13.48</v>
      </c>
      <c r="K19" s="36" t="n">
        <v>432</v>
      </c>
      <c r="L19" s="36" t="n">
        <v>9.36</v>
      </c>
      <c r="M19" s="36" t="n">
        <v>320</v>
      </c>
      <c r="N19" s="36" t="n">
        <v>6.93</v>
      </c>
      <c r="O19" s="36" t="n">
        <v>256</v>
      </c>
      <c r="P19" s="36" t="n">
        <v>5.55</v>
      </c>
      <c r="Q19" s="36" t="n">
        <v>201</v>
      </c>
      <c r="R19" s="36" t="n">
        <v>4.35</v>
      </c>
    </row>
    <row r="20" customFormat="false" ht="16" hidden="false" customHeight="false" outlineLevel="0" collapsed="false">
      <c r="A20" s="36" t="n">
        <v>20181119</v>
      </c>
      <c r="B20" s="37" t="s">
        <v>50</v>
      </c>
      <c r="C20" s="36" t="n">
        <v>8595</v>
      </c>
      <c r="D20" s="36" t="n">
        <v>4646</v>
      </c>
      <c r="E20" s="36" t="n">
        <v>69</v>
      </c>
      <c r="F20" s="36" t="n">
        <v>0</v>
      </c>
      <c r="G20" s="36" t="n">
        <v>1103</v>
      </c>
      <c r="H20" s="36" t="n">
        <v>23.74</v>
      </c>
      <c r="I20" s="36" t="n">
        <v>640</v>
      </c>
      <c r="J20" s="36" t="n">
        <v>13.77</v>
      </c>
      <c r="K20" s="36" t="n">
        <v>376</v>
      </c>
      <c r="L20" s="36" t="n">
        <v>8.09</v>
      </c>
      <c r="M20" s="36" t="n">
        <v>266</v>
      </c>
      <c r="N20" s="36" t="n">
        <v>5.72</v>
      </c>
      <c r="O20" s="36" t="n">
        <v>207</v>
      </c>
      <c r="P20" s="36" t="n">
        <v>4.45</v>
      </c>
      <c r="Q20" s="36" t="n">
        <v>165</v>
      </c>
      <c r="R20" s="36" t="n">
        <v>3.55</v>
      </c>
    </row>
    <row r="21" customFormat="false" ht="16" hidden="false" customHeight="false" outlineLevel="0" collapsed="false">
      <c r="A21" s="36" t="n">
        <v>20181120</v>
      </c>
      <c r="B21" s="37" t="s">
        <v>50</v>
      </c>
      <c r="C21" s="36" t="n">
        <v>10009</v>
      </c>
      <c r="D21" s="36" t="n">
        <v>5539</v>
      </c>
      <c r="E21" s="36" t="n">
        <v>73</v>
      </c>
      <c r="F21" s="36" t="n">
        <v>0</v>
      </c>
      <c r="G21" s="36" t="n">
        <v>1475</v>
      </c>
      <c r="H21" s="36" t="n">
        <v>26.62</v>
      </c>
      <c r="I21" s="36" t="n">
        <v>797</v>
      </c>
      <c r="J21" s="36" t="n">
        <v>14.38</v>
      </c>
      <c r="K21" s="36" t="n">
        <v>528</v>
      </c>
      <c r="L21" s="36" t="n">
        <v>9.53</v>
      </c>
      <c r="M21" s="36" t="n">
        <v>353</v>
      </c>
      <c r="N21" s="36" t="n">
        <v>6.37</v>
      </c>
      <c r="O21" s="36" t="n">
        <v>286</v>
      </c>
      <c r="P21" s="36" t="n">
        <v>5.16</v>
      </c>
      <c r="Q21" s="36" t="n">
        <v>234</v>
      </c>
      <c r="R21" s="36" t="n">
        <v>4.22</v>
      </c>
    </row>
    <row r="22" customFormat="false" ht="16" hidden="false" customHeight="false" outlineLevel="0" collapsed="false">
      <c r="A22" s="36" t="n">
        <v>20181121</v>
      </c>
      <c r="B22" s="37" t="s">
        <v>50</v>
      </c>
      <c r="C22" s="36" t="n">
        <v>11204</v>
      </c>
      <c r="D22" s="36" t="n">
        <v>5860</v>
      </c>
      <c r="E22" s="36" t="n">
        <v>74</v>
      </c>
      <c r="F22" s="36" t="n">
        <v>0</v>
      </c>
      <c r="G22" s="36" t="n">
        <v>1473</v>
      </c>
      <c r="H22" s="36" t="n">
        <v>25.13</v>
      </c>
      <c r="I22" s="36" t="n">
        <v>817</v>
      </c>
      <c r="J22" s="36" t="n">
        <v>13.94</v>
      </c>
      <c r="K22" s="36" t="n">
        <v>525</v>
      </c>
      <c r="L22" s="36" t="n">
        <v>8.95</v>
      </c>
      <c r="M22" s="36" t="n">
        <v>341</v>
      </c>
      <c r="N22" s="36" t="n">
        <v>5.81</v>
      </c>
      <c r="O22" s="36" t="n">
        <v>266</v>
      </c>
      <c r="P22" s="36" t="n">
        <v>4.53</v>
      </c>
      <c r="Q22" s="36" t="n">
        <v>184</v>
      </c>
      <c r="R22" s="36" t="n">
        <v>3.13</v>
      </c>
    </row>
    <row r="23" customFormat="false" ht="16" hidden="false" customHeight="false" outlineLevel="0" collapsed="false">
      <c r="A23" s="36" t="n">
        <v>20181122</v>
      </c>
      <c r="B23" s="37" t="s">
        <v>50</v>
      </c>
      <c r="C23" s="36" t="n">
        <v>12309</v>
      </c>
      <c r="D23" s="36" t="n">
        <v>6235</v>
      </c>
      <c r="E23" s="36" t="n">
        <v>93</v>
      </c>
      <c r="F23" s="36" t="n">
        <v>0</v>
      </c>
      <c r="G23" s="36" t="n">
        <v>1534</v>
      </c>
      <c r="H23" s="36" t="n">
        <v>24.6</v>
      </c>
      <c r="I23" s="36" t="n">
        <v>784</v>
      </c>
      <c r="J23" s="36" t="n">
        <v>12.57</v>
      </c>
      <c r="K23" s="36" t="n">
        <v>463</v>
      </c>
      <c r="L23" s="36" t="n">
        <v>7.42</v>
      </c>
      <c r="M23" s="36" t="n">
        <v>294</v>
      </c>
      <c r="N23" s="36" t="n">
        <v>4.71</v>
      </c>
      <c r="O23" s="36" t="n">
        <v>238</v>
      </c>
      <c r="P23" s="36" t="n">
        <v>3.81</v>
      </c>
      <c r="Q23" s="36" t="n">
        <v>177</v>
      </c>
      <c r="R23" s="36" t="n">
        <v>2.83</v>
      </c>
    </row>
    <row r="24" customFormat="false" ht="16" hidden="false" customHeight="false" outlineLevel="0" collapsed="false">
      <c r="A24" s="36" t="n">
        <v>20181123</v>
      </c>
      <c r="B24" s="37" t="s">
        <v>50</v>
      </c>
      <c r="C24" s="36" t="n">
        <v>12860</v>
      </c>
      <c r="D24" s="36" t="n">
        <v>6256</v>
      </c>
      <c r="E24" s="36" t="n">
        <v>104</v>
      </c>
      <c r="F24" s="36" t="n">
        <v>0</v>
      </c>
      <c r="G24" s="36" t="n">
        <v>1683</v>
      </c>
      <c r="H24" s="36" t="n">
        <v>26.9</v>
      </c>
      <c r="I24" s="36" t="n">
        <v>820</v>
      </c>
      <c r="J24" s="36" t="n">
        <v>13.1</v>
      </c>
      <c r="K24" s="36" t="n">
        <v>567</v>
      </c>
      <c r="L24" s="36" t="n">
        <v>9.06</v>
      </c>
      <c r="M24" s="36" t="n">
        <v>350</v>
      </c>
      <c r="N24" s="36" t="n">
        <v>5.59</v>
      </c>
      <c r="O24" s="36" t="n">
        <v>283</v>
      </c>
      <c r="P24" s="36" t="n">
        <v>4.52</v>
      </c>
      <c r="Q24" s="36" t="n">
        <v>203</v>
      </c>
      <c r="R24" s="36" t="n">
        <v>3.24</v>
      </c>
    </row>
    <row r="25" customFormat="false" ht="16" hidden="false" customHeight="false" outlineLevel="0" collapsed="false">
      <c r="A25" s="36" t="n">
        <v>20181124</v>
      </c>
      <c r="B25" s="37" t="s">
        <v>50</v>
      </c>
      <c r="C25" s="36" t="n">
        <v>14528</v>
      </c>
      <c r="D25" s="36" t="n">
        <v>7093</v>
      </c>
      <c r="E25" s="36" t="n">
        <v>144</v>
      </c>
      <c r="F25" s="36" t="n">
        <v>0</v>
      </c>
      <c r="G25" s="36" t="n">
        <v>1871</v>
      </c>
      <c r="H25" s="36" t="n">
        <v>26.37</v>
      </c>
      <c r="I25" s="36" t="n">
        <v>970</v>
      </c>
      <c r="J25" s="36" t="n">
        <v>13.67</v>
      </c>
      <c r="K25" s="36" t="n">
        <v>666</v>
      </c>
      <c r="L25" s="36" t="n">
        <v>9.38</v>
      </c>
      <c r="M25" s="36" t="n">
        <v>439</v>
      </c>
      <c r="N25" s="36" t="n">
        <v>6.18</v>
      </c>
      <c r="O25" s="36" t="n">
        <v>345</v>
      </c>
      <c r="P25" s="36" t="n">
        <v>4.86</v>
      </c>
      <c r="Q25" s="36" t="n">
        <v>232</v>
      </c>
      <c r="R25" s="36" t="n">
        <v>3.27</v>
      </c>
    </row>
    <row r="26" customFormat="false" ht="16" hidden="false" customHeight="false" outlineLevel="0" collapsed="false">
      <c r="A26" s="36" t="n">
        <v>20181125</v>
      </c>
      <c r="B26" s="37" t="s">
        <v>50</v>
      </c>
      <c r="C26" s="36" t="n">
        <v>15315</v>
      </c>
      <c r="D26" s="36" t="n">
        <v>7285</v>
      </c>
      <c r="E26" s="36" t="n">
        <v>120</v>
      </c>
      <c r="F26" s="36" t="n">
        <v>0</v>
      </c>
      <c r="G26" s="36" t="n">
        <v>1880</v>
      </c>
      <c r="H26" s="36" t="n">
        <v>25.8</v>
      </c>
      <c r="I26" s="36" t="n">
        <v>1088</v>
      </c>
      <c r="J26" s="36" t="n">
        <v>14.93</v>
      </c>
      <c r="K26" s="36" t="n">
        <v>632</v>
      </c>
      <c r="L26" s="36" t="n">
        <v>8.67</v>
      </c>
      <c r="M26" s="36" t="n">
        <v>401</v>
      </c>
      <c r="N26" s="36" t="n">
        <v>5.5</v>
      </c>
      <c r="O26" s="36" t="n">
        <v>330</v>
      </c>
      <c r="P26" s="36" t="n">
        <v>4.52</v>
      </c>
      <c r="Q26" s="36" t="n">
        <v>228</v>
      </c>
      <c r="R26" s="36" t="n">
        <v>3.12</v>
      </c>
    </row>
    <row r="27" customFormat="false" ht="16" hidden="false" customHeight="false" outlineLevel="0" collapsed="false">
      <c r="A27" s="36" t="n">
        <v>20181126</v>
      </c>
      <c r="B27" s="37" t="s">
        <v>50</v>
      </c>
      <c r="C27" s="36" t="n">
        <v>16184</v>
      </c>
      <c r="D27" s="36" t="n">
        <v>7594</v>
      </c>
      <c r="E27" s="36" t="n">
        <v>121</v>
      </c>
      <c r="F27" s="36" t="n">
        <v>0</v>
      </c>
      <c r="G27" s="36" t="n">
        <v>1886</v>
      </c>
      <c r="H27" s="36" t="n">
        <v>24.83</v>
      </c>
      <c r="I27" s="36" t="n">
        <v>1014</v>
      </c>
      <c r="J27" s="36" t="n">
        <v>13.35</v>
      </c>
      <c r="K27" s="36" t="n">
        <v>623</v>
      </c>
      <c r="L27" s="36" t="n">
        <v>8.2</v>
      </c>
      <c r="M27" s="36" t="n">
        <v>410</v>
      </c>
      <c r="N27" s="36" t="n">
        <v>5.39</v>
      </c>
      <c r="O27" s="36" t="n">
        <v>311</v>
      </c>
      <c r="P27" s="36" t="n">
        <v>4.09</v>
      </c>
      <c r="Q27" s="36" t="n">
        <v>216</v>
      </c>
      <c r="R27" s="36" t="n">
        <v>2.84</v>
      </c>
    </row>
    <row r="28" customFormat="false" ht="16" hidden="false" customHeight="false" outlineLevel="0" collapsed="false">
      <c r="A28" s="36" t="n">
        <v>20181127</v>
      </c>
      <c r="B28" s="37" t="s">
        <v>50</v>
      </c>
      <c r="C28" s="36" t="n">
        <v>17371</v>
      </c>
      <c r="D28" s="36" t="n">
        <v>8152</v>
      </c>
      <c r="E28" s="36" t="n">
        <v>117</v>
      </c>
      <c r="F28" s="36" t="n">
        <v>0</v>
      </c>
      <c r="G28" s="36" t="n">
        <v>2150</v>
      </c>
      <c r="H28" s="36" t="n">
        <v>26.37</v>
      </c>
      <c r="I28" s="36" t="n">
        <v>1056</v>
      </c>
      <c r="J28" s="36" t="n">
        <v>12.95</v>
      </c>
      <c r="K28" s="36" t="n">
        <v>655</v>
      </c>
      <c r="L28" s="36" t="n">
        <v>8.03</v>
      </c>
      <c r="M28" s="36" t="n">
        <v>372</v>
      </c>
      <c r="N28" s="36" t="n">
        <v>4.56</v>
      </c>
      <c r="O28" s="36" t="n">
        <v>263</v>
      </c>
      <c r="P28" s="36" t="n">
        <v>3.22</v>
      </c>
      <c r="Q28" s="36" t="n">
        <v>215</v>
      </c>
      <c r="R28" s="36" t="n">
        <v>2.63</v>
      </c>
    </row>
    <row r="29" customFormat="false" ht="16" hidden="false" customHeight="false" outlineLevel="0" collapsed="false">
      <c r="A29" s="36" t="n">
        <v>20181128</v>
      </c>
      <c r="B29" s="37" t="s">
        <v>50</v>
      </c>
      <c r="C29" s="36" t="n">
        <v>19531</v>
      </c>
      <c r="D29" s="36" t="n">
        <v>9042</v>
      </c>
      <c r="E29" s="36" t="n">
        <v>127</v>
      </c>
      <c r="F29" s="36" t="n">
        <v>0</v>
      </c>
      <c r="G29" s="36" t="n">
        <v>2282</v>
      </c>
      <c r="H29" s="36" t="n">
        <v>25.23</v>
      </c>
      <c r="I29" s="36" t="n">
        <v>1156</v>
      </c>
      <c r="J29" s="36" t="n">
        <v>12.78</v>
      </c>
      <c r="K29" s="36" t="n">
        <v>750</v>
      </c>
      <c r="L29" s="36" t="n">
        <v>8.29</v>
      </c>
      <c r="M29" s="36" t="n">
        <v>466</v>
      </c>
      <c r="N29" s="36" t="n">
        <v>5.15</v>
      </c>
      <c r="O29" s="36" t="n">
        <v>333</v>
      </c>
      <c r="P29" s="36" t="n">
        <v>3.68</v>
      </c>
      <c r="Q29" s="36" t="n">
        <v>255</v>
      </c>
      <c r="R29" s="36" t="n">
        <v>2.82</v>
      </c>
    </row>
    <row r="30" customFormat="false" ht="16" hidden="false" customHeight="false" outlineLevel="0" collapsed="false">
      <c r="A30" s="36" t="n">
        <v>20181129</v>
      </c>
      <c r="B30" s="37" t="s">
        <v>50</v>
      </c>
      <c r="C30" s="36" t="n">
        <v>20764</v>
      </c>
      <c r="D30" s="36" t="n">
        <v>9669</v>
      </c>
      <c r="E30" s="36" t="n">
        <v>141</v>
      </c>
      <c r="F30" s="36" t="n">
        <v>0</v>
      </c>
      <c r="G30" s="36" t="n">
        <v>2615</v>
      </c>
      <c r="H30" s="36" t="n">
        <v>27.04</v>
      </c>
      <c r="I30" s="36" t="n">
        <v>1369</v>
      </c>
      <c r="J30" s="36" t="n">
        <v>14.15</v>
      </c>
      <c r="K30" s="36" t="n">
        <v>809</v>
      </c>
      <c r="L30" s="36" t="n">
        <v>8.36</v>
      </c>
      <c r="M30" s="36" t="n">
        <v>532</v>
      </c>
      <c r="N30" s="36" t="n">
        <v>5.5</v>
      </c>
      <c r="O30" s="36" t="n">
        <v>430</v>
      </c>
      <c r="P30" s="36" t="n">
        <v>4.44</v>
      </c>
      <c r="Q30" s="36" t="n">
        <v>315</v>
      </c>
      <c r="R30" s="36" t="n">
        <v>3.25</v>
      </c>
    </row>
    <row r="31" customFormat="false" ht="16" hidden="false" customHeight="false" outlineLevel="0" collapsed="false">
      <c r="A31" s="36" t="n">
        <v>20181130</v>
      </c>
      <c r="B31" s="37" t="s">
        <v>50</v>
      </c>
      <c r="C31" s="36" t="n">
        <v>21267</v>
      </c>
      <c r="D31" s="36" t="n">
        <v>9111</v>
      </c>
      <c r="E31" s="36" t="n">
        <v>198</v>
      </c>
      <c r="F31" s="36" t="n">
        <v>0</v>
      </c>
      <c r="G31" s="36" t="n">
        <v>2462</v>
      </c>
      <c r="H31" s="36" t="n">
        <v>27.02</v>
      </c>
      <c r="I31" s="36" t="n">
        <v>1317</v>
      </c>
      <c r="J31" s="36" t="n">
        <v>14.45</v>
      </c>
      <c r="K31" s="36" t="n">
        <v>809</v>
      </c>
      <c r="L31" s="36" t="n">
        <v>8.87</v>
      </c>
      <c r="M31" s="36" t="n">
        <v>545</v>
      </c>
      <c r="N31" s="36" t="n">
        <v>5.98</v>
      </c>
      <c r="O31" s="36" t="n">
        <v>386</v>
      </c>
      <c r="P31" s="36" t="n">
        <v>4.23</v>
      </c>
      <c r="Q31" s="36" t="n">
        <v>274</v>
      </c>
      <c r="R31" s="36" t="n">
        <v>3</v>
      </c>
    </row>
    <row r="32" customFormat="false" ht="16" hidden="false" customHeight="false" outlineLevel="0" collapsed="false">
      <c r="A32" s="36" t="n">
        <v>20181201</v>
      </c>
      <c r="B32" s="37" t="s">
        <v>50</v>
      </c>
      <c r="C32" s="36" t="n">
        <v>22832</v>
      </c>
      <c r="D32" s="36" t="n">
        <v>10070</v>
      </c>
      <c r="E32" s="36" t="n">
        <v>178</v>
      </c>
      <c r="F32" s="36" t="n">
        <v>0</v>
      </c>
      <c r="G32" s="36" t="n">
        <v>2773</v>
      </c>
      <c r="H32" s="36" t="n">
        <v>27.53</v>
      </c>
      <c r="I32" s="36" t="n">
        <v>1480</v>
      </c>
      <c r="J32" s="36" t="n">
        <v>14.69</v>
      </c>
      <c r="K32" s="36" t="n">
        <v>957</v>
      </c>
      <c r="L32" s="36" t="n">
        <v>9.5</v>
      </c>
      <c r="M32" s="36" t="n">
        <v>610</v>
      </c>
      <c r="N32" s="36" t="n">
        <v>6.05</v>
      </c>
      <c r="O32" s="36" t="n">
        <v>488</v>
      </c>
      <c r="P32" s="36" t="n">
        <v>4.84</v>
      </c>
      <c r="Q32" s="36" t="n">
        <v>360</v>
      </c>
      <c r="R32" s="36" t="n">
        <v>3.57</v>
      </c>
    </row>
    <row r="33" customFormat="false" ht="16" hidden="false" customHeight="false" outlineLevel="0" collapsed="false">
      <c r="A33" s="36" t="n">
        <v>20181202</v>
      </c>
      <c r="B33" s="37" t="s">
        <v>50</v>
      </c>
      <c r="C33" s="36" t="n">
        <v>23154</v>
      </c>
      <c r="D33" s="36" t="n">
        <v>9610</v>
      </c>
      <c r="E33" s="36" t="n">
        <v>167</v>
      </c>
      <c r="F33" s="36" t="n">
        <v>0</v>
      </c>
      <c r="G33" s="36" t="n">
        <v>2357</v>
      </c>
      <c r="H33" s="36" t="n">
        <v>24.52</v>
      </c>
      <c r="I33" s="36" t="n">
        <v>1341</v>
      </c>
      <c r="J33" s="36" t="n">
        <v>13.95</v>
      </c>
      <c r="K33" s="36" t="n">
        <v>808</v>
      </c>
      <c r="L33" s="36" t="n">
        <v>8.4</v>
      </c>
      <c r="M33" s="36" t="n">
        <v>500</v>
      </c>
      <c r="N33" s="36" t="n">
        <v>5.2</v>
      </c>
      <c r="O33" s="36" t="n">
        <v>389</v>
      </c>
      <c r="P33" s="36" t="n">
        <v>4.04</v>
      </c>
      <c r="Q33" s="36" t="n">
        <v>292</v>
      </c>
      <c r="R33" s="36" t="n">
        <v>3.03</v>
      </c>
    </row>
    <row r="34" customFormat="false" ht="16" hidden="false" customHeight="false" outlineLevel="0" collapsed="false">
      <c r="A34" s="36" t="n">
        <v>20181203</v>
      </c>
      <c r="B34" s="37" t="s">
        <v>50</v>
      </c>
      <c r="C34" s="36" t="n">
        <v>22617</v>
      </c>
      <c r="D34" s="36" t="n">
        <v>8894</v>
      </c>
      <c r="E34" s="36" t="n">
        <v>159</v>
      </c>
      <c r="F34" s="36" t="n">
        <v>0</v>
      </c>
      <c r="G34" s="36" t="n">
        <v>2238</v>
      </c>
      <c r="H34" s="36" t="n">
        <v>25.16</v>
      </c>
      <c r="I34" s="36" t="n">
        <v>1224</v>
      </c>
      <c r="J34" s="36" t="n">
        <v>13.76</v>
      </c>
      <c r="K34" s="36" t="n">
        <v>771</v>
      </c>
      <c r="L34" s="36" t="n">
        <v>8.66</v>
      </c>
      <c r="M34" s="36" t="n">
        <v>487</v>
      </c>
      <c r="N34" s="36" t="n">
        <v>5.47</v>
      </c>
      <c r="O34" s="36" t="n">
        <v>363</v>
      </c>
      <c r="P34" s="36" t="n">
        <v>4.08</v>
      </c>
      <c r="Q34" s="36" t="n">
        <v>276</v>
      </c>
      <c r="R34" s="36" t="n">
        <v>3.1</v>
      </c>
    </row>
    <row r="35" customFormat="false" ht="16" hidden="false" customHeight="false" outlineLevel="0" collapsed="false">
      <c r="A35" s="36" t="n">
        <v>20181204</v>
      </c>
      <c r="B35" s="37" t="s">
        <v>50</v>
      </c>
      <c r="C35" s="36" t="n">
        <v>23335</v>
      </c>
      <c r="D35" s="36" t="n">
        <v>9050</v>
      </c>
      <c r="E35" s="36" t="n">
        <v>180</v>
      </c>
      <c r="F35" s="36" t="n">
        <v>0</v>
      </c>
      <c r="G35" s="36" t="n">
        <v>2398</v>
      </c>
      <c r="H35" s="36" t="n">
        <v>26.49</v>
      </c>
      <c r="I35" s="36" t="n">
        <v>1221</v>
      </c>
      <c r="J35" s="36" t="n">
        <v>13.49</v>
      </c>
      <c r="K35" s="36" t="n">
        <v>799</v>
      </c>
      <c r="L35" s="36" t="n">
        <v>8.82</v>
      </c>
      <c r="M35" s="36" t="n">
        <v>529</v>
      </c>
      <c r="N35" s="36" t="n">
        <v>5.84</v>
      </c>
      <c r="O35" s="36" t="n">
        <v>372</v>
      </c>
      <c r="P35" s="36" t="n">
        <v>4.11</v>
      </c>
      <c r="Q35" s="36" t="n">
        <v>281</v>
      </c>
      <c r="R35" s="36" t="n">
        <v>3.1</v>
      </c>
    </row>
    <row r="36" customFormat="false" ht="16" hidden="false" customHeight="false" outlineLevel="0" collapsed="false">
      <c r="A36" s="36" t="n">
        <v>20181205</v>
      </c>
      <c r="B36" s="37" t="s">
        <v>50</v>
      </c>
      <c r="C36" s="36" t="n">
        <v>26442</v>
      </c>
      <c r="D36" s="36" t="n">
        <v>11168</v>
      </c>
      <c r="E36" s="36" t="n">
        <v>200</v>
      </c>
      <c r="F36" s="36" t="n">
        <v>6</v>
      </c>
      <c r="G36" s="36" t="n">
        <v>2883</v>
      </c>
      <c r="H36" s="36" t="n">
        <v>25.81</v>
      </c>
      <c r="I36" s="36" t="n">
        <v>1541</v>
      </c>
      <c r="J36" s="36" t="n">
        <v>13.79</v>
      </c>
      <c r="K36" s="36" t="n">
        <v>938</v>
      </c>
      <c r="L36" s="36" t="n">
        <v>8.39</v>
      </c>
      <c r="M36" s="36" t="n">
        <v>586</v>
      </c>
      <c r="N36" s="36" t="n">
        <v>5.24</v>
      </c>
      <c r="O36" s="36" t="n">
        <v>420</v>
      </c>
      <c r="P36" s="36" t="n">
        <v>3.76</v>
      </c>
      <c r="Q36" s="36" t="n">
        <v>357</v>
      </c>
      <c r="R36" s="36" t="n">
        <v>3.19</v>
      </c>
    </row>
    <row r="37" customFormat="false" ht="16" hidden="false" customHeight="false" outlineLevel="0" collapsed="false">
      <c r="A37" s="36" t="n">
        <v>20181206</v>
      </c>
      <c r="B37" s="37" t="s">
        <v>50</v>
      </c>
      <c r="C37" s="36" t="n">
        <v>25780</v>
      </c>
      <c r="D37" s="36" t="n">
        <v>9981</v>
      </c>
      <c r="E37" s="36" t="n">
        <v>179</v>
      </c>
      <c r="F37" s="36" t="n">
        <v>7</v>
      </c>
      <c r="G37" s="36" t="n">
        <v>2533</v>
      </c>
      <c r="H37" s="36" t="n">
        <v>25.37</v>
      </c>
      <c r="I37" s="36" t="n">
        <v>1334</v>
      </c>
      <c r="J37" s="36" t="n">
        <v>13.36</v>
      </c>
      <c r="K37" s="36" t="n">
        <v>864</v>
      </c>
      <c r="L37" s="36" t="n">
        <v>8.65</v>
      </c>
      <c r="M37" s="36" t="n">
        <v>562</v>
      </c>
      <c r="N37" s="36" t="n">
        <v>5.63</v>
      </c>
      <c r="O37" s="36" t="n">
        <v>413</v>
      </c>
      <c r="P37" s="36" t="n">
        <v>4.13</v>
      </c>
      <c r="Q37" s="36" t="n">
        <v>318</v>
      </c>
      <c r="R37" s="36" t="n">
        <v>3.18</v>
      </c>
    </row>
    <row r="38" customFormat="false" ht="16" hidden="false" customHeight="false" outlineLevel="0" collapsed="false">
      <c r="A38" s="36" t="n">
        <v>20181207</v>
      </c>
      <c r="B38" s="37" t="s">
        <v>50</v>
      </c>
      <c r="C38" s="36" t="n">
        <v>26070</v>
      </c>
      <c r="D38" s="36" t="n">
        <v>9799</v>
      </c>
      <c r="E38" s="36" t="n">
        <v>166</v>
      </c>
      <c r="F38" s="36" t="n">
        <v>6</v>
      </c>
      <c r="G38" s="36" t="n">
        <v>2478</v>
      </c>
      <c r="H38" s="36" t="n">
        <v>25.28</v>
      </c>
      <c r="I38" s="36" t="n">
        <v>1283</v>
      </c>
      <c r="J38" s="36" t="n">
        <v>13.09</v>
      </c>
      <c r="K38" s="36" t="n">
        <v>762</v>
      </c>
      <c r="L38" s="36" t="n">
        <v>7.77</v>
      </c>
      <c r="M38" s="36" t="n">
        <v>504</v>
      </c>
      <c r="N38" s="36" t="n">
        <v>5.14</v>
      </c>
      <c r="O38" s="36" t="n">
        <v>371</v>
      </c>
      <c r="P38" s="36" t="n">
        <v>3.78</v>
      </c>
      <c r="Q38" s="36" t="n">
        <v>297</v>
      </c>
      <c r="R38" s="36" t="n">
        <v>3.03</v>
      </c>
    </row>
    <row r="39" customFormat="false" ht="16" hidden="false" customHeight="false" outlineLevel="0" collapsed="false">
      <c r="A39" s="36" t="n">
        <v>20181208</v>
      </c>
      <c r="B39" s="37" t="s">
        <v>50</v>
      </c>
      <c r="C39" s="36" t="n">
        <v>27700</v>
      </c>
      <c r="D39" s="36" t="n">
        <v>10682</v>
      </c>
      <c r="E39" s="36" t="n">
        <v>240</v>
      </c>
      <c r="F39" s="36" t="n">
        <v>12</v>
      </c>
      <c r="G39" s="36" t="n">
        <v>2686</v>
      </c>
      <c r="H39" s="36" t="n">
        <v>25.14</v>
      </c>
      <c r="I39" s="36" t="n">
        <v>1324</v>
      </c>
      <c r="J39" s="36" t="n">
        <v>12.39</v>
      </c>
      <c r="K39" s="36" t="n">
        <v>884</v>
      </c>
      <c r="L39" s="36" t="n">
        <v>8.27</v>
      </c>
      <c r="M39" s="36" t="n">
        <v>540</v>
      </c>
      <c r="N39" s="36" t="n">
        <v>5.05</v>
      </c>
      <c r="O39" s="36" t="n">
        <v>407</v>
      </c>
      <c r="P39" s="36" t="n">
        <v>3.81</v>
      </c>
      <c r="Q39" s="36" t="n">
        <v>324</v>
      </c>
      <c r="R39" s="36" t="n">
        <v>3.03</v>
      </c>
    </row>
    <row r="40" customFormat="false" ht="16" hidden="false" customHeight="false" outlineLevel="0" collapsed="false">
      <c r="A40" s="36" t="n">
        <v>20181209</v>
      </c>
      <c r="B40" s="37" t="s">
        <v>50</v>
      </c>
      <c r="C40" s="36" t="n">
        <v>27720</v>
      </c>
      <c r="D40" s="36" t="n">
        <v>10355</v>
      </c>
      <c r="E40" s="36" t="n">
        <v>191</v>
      </c>
      <c r="F40" s="36" t="n">
        <v>1</v>
      </c>
      <c r="G40" s="36" t="n">
        <v>2417</v>
      </c>
      <c r="H40" s="36" t="n">
        <v>23.34</v>
      </c>
      <c r="I40" s="36" t="n">
        <v>1243</v>
      </c>
      <c r="J40" s="36" t="n">
        <v>12</v>
      </c>
      <c r="K40" s="36" t="n">
        <v>779</v>
      </c>
      <c r="L40" s="36" t="n">
        <v>7.52</v>
      </c>
      <c r="M40" s="36" t="n">
        <v>495</v>
      </c>
      <c r="N40" s="36" t="n">
        <v>4.78</v>
      </c>
      <c r="O40" s="36" t="n">
        <v>371</v>
      </c>
      <c r="P40" s="36" t="n">
        <v>3.58</v>
      </c>
      <c r="Q40" s="36" t="n">
        <v>263</v>
      </c>
      <c r="R40" s="36" t="n">
        <v>2.53</v>
      </c>
    </row>
    <row r="41" customFormat="false" ht="16" hidden="false" customHeight="false" outlineLevel="0" collapsed="false">
      <c r="A41" s="36" t="n">
        <v>20181210</v>
      </c>
      <c r="B41" s="37" t="s">
        <v>50</v>
      </c>
      <c r="C41" s="36" t="n">
        <v>26562</v>
      </c>
      <c r="D41" s="36" t="n">
        <v>8816</v>
      </c>
      <c r="E41" s="36" t="n">
        <v>175</v>
      </c>
      <c r="F41" s="36" t="n">
        <v>17</v>
      </c>
      <c r="G41" s="36" t="n">
        <v>2093</v>
      </c>
      <c r="H41" s="36" t="n">
        <v>23.74</v>
      </c>
      <c r="I41" s="36" t="n">
        <v>1124</v>
      </c>
      <c r="J41" s="36" t="n">
        <v>12.74</v>
      </c>
      <c r="K41" s="36" t="n">
        <v>673</v>
      </c>
      <c r="L41" s="36" t="n">
        <v>7.63</v>
      </c>
      <c r="M41" s="36" t="n">
        <v>409</v>
      </c>
      <c r="N41" s="36" t="n">
        <v>4.63</v>
      </c>
      <c r="O41" s="36" t="n">
        <v>338</v>
      </c>
      <c r="P41" s="36" t="n">
        <v>3.83</v>
      </c>
      <c r="Q41" s="36" t="n">
        <v>260</v>
      </c>
      <c r="R41" s="36" t="n">
        <v>2.94</v>
      </c>
    </row>
    <row r="42" customFormat="false" ht="16" hidden="false" customHeight="false" outlineLevel="0" collapsed="false">
      <c r="A42" s="36" t="n">
        <v>20181211</v>
      </c>
      <c r="B42" s="37" t="s">
        <v>50</v>
      </c>
      <c r="C42" s="36" t="n">
        <v>27481</v>
      </c>
      <c r="D42" s="36" t="n">
        <v>9565</v>
      </c>
      <c r="E42" s="36" t="n">
        <v>207</v>
      </c>
      <c r="F42" s="36" t="n">
        <v>36</v>
      </c>
      <c r="G42" s="36" t="n">
        <v>2342</v>
      </c>
      <c r="H42" s="36" t="n">
        <v>24.48</v>
      </c>
      <c r="I42" s="36" t="n">
        <v>1205</v>
      </c>
      <c r="J42" s="36" t="n">
        <v>12.59</v>
      </c>
      <c r="K42" s="36" t="n">
        <v>688</v>
      </c>
      <c r="L42" s="36" t="n">
        <v>7.19</v>
      </c>
      <c r="M42" s="36" t="n">
        <v>449</v>
      </c>
      <c r="N42" s="36" t="n">
        <v>4.69</v>
      </c>
      <c r="O42" s="36" t="n">
        <v>317</v>
      </c>
      <c r="P42" s="36" t="n">
        <v>3.31</v>
      </c>
      <c r="Q42" s="36" t="n">
        <v>231</v>
      </c>
      <c r="R42" s="36" t="n">
        <v>2.41</v>
      </c>
    </row>
    <row r="43" customFormat="false" ht="16" hidden="false" customHeight="false" outlineLevel="0" collapsed="false">
      <c r="A43" s="36" t="n">
        <v>20181212</v>
      </c>
      <c r="B43" s="37" t="s">
        <v>50</v>
      </c>
      <c r="C43" s="36" t="n">
        <v>27989</v>
      </c>
      <c r="D43" s="36" t="n">
        <v>9786</v>
      </c>
      <c r="E43" s="36" t="n">
        <v>230</v>
      </c>
      <c r="F43" s="36" t="n">
        <v>48</v>
      </c>
      <c r="G43" s="36" t="n">
        <v>2495</v>
      </c>
      <c r="H43" s="36" t="n">
        <v>25.49</v>
      </c>
      <c r="I43" s="36" t="n">
        <v>1252</v>
      </c>
      <c r="J43" s="36" t="n">
        <v>12.79</v>
      </c>
      <c r="K43" s="36" t="n">
        <v>757</v>
      </c>
      <c r="L43" s="36" t="n">
        <v>7.73</v>
      </c>
      <c r="M43" s="36" t="n">
        <v>454</v>
      </c>
      <c r="N43" s="36" t="n">
        <v>4.63</v>
      </c>
      <c r="O43" s="36" t="n">
        <v>338</v>
      </c>
      <c r="P43" s="36" t="n">
        <v>3.45</v>
      </c>
      <c r="Q43" s="36" t="n">
        <v>290</v>
      </c>
      <c r="R43" s="36" t="n">
        <v>2.96</v>
      </c>
    </row>
    <row r="44" customFormat="false" ht="16" hidden="false" customHeight="false" outlineLevel="0" collapsed="false">
      <c r="A44" s="36" t="n">
        <v>20181213</v>
      </c>
      <c r="B44" s="37" t="s">
        <v>50</v>
      </c>
      <c r="C44" s="36" t="n">
        <v>28506</v>
      </c>
      <c r="D44" s="36" t="n">
        <v>9632</v>
      </c>
      <c r="E44" s="36" t="n">
        <v>181</v>
      </c>
      <c r="F44" s="36" t="n">
        <v>48</v>
      </c>
      <c r="G44" s="36" t="n">
        <v>2485</v>
      </c>
      <c r="H44" s="36" t="n">
        <v>25.79</v>
      </c>
      <c r="I44" s="36" t="n">
        <v>1218</v>
      </c>
      <c r="J44" s="36" t="n">
        <v>12.64</v>
      </c>
      <c r="K44" s="36" t="n">
        <v>791</v>
      </c>
      <c r="L44" s="36" t="n">
        <v>8.21</v>
      </c>
      <c r="M44" s="36" t="n">
        <v>475</v>
      </c>
      <c r="N44" s="36" t="n">
        <v>4.93</v>
      </c>
      <c r="O44" s="36" t="n">
        <v>370</v>
      </c>
      <c r="P44" s="36" t="n">
        <v>3.84</v>
      </c>
      <c r="Q44" s="36" t="n">
        <v>304</v>
      </c>
      <c r="R44" s="36" t="n">
        <v>3.15</v>
      </c>
    </row>
    <row r="45" customFormat="false" ht="16" hidden="false" customHeight="false" outlineLevel="0" collapsed="false">
      <c r="A45" s="36" t="n">
        <v>20181214</v>
      </c>
      <c r="B45" s="37" t="s">
        <v>50</v>
      </c>
      <c r="C45" s="36" t="n">
        <v>28778</v>
      </c>
      <c r="D45" s="36" t="n">
        <v>9736</v>
      </c>
      <c r="E45" s="36" t="n">
        <v>195</v>
      </c>
      <c r="F45" s="36" t="n">
        <v>39</v>
      </c>
      <c r="G45" s="36" t="n">
        <v>2494</v>
      </c>
      <c r="H45" s="36" t="n">
        <v>25.61</v>
      </c>
      <c r="I45" s="36" t="n">
        <v>1184</v>
      </c>
      <c r="J45" s="36" t="n">
        <v>12.16</v>
      </c>
      <c r="K45" s="36" t="n">
        <v>689</v>
      </c>
      <c r="L45" s="36" t="n">
        <v>7.07</v>
      </c>
      <c r="M45" s="36" t="n">
        <v>427</v>
      </c>
      <c r="N45" s="36" t="n">
        <v>4.38</v>
      </c>
      <c r="O45" s="36" t="n">
        <v>337</v>
      </c>
      <c r="P45" s="36" t="n">
        <v>3.46</v>
      </c>
      <c r="Q45" s="36" t="n">
        <v>266</v>
      </c>
      <c r="R45" s="36" t="n">
        <v>2.73</v>
      </c>
    </row>
    <row r="46" customFormat="false" ht="16" hidden="false" customHeight="false" outlineLevel="0" collapsed="false">
      <c r="A46" s="36" t="n">
        <v>20181215</v>
      </c>
      <c r="B46" s="37" t="s">
        <v>50</v>
      </c>
      <c r="C46" s="36" t="n">
        <v>30181</v>
      </c>
      <c r="D46" s="36" t="n">
        <v>10836</v>
      </c>
      <c r="E46" s="36" t="n">
        <v>207</v>
      </c>
      <c r="F46" s="36" t="n">
        <v>46</v>
      </c>
      <c r="G46" s="36" t="n">
        <v>2905</v>
      </c>
      <c r="H46" s="36" t="n">
        <v>26.8</v>
      </c>
      <c r="I46" s="36" t="n">
        <v>1406</v>
      </c>
      <c r="J46" s="36" t="n">
        <v>12.97</v>
      </c>
      <c r="K46" s="36" t="n">
        <v>954</v>
      </c>
      <c r="L46" s="36" t="n">
        <v>8.8</v>
      </c>
      <c r="M46" s="36" t="n">
        <v>589</v>
      </c>
      <c r="N46" s="36" t="n">
        <v>5.43</v>
      </c>
      <c r="O46" s="36" t="n">
        <v>477</v>
      </c>
      <c r="P46" s="36" t="n">
        <v>4.4</v>
      </c>
      <c r="Q46" s="36" t="n">
        <v>374</v>
      </c>
      <c r="R46" s="36" t="n">
        <v>3.45</v>
      </c>
    </row>
    <row r="47" customFormat="false" ht="16" hidden="false" customHeight="false" outlineLevel="0" collapsed="false">
      <c r="A47" s="36" t="n">
        <v>20181216</v>
      </c>
      <c r="B47" s="37" t="s">
        <v>50</v>
      </c>
      <c r="C47" s="36" t="n">
        <v>30636</v>
      </c>
      <c r="D47" s="36" t="n">
        <v>10707</v>
      </c>
      <c r="E47" s="36" t="n">
        <v>211</v>
      </c>
      <c r="F47" s="36" t="n">
        <v>46</v>
      </c>
      <c r="G47" s="36" t="n">
        <v>2694</v>
      </c>
      <c r="H47" s="36" t="n">
        <v>25.16</v>
      </c>
      <c r="I47" s="36" t="n">
        <v>1430</v>
      </c>
      <c r="J47" s="36" t="n">
        <v>13.35</v>
      </c>
      <c r="K47" s="36" t="n">
        <v>926</v>
      </c>
      <c r="L47" s="36" t="n">
        <v>8.64</v>
      </c>
      <c r="M47" s="36" t="n">
        <v>577</v>
      </c>
      <c r="N47" s="36" t="n">
        <v>5.38</v>
      </c>
      <c r="O47" s="36" t="n">
        <v>425</v>
      </c>
      <c r="P47" s="36" t="n">
        <v>3.96</v>
      </c>
      <c r="Q47" s="36" t="n">
        <v>313</v>
      </c>
      <c r="R47" s="36" t="n">
        <v>2.92</v>
      </c>
    </row>
    <row r="48" customFormat="false" ht="16" hidden="false" customHeight="false" outlineLevel="0" collapsed="false">
      <c r="A48" s="36" t="n">
        <v>20181217</v>
      </c>
      <c r="B48" s="37" t="s">
        <v>50</v>
      </c>
      <c r="C48" s="36" t="n">
        <v>29754</v>
      </c>
      <c r="D48" s="36" t="n">
        <v>9512</v>
      </c>
      <c r="E48" s="36" t="n">
        <v>169</v>
      </c>
      <c r="F48" s="36" t="n">
        <v>45</v>
      </c>
      <c r="G48" s="36" t="n">
        <v>2429</v>
      </c>
      <c r="H48" s="36" t="n">
        <v>25.53</v>
      </c>
      <c r="I48" s="36" t="n">
        <v>1266</v>
      </c>
      <c r="J48" s="36" t="n">
        <v>13.3</v>
      </c>
      <c r="K48" s="36" t="n">
        <v>680</v>
      </c>
      <c r="L48" s="36" t="n">
        <v>7.14</v>
      </c>
      <c r="M48" s="36" t="n">
        <v>430</v>
      </c>
      <c r="N48" s="36" t="n">
        <v>4.52</v>
      </c>
      <c r="O48" s="36" t="n">
        <v>345</v>
      </c>
      <c r="P48" s="36" t="n">
        <v>3.62</v>
      </c>
      <c r="Q48" s="36" t="n">
        <v>289</v>
      </c>
      <c r="R48" s="36" t="n">
        <v>3.03</v>
      </c>
    </row>
    <row r="49" customFormat="false" ht="16" hidden="false" customHeight="false" outlineLevel="0" collapsed="false">
      <c r="A49" s="36" t="n">
        <v>20181218</v>
      </c>
      <c r="B49" s="37" t="s">
        <v>50</v>
      </c>
      <c r="C49" s="36" t="n">
        <v>29605</v>
      </c>
      <c r="D49" s="36" t="n">
        <v>9265</v>
      </c>
      <c r="E49" s="36" t="n">
        <v>210</v>
      </c>
      <c r="F49" s="36" t="n">
        <v>79</v>
      </c>
      <c r="G49" s="36" t="n">
        <v>2470</v>
      </c>
      <c r="H49" s="36" t="n">
        <v>26.65</v>
      </c>
      <c r="I49" s="36" t="n">
        <v>1237</v>
      </c>
      <c r="J49" s="36" t="n">
        <v>13.35</v>
      </c>
      <c r="K49" s="36" t="n">
        <v>740</v>
      </c>
      <c r="L49" s="36" t="n">
        <v>7.98</v>
      </c>
      <c r="M49" s="36" t="n">
        <v>462</v>
      </c>
      <c r="N49" s="36" t="n">
        <v>4.98</v>
      </c>
      <c r="O49" s="36" t="n">
        <v>366</v>
      </c>
      <c r="P49" s="36" t="n">
        <v>3.95</v>
      </c>
      <c r="Q49" s="36" t="n">
        <v>294</v>
      </c>
      <c r="R49" s="36" t="n">
        <v>3.17</v>
      </c>
    </row>
    <row r="50" customFormat="false" ht="16" hidden="false" customHeight="false" outlineLevel="0" collapsed="false">
      <c r="A50" s="36" t="n">
        <v>20181219</v>
      </c>
      <c r="B50" s="37" t="s">
        <v>50</v>
      </c>
      <c r="C50" s="36" t="n">
        <v>29994</v>
      </c>
      <c r="D50" s="36" t="n">
        <v>9338</v>
      </c>
      <c r="E50" s="36" t="n">
        <v>205</v>
      </c>
      <c r="F50" s="36" t="n">
        <v>61</v>
      </c>
      <c r="G50" s="36" t="n">
        <v>2603</v>
      </c>
      <c r="H50" s="36" t="n">
        <v>27.87</v>
      </c>
      <c r="I50" s="36" t="n">
        <v>1324</v>
      </c>
      <c r="J50" s="36" t="n">
        <v>14.17</v>
      </c>
      <c r="K50" s="36" t="n">
        <v>738</v>
      </c>
      <c r="L50" s="36" t="n">
        <v>7.9</v>
      </c>
      <c r="M50" s="36" t="n">
        <v>501</v>
      </c>
      <c r="N50" s="36" t="n">
        <v>5.36</v>
      </c>
      <c r="O50" s="36" t="n">
        <v>411</v>
      </c>
      <c r="P50" s="36" t="n">
        <v>4.4</v>
      </c>
      <c r="Q50" s="36" t="n">
        <v>317</v>
      </c>
      <c r="R50" s="36" t="n">
        <v>3.39</v>
      </c>
    </row>
    <row r="51" customFormat="false" ht="16" hidden="false" customHeight="false" outlineLevel="0" collapsed="false">
      <c r="A51" s="36" t="n">
        <v>20181220</v>
      </c>
      <c r="B51" s="37" t="s">
        <v>50</v>
      </c>
      <c r="C51" s="36" t="n">
        <v>30636</v>
      </c>
      <c r="D51" s="36" t="n">
        <v>8711</v>
      </c>
      <c r="E51" s="36" t="n">
        <v>211</v>
      </c>
      <c r="F51" s="36" t="n">
        <v>83</v>
      </c>
      <c r="G51" s="36" t="n">
        <v>2478</v>
      </c>
      <c r="H51" s="36" t="n">
        <v>28.44</v>
      </c>
      <c r="I51" s="36" t="n">
        <v>1222</v>
      </c>
      <c r="J51" s="36" t="n">
        <v>14.02</v>
      </c>
      <c r="K51" s="36" t="n">
        <v>678</v>
      </c>
      <c r="L51" s="36" t="n">
        <v>7.78</v>
      </c>
      <c r="M51" s="36" t="n">
        <v>471</v>
      </c>
      <c r="N51" s="36" t="n">
        <v>5.4</v>
      </c>
      <c r="O51" s="36" t="n">
        <v>379</v>
      </c>
      <c r="P51" s="36" t="n">
        <v>4.35</v>
      </c>
      <c r="Q51" s="36" t="n">
        <v>291</v>
      </c>
      <c r="R51" s="36" t="n">
        <v>3.34</v>
      </c>
    </row>
    <row r="52" customFormat="false" ht="16" hidden="false" customHeight="false" outlineLevel="0" collapsed="false">
      <c r="A52" s="36" t="n">
        <v>20181221</v>
      </c>
      <c r="B52" s="37" t="s">
        <v>50</v>
      </c>
      <c r="C52" s="36" t="n">
        <v>31163</v>
      </c>
      <c r="D52" s="36" t="n">
        <v>9747</v>
      </c>
      <c r="E52" s="36" t="n">
        <v>189</v>
      </c>
      <c r="F52" s="36" t="n">
        <v>49</v>
      </c>
      <c r="G52" s="36" t="n">
        <v>2836</v>
      </c>
      <c r="H52" s="36" t="n">
        <v>29.09</v>
      </c>
      <c r="I52" s="36" t="n">
        <v>1420</v>
      </c>
      <c r="J52" s="36" t="n">
        <v>14.56</v>
      </c>
      <c r="K52" s="36" t="n">
        <v>864</v>
      </c>
      <c r="L52" s="36" t="n">
        <v>8.86</v>
      </c>
      <c r="M52" s="36" t="n">
        <v>563</v>
      </c>
      <c r="N52" s="36" t="n">
        <v>5.77</v>
      </c>
      <c r="O52" s="36" t="n">
        <v>430</v>
      </c>
      <c r="P52" s="36" t="n">
        <v>4.41</v>
      </c>
      <c r="Q52" s="36" t="n">
        <v>332</v>
      </c>
      <c r="R52" s="36" t="n">
        <v>3.4</v>
      </c>
    </row>
    <row r="53" customFormat="false" ht="16" hidden="false" customHeight="false" outlineLevel="0" collapsed="false">
      <c r="A53" s="36" t="n">
        <v>20181222</v>
      </c>
      <c r="B53" s="37" t="s">
        <v>50</v>
      </c>
      <c r="C53" s="36" t="n">
        <v>32089</v>
      </c>
      <c r="D53" s="36" t="n">
        <v>9754</v>
      </c>
      <c r="E53" s="36" t="n">
        <v>158</v>
      </c>
      <c r="F53" s="36" t="n">
        <v>54</v>
      </c>
      <c r="G53" s="36" t="n">
        <v>2783</v>
      </c>
      <c r="H53" s="36" t="n">
        <v>28.53</v>
      </c>
      <c r="I53" s="36" t="n">
        <v>1376</v>
      </c>
      <c r="J53" s="36" t="n">
        <v>14.1</v>
      </c>
      <c r="K53" s="36" t="n">
        <v>835</v>
      </c>
      <c r="L53" s="36" t="n">
        <v>8.56</v>
      </c>
      <c r="M53" s="36" t="n">
        <v>536</v>
      </c>
      <c r="N53" s="36" t="n">
        <v>5.49</v>
      </c>
      <c r="O53" s="36" t="n">
        <v>435</v>
      </c>
      <c r="P53" s="36" t="n">
        <v>4.45</v>
      </c>
      <c r="Q53" s="36" t="n">
        <v>317</v>
      </c>
      <c r="R53" s="36" t="n">
        <v>3.24</v>
      </c>
    </row>
    <row r="54" customFormat="false" ht="16" hidden="false" customHeight="false" outlineLevel="0" collapsed="false">
      <c r="A54" s="36" t="n">
        <v>20181223</v>
      </c>
      <c r="B54" s="37" t="s">
        <v>50</v>
      </c>
      <c r="C54" s="36" t="n">
        <v>32396</v>
      </c>
      <c r="D54" s="36" t="n">
        <v>9792</v>
      </c>
      <c r="E54" s="36" t="n">
        <v>181</v>
      </c>
      <c r="F54" s="36" t="n">
        <v>40</v>
      </c>
      <c r="G54" s="36" t="n">
        <v>2720</v>
      </c>
      <c r="H54" s="36" t="n">
        <v>27.77</v>
      </c>
      <c r="I54" s="36" t="n">
        <v>1362</v>
      </c>
      <c r="J54" s="36" t="n">
        <v>13.9</v>
      </c>
      <c r="K54" s="36" t="n">
        <v>891</v>
      </c>
      <c r="L54" s="36" t="n">
        <v>9.09</v>
      </c>
      <c r="M54" s="36" t="n">
        <v>572</v>
      </c>
      <c r="N54" s="36" t="n">
        <v>5.84</v>
      </c>
      <c r="O54" s="36" t="n">
        <v>467</v>
      </c>
      <c r="P54" s="36" t="n">
        <v>4.76</v>
      </c>
      <c r="Q54" s="36" t="n">
        <v>339</v>
      </c>
      <c r="R54" s="36" t="n">
        <v>3.46</v>
      </c>
    </row>
    <row r="55" customFormat="false" ht="16" hidden="false" customHeight="false" outlineLevel="0" collapsed="false">
      <c r="A55" s="36" t="n">
        <v>20181224</v>
      </c>
      <c r="B55" s="37" t="s">
        <v>50</v>
      </c>
      <c r="C55" s="36" t="n">
        <v>31659</v>
      </c>
      <c r="D55" s="36" t="n">
        <v>9344</v>
      </c>
      <c r="E55" s="36" t="n">
        <v>192</v>
      </c>
      <c r="F55" s="36" t="n">
        <v>65</v>
      </c>
      <c r="G55" s="36" t="n">
        <v>2708</v>
      </c>
      <c r="H55" s="36" t="n">
        <v>28.98</v>
      </c>
      <c r="I55" s="36" t="n">
        <v>1376</v>
      </c>
      <c r="J55" s="36" t="n">
        <v>14.72</v>
      </c>
      <c r="K55" s="36" t="n">
        <v>835</v>
      </c>
      <c r="L55" s="36" t="n">
        <v>8.93</v>
      </c>
      <c r="M55" s="36" t="n">
        <v>565</v>
      </c>
      <c r="N55" s="36" t="n">
        <v>6.04</v>
      </c>
      <c r="O55" s="36" t="n">
        <v>427</v>
      </c>
      <c r="P55" s="36" t="n">
        <v>4.56</v>
      </c>
      <c r="Q55" s="36" t="n">
        <v>352</v>
      </c>
      <c r="R55" s="36" t="n">
        <v>3.76</v>
      </c>
    </row>
    <row r="56" customFormat="false" ht="16" hidden="false" customHeight="false" outlineLevel="0" collapsed="false">
      <c r="A56" s="36" t="n">
        <v>20181225</v>
      </c>
      <c r="B56" s="37" t="s">
        <v>50</v>
      </c>
      <c r="C56" s="36" t="n">
        <v>33053</v>
      </c>
      <c r="D56" s="36" t="n">
        <v>10146</v>
      </c>
      <c r="E56" s="36" t="n">
        <v>154</v>
      </c>
      <c r="F56" s="36" t="n">
        <v>52</v>
      </c>
      <c r="G56" s="36" t="n">
        <v>2903</v>
      </c>
      <c r="H56" s="36" t="n">
        <v>28.61</v>
      </c>
      <c r="I56" s="36" t="n">
        <v>1463</v>
      </c>
      <c r="J56" s="36" t="n">
        <v>14.41</v>
      </c>
      <c r="K56" s="36" t="n">
        <v>943</v>
      </c>
      <c r="L56" s="36" t="n">
        <v>9.29</v>
      </c>
      <c r="M56" s="36" t="n">
        <v>590</v>
      </c>
      <c r="N56" s="36" t="n">
        <v>5.81</v>
      </c>
      <c r="O56" s="36" t="n">
        <v>450</v>
      </c>
      <c r="P56" s="36" t="n">
        <v>4.43</v>
      </c>
      <c r="Q56" s="36" t="n">
        <v>349</v>
      </c>
      <c r="R56" s="36" t="n">
        <v>3.43</v>
      </c>
    </row>
    <row r="57" customFormat="false" ht="16" hidden="false" customHeight="false" outlineLevel="0" collapsed="false">
      <c r="A57" s="36" t="n">
        <v>20181226</v>
      </c>
      <c r="B57" s="37" t="s">
        <v>50</v>
      </c>
      <c r="C57" s="36" t="n">
        <v>32574</v>
      </c>
      <c r="D57" s="36" t="n">
        <v>9653</v>
      </c>
      <c r="E57" s="36" t="n">
        <v>183</v>
      </c>
      <c r="F57" s="36" t="n">
        <v>69</v>
      </c>
      <c r="G57" s="36" t="n">
        <v>2871</v>
      </c>
      <c r="H57" s="36" t="n">
        <v>29.74</v>
      </c>
      <c r="I57" s="36" t="n">
        <v>1526</v>
      </c>
      <c r="J57" s="36" t="n">
        <v>15.8</v>
      </c>
      <c r="K57" s="36" t="n">
        <v>897</v>
      </c>
      <c r="L57" s="36" t="n">
        <v>9.29</v>
      </c>
      <c r="M57" s="36" t="n">
        <v>591</v>
      </c>
      <c r="N57" s="36" t="n">
        <v>6.12</v>
      </c>
      <c r="O57" s="36" t="n">
        <v>469</v>
      </c>
      <c r="P57" s="36" t="n">
        <v>4.85</v>
      </c>
      <c r="Q57" s="36" t="n">
        <v>383</v>
      </c>
      <c r="R57" s="36" t="n">
        <v>3.96</v>
      </c>
    </row>
    <row r="58" customFormat="false" ht="16" hidden="false" customHeight="false" outlineLevel="0" collapsed="false">
      <c r="A58" s="36" t="n">
        <v>20181227</v>
      </c>
      <c r="B58" s="37" t="s">
        <v>50</v>
      </c>
      <c r="C58" s="36" t="n">
        <v>32958</v>
      </c>
      <c r="D58" s="36" t="n">
        <v>9479</v>
      </c>
      <c r="E58" s="36" t="n">
        <v>216</v>
      </c>
      <c r="F58" s="36" t="n">
        <v>33</v>
      </c>
      <c r="G58" s="36" t="n">
        <v>2743</v>
      </c>
      <c r="H58" s="36" t="n">
        <v>28.93</v>
      </c>
      <c r="I58" s="36" t="n">
        <v>1441</v>
      </c>
      <c r="J58" s="36" t="n">
        <v>15.2</v>
      </c>
      <c r="K58" s="36" t="n">
        <v>840</v>
      </c>
      <c r="L58" s="36" t="n">
        <v>8.86</v>
      </c>
      <c r="M58" s="36" t="n">
        <v>578</v>
      </c>
      <c r="N58" s="36" t="n">
        <v>6.09</v>
      </c>
      <c r="O58" s="36" t="n">
        <v>441</v>
      </c>
      <c r="P58" s="36" t="n">
        <v>4.65</v>
      </c>
      <c r="Q58" s="36" t="n">
        <v>363</v>
      </c>
      <c r="R58" s="36" t="n">
        <v>3.82</v>
      </c>
    </row>
    <row r="59" customFormat="false" ht="16" hidden="false" customHeight="false" outlineLevel="0" collapsed="false">
      <c r="A59" s="36" t="n">
        <v>20181228</v>
      </c>
      <c r="B59" s="37" t="s">
        <v>50</v>
      </c>
      <c r="C59" s="36" t="n">
        <v>32993</v>
      </c>
      <c r="D59" s="36" t="n">
        <v>9151</v>
      </c>
      <c r="E59" s="36" t="n">
        <v>172</v>
      </c>
      <c r="F59" s="36" t="n">
        <v>50</v>
      </c>
      <c r="G59" s="36" t="n">
        <v>2678</v>
      </c>
      <c r="H59" s="36" t="n">
        <v>29.26</v>
      </c>
      <c r="I59" s="36" t="n">
        <v>1390</v>
      </c>
      <c r="J59" s="36" t="n">
        <v>15.18</v>
      </c>
      <c r="K59" s="36" t="n">
        <v>862</v>
      </c>
      <c r="L59" s="36" t="n">
        <v>9.41</v>
      </c>
      <c r="M59" s="36" t="n">
        <v>543</v>
      </c>
      <c r="N59" s="36" t="n">
        <v>5.93</v>
      </c>
      <c r="O59" s="36" t="n">
        <v>417</v>
      </c>
      <c r="P59" s="36" t="n">
        <v>4.55</v>
      </c>
      <c r="Q59" s="36" t="n">
        <v>315</v>
      </c>
      <c r="R59" s="36" t="n">
        <v>3.44</v>
      </c>
    </row>
    <row r="60" customFormat="false" ht="16" hidden="false" customHeight="false" outlineLevel="0" collapsed="false">
      <c r="A60" s="36" t="n">
        <v>20181229</v>
      </c>
      <c r="B60" s="37" t="s">
        <v>50</v>
      </c>
      <c r="C60" s="36" t="n">
        <v>34208</v>
      </c>
      <c r="D60" s="36" t="n">
        <v>9686</v>
      </c>
      <c r="E60" s="36" t="n">
        <v>225</v>
      </c>
      <c r="F60" s="36" t="n">
        <v>78</v>
      </c>
      <c r="G60" s="36" t="n">
        <v>2866</v>
      </c>
      <c r="H60" s="36" t="n">
        <v>29.58</v>
      </c>
      <c r="I60" s="36" t="n">
        <v>1554</v>
      </c>
      <c r="J60" s="36" t="n">
        <v>16.04</v>
      </c>
      <c r="K60" s="36" t="n">
        <v>1001</v>
      </c>
      <c r="L60" s="36" t="n">
        <v>10.33</v>
      </c>
      <c r="M60" s="36" t="n">
        <v>700</v>
      </c>
      <c r="N60" s="36" t="n">
        <v>7.22</v>
      </c>
      <c r="O60" s="36" t="n">
        <v>552</v>
      </c>
      <c r="P60" s="36" t="n">
        <v>5.69</v>
      </c>
      <c r="Q60" s="36" t="n">
        <v>420</v>
      </c>
      <c r="R60" s="36" t="n">
        <v>4.33</v>
      </c>
    </row>
    <row r="61" customFormat="false" ht="16" hidden="false" customHeight="false" outlineLevel="0" collapsed="false">
      <c r="A61" s="36" t="n">
        <v>20181230</v>
      </c>
      <c r="B61" s="37" t="s">
        <v>50</v>
      </c>
      <c r="C61" s="36" t="n">
        <v>34788</v>
      </c>
      <c r="D61" s="36" t="n">
        <v>9879</v>
      </c>
      <c r="E61" s="36" t="n">
        <v>219</v>
      </c>
      <c r="F61" s="36" t="n">
        <v>72</v>
      </c>
      <c r="G61" s="36" t="n">
        <v>2744</v>
      </c>
      <c r="H61" s="36" t="n">
        <v>27.77</v>
      </c>
      <c r="I61" s="36" t="n">
        <v>1412</v>
      </c>
      <c r="J61" s="36" t="n">
        <v>14.29</v>
      </c>
      <c r="K61" s="36" t="n">
        <v>902</v>
      </c>
      <c r="L61" s="36" t="n">
        <v>9.13</v>
      </c>
      <c r="M61" s="36" t="n">
        <v>623</v>
      </c>
      <c r="N61" s="36" t="n">
        <v>6.3</v>
      </c>
      <c r="O61" s="36" t="n">
        <v>472</v>
      </c>
      <c r="P61" s="36" t="n">
        <v>4.77</v>
      </c>
      <c r="Q61" s="36" t="n">
        <v>343</v>
      </c>
      <c r="R61" s="36" t="n">
        <v>3.47</v>
      </c>
    </row>
    <row r="62" customFormat="false" ht="16" hidden="false" customHeight="false" outlineLevel="0" collapsed="false">
      <c r="A62" s="36" t="n">
        <v>20181231</v>
      </c>
      <c r="B62" s="37" t="s">
        <v>50</v>
      </c>
      <c r="C62" s="36" t="n">
        <v>33994</v>
      </c>
      <c r="D62" s="36" t="n">
        <v>8871</v>
      </c>
      <c r="E62" s="36" t="n">
        <v>246</v>
      </c>
      <c r="F62" s="36" t="n">
        <v>58</v>
      </c>
      <c r="G62" s="36" t="n">
        <v>2461</v>
      </c>
      <c r="H62" s="36" t="n">
        <v>27.74</v>
      </c>
      <c r="I62" s="36" t="n">
        <v>1281</v>
      </c>
      <c r="J62" s="36" t="n">
        <v>14.44</v>
      </c>
      <c r="K62" s="36" t="n">
        <v>825</v>
      </c>
      <c r="L62" s="36" t="n">
        <v>9.29</v>
      </c>
      <c r="M62" s="36" t="n">
        <v>517</v>
      </c>
      <c r="N62" s="36" t="n">
        <v>5.82</v>
      </c>
      <c r="O62" s="36" t="n">
        <v>430</v>
      </c>
      <c r="P62" s="36" t="n">
        <v>4.84</v>
      </c>
      <c r="Q62" s="36" t="n">
        <v>334</v>
      </c>
      <c r="R62" s="36" t="n">
        <v>3.76</v>
      </c>
    </row>
    <row r="63" customFormat="false" ht="16" hidden="false" customHeight="false" outlineLevel="0" collapsed="false">
      <c r="A63" s="36" t="n">
        <v>20190101</v>
      </c>
      <c r="B63" s="37" t="s">
        <v>50</v>
      </c>
      <c r="C63" s="36" t="n">
        <v>35165</v>
      </c>
      <c r="D63" s="36" t="n">
        <v>10077</v>
      </c>
      <c r="E63" s="36" t="n">
        <v>192</v>
      </c>
      <c r="F63" s="36" t="n">
        <v>55</v>
      </c>
      <c r="G63" s="36" t="n">
        <v>2740</v>
      </c>
      <c r="H63" s="36" t="n">
        <v>27.19</v>
      </c>
      <c r="I63" s="36" t="n">
        <v>1516</v>
      </c>
      <c r="J63" s="36" t="n">
        <v>15.04</v>
      </c>
      <c r="K63" s="36" t="n">
        <v>901</v>
      </c>
      <c r="L63" s="36" t="n">
        <v>8.94</v>
      </c>
      <c r="M63" s="36" t="n">
        <v>639</v>
      </c>
      <c r="N63" s="36" t="n">
        <v>6.34</v>
      </c>
      <c r="O63" s="36" t="n">
        <v>448</v>
      </c>
      <c r="P63" s="36" t="n">
        <v>4.44</v>
      </c>
      <c r="Q63" s="36" t="n">
        <v>425</v>
      </c>
      <c r="R63" s="36" t="n">
        <v>4.21</v>
      </c>
    </row>
    <row r="64" customFormat="false" ht="16" hidden="false" customHeight="false" outlineLevel="0" collapsed="false">
      <c r="A64" s="36" t="n">
        <v>20190102</v>
      </c>
      <c r="B64" s="37" t="s">
        <v>50</v>
      </c>
      <c r="C64" s="36" t="n">
        <v>35704</v>
      </c>
      <c r="D64" s="36" t="n">
        <v>10360</v>
      </c>
      <c r="E64" s="36" t="n">
        <v>212</v>
      </c>
      <c r="F64" s="36" t="n">
        <v>41</v>
      </c>
      <c r="G64" s="36" t="n">
        <v>2853</v>
      </c>
      <c r="H64" s="36" t="n">
        <v>27.53</v>
      </c>
      <c r="I64" s="36" t="n">
        <v>1483</v>
      </c>
      <c r="J64" s="36" t="n">
        <v>14.31</v>
      </c>
      <c r="K64" s="36" t="n">
        <v>880</v>
      </c>
      <c r="L64" s="36" t="n">
        <v>8.49</v>
      </c>
      <c r="M64" s="36" t="n">
        <v>583</v>
      </c>
      <c r="N64" s="36" t="n">
        <v>5.62</v>
      </c>
      <c r="O64" s="36" t="n">
        <v>423</v>
      </c>
      <c r="P64" s="36" t="n">
        <v>4.08</v>
      </c>
      <c r="Q64" s="36" t="n">
        <v>383</v>
      </c>
      <c r="R64" s="36" t="n">
        <v>3.69</v>
      </c>
    </row>
    <row r="65" customFormat="false" ht="16" hidden="false" customHeight="false" outlineLevel="0" collapsed="false">
      <c r="A65" s="36" t="n">
        <v>20190103</v>
      </c>
      <c r="B65" s="37" t="s">
        <v>50</v>
      </c>
      <c r="C65" s="36" t="n">
        <v>37296</v>
      </c>
      <c r="D65" s="36" t="n">
        <v>11243</v>
      </c>
      <c r="E65" s="36" t="n">
        <v>232</v>
      </c>
      <c r="F65" s="36" t="n">
        <v>84</v>
      </c>
      <c r="G65" s="36" t="n">
        <v>2967</v>
      </c>
      <c r="H65" s="36" t="n">
        <v>26.38</v>
      </c>
      <c r="I65" s="36" t="n">
        <v>1455</v>
      </c>
      <c r="J65" s="36" t="n">
        <v>12.94</v>
      </c>
      <c r="K65" s="36" t="n">
        <v>862</v>
      </c>
      <c r="L65" s="36" t="n">
        <v>7.66</v>
      </c>
      <c r="M65" s="36" t="n">
        <v>569</v>
      </c>
      <c r="N65" s="36" t="n">
        <v>5.06</v>
      </c>
      <c r="O65" s="36" t="n">
        <v>434</v>
      </c>
      <c r="P65" s="36" t="n">
        <v>3.86</v>
      </c>
      <c r="Q65" s="36" t="n">
        <v>404</v>
      </c>
      <c r="R65" s="36" t="n">
        <v>3.59</v>
      </c>
    </row>
    <row r="66" customFormat="false" ht="16" hidden="false" customHeight="false" outlineLevel="0" collapsed="false">
      <c r="A66" s="36" t="n">
        <v>20190104</v>
      </c>
      <c r="B66" s="37" t="s">
        <v>50</v>
      </c>
      <c r="C66" s="36" t="n">
        <v>38420</v>
      </c>
      <c r="D66" s="36" t="n">
        <v>11221</v>
      </c>
      <c r="E66" s="36" t="n">
        <v>230</v>
      </c>
      <c r="F66" s="36" t="n">
        <v>74</v>
      </c>
      <c r="G66" s="36" t="n">
        <v>2958</v>
      </c>
      <c r="H66" s="36" t="n">
        <v>26.36</v>
      </c>
      <c r="I66" s="36" t="n">
        <v>1482</v>
      </c>
      <c r="J66" s="36" t="n">
        <v>13.2</v>
      </c>
      <c r="K66" s="36" t="n">
        <v>903</v>
      </c>
      <c r="L66" s="36" t="n">
        <v>8.04</v>
      </c>
      <c r="M66" s="36" t="n">
        <v>615</v>
      </c>
      <c r="N66" s="36" t="n">
        <v>5.48</v>
      </c>
      <c r="O66" s="36" t="n">
        <v>500</v>
      </c>
      <c r="P66" s="36" t="n">
        <v>4.45</v>
      </c>
      <c r="Q66" s="36" t="n">
        <v>420</v>
      </c>
      <c r="R66" s="36" t="n">
        <v>3.74</v>
      </c>
    </row>
    <row r="67" customFormat="false" ht="16" hidden="false" customHeight="false" outlineLevel="0" collapsed="false">
      <c r="A67" s="36" t="n">
        <v>20190105</v>
      </c>
      <c r="B67" s="37" t="s">
        <v>50</v>
      </c>
      <c r="C67" s="36" t="n">
        <v>42339</v>
      </c>
      <c r="D67" s="36" t="n">
        <v>14676</v>
      </c>
      <c r="E67" s="36" t="n">
        <v>297</v>
      </c>
      <c r="F67" s="36" t="n">
        <v>104</v>
      </c>
      <c r="G67" s="36" t="n">
        <v>3783</v>
      </c>
      <c r="H67" s="36" t="n">
        <v>25.77</v>
      </c>
      <c r="I67" s="36" t="n">
        <v>1694</v>
      </c>
      <c r="J67" s="36" t="n">
        <v>11.54</v>
      </c>
      <c r="K67" s="36" t="n">
        <v>1149</v>
      </c>
      <c r="L67" s="36" t="n">
        <v>7.82</v>
      </c>
      <c r="M67" s="36" t="n">
        <v>758</v>
      </c>
      <c r="N67" s="36" t="n">
        <v>5.16</v>
      </c>
      <c r="O67" s="36" t="n">
        <v>538</v>
      </c>
      <c r="P67" s="36" t="n">
        <v>3.66</v>
      </c>
      <c r="Q67" s="36" t="n">
        <v>436</v>
      </c>
      <c r="R67" s="36" t="n">
        <v>2.97</v>
      </c>
    </row>
    <row r="68" customFormat="false" ht="16" hidden="false" customHeight="false" outlineLevel="0" collapsed="false">
      <c r="A68" s="36" t="n">
        <v>20190106</v>
      </c>
      <c r="B68" s="37" t="s">
        <v>50</v>
      </c>
      <c r="C68" s="36" t="n">
        <v>43076</v>
      </c>
      <c r="D68" s="36" t="n">
        <v>14364</v>
      </c>
      <c r="E68" s="36" t="n">
        <v>293</v>
      </c>
      <c r="F68" s="36" t="n">
        <v>75</v>
      </c>
      <c r="G68" s="36" t="n">
        <v>3291</v>
      </c>
      <c r="H68" s="36" t="n">
        <v>22.91</v>
      </c>
      <c r="I68" s="36" t="n">
        <v>1711</v>
      </c>
      <c r="J68" s="36" t="n">
        <v>11.91</v>
      </c>
      <c r="K68" s="36" t="n">
        <v>1074</v>
      </c>
      <c r="L68" s="36" t="n">
        <v>7.47</v>
      </c>
      <c r="M68" s="36" t="n">
        <v>713</v>
      </c>
      <c r="N68" s="36" t="n">
        <v>4.96</v>
      </c>
      <c r="O68" s="36" t="n">
        <v>523</v>
      </c>
      <c r="P68" s="36" t="n">
        <v>3.64</v>
      </c>
      <c r="Q68" s="36" t="n">
        <v>425</v>
      </c>
      <c r="R68" s="36" t="n">
        <v>2.95</v>
      </c>
    </row>
    <row r="69" customFormat="false" ht="16" hidden="false" customHeight="false" outlineLevel="0" collapsed="false">
      <c r="A69" s="36" t="n">
        <v>20190107</v>
      </c>
      <c r="B69" s="37" t="s">
        <v>50</v>
      </c>
      <c r="C69" s="36" t="n">
        <v>41460</v>
      </c>
      <c r="D69" s="36" t="n">
        <v>12703</v>
      </c>
      <c r="E69" s="36" t="n">
        <v>291</v>
      </c>
      <c r="F69" s="36" t="n">
        <v>109</v>
      </c>
      <c r="G69" s="36" t="n">
        <v>3248</v>
      </c>
      <c r="H69" s="36" t="n">
        <v>25.56</v>
      </c>
      <c r="I69" s="36" t="n">
        <v>1633</v>
      </c>
      <c r="J69" s="36" t="n">
        <v>12.85</v>
      </c>
      <c r="K69" s="36" t="n">
        <v>982</v>
      </c>
      <c r="L69" s="36" t="n">
        <v>7.73</v>
      </c>
      <c r="M69" s="36" t="n">
        <v>615</v>
      </c>
      <c r="N69" s="36" t="n">
        <v>4.84</v>
      </c>
      <c r="O69" s="36" t="n">
        <v>486</v>
      </c>
      <c r="P69" s="36" t="n">
        <v>3.82</v>
      </c>
      <c r="Q69" s="36" t="n">
        <v>392</v>
      </c>
      <c r="R69" s="36" t="n">
        <v>3.08</v>
      </c>
    </row>
    <row r="70" customFormat="false" ht="16" hidden="false" customHeight="false" outlineLevel="0" collapsed="false">
      <c r="A70" s="36" t="n">
        <v>20190108</v>
      </c>
      <c r="B70" s="37" t="s">
        <v>50</v>
      </c>
      <c r="C70" s="36" t="n">
        <v>43738</v>
      </c>
      <c r="D70" s="36" t="n">
        <v>14850</v>
      </c>
      <c r="E70" s="36" t="n">
        <v>283</v>
      </c>
      <c r="F70" s="36" t="n">
        <v>92</v>
      </c>
      <c r="G70" s="36" t="n">
        <v>3641</v>
      </c>
      <c r="H70" s="36" t="n">
        <v>24.51</v>
      </c>
      <c r="I70" s="36" t="n">
        <v>1762</v>
      </c>
      <c r="J70" s="36" t="n">
        <v>11.86</v>
      </c>
      <c r="K70" s="36" t="n">
        <v>998</v>
      </c>
      <c r="L70" s="36" t="n">
        <v>6.72</v>
      </c>
      <c r="M70" s="36" t="n">
        <v>602</v>
      </c>
      <c r="N70" s="36" t="n">
        <v>4.05</v>
      </c>
      <c r="O70" s="36" t="n">
        <v>468</v>
      </c>
      <c r="P70" s="36" t="n">
        <v>3.15</v>
      </c>
      <c r="Q70" s="36" t="n">
        <v>376</v>
      </c>
      <c r="R70" s="36" t="n">
        <v>2.53</v>
      </c>
    </row>
    <row r="71" customFormat="false" ht="16" hidden="false" customHeight="false" outlineLevel="0" collapsed="false">
      <c r="A71" s="36" t="n">
        <v>20190109</v>
      </c>
      <c r="B71" s="37" t="s">
        <v>50</v>
      </c>
      <c r="C71" s="36" t="n">
        <v>46095</v>
      </c>
      <c r="D71" s="36" t="n">
        <v>15716</v>
      </c>
      <c r="E71" s="36" t="n">
        <v>243</v>
      </c>
      <c r="F71" s="36" t="n">
        <v>88</v>
      </c>
      <c r="G71" s="36" t="n">
        <v>3748</v>
      </c>
      <c r="H71" s="36" t="n">
        <v>23.84</v>
      </c>
      <c r="I71" s="36" t="n">
        <v>1812</v>
      </c>
      <c r="J71" s="36" t="n">
        <v>11.52</v>
      </c>
      <c r="K71" s="36" t="n">
        <v>1020</v>
      </c>
      <c r="L71" s="36" t="n">
        <v>6.49</v>
      </c>
      <c r="M71" s="36" t="n">
        <v>668</v>
      </c>
      <c r="N71" s="36" t="n">
        <v>4.25</v>
      </c>
      <c r="O71" s="36" t="n">
        <v>499</v>
      </c>
      <c r="P71" s="36" t="n">
        <v>3.17</v>
      </c>
      <c r="Q71" s="36" t="s">
        <v>51</v>
      </c>
      <c r="R71" s="36" t="s">
        <v>51</v>
      </c>
    </row>
    <row r="72" customFormat="false" ht="16" hidden="false" customHeight="false" outlineLevel="0" collapsed="false">
      <c r="A72" s="36" t="n">
        <v>20190110</v>
      </c>
      <c r="B72" s="37" t="s">
        <v>50</v>
      </c>
      <c r="C72" s="36" t="n">
        <v>45848</v>
      </c>
      <c r="D72" s="36" t="n">
        <v>14753</v>
      </c>
      <c r="E72" s="36" t="n">
        <v>260</v>
      </c>
      <c r="F72" s="36" t="n">
        <v>83</v>
      </c>
      <c r="G72" s="36" t="n">
        <v>3524</v>
      </c>
      <c r="H72" s="36" t="n">
        <v>23.88</v>
      </c>
      <c r="I72" s="36" t="n">
        <v>1651</v>
      </c>
      <c r="J72" s="36" t="n">
        <v>11.19</v>
      </c>
      <c r="K72" s="36" t="n">
        <v>987</v>
      </c>
      <c r="L72" s="36" t="n">
        <v>6.69</v>
      </c>
      <c r="M72" s="36" t="n">
        <v>585</v>
      </c>
      <c r="N72" s="36" t="n">
        <v>3.96</v>
      </c>
      <c r="O72" s="36" t="n">
        <v>540</v>
      </c>
      <c r="P72" s="36" t="n">
        <v>3.66</v>
      </c>
      <c r="Q72" s="36" t="s">
        <v>51</v>
      </c>
      <c r="R72" s="36" t="s">
        <v>51</v>
      </c>
    </row>
    <row r="73" customFormat="false" ht="16" hidden="false" customHeight="false" outlineLevel="0" collapsed="false">
      <c r="A73" s="36" t="n">
        <v>20190111</v>
      </c>
      <c r="B73" s="37" t="s">
        <v>50</v>
      </c>
      <c r="C73" s="36" t="n">
        <v>46233</v>
      </c>
      <c r="D73" s="36" t="n">
        <v>15000</v>
      </c>
      <c r="E73" s="36" t="n">
        <v>268</v>
      </c>
      <c r="F73" s="36" t="n">
        <v>79</v>
      </c>
      <c r="G73" s="36" t="n">
        <v>3884</v>
      </c>
      <c r="H73" s="36" t="n">
        <v>25.89</v>
      </c>
      <c r="I73" s="36" t="n">
        <v>1697</v>
      </c>
      <c r="J73" s="36" t="n">
        <v>11.31</v>
      </c>
      <c r="K73" s="36" t="n">
        <v>1044</v>
      </c>
      <c r="L73" s="36" t="n">
        <v>6.96</v>
      </c>
      <c r="M73" s="36" t="n">
        <v>688</v>
      </c>
      <c r="N73" s="36" t="n">
        <v>4.58</v>
      </c>
      <c r="O73" s="36" t="n">
        <v>643</v>
      </c>
      <c r="P73" s="36" t="n">
        <v>4.28</v>
      </c>
      <c r="Q73" s="36" t="s">
        <v>51</v>
      </c>
      <c r="R73" s="36" t="s">
        <v>51</v>
      </c>
    </row>
    <row r="74" customFormat="false" ht="16" hidden="false" customHeight="false" outlineLevel="0" collapsed="false">
      <c r="A74" s="36" t="n">
        <v>20190112</v>
      </c>
      <c r="B74" s="37" t="s">
        <v>50</v>
      </c>
      <c r="C74" s="36" t="n">
        <v>51211</v>
      </c>
      <c r="D74" s="36" t="n">
        <v>18486</v>
      </c>
      <c r="E74" s="36" t="n">
        <v>356</v>
      </c>
      <c r="F74" s="36" t="n">
        <v>160</v>
      </c>
      <c r="G74" s="36" t="n">
        <v>4593</v>
      </c>
      <c r="H74" s="36" t="n">
        <v>24.84</v>
      </c>
      <c r="I74" s="36" t="n">
        <v>1976</v>
      </c>
      <c r="J74" s="36" t="n">
        <v>10.68</v>
      </c>
      <c r="K74" s="36" t="n">
        <v>1370</v>
      </c>
      <c r="L74" s="36" t="n">
        <v>7.41</v>
      </c>
      <c r="M74" s="36" t="n">
        <v>845</v>
      </c>
      <c r="N74" s="36" t="n">
        <v>4.57</v>
      </c>
      <c r="O74" s="36" t="n">
        <v>865</v>
      </c>
      <c r="P74" s="36" t="n">
        <v>4.67</v>
      </c>
      <c r="Q74" s="36" t="s">
        <v>51</v>
      </c>
      <c r="R74" s="36" t="s">
        <v>51</v>
      </c>
    </row>
    <row r="75" customFormat="false" ht="16" hidden="false" customHeight="false" outlineLevel="0" collapsed="false">
      <c r="A75" s="36" t="n">
        <v>20190113</v>
      </c>
      <c r="B75" s="37" t="s">
        <v>50</v>
      </c>
      <c r="C75" s="36" t="n">
        <v>47588</v>
      </c>
      <c r="D75" s="36" t="n">
        <v>14265</v>
      </c>
      <c r="E75" s="36" t="n">
        <v>271</v>
      </c>
      <c r="F75" s="36" t="n">
        <v>108</v>
      </c>
      <c r="G75" s="36" t="n">
        <v>3048</v>
      </c>
      <c r="H75" s="36" t="n">
        <v>21.36</v>
      </c>
      <c r="I75" s="36" t="n">
        <v>1576</v>
      </c>
      <c r="J75" s="36" t="n">
        <v>11.04</v>
      </c>
      <c r="K75" s="36" t="n">
        <v>1033</v>
      </c>
      <c r="L75" s="36" t="n">
        <v>7.24</v>
      </c>
      <c r="M75" s="36" t="n">
        <v>623</v>
      </c>
      <c r="N75" s="36" t="n">
        <v>4.36</v>
      </c>
      <c r="O75" s="36" t="s">
        <v>51</v>
      </c>
      <c r="P75" s="36" t="s">
        <v>51</v>
      </c>
      <c r="Q75" s="36" t="s">
        <v>51</v>
      </c>
      <c r="R75" s="36" t="s">
        <v>51</v>
      </c>
    </row>
    <row r="76" customFormat="false" ht="16" hidden="false" customHeight="false" outlineLevel="0" collapsed="false">
      <c r="A76" s="36" t="n">
        <v>20190114</v>
      </c>
      <c r="B76" s="37" t="s">
        <v>50</v>
      </c>
      <c r="C76" s="36" t="n">
        <v>42139</v>
      </c>
      <c r="D76" s="36" t="n">
        <v>10654</v>
      </c>
      <c r="E76" s="36" t="n">
        <v>265</v>
      </c>
      <c r="F76" s="36" t="n">
        <v>82</v>
      </c>
      <c r="G76" s="36" t="n">
        <v>2595</v>
      </c>
      <c r="H76" s="36" t="n">
        <v>24.35</v>
      </c>
      <c r="I76" s="36" t="n">
        <v>1319</v>
      </c>
      <c r="J76" s="36" t="n">
        <v>12.38</v>
      </c>
      <c r="K76" s="36" t="n">
        <v>795</v>
      </c>
      <c r="L76" s="36" t="n">
        <v>7.46</v>
      </c>
      <c r="M76" s="36" t="n">
        <v>515</v>
      </c>
      <c r="N76" s="36" t="n">
        <v>4.83</v>
      </c>
      <c r="O76" s="36" t="s">
        <v>51</v>
      </c>
      <c r="P76" s="36" t="s">
        <v>51</v>
      </c>
      <c r="Q76" s="36" t="s">
        <v>51</v>
      </c>
      <c r="R76" s="36" t="s">
        <v>51</v>
      </c>
    </row>
    <row r="77" customFormat="false" ht="16" hidden="false" customHeight="false" outlineLevel="0" collapsed="false">
      <c r="A77" s="36" t="n">
        <v>20190115</v>
      </c>
      <c r="B77" s="37" t="s">
        <v>50</v>
      </c>
      <c r="C77" s="36" t="n">
        <v>41302</v>
      </c>
      <c r="D77" s="36" t="n">
        <v>9652</v>
      </c>
      <c r="E77" s="36" t="n">
        <v>224</v>
      </c>
      <c r="F77" s="36" t="n">
        <v>83</v>
      </c>
      <c r="G77" s="36" t="n">
        <v>2297</v>
      </c>
      <c r="H77" s="36" t="n">
        <v>23.79</v>
      </c>
      <c r="I77" s="36" t="n">
        <v>1134</v>
      </c>
      <c r="J77" s="36" t="n">
        <v>11.74</v>
      </c>
      <c r="K77" s="36" t="n">
        <v>650</v>
      </c>
      <c r="L77" s="36" t="n">
        <v>6.73</v>
      </c>
      <c r="M77" s="36" t="n">
        <v>425</v>
      </c>
      <c r="N77" s="36" t="n">
        <v>4.4</v>
      </c>
      <c r="O77" s="36" t="s">
        <v>51</v>
      </c>
      <c r="P77" s="36" t="s">
        <v>51</v>
      </c>
      <c r="Q77" s="36" t="s">
        <v>51</v>
      </c>
      <c r="R77" s="36" t="s">
        <v>51</v>
      </c>
    </row>
    <row r="78" customFormat="false" ht="16" hidden="false" customHeight="false" outlineLevel="0" collapsed="false">
      <c r="A78" s="36" t="n">
        <v>20190116</v>
      </c>
      <c r="B78" s="37" t="s">
        <v>50</v>
      </c>
      <c r="C78" s="36" t="n">
        <v>42247</v>
      </c>
      <c r="D78" s="36" t="n">
        <v>11263</v>
      </c>
      <c r="E78" s="36" t="n">
        <v>189</v>
      </c>
      <c r="F78" s="36" t="n">
        <v>67</v>
      </c>
      <c r="G78" s="36" t="n">
        <v>2670</v>
      </c>
      <c r="H78" s="36" t="n">
        <v>23.7</v>
      </c>
      <c r="I78" s="36" t="n">
        <v>1358</v>
      </c>
      <c r="J78" s="36" t="n">
        <v>12.05</v>
      </c>
      <c r="K78" s="36" t="n">
        <v>735</v>
      </c>
      <c r="L78" s="36" t="n">
        <v>6.52</v>
      </c>
      <c r="M78" s="36" t="n">
        <v>454</v>
      </c>
      <c r="N78" s="36" t="n">
        <v>4.03</v>
      </c>
      <c r="O78" s="36" t="s">
        <v>51</v>
      </c>
      <c r="P78" s="36" t="s">
        <v>51</v>
      </c>
      <c r="Q78" s="36" t="s">
        <v>51</v>
      </c>
      <c r="R78" s="36" t="s">
        <v>51</v>
      </c>
    </row>
    <row r="79" customFormat="false" ht="16" hidden="false" customHeight="false" outlineLevel="0" collapsed="false">
      <c r="A79" s="36" t="n">
        <v>20190117</v>
      </c>
      <c r="B79" s="37" t="s">
        <v>50</v>
      </c>
      <c r="C79" s="36" t="n">
        <v>41118</v>
      </c>
      <c r="D79" s="36" t="n">
        <v>9704</v>
      </c>
      <c r="E79" s="36" t="n">
        <v>162</v>
      </c>
      <c r="F79" s="36" t="n">
        <v>67</v>
      </c>
      <c r="G79" s="36" t="n">
        <v>2363</v>
      </c>
      <c r="H79" s="36" t="n">
        <v>24.35</v>
      </c>
      <c r="I79" s="36" t="n">
        <v>1134</v>
      </c>
      <c r="J79" s="36" t="n">
        <v>11.68</v>
      </c>
      <c r="K79" s="36" t="n">
        <v>640</v>
      </c>
      <c r="L79" s="36" t="n">
        <v>6.59</v>
      </c>
      <c r="M79" s="36" t="n">
        <v>501</v>
      </c>
      <c r="N79" s="36" t="n">
        <v>5.16</v>
      </c>
      <c r="O79" s="36" t="s">
        <v>51</v>
      </c>
      <c r="P79" s="36" t="s">
        <v>51</v>
      </c>
      <c r="Q79" s="36" t="s">
        <v>51</v>
      </c>
      <c r="R79" s="36" t="s">
        <v>51</v>
      </c>
    </row>
    <row r="80" customFormat="false" ht="16" hidden="false" customHeight="false" outlineLevel="0" collapsed="false">
      <c r="A80" s="36" t="n">
        <v>20190118</v>
      </c>
      <c r="B80" s="37" t="s">
        <v>50</v>
      </c>
      <c r="C80" s="36" t="n">
        <v>41262</v>
      </c>
      <c r="D80" s="36" t="n">
        <v>10445</v>
      </c>
      <c r="E80" s="36" t="n">
        <v>172</v>
      </c>
      <c r="F80" s="36" t="n">
        <v>64</v>
      </c>
      <c r="G80" s="36" t="n">
        <v>2556</v>
      </c>
      <c r="H80" s="36" t="n">
        <v>24.47</v>
      </c>
      <c r="I80" s="36" t="n">
        <v>1150</v>
      </c>
      <c r="J80" s="36" t="n">
        <v>11.01</v>
      </c>
      <c r="K80" s="36" t="n">
        <v>719</v>
      </c>
      <c r="L80" s="36" t="n">
        <v>6.88</v>
      </c>
      <c r="M80" s="36" t="n">
        <v>548</v>
      </c>
      <c r="N80" s="36" t="n">
        <v>5.24</v>
      </c>
      <c r="O80" s="36" t="s">
        <v>51</v>
      </c>
      <c r="P80" s="36" t="s">
        <v>51</v>
      </c>
      <c r="Q80" s="36" t="s">
        <v>51</v>
      </c>
      <c r="R80" s="36" t="s">
        <v>51</v>
      </c>
    </row>
    <row r="81" customFormat="false" ht="16" hidden="false" customHeight="false" outlineLevel="0" collapsed="false">
      <c r="A81" s="36" t="n">
        <v>20190119</v>
      </c>
      <c r="B81" s="37" t="s">
        <v>50</v>
      </c>
      <c r="C81" s="36" t="n">
        <v>45153</v>
      </c>
      <c r="D81" s="36" t="n">
        <v>12955</v>
      </c>
      <c r="E81" s="36" t="n">
        <v>209</v>
      </c>
      <c r="F81" s="36" t="n">
        <v>58</v>
      </c>
      <c r="G81" s="36" t="n">
        <v>2980</v>
      </c>
      <c r="H81" s="36" t="n">
        <v>23</v>
      </c>
      <c r="I81" s="36" t="n">
        <v>1187</v>
      </c>
      <c r="J81" s="36" t="n">
        <v>9.16</v>
      </c>
      <c r="K81" s="36" t="n">
        <v>826</v>
      </c>
      <c r="L81" s="36" t="n">
        <v>6.37</v>
      </c>
      <c r="M81" s="36" t="n">
        <v>710</v>
      </c>
      <c r="N81" s="36" t="n">
        <v>5.48</v>
      </c>
      <c r="O81" s="36" t="n">
        <v>443</v>
      </c>
      <c r="P81" s="36" t="n">
        <v>3.41</v>
      </c>
      <c r="Q81" s="36" t="n">
        <v>341</v>
      </c>
      <c r="R81" s="36" t="n">
        <v>2.63</v>
      </c>
    </row>
    <row r="82" customFormat="false" ht="16" hidden="false" customHeight="false" outlineLevel="0" collapsed="false">
      <c r="A82" s="36" t="n">
        <v>20190120</v>
      </c>
      <c r="B82" s="37" t="s">
        <v>50</v>
      </c>
      <c r="C82" s="36" t="n">
        <v>42991</v>
      </c>
      <c r="D82" s="36" t="n">
        <v>10829</v>
      </c>
      <c r="E82" s="36" t="n">
        <v>240</v>
      </c>
      <c r="F82" s="36" t="n">
        <v>86</v>
      </c>
      <c r="G82" s="36" t="n">
        <v>2502</v>
      </c>
      <c r="H82" s="36" t="n">
        <v>23.1</v>
      </c>
      <c r="I82" s="36" t="n">
        <v>1300</v>
      </c>
      <c r="J82" s="36" t="n">
        <v>12</v>
      </c>
      <c r="K82" s="36" t="n">
        <v>779</v>
      </c>
      <c r="L82" s="36" t="n">
        <v>7.19</v>
      </c>
      <c r="M82" s="36" t="n">
        <v>584</v>
      </c>
      <c r="N82" s="36" t="n">
        <v>5.39</v>
      </c>
      <c r="O82" s="36" t="n">
        <v>409</v>
      </c>
      <c r="P82" s="36" t="n">
        <v>3.77</v>
      </c>
      <c r="Q82" s="36" t="n">
        <v>210</v>
      </c>
      <c r="R82" s="36" t="n">
        <v>1.93</v>
      </c>
    </row>
    <row r="83" customFormat="false" ht="16" hidden="false" customHeight="false" outlineLevel="0" collapsed="false">
      <c r="A83" s="36" t="n">
        <v>20190121</v>
      </c>
      <c r="B83" s="37" t="s">
        <v>50</v>
      </c>
      <c r="C83" s="36" t="n">
        <v>39614</v>
      </c>
      <c r="D83" s="36" t="n">
        <v>9163</v>
      </c>
      <c r="E83" s="36" t="n">
        <v>189</v>
      </c>
      <c r="F83" s="36" t="n">
        <v>70</v>
      </c>
      <c r="G83" s="36" t="n">
        <v>2070</v>
      </c>
      <c r="H83" s="36" t="n">
        <v>22.59</v>
      </c>
      <c r="I83" s="36" t="n">
        <v>1014</v>
      </c>
      <c r="J83" s="36" t="n">
        <v>11.06</v>
      </c>
      <c r="K83" s="36" t="n">
        <v>585</v>
      </c>
      <c r="L83" s="36" t="n">
        <v>6.38</v>
      </c>
      <c r="M83" s="36" t="n">
        <v>399</v>
      </c>
      <c r="N83" s="36" t="n">
        <v>4.35</v>
      </c>
      <c r="O83" s="36" t="n">
        <v>258</v>
      </c>
      <c r="P83" s="36" t="n">
        <v>2.81</v>
      </c>
      <c r="Q83" s="36" t="s">
        <v>51</v>
      </c>
      <c r="R83" s="36" t="s">
        <v>51</v>
      </c>
    </row>
    <row r="84" customFormat="false" ht="16" hidden="false" customHeight="false" outlineLevel="0" collapsed="false">
      <c r="A84" s="36" t="n">
        <v>20190122</v>
      </c>
      <c r="B84" s="37" t="s">
        <v>50</v>
      </c>
      <c r="C84" s="36" t="n">
        <v>39598</v>
      </c>
      <c r="D84" s="36" t="n">
        <v>9952</v>
      </c>
      <c r="E84" s="36" t="n">
        <v>189</v>
      </c>
      <c r="F84" s="36" t="n">
        <v>70</v>
      </c>
      <c r="G84" s="36" t="n">
        <v>2333</v>
      </c>
      <c r="H84" s="36" t="n">
        <v>23.44</v>
      </c>
      <c r="I84" s="36" t="n">
        <v>1117</v>
      </c>
      <c r="J84" s="36" t="n">
        <v>11.22</v>
      </c>
      <c r="K84" s="36" t="n">
        <v>599</v>
      </c>
      <c r="L84" s="36" t="n">
        <v>6.01</v>
      </c>
      <c r="M84" s="36" t="n">
        <v>407</v>
      </c>
      <c r="N84" s="36" t="n">
        <v>4.08</v>
      </c>
      <c r="O84" s="36" t="n">
        <v>290</v>
      </c>
      <c r="P84" s="36" t="n">
        <v>2.91</v>
      </c>
      <c r="Q84" s="36" t="s">
        <v>51</v>
      </c>
      <c r="R84" s="36" t="s">
        <v>51</v>
      </c>
    </row>
    <row r="85" customFormat="false" ht="16" hidden="false" customHeight="false" outlineLevel="0" collapsed="false">
      <c r="A85" s="36" t="n">
        <v>20190123</v>
      </c>
      <c r="B85" s="37" t="s">
        <v>50</v>
      </c>
      <c r="C85" s="36" t="n">
        <v>38293</v>
      </c>
      <c r="D85" s="36" t="n">
        <v>7684</v>
      </c>
      <c r="E85" s="36" t="n">
        <v>139</v>
      </c>
      <c r="F85" s="36" t="n">
        <v>39</v>
      </c>
      <c r="G85" s="36" t="n">
        <v>1848</v>
      </c>
      <c r="H85" s="36" t="n">
        <v>24.04</v>
      </c>
      <c r="I85" s="36" t="n">
        <v>901</v>
      </c>
      <c r="J85" s="36" t="n">
        <v>11.72</v>
      </c>
      <c r="K85" s="36" t="n">
        <v>508</v>
      </c>
      <c r="L85" s="36" t="n">
        <v>6.61</v>
      </c>
      <c r="M85" s="36" t="n">
        <v>334</v>
      </c>
      <c r="N85" s="36" t="n">
        <v>4.34</v>
      </c>
      <c r="O85" s="36" t="n">
        <v>237</v>
      </c>
      <c r="P85" s="36" t="n">
        <v>3.08</v>
      </c>
      <c r="Q85" s="36" t="s">
        <v>51</v>
      </c>
      <c r="R85" s="36" t="s">
        <v>51</v>
      </c>
    </row>
    <row r="86" customFormat="false" ht="16" hidden="false" customHeight="false" outlineLevel="0" collapsed="false">
      <c r="A86" s="36" t="n">
        <v>20190124</v>
      </c>
      <c r="B86" s="37" t="s">
        <v>50</v>
      </c>
      <c r="C86" s="36" t="n">
        <v>37036</v>
      </c>
      <c r="D86" s="36" t="n">
        <v>7528</v>
      </c>
      <c r="E86" s="36" t="n">
        <v>189</v>
      </c>
      <c r="F86" s="36" t="n">
        <v>42</v>
      </c>
      <c r="G86" s="36" t="n">
        <v>1699</v>
      </c>
      <c r="H86" s="36" t="n">
        <v>22.56</v>
      </c>
      <c r="I86" s="36" t="n">
        <v>803</v>
      </c>
      <c r="J86" s="36" t="n">
        <v>10.66</v>
      </c>
      <c r="K86" s="36" t="n">
        <v>550</v>
      </c>
      <c r="L86" s="36" t="n">
        <v>7.3</v>
      </c>
      <c r="M86" s="36" t="n">
        <v>287</v>
      </c>
      <c r="N86" s="36" t="n">
        <v>3.81</v>
      </c>
      <c r="O86" s="36" t="n">
        <v>191</v>
      </c>
      <c r="P86" s="36" t="n">
        <v>2.53</v>
      </c>
      <c r="Q86" s="36" t="s">
        <v>51</v>
      </c>
      <c r="R86" s="36" t="s">
        <v>51</v>
      </c>
    </row>
    <row r="87" customFormat="false" ht="16" hidden="false" customHeight="false" outlineLevel="0" collapsed="false">
      <c r="A87" s="36" t="n">
        <v>20190125</v>
      </c>
      <c r="B87" s="37" t="s">
        <v>50</v>
      </c>
      <c r="C87" s="36" t="n">
        <v>37789</v>
      </c>
      <c r="D87" s="36" t="n">
        <v>7808</v>
      </c>
      <c r="E87" s="36" t="n">
        <v>173</v>
      </c>
      <c r="F87" s="36" t="n">
        <v>51</v>
      </c>
      <c r="G87" s="36" t="n">
        <v>1880</v>
      </c>
      <c r="H87" s="36" t="n">
        <v>24.07</v>
      </c>
      <c r="I87" s="36" t="n">
        <v>780</v>
      </c>
      <c r="J87" s="36" t="n">
        <v>9.98</v>
      </c>
      <c r="K87" s="36" t="n">
        <v>626</v>
      </c>
      <c r="L87" s="36" t="n">
        <v>8.01</v>
      </c>
      <c r="M87" s="36" t="n">
        <v>317</v>
      </c>
      <c r="N87" s="36" t="n">
        <v>4.05</v>
      </c>
      <c r="O87" s="36" t="n">
        <v>241</v>
      </c>
      <c r="P87" s="36" t="n">
        <v>3.08</v>
      </c>
      <c r="Q87" s="36" t="s">
        <v>51</v>
      </c>
      <c r="R87" s="36" t="s">
        <v>51</v>
      </c>
    </row>
    <row r="88" customFormat="false" ht="16" hidden="false" customHeight="false" outlineLevel="0" collapsed="false">
      <c r="A88" s="36" t="n">
        <v>20190126</v>
      </c>
      <c r="B88" s="37" t="s">
        <v>50</v>
      </c>
      <c r="C88" s="36" t="n">
        <v>38222</v>
      </c>
      <c r="D88" s="36" t="n">
        <v>8340</v>
      </c>
      <c r="E88" s="36" t="n">
        <v>209</v>
      </c>
      <c r="F88" s="36" t="n">
        <v>80</v>
      </c>
      <c r="G88" s="36" t="n">
        <v>1997</v>
      </c>
      <c r="H88" s="36" t="n">
        <v>23.94</v>
      </c>
      <c r="I88" s="36" t="n">
        <v>840</v>
      </c>
      <c r="J88" s="36" t="n">
        <v>10.07</v>
      </c>
      <c r="K88" s="36" t="n">
        <v>653</v>
      </c>
      <c r="L88" s="36" t="n">
        <v>7.82</v>
      </c>
      <c r="M88" s="36" t="n">
        <v>336</v>
      </c>
      <c r="N88" s="36" t="n">
        <v>4.02</v>
      </c>
      <c r="O88" s="36" t="n">
        <v>253</v>
      </c>
      <c r="P88" s="36" t="n">
        <v>3.03</v>
      </c>
      <c r="Q88" s="36" t="s">
        <v>51</v>
      </c>
      <c r="R88" s="36" t="s">
        <v>51</v>
      </c>
    </row>
    <row r="89" customFormat="false" ht="16" hidden="false" customHeight="false" outlineLevel="0" collapsed="false">
      <c r="A89" s="36" t="n">
        <v>20190127</v>
      </c>
      <c r="B89" s="37" t="s">
        <v>50</v>
      </c>
      <c r="C89" s="36" t="n">
        <v>37983</v>
      </c>
      <c r="D89" s="36" t="n">
        <v>8649</v>
      </c>
      <c r="E89" s="36" t="n">
        <v>202</v>
      </c>
      <c r="F89" s="36" t="n">
        <v>83</v>
      </c>
      <c r="G89" s="36" t="n">
        <v>1880</v>
      </c>
      <c r="H89" s="36" t="n">
        <v>21.73</v>
      </c>
      <c r="I89" s="36" t="n">
        <v>921</v>
      </c>
      <c r="J89" s="36" t="n">
        <v>10.64</v>
      </c>
      <c r="K89" s="36" t="n">
        <v>679</v>
      </c>
      <c r="L89" s="36" t="n">
        <v>7.85</v>
      </c>
      <c r="M89" s="36" t="n">
        <v>381</v>
      </c>
      <c r="N89" s="36" t="n">
        <v>4.4</v>
      </c>
      <c r="O89" s="36" t="n">
        <v>292</v>
      </c>
      <c r="P89" s="36" t="n">
        <v>3.37</v>
      </c>
      <c r="Q89" s="36" t="s">
        <v>51</v>
      </c>
      <c r="R89" s="36" t="s">
        <v>51</v>
      </c>
    </row>
    <row r="90" customFormat="false" ht="16" hidden="false" customHeight="false" outlineLevel="0" collapsed="false">
      <c r="A90" s="36" t="n">
        <v>20190128</v>
      </c>
      <c r="B90" s="37" t="s">
        <v>50</v>
      </c>
      <c r="C90" s="36" t="n">
        <v>35017</v>
      </c>
      <c r="D90" s="36" t="n">
        <v>6719</v>
      </c>
      <c r="E90" s="36" t="n">
        <v>158</v>
      </c>
      <c r="F90" s="36" t="n">
        <v>75</v>
      </c>
      <c r="G90" s="36" t="n">
        <v>1694</v>
      </c>
      <c r="H90" s="36" t="n">
        <v>25.21</v>
      </c>
      <c r="I90" s="36" t="n">
        <v>880</v>
      </c>
      <c r="J90" s="36" t="n">
        <v>13.09</v>
      </c>
      <c r="K90" s="36" t="n">
        <v>446</v>
      </c>
      <c r="L90" s="36" t="n">
        <v>6.63</v>
      </c>
      <c r="M90" s="36" t="n">
        <v>270</v>
      </c>
      <c r="N90" s="36" t="n">
        <v>4.01</v>
      </c>
      <c r="O90" s="36" t="n">
        <v>203</v>
      </c>
      <c r="P90" s="36" t="n">
        <v>3.02</v>
      </c>
      <c r="Q90" s="36" t="s">
        <v>51</v>
      </c>
      <c r="R90" s="36" t="s">
        <v>51</v>
      </c>
    </row>
    <row r="91" customFormat="false" ht="16" hidden="false" customHeight="false" outlineLevel="0" collapsed="false">
      <c r="A91" s="36" t="n">
        <v>20190129</v>
      </c>
      <c r="B91" s="37" t="s">
        <v>50</v>
      </c>
      <c r="C91" s="36" t="n">
        <v>36285</v>
      </c>
      <c r="D91" s="36" t="n">
        <v>8206</v>
      </c>
      <c r="E91" s="36" t="n">
        <v>180</v>
      </c>
      <c r="F91" s="36" t="n">
        <v>51</v>
      </c>
      <c r="G91" s="36" t="n">
        <v>1993</v>
      </c>
      <c r="H91" s="36" t="n">
        <v>24.28</v>
      </c>
      <c r="I91" s="36" t="n">
        <v>1092</v>
      </c>
      <c r="J91" s="36" t="n">
        <v>13.3</v>
      </c>
      <c r="K91" s="36" t="n">
        <v>540</v>
      </c>
      <c r="L91" s="36" t="n">
        <v>6.58</v>
      </c>
      <c r="M91" s="36" t="n">
        <v>303</v>
      </c>
      <c r="N91" s="36" t="n">
        <v>3.69</v>
      </c>
      <c r="O91" s="36" t="n">
        <v>153</v>
      </c>
      <c r="P91" s="36" t="n">
        <v>1.86</v>
      </c>
      <c r="Q91" s="36" t="s">
        <v>51</v>
      </c>
      <c r="R91" s="36" t="s">
        <v>51</v>
      </c>
    </row>
    <row r="92" customFormat="false" ht="16" hidden="false" customHeight="false" outlineLevel="0" collapsed="false">
      <c r="A92" s="36" t="n">
        <v>20190130</v>
      </c>
      <c r="B92" s="37" t="s">
        <v>50</v>
      </c>
      <c r="C92" s="36" t="n">
        <v>37158</v>
      </c>
      <c r="D92" s="36" t="n">
        <v>8354</v>
      </c>
      <c r="E92" s="36" t="n">
        <v>160</v>
      </c>
      <c r="F92" s="36" t="n">
        <v>59</v>
      </c>
      <c r="G92" s="36" t="n">
        <v>2116</v>
      </c>
      <c r="H92" s="36" t="n">
        <v>25.32</v>
      </c>
      <c r="I92" s="36" t="n">
        <v>1061</v>
      </c>
      <c r="J92" s="36" t="n">
        <v>12.7</v>
      </c>
      <c r="K92" s="36" t="n">
        <v>518</v>
      </c>
      <c r="L92" s="36" t="n">
        <v>6.2</v>
      </c>
      <c r="M92" s="36" t="n">
        <v>324</v>
      </c>
      <c r="N92" s="36" t="n">
        <v>3.87</v>
      </c>
      <c r="O92" s="36" t="s">
        <v>51</v>
      </c>
      <c r="P92" s="36" t="s">
        <v>51</v>
      </c>
      <c r="Q92" s="36" t="s">
        <v>51</v>
      </c>
      <c r="R92" s="36" t="s">
        <v>51</v>
      </c>
    </row>
    <row r="93" customFormat="false" ht="16" hidden="false" customHeight="false" outlineLevel="0" collapsed="false">
      <c r="A93" s="36" t="n">
        <v>20190131</v>
      </c>
      <c r="B93" s="37" t="s">
        <v>50</v>
      </c>
      <c r="C93" s="36" t="n">
        <v>42288</v>
      </c>
      <c r="D93" s="36" t="n">
        <v>9574</v>
      </c>
      <c r="E93" s="36" t="n">
        <v>187</v>
      </c>
      <c r="F93" s="36" t="n">
        <v>54</v>
      </c>
      <c r="G93" s="36" t="n">
        <v>2359</v>
      </c>
      <c r="H93" s="36" t="n">
        <v>24.63</v>
      </c>
      <c r="I93" s="36" t="n">
        <v>1032</v>
      </c>
      <c r="J93" s="36" t="n">
        <v>10.77</v>
      </c>
      <c r="K93" s="36" t="n">
        <v>562</v>
      </c>
      <c r="L93" s="36" t="n">
        <v>5.87</v>
      </c>
      <c r="M93" s="36" t="n">
        <v>320</v>
      </c>
      <c r="N93" s="36" t="n">
        <v>3.34</v>
      </c>
      <c r="O93" s="36" t="s">
        <v>51</v>
      </c>
      <c r="P93" s="36" t="s">
        <v>51</v>
      </c>
      <c r="Q93" s="36" t="s">
        <v>51</v>
      </c>
      <c r="R93" s="36" t="s">
        <v>51</v>
      </c>
    </row>
    <row r="94" customFormat="false" ht="16" hidden="false" customHeight="false" outlineLevel="0" collapsed="false">
      <c r="A94" s="36" t="n">
        <v>20190201</v>
      </c>
      <c r="B94" s="37" t="s">
        <v>50</v>
      </c>
      <c r="C94" s="36" t="n">
        <v>45753</v>
      </c>
      <c r="D94" s="36" t="n">
        <v>11147</v>
      </c>
      <c r="E94" s="36" t="n">
        <v>181</v>
      </c>
      <c r="F94" s="36" t="n">
        <v>100</v>
      </c>
      <c r="G94" s="36" t="n">
        <v>2582</v>
      </c>
      <c r="H94" s="36" t="n">
        <v>23.16</v>
      </c>
      <c r="I94" s="36" t="n">
        <v>1094</v>
      </c>
      <c r="J94" s="36" t="n">
        <v>9.81</v>
      </c>
      <c r="K94" s="36" t="n">
        <v>641</v>
      </c>
      <c r="L94" s="36" t="n">
        <v>5.75</v>
      </c>
      <c r="M94" s="36" t="n">
        <v>391</v>
      </c>
      <c r="N94" s="36" t="n">
        <v>3.5</v>
      </c>
      <c r="O94" s="36" t="n">
        <v>332</v>
      </c>
      <c r="P94" s="36" t="n">
        <v>2.97</v>
      </c>
      <c r="Q94" s="36" t="n">
        <v>240</v>
      </c>
      <c r="R94" s="36" t="n">
        <v>2.15</v>
      </c>
    </row>
    <row r="95" customFormat="false" ht="16" hidden="false" customHeight="false" outlineLevel="0" collapsed="false">
      <c r="A95" s="36" t="n">
        <v>20190202</v>
      </c>
      <c r="B95" s="37" t="s">
        <v>50</v>
      </c>
      <c r="C95" s="36" t="n">
        <v>47411</v>
      </c>
      <c r="D95" s="36" t="n">
        <v>12729</v>
      </c>
      <c r="E95" s="36" t="n">
        <v>207</v>
      </c>
      <c r="F95" s="36" t="n">
        <v>135</v>
      </c>
      <c r="G95" s="36" t="n">
        <v>2771</v>
      </c>
      <c r="H95" s="36" t="n">
        <v>21.76</v>
      </c>
      <c r="I95" s="36" t="n">
        <v>1194</v>
      </c>
      <c r="J95" s="36" t="n">
        <v>9.38</v>
      </c>
      <c r="K95" s="36" t="n">
        <v>788</v>
      </c>
      <c r="L95" s="36" t="n">
        <v>6.19</v>
      </c>
      <c r="M95" s="36" t="n">
        <v>512</v>
      </c>
      <c r="N95" s="36" t="n">
        <v>4.02</v>
      </c>
      <c r="O95" s="36" t="n">
        <v>393</v>
      </c>
      <c r="P95" s="36" t="n">
        <v>3.08</v>
      </c>
      <c r="Q95" s="36" t="n">
        <v>275</v>
      </c>
      <c r="R95" s="36" t="n">
        <v>2.16</v>
      </c>
    </row>
    <row r="96" customFormat="false" ht="16" hidden="false" customHeight="false" outlineLevel="0" collapsed="false">
      <c r="A96" s="36" t="n">
        <v>20190203</v>
      </c>
      <c r="B96" s="37" t="s">
        <v>50</v>
      </c>
      <c r="C96" s="36" t="n">
        <v>46185</v>
      </c>
      <c r="D96" s="36" t="n">
        <v>13237</v>
      </c>
      <c r="E96" s="36" t="n">
        <v>211</v>
      </c>
      <c r="F96" s="36" t="n">
        <v>109</v>
      </c>
      <c r="G96" s="36" t="n">
        <v>2782</v>
      </c>
      <c r="H96" s="36" t="n">
        <v>21.01</v>
      </c>
      <c r="I96" s="36" t="n">
        <v>1277</v>
      </c>
      <c r="J96" s="36" t="n">
        <v>9.64</v>
      </c>
      <c r="K96" s="36" t="n">
        <v>767</v>
      </c>
      <c r="L96" s="36" t="n">
        <v>5.79</v>
      </c>
      <c r="M96" s="36" t="n">
        <v>471</v>
      </c>
      <c r="N96" s="36" t="n">
        <v>3.55</v>
      </c>
      <c r="O96" s="36" t="n">
        <v>382</v>
      </c>
      <c r="P96" s="36" t="n">
        <v>2.88</v>
      </c>
      <c r="Q96" s="36" t="n">
        <v>257</v>
      </c>
      <c r="R96" s="36" t="n">
        <v>1.94</v>
      </c>
    </row>
    <row r="97" customFormat="false" ht="16" hidden="false" customHeight="false" outlineLevel="0" collapsed="false">
      <c r="A97" s="36" t="n">
        <v>20190204</v>
      </c>
      <c r="B97" s="37" t="s">
        <v>50</v>
      </c>
      <c r="C97" s="36" t="n">
        <v>43511</v>
      </c>
      <c r="D97" s="36" t="n">
        <v>11809</v>
      </c>
      <c r="E97" s="36" t="n">
        <v>205</v>
      </c>
      <c r="F97" s="36" t="n">
        <v>147</v>
      </c>
      <c r="G97" s="36" t="n">
        <v>2555</v>
      </c>
      <c r="H97" s="36" t="n">
        <v>21.63</v>
      </c>
      <c r="I97" s="36" t="n">
        <v>1152</v>
      </c>
      <c r="J97" s="36" t="n">
        <v>9.75</v>
      </c>
      <c r="K97" s="36" t="n">
        <v>644</v>
      </c>
      <c r="L97" s="36" t="n">
        <v>5.45</v>
      </c>
      <c r="M97" s="36" t="n">
        <v>423</v>
      </c>
      <c r="N97" s="36" t="n">
        <v>3.58</v>
      </c>
      <c r="O97" s="36" t="n">
        <v>311</v>
      </c>
      <c r="P97" s="36" t="n">
        <v>2.63</v>
      </c>
      <c r="Q97" s="36" t="n">
        <v>236</v>
      </c>
      <c r="R97" s="36" t="n">
        <v>1.99</v>
      </c>
    </row>
    <row r="98" customFormat="false" ht="16" hidden="false" customHeight="false" outlineLevel="0" collapsed="false">
      <c r="A98" s="36" t="n">
        <v>20190205</v>
      </c>
      <c r="B98" s="37" t="s">
        <v>50</v>
      </c>
      <c r="C98" s="36" t="n">
        <v>42194</v>
      </c>
      <c r="D98" s="36" t="n">
        <v>10989</v>
      </c>
      <c r="E98" s="36" t="n">
        <v>210</v>
      </c>
      <c r="F98" s="36" t="n">
        <v>80</v>
      </c>
      <c r="G98" s="36" t="n">
        <v>2407</v>
      </c>
      <c r="H98" s="36" t="n">
        <v>21.9</v>
      </c>
      <c r="I98" s="36" t="n">
        <v>1076</v>
      </c>
      <c r="J98" s="36" t="n">
        <v>9.79</v>
      </c>
      <c r="K98" s="36" t="n">
        <v>577</v>
      </c>
      <c r="L98" s="36" t="n">
        <v>5.25</v>
      </c>
      <c r="M98" s="36" t="n">
        <v>371</v>
      </c>
      <c r="N98" s="36" t="n">
        <v>3.37</v>
      </c>
      <c r="O98" s="36" t="n">
        <v>294</v>
      </c>
      <c r="P98" s="36" t="n">
        <v>2.67</v>
      </c>
      <c r="Q98" s="36" t="n">
        <v>230</v>
      </c>
      <c r="R98" s="36" t="n">
        <v>2.09</v>
      </c>
    </row>
    <row r="99" customFormat="false" ht="16" hidden="false" customHeight="false" outlineLevel="0" collapsed="false">
      <c r="A99" s="36" t="n">
        <v>20190206</v>
      </c>
      <c r="B99" s="37" t="s">
        <v>50</v>
      </c>
      <c r="C99" s="36" t="n">
        <v>42975</v>
      </c>
      <c r="D99" s="36" t="n">
        <v>11817</v>
      </c>
      <c r="E99" s="36" t="n">
        <v>184</v>
      </c>
      <c r="F99" s="36" t="n">
        <v>93</v>
      </c>
      <c r="G99" s="36" t="n">
        <v>2584</v>
      </c>
      <c r="H99" s="36" t="n">
        <v>21.86</v>
      </c>
      <c r="I99" s="36" t="n">
        <v>1192</v>
      </c>
      <c r="J99" s="36" t="n">
        <v>10.08</v>
      </c>
      <c r="K99" s="36" t="n">
        <v>610</v>
      </c>
      <c r="L99" s="36" t="n">
        <v>5.16</v>
      </c>
      <c r="M99" s="36" t="n">
        <v>386</v>
      </c>
      <c r="N99" s="36" t="n">
        <v>3.26</v>
      </c>
      <c r="O99" s="36" t="n">
        <v>295</v>
      </c>
      <c r="P99" s="36" t="n">
        <v>2.49</v>
      </c>
      <c r="Q99" s="36" t="n">
        <v>238</v>
      </c>
      <c r="R99" s="36" t="n">
        <v>2.01</v>
      </c>
    </row>
    <row r="100" customFormat="false" ht="16" hidden="false" customHeight="false" outlineLevel="0" collapsed="false">
      <c r="A100" s="36" t="n">
        <v>20190207</v>
      </c>
      <c r="B100" s="37" t="s">
        <v>50</v>
      </c>
      <c r="C100" s="36" t="n">
        <v>44001</v>
      </c>
      <c r="D100" s="36" t="n">
        <v>13186</v>
      </c>
      <c r="E100" s="36" t="n">
        <v>165</v>
      </c>
      <c r="F100" s="36" t="n">
        <v>69</v>
      </c>
      <c r="G100" s="36" t="n">
        <v>2691</v>
      </c>
      <c r="H100" s="36" t="n">
        <v>20.4</v>
      </c>
      <c r="I100" s="36" t="n">
        <v>1223</v>
      </c>
      <c r="J100" s="36" t="n">
        <v>9.27</v>
      </c>
      <c r="K100" s="36" t="n">
        <v>648</v>
      </c>
      <c r="L100" s="36" t="n">
        <v>4.91</v>
      </c>
      <c r="M100" s="36" t="n">
        <v>404</v>
      </c>
      <c r="N100" s="36" t="n">
        <v>3.06</v>
      </c>
      <c r="O100" s="36" t="n">
        <v>300</v>
      </c>
      <c r="P100" s="36" t="n">
        <v>2.27</v>
      </c>
      <c r="Q100" s="36" t="n">
        <v>234</v>
      </c>
      <c r="R100" s="36" t="n">
        <v>1.77</v>
      </c>
    </row>
    <row r="101" customFormat="false" ht="16" hidden="false" customHeight="false" outlineLevel="0" collapsed="false">
      <c r="A101" s="36" t="n">
        <v>20190208</v>
      </c>
      <c r="B101" s="37" t="s">
        <v>50</v>
      </c>
      <c r="C101" s="36" t="n">
        <v>43113</v>
      </c>
      <c r="D101" s="36" t="n">
        <v>11971</v>
      </c>
      <c r="E101" s="36" t="n">
        <v>168</v>
      </c>
      <c r="F101" s="36" t="n">
        <v>66</v>
      </c>
      <c r="G101" s="36" t="n">
        <v>2486</v>
      </c>
      <c r="H101" s="36" t="n">
        <v>20.76</v>
      </c>
      <c r="I101" s="36" t="n">
        <v>987</v>
      </c>
      <c r="J101" s="36" t="n">
        <v>8.24</v>
      </c>
      <c r="K101" s="36" t="n">
        <v>600</v>
      </c>
      <c r="L101" s="36" t="n">
        <v>5.01</v>
      </c>
      <c r="M101" s="36" t="n">
        <v>403</v>
      </c>
      <c r="N101" s="36" t="n">
        <v>3.36</v>
      </c>
      <c r="O101" s="36" t="n">
        <v>266</v>
      </c>
      <c r="P101" s="36" t="n">
        <v>2.22</v>
      </c>
      <c r="Q101" s="36" t="n">
        <v>216</v>
      </c>
      <c r="R101" s="36" t="n">
        <v>1.8</v>
      </c>
    </row>
    <row r="102" customFormat="false" ht="16" hidden="false" customHeight="false" outlineLevel="0" collapsed="false">
      <c r="A102" s="36" t="n">
        <v>20190209</v>
      </c>
      <c r="B102" s="37" t="s">
        <v>50</v>
      </c>
      <c r="C102" s="36" t="n">
        <v>47010</v>
      </c>
      <c r="D102" s="36" t="n">
        <v>15125</v>
      </c>
      <c r="E102" s="36" t="n">
        <v>248</v>
      </c>
      <c r="F102" s="36" t="n">
        <v>96</v>
      </c>
      <c r="G102" s="36" t="n">
        <v>3007</v>
      </c>
      <c r="H102" s="36" t="n">
        <v>19.88</v>
      </c>
      <c r="I102" s="36" t="n">
        <v>1185</v>
      </c>
      <c r="J102" s="36" t="n">
        <v>7.83</v>
      </c>
      <c r="K102" s="36" t="n">
        <v>813</v>
      </c>
      <c r="L102" s="36" t="n">
        <v>5.37</v>
      </c>
      <c r="M102" s="36" t="n">
        <v>487</v>
      </c>
      <c r="N102" s="36" t="n">
        <v>3.21</v>
      </c>
      <c r="O102" s="36" t="n">
        <v>352</v>
      </c>
      <c r="P102" s="36" t="n">
        <v>2.32</v>
      </c>
      <c r="Q102" s="36" t="n">
        <v>246</v>
      </c>
      <c r="R102" s="36" t="n">
        <v>1.62</v>
      </c>
    </row>
    <row r="103" customFormat="false" ht="16" hidden="false" customHeight="false" outlineLevel="0" collapsed="false">
      <c r="A103" s="36" t="n">
        <v>20190210</v>
      </c>
      <c r="B103" s="37" t="s">
        <v>50</v>
      </c>
      <c r="C103" s="36" t="n">
        <v>45052</v>
      </c>
      <c r="D103" s="36" t="n">
        <v>13318</v>
      </c>
      <c r="E103" s="36" t="n">
        <v>219</v>
      </c>
      <c r="F103" s="36" t="n">
        <v>87</v>
      </c>
      <c r="G103" s="36" t="n">
        <v>2518</v>
      </c>
      <c r="H103" s="36" t="n">
        <v>18.9</v>
      </c>
      <c r="I103" s="36" t="n">
        <v>1186</v>
      </c>
      <c r="J103" s="36" t="n">
        <v>8.9</v>
      </c>
      <c r="K103" s="36" t="n">
        <v>746</v>
      </c>
      <c r="L103" s="36" t="n">
        <v>5.6</v>
      </c>
      <c r="M103" s="36" t="n">
        <v>439</v>
      </c>
      <c r="N103" s="36" t="n">
        <v>3.29</v>
      </c>
      <c r="O103" s="36" t="n">
        <v>320</v>
      </c>
      <c r="P103" s="36" t="n">
        <v>2.4</v>
      </c>
      <c r="Q103" s="36" t="n">
        <v>226</v>
      </c>
      <c r="R103" s="36" t="n">
        <v>1.69</v>
      </c>
    </row>
    <row r="104" customFormat="false" ht="16" hidden="false" customHeight="false" outlineLevel="0" collapsed="false">
      <c r="A104" s="36" t="n">
        <v>20190211</v>
      </c>
      <c r="B104" s="37" t="s">
        <v>50</v>
      </c>
      <c r="C104" s="36" t="n">
        <v>41424</v>
      </c>
      <c r="D104" s="36" t="n">
        <v>11015</v>
      </c>
      <c r="E104" s="36" t="n">
        <v>172</v>
      </c>
      <c r="F104" s="36" t="n">
        <v>90</v>
      </c>
      <c r="G104" s="36" t="n">
        <v>2229</v>
      </c>
      <c r="H104" s="36" t="n">
        <v>20.23</v>
      </c>
      <c r="I104" s="36" t="n">
        <v>928</v>
      </c>
      <c r="J104" s="36" t="n">
        <v>8.42</v>
      </c>
      <c r="K104" s="36" t="n">
        <v>531</v>
      </c>
      <c r="L104" s="36" t="n">
        <v>4.82</v>
      </c>
      <c r="M104" s="36" t="n">
        <v>331</v>
      </c>
      <c r="N104" s="36" t="n">
        <v>3</v>
      </c>
      <c r="O104" s="36" t="n">
        <v>246</v>
      </c>
      <c r="P104" s="36" t="n">
        <v>2.23</v>
      </c>
      <c r="Q104" s="36" t="n">
        <v>188</v>
      </c>
      <c r="R104" s="36" t="n">
        <v>1.7</v>
      </c>
    </row>
    <row r="105" customFormat="false" ht="16" hidden="false" customHeight="false" outlineLevel="0" collapsed="false">
      <c r="A105" s="36" t="n">
        <v>20190212</v>
      </c>
      <c r="B105" s="37" t="s">
        <v>50</v>
      </c>
      <c r="C105" s="36" t="n">
        <v>38451</v>
      </c>
      <c r="D105" s="36" t="n">
        <v>8426</v>
      </c>
      <c r="E105" s="36" t="n">
        <v>160</v>
      </c>
      <c r="F105" s="36" t="n">
        <v>58</v>
      </c>
      <c r="G105" s="36" t="n">
        <v>1730</v>
      </c>
      <c r="H105" s="36" t="n">
        <v>20.53</v>
      </c>
      <c r="I105" s="36" t="n">
        <v>755</v>
      </c>
      <c r="J105" s="36" t="n">
        <v>8.96</v>
      </c>
      <c r="K105" s="36" t="n">
        <v>448</v>
      </c>
      <c r="L105" s="36" t="n">
        <v>5.31</v>
      </c>
      <c r="M105" s="36" t="n">
        <v>263</v>
      </c>
      <c r="N105" s="36" t="n">
        <v>3.12</v>
      </c>
      <c r="O105" s="36" t="n">
        <v>186</v>
      </c>
      <c r="P105" s="36" t="n">
        <v>2.2</v>
      </c>
      <c r="Q105" s="36" t="n">
        <v>153</v>
      </c>
      <c r="R105" s="36" t="n">
        <v>1.81</v>
      </c>
    </row>
    <row r="106" customFormat="false" ht="16" hidden="false" customHeight="false" outlineLevel="0" collapsed="false">
      <c r="A106" s="36" t="n">
        <v>20190213</v>
      </c>
      <c r="B106" s="37" t="s">
        <v>50</v>
      </c>
      <c r="C106" s="36" t="n">
        <v>38277</v>
      </c>
      <c r="D106" s="36" t="n">
        <v>8813</v>
      </c>
      <c r="E106" s="36" t="n">
        <v>231</v>
      </c>
      <c r="F106" s="36" t="n">
        <v>98</v>
      </c>
      <c r="G106" s="36" t="n">
        <v>1837</v>
      </c>
      <c r="H106" s="36" t="n">
        <v>20.84</v>
      </c>
      <c r="I106" s="36" t="n">
        <v>844</v>
      </c>
      <c r="J106" s="36" t="n">
        <v>9.57</v>
      </c>
      <c r="K106" s="36" t="n">
        <v>475</v>
      </c>
      <c r="L106" s="36" t="n">
        <v>5.38</v>
      </c>
      <c r="M106" s="36" t="n">
        <v>285</v>
      </c>
      <c r="N106" s="36" t="n">
        <v>3.23</v>
      </c>
      <c r="O106" s="36" t="n">
        <v>221</v>
      </c>
      <c r="P106" s="36" t="n">
        <v>2.5</v>
      </c>
      <c r="Q106" s="36" t="n">
        <v>167</v>
      </c>
      <c r="R106" s="36" t="n">
        <v>1.89</v>
      </c>
    </row>
    <row r="107" customFormat="false" ht="16" hidden="false" customHeight="false" outlineLevel="0" collapsed="false">
      <c r="A107" s="36" t="n">
        <v>20190214</v>
      </c>
      <c r="B107" s="37" t="s">
        <v>50</v>
      </c>
      <c r="C107" s="36" t="n">
        <v>36513</v>
      </c>
      <c r="D107" s="36" t="n">
        <v>7564</v>
      </c>
      <c r="E107" s="36" t="n">
        <v>241</v>
      </c>
      <c r="F107" s="36" t="n">
        <v>104</v>
      </c>
      <c r="G107" s="36" t="n">
        <v>1646</v>
      </c>
      <c r="H107" s="36" t="n">
        <v>21.76</v>
      </c>
      <c r="I107" s="36" t="n">
        <v>745</v>
      </c>
      <c r="J107" s="36" t="n">
        <v>9.84</v>
      </c>
      <c r="K107" s="36" t="n">
        <v>426</v>
      </c>
      <c r="L107" s="36" t="n">
        <v>5.63</v>
      </c>
      <c r="M107" s="36" t="n">
        <v>255</v>
      </c>
      <c r="N107" s="36" t="n">
        <v>3.37</v>
      </c>
      <c r="O107" s="36" t="n">
        <v>200</v>
      </c>
      <c r="P107" s="36" t="n">
        <v>2.64</v>
      </c>
      <c r="Q107" s="36" t="n">
        <v>156</v>
      </c>
      <c r="R107" s="36" t="n">
        <v>2.06</v>
      </c>
    </row>
    <row r="108" customFormat="false" ht="16" hidden="false" customHeight="false" outlineLevel="0" collapsed="false">
      <c r="A108" s="36" t="n">
        <v>20190215</v>
      </c>
      <c r="B108" s="37" t="s">
        <v>50</v>
      </c>
      <c r="C108" s="36" t="n">
        <v>36984</v>
      </c>
      <c r="D108" s="36" t="n">
        <v>7764</v>
      </c>
      <c r="E108" s="36" t="n">
        <v>243</v>
      </c>
      <c r="F108" s="36" t="n">
        <v>126</v>
      </c>
      <c r="G108" s="36" t="n">
        <v>1656</v>
      </c>
      <c r="H108" s="36" t="n">
        <v>21.32</v>
      </c>
      <c r="I108" s="36" t="n">
        <v>711</v>
      </c>
      <c r="J108" s="36" t="n">
        <v>9.15</v>
      </c>
      <c r="K108" s="36" t="n">
        <v>396</v>
      </c>
      <c r="L108" s="36" t="n">
        <v>5.1</v>
      </c>
      <c r="M108" s="36" t="n">
        <v>261</v>
      </c>
      <c r="N108" s="36" t="n">
        <v>3.36</v>
      </c>
      <c r="O108" s="36" t="n">
        <v>187</v>
      </c>
      <c r="P108" s="36" t="n">
        <v>2.4</v>
      </c>
      <c r="Q108" s="36" t="n">
        <v>145</v>
      </c>
      <c r="R108" s="36" t="n">
        <v>1.86</v>
      </c>
    </row>
    <row r="109" customFormat="false" ht="16" hidden="false" customHeight="false" outlineLevel="0" collapsed="false">
      <c r="A109" s="36" t="n">
        <v>20190216</v>
      </c>
      <c r="B109" s="37" t="s">
        <v>50</v>
      </c>
      <c r="C109" s="36" t="n">
        <v>38939</v>
      </c>
      <c r="D109" s="36" t="n">
        <v>8814</v>
      </c>
      <c r="E109" s="36" t="n">
        <v>278</v>
      </c>
      <c r="F109" s="36" t="n">
        <v>119</v>
      </c>
      <c r="G109" s="36" t="n">
        <v>2019</v>
      </c>
      <c r="H109" s="36" t="n">
        <v>22.9</v>
      </c>
      <c r="I109" s="36" t="n">
        <v>862</v>
      </c>
      <c r="J109" s="36" t="n">
        <v>9.77</v>
      </c>
      <c r="K109" s="36" t="n">
        <v>545</v>
      </c>
      <c r="L109" s="36" t="n">
        <v>6.18</v>
      </c>
      <c r="M109" s="36" t="n">
        <v>322</v>
      </c>
      <c r="N109" s="36" t="n">
        <v>3.65</v>
      </c>
      <c r="O109" s="36" t="n">
        <v>241</v>
      </c>
      <c r="P109" s="36" t="n">
        <v>2.73</v>
      </c>
      <c r="Q109" s="36" t="n">
        <v>174</v>
      </c>
      <c r="R109" s="36" t="n">
        <v>1.97</v>
      </c>
    </row>
    <row r="110" customFormat="false" ht="16" hidden="false" customHeight="false" outlineLevel="0" collapsed="false">
      <c r="A110" s="36" t="n">
        <v>20190217</v>
      </c>
      <c r="B110" s="37" t="s">
        <v>50</v>
      </c>
      <c r="C110" s="36" t="n">
        <v>37854</v>
      </c>
      <c r="D110" s="36" t="n">
        <v>7766</v>
      </c>
      <c r="E110" s="36" t="n">
        <v>268</v>
      </c>
      <c r="F110" s="36" t="n">
        <v>120</v>
      </c>
      <c r="G110" s="36" t="n">
        <v>1637</v>
      </c>
      <c r="H110" s="36" t="n">
        <v>21.07</v>
      </c>
      <c r="I110" s="36" t="n">
        <v>766</v>
      </c>
      <c r="J110" s="36" t="n">
        <v>9.86</v>
      </c>
      <c r="K110" s="36" t="n">
        <v>482</v>
      </c>
      <c r="L110" s="36" t="n">
        <v>6.2</v>
      </c>
      <c r="M110" s="36" t="n">
        <v>298</v>
      </c>
      <c r="N110" s="36" t="n">
        <v>3.83</v>
      </c>
      <c r="O110" s="36" t="n">
        <v>220</v>
      </c>
      <c r="P110" s="36" t="n">
        <v>2.83</v>
      </c>
      <c r="Q110" s="36" t="n">
        <v>181</v>
      </c>
      <c r="R110" s="36" t="n">
        <v>2.33</v>
      </c>
    </row>
    <row r="111" customFormat="false" ht="16" hidden="false" customHeight="false" outlineLevel="0" collapsed="false">
      <c r="A111" s="36" t="n">
        <v>20190218</v>
      </c>
      <c r="B111" s="37" t="s">
        <v>50</v>
      </c>
      <c r="C111" s="36" t="n">
        <v>36691</v>
      </c>
      <c r="D111" s="36" t="n">
        <v>7558</v>
      </c>
      <c r="E111" s="36" t="n">
        <v>278</v>
      </c>
      <c r="F111" s="36" t="n">
        <v>113</v>
      </c>
      <c r="G111" s="36" t="n">
        <v>1772</v>
      </c>
      <c r="H111" s="36" t="n">
        <v>23.44</v>
      </c>
      <c r="I111" s="36" t="n">
        <v>829</v>
      </c>
      <c r="J111" s="36" t="n">
        <v>10.96</v>
      </c>
      <c r="K111" s="36" t="n">
        <v>464</v>
      </c>
      <c r="L111" s="36" t="n">
        <v>6.13</v>
      </c>
      <c r="M111" s="36" t="n">
        <v>305</v>
      </c>
      <c r="N111" s="36" t="n">
        <v>4.03</v>
      </c>
      <c r="O111" s="36" t="n">
        <v>209</v>
      </c>
      <c r="P111" s="36" t="n">
        <v>2.76</v>
      </c>
      <c r="Q111" s="36" t="n">
        <v>154</v>
      </c>
      <c r="R111" s="36" t="n">
        <v>2.03</v>
      </c>
    </row>
    <row r="112" customFormat="false" ht="15" hidden="false" customHeight="false" outlineLevel="0" collapsed="false">
      <c r="A112" s="0" t="n">
        <v>20190219</v>
      </c>
      <c r="B112" s="38" t="s">
        <v>50</v>
      </c>
      <c r="C112" s="0" t="n">
        <v>36218</v>
      </c>
      <c r="D112" s="0" t="n">
        <v>7084</v>
      </c>
      <c r="E112" s="0" t="n">
        <v>298</v>
      </c>
      <c r="F112" s="0" t="n">
        <v>142</v>
      </c>
      <c r="G112" s="0" t="n">
        <v>1580</v>
      </c>
      <c r="H112" s="0" t="n">
        <v>22.3</v>
      </c>
      <c r="I112" s="0" t="n">
        <v>814</v>
      </c>
      <c r="J112" s="0" t="n">
        <v>11.49</v>
      </c>
      <c r="K112" s="0" t="n">
        <v>425</v>
      </c>
      <c r="L112" s="0" t="n">
        <v>5.99</v>
      </c>
      <c r="M112" s="0" t="n">
        <v>261</v>
      </c>
      <c r="N112" s="0" t="n">
        <v>3.68</v>
      </c>
      <c r="O112" s="0" t="n">
        <v>194</v>
      </c>
      <c r="P112" s="0" t="n">
        <v>2.73</v>
      </c>
      <c r="Q112" s="0" t="n">
        <v>150</v>
      </c>
      <c r="R112" s="0" t="n">
        <v>2.11</v>
      </c>
    </row>
    <row r="113" customFormat="false" ht="15" hidden="false" customHeight="false" outlineLevel="0" collapsed="false">
      <c r="A113" s="0" t="n">
        <v>20190220</v>
      </c>
      <c r="B113" s="38" t="s">
        <v>50</v>
      </c>
      <c r="C113" s="0" t="n">
        <v>36714</v>
      </c>
      <c r="D113" s="0" t="n">
        <v>7702</v>
      </c>
      <c r="E113" s="0" t="n">
        <v>255</v>
      </c>
      <c r="F113" s="0" t="n">
        <v>105</v>
      </c>
      <c r="G113" s="0" t="n">
        <v>1760</v>
      </c>
      <c r="H113" s="0" t="n">
        <v>22.85</v>
      </c>
      <c r="I113" s="0" t="n">
        <v>802</v>
      </c>
      <c r="J113" s="0" t="n">
        <v>10.41</v>
      </c>
      <c r="K113" s="0" t="n">
        <v>450</v>
      </c>
      <c r="L113" s="0" t="n">
        <v>5.84</v>
      </c>
      <c r="M113" s="0" t="n">
        <v>285</v>
      </c>
      <c r="N113" s="0" t="n">
        <v>3.7</v>
      </c>
      <c r="O113" s="0" t="n">
        <v>229</v>
      </c>
      <c r="P113" s="0" t="n">
        <v>2.97</v>
      </c>
      <c r="Q113" s="0" t="n">
        <v>170</v>
      </c>
      <c r="R113" s="0" t="n">
        <v>2.2</v>
      </c>
    </row>
    <row r="114" customFormat="false" ht="15" hidden="false" customHeight="false" outlineLevel="0" collapsed="false">
      <c r="A114" s="0" t="n">
        <v>20190221</v>
      </c>
      <c r="B114" s="38" t="s">
        <v>50</v>
      </c>
      <c r="C114" s="0" t="n">
        <v>36011</v>
      </c>
      <c r="D114" s="0" t="n">
        <v>6920</v>
      </c>
      <c r="E114" s="0" t="n">
        <v>242</v>
      </c>
      <c r="F114" s="0" t="n">
        <v>109</v>
      </c>
      <c r="G114" s="0" t="n">
        <v>1666</v>
      </c>
      <c r="H114" s="0" t="n">
        <v>24.07</v>
      </c>
      <c r="I114" s="0" t="n">
        <v>734</v>
      </c>
      <c r="J114" s="0" t="n">
        <v>10.6</v>
      </c>
      <c r="K114" s="0" t="n">
        <v>452</v>
      </c>
      <c r="L114" s="0" t="n">
        <v>6.53</v>
      </c>
      <c r="M114" s="0" t="n">
        <v>278</v>
      </c>
      <c r="N114" s="0" t="n">
        <v>4.01</v>
      </c>
      <c r="O114" s="0" t="n">
        <v>229</v>
      </c>
      <c r="P114" s="0" t="n">
        <v>3.3</v>
      </c>
      <c r="Q114" s="0" t="n">
        <v>135</v>
      </c>
      <c r="R114" s="0" t="n">
        <v>1.95</v>
      </c>
    </row>
    <row r="115" customFormat="false" ht="15" hidden="false" customHeight="false" outlineLevel="0" collapsed="false">
      <c r="A115" s="0" t="n">
        <v>20190222</v>
      </c>
      <c r="B115" s="38" t="s">
        <v>50</v>
      </c>
      <c r="C115" s="0" t="n">
        <v>35550</v>
      </c>
      <c r="D115" s="0" t="n">
        <v>5383</v>
      </c>
      <c r="E115" s="0" t="n">
        <v>243</v>
      </c>
      <c r="F115" s="0" t="n">
        <v>163</v>
      </c>
      <c r="G115" s="0" t="n">
        <v>1282</v>
      </c>
      <c r="H115" s="0" t="n">
        <v>23.81</v>
      </c>
      <c r="I115" s="0" t="n">
        <v>611</v>
      </c>
      <c r="J115" s="0" t="n">
        <v>11.35</v>
      </c>
      <c r="K115" s="0" t="n">
        <v>387</v>
      </c>
      <c r="L115" s="0" t="n">
        <v>7.18</v>
      </c>
      <c r="M115" s="0" t="n">
        <v>240</v>
      </c>
      <c r="N115" s="0" t="n">
        <v>4.45</v>
      </c>
      <c r="O115" s="0" t="n">
        <v>193</v>
      </c>
      <c r="P115" s="0" t="n">
        <v>3.58</v>
      </c>
      <c r="Q115" s="0" t="s">
        <v>51</v>
      </c>
      <c r="R115" s="0" t="s">
        <v>51</v>
      </c>
    </row>
    <row r="116" customFormat="false" ht="15" hidden="false" customHeight="false" outlineLevel="0" collapsed="false">
      <c r="A116" s="0" t="n">
        <v>20190223</v>
      </c>
      <c r="B116" s="38" t="s">
        <v>50</v>
      </c>
      <c r="C116" s="0" t="n">
        <v>33899</v>
      </c>
      <c r="D116" s="0" t="n">
        <v>5080</v>
      </c>
      <c r="E116" s="0" t="n">
        <v>232</v>
      </c>
      <c r="F116" s="0" t="n">
        <v>94</v>
      </c>
      <c r="G116" s="0" t="n">
        <v>1191</v>
      </c>
      <c r="H116" s="0" t="n">
        <v>23.44</v>
      </c>
      <c r="I116" s="0" t="n">
        <v>544</v>
      </c>
      <c r="J116" s="0" t="n">
        <v>10.7</v>
      </c>
      <c r="K116" s="0" t="n">
        <v>386</v>
      </c>
      <c r="L116" s="0" t="n">
        <v>7.59</v>
      </c>
      <c r="M116" s="0" t="n">
        <v>262</v>
      </c>
      <c r="N116" s="0" t="n">
        <v>5.15</v>
      </c>
      <c r="O116" s="0" t="n">
        <v>195</v>
      </c>
      <c r="P116" s="0" t="n">
        <v>3.83</v>
      </c>
      <c r="Q116" s="0" t="s">
        <v>51</v>
      </c>
      <c r="R116" s="0" t="s">
        <v>51</v>
      </c>
    </row>
    <row r="117" customFormat="false" ht="15" hidden="false" customHeight="false" outlineLevel="0" collapsed="false">
      <c r="A117" s="0" t="n">
        <v>20190224</v>
      </c>
      <c r="B117" s="38" t="s">
        <v>50</v>
      </c>
      <c r="C117" s="0" t="n">
        <v>32902</v>
      </c>
      <c r="D117" s="0" t="n">
        <v>4793</v>
      </c>
      <c r="E117" s="0" t="n">
        <v>196</v>
      </c>
      <c r="F117" s="0" t="n">
        <v>89</v>
      </c>
      <c r="G117" s="0" t="n">
        <v>1085</v>
      </c>
      <c r="H117" s="0" t="n">
        <v>22.63</v>
      </c>
      <c r="I117" s="0" t="n">
        <v>572</v>
      </c>
      <c r="J117" s="0" t="n">
        <v>11.93</v>
      </c>
      <c r="K117" s="0" t="n">
        <v>372</v>
      </c>
      <c r="L117" s="0" t="n">
        <v>7.76</v>
      </c>
      <c r="M117" s="0" t="n">
        <v>264</v>
      </c>
      <c r="N117" s="0" t="n">
        <v>5.5</v>
      </c>
      <c r="O117" s="0" t="n">
        <v>200</v>
      </c>
      <c r="P117" s="0" t="n">
        <v>4.17</v>
      </c>
      <c r="Q117" s="0" t="s">
        <v>51</v>
      </c>
      <c r="R117" s="0" t="s">
        <v>51</v>
      </c>
    </row>
    <row r="118" customFormat="false" ht="15" hidden="false" customHeight="false" outlineLevel="0" collapsed="false">
      <c r="A118" s="0" t="n">
        <v>20190225</v>
      </c>
      <c r="B118" s="38" t="s">
        <v>50</v>
      </c>
      <c r="C118" s="0" t="n">
        <v>30299</v>
      </c>
      <c r="D118" s="0" t="n">
        <v>3478</v>
      </c>
      <c r="E118" s="0" t="n">
        <v>158</v>
      </c>
      <c r="F118" s="0" t="n">
        <v>68</v>
      </c>
      <c r="G118" s="0" t="n">
        <v>868</v>
      </c>
      <c r="H118" s="0" t="n">
        <v>24.95</v>
      </c>
      <c r="I118" s="0" t="n">
        <v>468</v>
      </c>
      <c r="J118" s="0" t="n">
        <v>13.45</v>
      </c>
      <c r="K118" s="0" t="n">
        <v>283</v>
      </c>
      <c r="L118" s="0" t="n">
        <v>8.13</v>
      </c>
      <c r="M118" s="0" t="n">
        <v>178</v>
      </c>
      <c r="N118" s="0" t="n">
        <v>5.11</v>
      </c>
      <c r="O118" s="0" t="n">
        <v>143</v>
      </c>
      <c r="P118" s="0" t="n">
        <v>4.11</v>
      </c>
      <c r="Q118" s="0" t="s">
        <v>51</v>
      </c>
      <c r="R118" s="0" t="s">
        <v>51</v>
      </c>
    </row>
    <row r="119" customFormat="false" ht="15" hidden="false" customHeight="false" outlineLevel="0" collapsed="false">
      <c r="A119" s="0" t="n">
        <v>20190226</v>
      </c>
      <c r="B119" s="38" t="s">
        <v>50</v>
      </c>
      <c r="C119" s="0" t="n">
        <v>29549</v>
      </c>
      <c r="D119" s="0" t="n">
        <v>3171</v>
      </c>
      <c r="E119" s="0" t="n">
        <v>112</v>
      </c>
      <c r="F119" s="0" t="n">
        <v>40</v>
      </c>
      <c r="G119" s="0" t="n">
        <v>864</v>
      </c>
      <c r="H119" s="0" t="n">
        <v>27.24</v>
      </c>
      <c r="I119" s="0" t="n">
        <v>465</v>
      </c>
      <c r="J119" s="0" t="n">
        <v>14.66</v>
      </c>
      <c r="K119" s="0" t="n">
        <v>280</v>
      </c>
      <c r="L119" s="0" t="n">
        <v>8.83</v>
      </c>
      <c r="M119" s="0" t="n">
        <v>197</v>
      </c>
      <c r="N119" s="0" t="n">
        <v>6.21</v>
      </c>
      <c r="O119" s="0" t="n">
        <v>153</v>
      </c>
      <c r="P119" s="0" t="n">
        <v>4.82</v>
      </c>
      <c r="Q119" s="0" t="s">
        <v>51</v>
      </c>
      <c r="R119" s="0" t="s">
        <v>51</v>
      </c>
    </row>
    <row r="120" customFormat="false" ht="15" hidden="false" customHeight="false" outlineLevel="0" collapsed="false">
      <c r="A120" s="0" t="n">
        <v>20190227</v>
      </c>
      <c r="B120" s="38" t="s">
        <v>50</v>
      </c>
      <c r="C120" s="0" t="n">
        <v>29373</v>
      </c>
      <c r="D120" s="0" t="n">
        <v>3493</v>
      </c>
      <c r="E120" s="0" t="n">
        <v>122</v>
      </c>
      <c r="F120" s="0" t="n">
        <v>48</v>
      </c>
      <c r="G120" s="0" t="n">
        <v>889</v>
      </c>
      <c r="H120" s="0" t="n">
        <v>25.45</v>
      </c>
      <c r="I120" s="0" t="n">
        <v>448</v>
      </c>
      <c r="J120" s="0" t="n">
        <v>12.82</v>
      </c>
      <c r="K120" s="0" t="n">
        <v>258</v>
      </c>
      <c r="L120" s="0" t="n">
        <v>7.38</v>
      </c>
      <c r="M120" s="0" t="n">
        <v>179</v>
      </c>
      <c r="N120" s="0" t="n">
        <v>5.12</v>
      </c>
      <c r="O120" s="0" t="n">
        <v>146</v>
      </c>
      <c r="P120" s="0" t="n">
        <v>4.17</v>
      </c>
      <c r="Q120" s="0" t="s">
        <v>51</v>
      </c>
      <c r="R120" s="0" t="s">
        <v>51</v>
      </c>
    </row>
    <row r="121" customFormat="false" ht="15" hidden="false" customHeight="false" outlineLevel="0" collapsed="false">
      <c r="A121" s="0" t="n">
        <v>20190228</v>
      </c>
      <c r="B121" s="38" t="s">
        <v>50</v>
      </c>
      <c r="C121" s="0" t="n">
        <v>29349</v>
      </c>
      <c r="D121" s="0" t="n">
        <v>3306</v>
      </c>
      <c r="E121" s="0" t="n">
        <v>134</v>
      </c>
      <c r="F121" s="0" t="n">
        <v>63</v>
      </c>
      <c r="G121" s="0" t="n">
        <v>882</v>
      </c>
      <c r="H121" s="0" t="n">
        <v>26.67</v>
      </c>
      <c r="I121" s="0" t="n">
        <v>480</v>
      </c>
      <c r="J121" s="0" t="n">
        <v>14.51</v>
      </c>
      <c r="K121" s="0" t="n">
        <v>286</v>
      </c>
      <c r="L121" s="0" t="n">
        <v>8.65</v>
      </c>
      <c r="M121" s="0" t="n">
        <v>197</v>
      </c>
      <c r="N121" s="0" t="n">
        <v>5.95</v>
      </c>
      <c r="O121" s="0" t="n">
        <v>150</v>
      </c>
      <c r="P121" s="0" t="n">
        <v>4.53</v>
      </c>
      <c r="Q121" s="0" t="s">
        <v>51</v>
      </c>
      <c r="R121" s="0" t="s">
        <v>51</v>
      </c>
    </row>
    <row r="122" customFormat="false" ht="15" hidden="false" customHeight="false" outlineLevel="0" collapsed="false">
      <c r="A122" s="0" t="n">
        <v>20190301</v>
      </c>
      <c r="B122" s="38" t="s">
        <v>50</v>
      </c>
      <c r="C122" s="0" t="n">
        <v>29445</v>
      </c>
      <c r="D122" s="0" t="n">
        <v>3587</v>
      </c>
      <c r="E122" s="0" t="n">
        <v>142</v>
      </c>
      <c r="F122" s="0" t="n">
        <v>58</v>
      </c>
      <c r="G122" s="0" t="n">
        <v>907</v>
      </c>
      <c r="H122" s="0" t="n">
        <v>25.28</v>
      </c>
      <c r="I122" s="0" t="n">
        <v>456</v>
      </c>
      <c r="J122" s="0" t="n">
        <v>12.71</v>
      </c>
      <c r="K122" s="0" t="n">
        <v>279</v>
      </c>
      <c r="L122" s="0" t="n">
        <v>7.77</v>
      </c>
      <c r="M122" s="0" t="n">
        <v>179</v>
      </c>
      <c r="N122" s="0" t="n">
        <v>4.99</v>
      </c>
      <c r="O122" s="0" t="n">
        <v>150</v>
      </c>
      <c r="P122" s="0" t="n">
        <v>4.18</v>
      </c>
      <c r="Q122" s="0" t="s">
        <v>51</v>
      </c>
      <c r="R122" s="0" t="s">
        <v>51</v>
      </c>
    </row>
    <row r="123" customFormat="false" ht="15" hidden="false" customHeight="false" outlineLevel="0" collapsed="false">
      <c r="A123" s="0" t="n">
        <v>20190302</v>
      </c>
      <c r="B123" s="38" t="s">
        <v>50</v>
      </c>
      <c r="C123" s="0" t="n">
        <v>30258</v>
      </c>
      <c r="D123" s="0" t="n">
        <v>4367</v>
      </c>
      <c r="E123" s="0" t="n">
        <v>148</v>
      </c>
      <c r="F123" s="0" t="n">
        <v>56</v>
      </c>
      <c r="G123" s="0" t="n">
        <v>1093</v>
      </c>
      <c r="H123" s="0" t="n">
        <v>25.02</v>
      </c>
      <c r="I123" s="0" t="n">
        <v>519</v>
      </c>
      <c r="J123" s="0" t="n">
        <v>11.88</v>
      </c>
      <c r="K123" s="0" t="n">
        <v>377</v>
      </c>
      <c r="L123" s="0" t="n">
        <v>8.63</v>
      </c>
      <c r="M123" s="0" t="n">
        <v>234</v>
      </c>
      <c r="N123" s="0" t="n">
        <v>5.35</v>
      </c>
      <c r="O123" s="0" t="n">
        <v>128</v>
      </c>
      <c r="P123" s="0" t="n">
        <v>2.93</v>
      </c>
      <c r="Q123" s="0" t="s">
        <v>51</v>
      </c>
      <c r="R123" s="0" t="s">
        <v>51</v>
      </c>
    </row>
    <row r="124" customFormat="false" ht="15" hidden="false" customHeight="false" outlineLevel="0" collapsed="false">
      <c r="A124" s="0" t="n">
        <v>20190303</v>
      </c>
      <c r="B124" s="38" t="s">
        <v>50</v>
      </c>
      <c r="C124" s="0" t="n">
        <v>29924</v>
      </c>
      <c r="D124" s="0" t="n">
        <v>4187</v>
      </c>
      <c r="E124" s="0" t="n">
        <v>155</v>
      </c>
      <c r="F124" s="0" t="n">
        <v>59</v>
      </c>
      <c r="G124" s="0" t="n">
        <v>997</v>
      </c>
      <c r="H124" s="0" t="n">
        <v>23.81</v>
      </c>
      <c r="I124" s="0" t="n">
        <v>569</v>
      </c>
      <c r="J124" s="0" t="n">
        <v>13.58</v>
      </c>
      <c r="K124" s="0" t="n">
        <v>388</v>
      </c>
      <c r="L124" s="0" t="n">
        <v>9.26</v>
      </c>
      <c r="M124" s="0" t="n">
        <v>255</v>
      </c>
      <c r="N124" s="0" t="n">
        <v>6.09</v>
      </c>
      <c r="O124" s="0" t="s">
        <v>51</v>
      </c>
      <c r="P124" s="0" t="s">
        <v>51</v>
      </c>
      <c r="Q124" s="0" t="s">
        <v>51</v>
      </c>
      <c r="R124" s="0" t="s">
        <v>51</v>
      </c>
    </row>
    <row r="125" customFormat="false" ht="15" hidden="false" customHeight="false" outlineLevel="0" collapsed="false">
      <c r="A125" s="0" t="n">
        <v>20190304</v>
      </c>
      <c r="B125" s="38" t="s">
        <v>50</v>
      </c>
      <c r="C125" s="0" t="n">
        <v>28338</v>
      </c>
      <c r="D125" s="0" t="n">
        <v>3525</v>
      </c>
      <c r="E125" s="0" t="n">
        <v>130</v>
      </c>
      <c r="F125" s="0" t="n">
        <v>58</v>
      </c>
      <c r="G125" s="0" t="n">
        <v>887</v>
      </c>
      <c r="H125" s="0" t="n">
        <v>25.16</v>
      </c>
      <c r="I125" s="0" t="n">
        <v>471</v>
      </c>
      <c r="J125" s="0" t="n">
        <v>13.36</v>
      </c>
      <c r="K125" s="0" t="n">
        <v>282</v>
      </c>
      <c r="L125" s="0" t="n">
        <v>8</v>
      </c>
      <c r="M125" s="0" t="n">
        <v>193</v>
      </c>
      <c r="N125" s="0" t="n">
        <v>5.47</v>
      </c>
      <c r="O125" s="0" t="s">
        <v>51</v>
      </c>
      <c r="P125" s="0" t="s">
        <v>51</v>
      </c>
      <c r="Q125" s="0" t="s">
        <v>51</v>
      </c>
      <c r="R125" s="0" t="s">
        <v>51</v>
      </c>
    </row>
    <row r="126" customFormat="false" ht="15" hidden="false" customHeight="false" outlineLevel="0" collapsed="false">
      <c r="A126" s="0" t="n">
        <v>20190305</v>
      </c>
      <c r="B126" s="38" t="s">
        <v>50</v>
      </c>
      <c r="C126" s="0" t="n">
        <v>28240</v>
      </c>
      <c r="D126" s="0" t="n">
        <v>3419</v>
      </c>
      <c r="E126" s="0" t="n">
        <v>109</v>
      </c>
      <c r="F126" s="0" t="n">
        <v>42</v>
      </c>
      <c r="G126" s="0" t="n">
        <v>857</v>
      </c>
      <c r="H126" s="0" t="n">
        <v>25.06</v>
      </c>
      <c r="I126" s="0" t="n">
        <v>455</v>
      </c>
      <c r="J126" s="0" t="n">
        <v>13.3</v>
      </c>
      <c r="K126" s="0" t="n">
        <v>310</v>
      </c>
      <c r="L126" s="0" t="n">
        <v>9.06</v>
      </c>
      <c r="M126" s="0" t="n">
        <v>212</v>
      </c>
      <c r="N126" s="0" t="n">
        <v>6.2</v>
      </c>
      <c r="O126" s="0" t="s">
        <v>51</v>
      </c>
      <c r="P126" s="0" t="s">
        <v>51</v>
      </c>
      <c r="Q126" s="0" t="s">
        <v>51</v>
      </c>
      <c r="R126" s="0" t="s">
        <v>51</v>
      </c>
    </row>
    <row r="127" customFormat="false" ht="15" hidden="false" customHeight="false" outlineLevel="0" collapsed="false">
      <c r="A127" s="0" t="n">
        <v>20190306</v>
      </c>
      <c r="B127" s="38" t="s">
        <v>50</v>
      </c>
      <c r="C127" s="0" t="n">
        <v>27720</v>
      </c>
      <c r="D127" s="0" t="n">
        <v>2972</v>
      </c>
      <c r="E127" s="0" t="n">
        <v>162</v>
      </c>
      <c r="F127" s="0" t="n">
        <v>54</v>
      </c>
      <c r="G127" s="0" t="n">
        <v>747</v>
      </c>
      <c r="H127" s="0" t="n">
        <v>25.13</v>
      </c>
      <c r="I127" s="0" t="n">
        <v>393</v>
      </c>
      <c r="J127" s="0" t="n">
        <v>13.22</v>
      </c>
      <c r="K127" s="0" t="n">
        <v>237</v>
      </c>
      <c r="L127" s="0" t="n">
        <v>7.97</v>
      </c>
      <c r="M127" s="0" t="n">
        <v>144</v>
      </c>
      <c r="N127" s="0" t="n">
        <v>4.84</v>
      </c>
      <c r="O127" s="0" t="s">
        <v>51</v>
      </c>
      <c r="P127" s="0" t="s">
        <v>51</v>
      </c>
      <c r="Q127" s="0" t="s">
        <v>51</v>
      </c>
      <c r="R127" s="0" t="s">
        <v>51</v>
      </c>
    </row>
    <row r="128" customFormat="false" ht="15" hidden="false" customHeight="false" outlineLevel="0" collapsed="false">
      <c r="A128" s="0" t="n">
        <v>20190307</v>
      </c>
      <c r="B128" s="38" t="s">
        <v>50</v>
      </c>
      <c r="C128" s="0" t="n">
        <v>28044</v>
      </c>
      <c r="D128" s="0" t="n">
        <v>3558</v>
      </c>
      <c r="E128" s="0" t="n">
        <v>129</v>
      </c>
      <c r="F128" s="0" t="n">
        <v>66</v>
      </c>
      <c r="G128" s="0" t="n">
        <v>888</v>
      </c>
      <c r="H128" s="0" t="n">
        <v>24.95</v>
      </c>
      <c r="I128" s="0" t="n">
        <v>468</v>
      </c>
      <c r="J128" s="0" t="n">
        <v>13.15</v>
      </c>
      <c r="K128" s="0" t="n">
        <v>281</v>
      </c>
      <c r="L128" s="0" t="n">
        <v>7.89</v>
      </c>
      <c r="M128" s="0" t="n">
        <v>171</v>
      </c>
      <c r="N128" s="0" t="n">
        <v>4.8</v>
      </c>
      <c r="O128" s="0" t="s">
        <v>51</v>
      </c>
      <c r="P128" s="0" t="s">
        <v>51</v>
      </c>
      <c r="Q128" s="0" t="s">
        <v>51</v>
      </c>
      <c r="R128" s="0" t="s">
        <v>51</v>
      </c>
    </row>
    <row r="129" customFormat="false" ht="15" hidden="false" customHeight="false" outlineLevel="0" collapsed="false">
      <c r="A129" s="0" t="n">
        <v>20190308</v>
      </c>
      <c r="B129" s="38" t="s">
        <v>50</v>
      </c>
      <c r="C129" s="0" t="n">
        <v>28077</v>
      </c>
      <c r="D129" s="0" t="n">
        <v>3424</v>
      </c>
      <c r="E129" s="0" t="n">
        <v>100</v>
      </c>
      <c r="F129" s="0" t="n">
        <v>37</v>
      </c>
      <c r="G129" s="0" t="n">
        <v>875</v>
      </c>
      <c r="H129" s="0" t="n">
        <v>25.55</v>
      </c>
      <c r="I129" s="0" t="n">
        <v>411</v>
      </c>
      <c r="J129" s="0" t="n">
        <v>12</v>
      </c>
      <c r="K129" s="0" t="n">
        <v>277</v>
      </c>
      <c r="L129" s="0" t="n">
        <v>8.08</v>
      </c>
      <c r="M129" s="0" t="n">
        <v>204</v>
      </c>
      <c r="N129" s="0" t="n">
        <v>5.95</v>
      </c>
      <c r="O129" s="0" t="s">
        <v>51</v>
      </c>
      <c r="P129" s="0" t="s">
        <v>51</v>
      </c>
      <c r="Q129" s="0" t="s">
        <v>51</v>
      </c>
      <c r="R129" s="0" t="s">
        <v>51</v>
      </c>
    </row>
    <row r="130" customFormat="false" ht="15" hidden="false" customHeight="false" outlineLevel="0" collapsed="false">
      <c r="A130" s="0" t="n">
        <v>20190309</v>
      </c>
      <c r="B130" s="38" t="s">
        <v>50</v>
      </c>
      <c r="C130" s="0" t="n">
        <v>29451</v>
      </c>
      <c r="D130" s="0" t="n">
        <v>3699</v>
      </c>
      <c r="E130" s="0" t="n">
        <v>167</v>
      </c>
      <c r="F130" s="0" t="n">
        <v>65</v>
      </c>
      <c r="G130" s="0" t="n">
        <v>915</v>
      </c>
      <c r="H130" s="0" t="n">
        <v>24.73</v>
      </c>
      <c r="I130" s="0" t="n">
        <v>481</v>
      </c>
      <c r="J130" s="0" t="n">
        <v>13</v>
      </c>
      <c r="K130" s="0" t="n">
        <v>335</v>
      </c>
      <c r="L130" s="0" t="n">
        <v>9.05</v>
      </c>
      <c r="M130" s="0" t="n">
        <v>160</v>
      </c>
      <c r="N130" s="0" t="n">
        <v>4.32</v>
      </c>
      <c r="O130" s="0" t="s">
        <v>51</v>
      </c>
      <c r="P130" s="0" t="s">
        <v>51</v>
      </c>
      <c r="Q130" s="0" t="s">
        <v>51</v>
      </c>
      <c r="R130" s="0" t="s">
        <v>51</v>
      </c>
    </row>
    <row r="131" customFormat="false" ht="15" hidden="false" customHeight="false" outlineLevel="0" collapsed="false">
      <c r="A131" s="0" t="n">
        <v>20190310</v>
      </c>
      <c r="B131" s="38" t="s">
        <v>50</v>
      </c>
      <c r="C131" s="0" t="n">
        <v>28891</v>
      </c>
      <c r="D131" s="0" t="n">
        <v>3970</v>
      </c>
      <c r="E131" s="0" t="n">
        <v>121</v>
      </c>
      <c r="F131" s="0" t="n">
        <v>54</v>
      </c>
      <c r="G131" s="0" t="n">
        <v>917</v>
      </c>
      <c r="H131" s="0" t="n">
        <v>23.09</v>
      </c>
      <c r="I131" s="0" t="n">
        <v>520</v>
      </c>
      <c r="J131" s="0" t="n">
        <v>13.09</v>
      </c>
      <c r="K131" s="0" t="n">
        <v>314</v>
      </c>
      <c r="L131" s="0" t="n">
        <v>7.9</v>
      </c>
      <c r="M131" s="0" t="s">
        <v>51</v>
      </c>
      <c r="N131" s="0" t="s">
        <v>51</v>
      </c>
      <c r="O131" s="0" t="s">
        <v>51</v>
      </c>
      <c r="P131" s="0" t="s">
        <v>51</v>
      </c>
      <c r="Q131" s="0" t="s">
        <v>51</v>
      </c>
      <c r="R131" s="0" t="s">
        <v>51</v>
      </c>
    </row>
    <row r="132" customFormat="false" ht="15" hidden="false" customHeight="false" outlineLevel="0" collapsed="false">
      <c r="A132" s="0" t="n">
        <v>20190311</v>
      </c>
      <c r="B132" s="38" t="s">
        <v>50</v>
      </c>
      <c r="C132" s="0" t="n">
        <v>27089</v>
      </c>
      <c r="D132" s="0" t="n">
        <v>3110</v>
      </c>
      <c r="E132" s="0" t="n">
        <v>113</v>
      </c>
      <c r="F132" s="0" t="n">
        <v>27</v>
      </c>
      <c r="G132" s="0" t="n">
        <v>725</v>
      </c>
      <c r="H132" s="0" t="n">
        <v>23.31</v>
      </c>
      <c r="I132" s="0" t="n">
        <v>378</v>
      </c>
      <c r="J132" s="0" t="n">
        <v>12.15</v>
      </c>
      <c r="K132" s="0" t="n">
        <v>219</v>
      </c>
      <c r="L132" s="0" t="n">
        <v>7.04</v>
      </c>
      <c r="M132" s="0" t="s">
        <v>51</v>
      </c>
      <c r="N132" s="0" t="s">
        <v>51</v>
      </c>
      <c r="O132" s="0" t="s">
        <v>51</v>
      </c>
      <c r="P132" s="0" t="s">
        <v>51</v>
      </c>
      <c r="Q132" s="0" t="s">
        <v>51</v>
      </c>
      <c r="R132" s="0" t="s">
        <v>51</v>
      </c>
    </row>
    <row r="133" customFormat="false" ht="15" hidden="false" customHeight="false" outlineLevel="0" collapsed="false">
      <c r="A133" s="0" t="n">
        <v>20190312</v>
      </c>
      <c r="B133" s="38" t="s">
        <v>50</v>
      </c>
      <c r="C133" s="0" t="n">
        <v>26901</v>
      </c>
      <c r="D133" s="0" t="n">
        <v>3114</v>
      </c>
      <c r="E133" s="0" t="n">
        <v>112</v>
      </c>
      <c r="F133" s="0" t="n">
        <v>49</v>
      </c>
      <c r="G133" s="0" t="n">
        <v>802</v>
      </c>
      <c r="H133" s="0" t="n">
        <v>25.75</v>
      </c>
      <c r="I133" s="0" t="n">
        <v>398</v>
      </c>
      <c r="J133" s="0" t="n">
        <v>12.78</v>
      </c>
      <c r="K133" s="0" t="n">
        <v>259</v>
      </c>
      <c r="L133" s="0" t="n">
        <v>8.31</v>
      </c>
      <c r="M133" s="0" t="s">
        <v>51</v>
      </c>
      <c r="N133" s="0" t="s">
        <v>51</v>
      </c>
      <c r="O133" s="0" t="s">
        <v>51</v>
      </c>
      <c r="P133" s="0" t="s">
        <v>51</v>
      </c>
      <c r="Q133" s="0" t="s">
        <v>51</v>
      </c>
      <c r="R133" s="0" t="s">
        <v>51</v>
      </c>
    </row>
    <row r="134" customFormat="false" ht="15" hidden="false" customHeight="false" outlineLevel="0" collapsed="false">
      <c r="A134" s="0" t="n">
        <v>20190313</v>
      </c>
      <c r="B134" s="38" t="s">
        <v>50</v>
      </c>
      <c r="C134" s="0" t="n">
        <v>27122</v>
      </c>
      <c r="D134" s="0" t="n">
        <v>2883</v>
      </c>
      <c r="E134" s="0" t="n">
        <v>120</v>
      </c>
      <c r="F134" s="0" t="n">
        <v>34</v>
      </c>
      <c r="G134" s="0" t="n">
        <v>678</v>
      </c>
      <c r="H134" s="0" t="n">
        <v>23.51</v>
      </c>
      <c r="I134" s="0" t="n">
        <v>340</v>
      </c>
      <c r="J134" s="0" t="n">
        <v>11.79</v>
      </c>
      <c r="K134" s="0" t="n">
        <v>210</v>
      </c>
      <c r="L134" s="0" t="n">
        <v>7.28</v>
      </c>
      <c r="M134" s="0" t="s">
        <v>51</v>
      </c>
      <c r="N134" s="0" t="s">
        <v>51</v>
      </c>
      <c r="O134" s="0" t="s">
        <v>51</v>
      </c>
      <c r="P134" s="0" t="s">
        <v>51</v>
      </c>
      <c r="Q134" s="0" t="s">
        <v>51</v>
      </c>
      <c r="R134" s="0" t="s">
        <v>51</v>
      </c>
    </row>
    <row r="135" customFormat="false" ht="15" hidden="false" customHeight="false" outlineLevel="0" collapsed="false">
      <c r="A135" s="0" t="n">
        <v>20190314</v>
      </c>
      <c r="B135" s="38" t="s">
        <v>50</v>
      </c>
      <c r="C135" s="0" t="n">
        <v>26059</v>
      </c>
      <c r="D135" s="0" t="n">
        <v>2702</v>
      </c>
      <c r="E135" s="0" t="n">
        <v>123</v>
      </c>
      <c r="F135" s="0" t="n">
        <v>33</v>
      </c>
      <c r="G135" s="0" t="n">
        <v>670</v>
      </c>
      <c r="H135" s="0" t="n">
        <v>24.79</v>
      </c>
      <c r="I135" s="0" t="n">
        <v>330</v>
      </c>
      <c r="J135" s="0" t="n">
        <v>12.21</v>
      </c>
      <c r="K135" s="0" t="n">
        <v>204</v>
      </c>
      <c r="L135" s="0" t="n">
        <v>7.54</v>
      </c>
      <c r="M135" s="0" t="s">
        <v>51</v>
      </c>
      <c r="N135" s="0" t="s">
        <v>51</v>
      </c>
      <c r="O135" s="0" t="s">
        <v>51</v>
      </c>
      <c r="P135" s="0" t="s">
        <v>51</v>
      </c>
      <c r="Q135" s="0" t="s">
        <v>51</v>
      </c>
      <c r="R135" s="0" t="s">
        <v>51</v>
      </c>
    </row>
    <row r="136" customFormat="false" ht="15" hidden="false" customHeight="false" outlineLevel="0" collapsed="false">
      <c r="A136" s="0" t="n">
        <v>20190315</v>
      </c>
      <c r="B136" s="38" t="s">
        <v>50</v>
      </c>
      <c r="C136" s="0" t="n">
        <v>25953</v>
      </c>
      <c r="D136" s="0" t="n">
        <v>2737</v>
      </c>
      <c r="E136" s="0" t="n">
        <v>90</v>
      </c>
      <c r="F136" s="0" t="n">
        <v>24</v>
      </c>
      <c r="G136" s="0" t="n">
        <v>708</v>
      </c>
      <c r="H136" s="0" t="n">
        <v>25.86</v>
      </c>
      <c r="I136" s="0" t="n">
        <v>367</v>
      </c>
      <c r="J136" s="0" t="n">
        <v>13.4</v>
      </c>
      <c r="K136" s="0" t="n">
        <v>229</v>
      </c>
      <c r="L136" s="0" t="n">
        <v>8.36</v>
      </c>
      <c r="M136" s="0" t="s">
        <v>51</v>
      </c>
      <c r="N136" s="0" t="s">
        <v>51</v>
      </c>
      <c r="O136" s="0" t="s">
        <v>51</v>
      </c>
      <c r="P136" s="0" t="s">
        <v>51</v>
      </c>
      <c r="Q136" s="0" t="s">
        <v>51</v>
      </c>
      <c r="R136" s="0" t="s">
        <v>51</v>
      </c>
    </row>
    <row r="137" customFormat="false" ht="15" hidden="false" customHeight="false" outlineLevel="0" collapsed="false">
      <c r="A137" s="0" t="n">
        <v>20190316</v>
      </c>
      <c r="B137" s="38" t="s">
        <v>50</v>
      </c>
      <c r="C137" s="0" t="n">
        <v>27061</v>
      </c>
      <c r="D137" s="0" t="n">
        <v>3656</v>
      </c>
      <c r="E137" s="0" t="n">
        <v>124</v>
      </c>
      <c r="F137" s="0" t="n">
        <v>33</v>
      </c>
      <c r="G137" s="0" t="n">
        <v>945</v>
      </c>
      <c r="H137" s="0" t="n">
        <v>25.84</v>
      </c>
      <c r="I137" s="0" t="n">
        <v>465</v>
      </c>
      <c r="J137" s="0" t="n">
        <v>12.71</v>
      </c>
      <c r="K137" s="0" t="n">
        <v>229</v>
      </c>
      <c r="L137" s="0" t="n">
        <v>6.26</v>
      </c>
      <c r="M137" s="0" t="s">
        <v>51</v>
      </c>
      <c r="N137" s="0" t="s">
        <v>51</v>
      </c>
      <c r="O137" s="0" t="s">
        <v>51</v>
      </c>
      <c r="P137" s="0" t="s">
        <v>51</v>
      </c>
      <c r="Q137" s="0" t="s">
        <v>51</v>
      </c>
      <c r="R137" s="0" t="s">
        <v>51</v>
      </c>
    </row>
    <row r="138" customFormat="false" ht="15" hidden="false" customHeight="false" outlineLevel="0" collapsed="false">
      <c r="A138" s="0" t="n">
        <v>20190317</v>
      </c>
      <c r="B138" s="38" t="s">
        <v>50</v>
      </c>
      <c r="C138" s="0" t="n">
        <v>26957</v>
      </c>
      <c r="D138" s="0" t="n">
        <v>3699</v>
      </c>
      <c r="E138" s="0" t="n">
        <v>107</v>
      </c>
      <c r="F138" s="0" t="n">
        <v>33</v>
      </c>
      <c r="G138" s="0" t="n">
        <v>852</v>
      </c>
      <c r="H138" s="0" t="n">
        <v>23.03</v>
      </c>
      <c r="I138" s="0" t="n">
        <v>462</v>
      </c>
      <c r="J138" s="0" t="n">
        <v>12.48</v>
      </c>
      <c r="K138" s="0" t="s">
        <v>51</v>
      </c>
      <c r="L138" s="0" t="s">
        <v>51</v>
      </c>
      <c r="M138" s="0" t="s">
        <v>51</v>
      </c>
      <c r="N138" s="0" t="s">
        <v>51</v>
      </c>
      <c r="O138" s="0" t="s">
        <v>51</v>
      </c>
      <c r="P138" s="0" t="s">
        <v>51</v>
      </c>
      <c r="Q138" s="0" t="s">
        <v>51</v>
      </c>
      <c r="R138" s="0" t="s">
        <v>51</v>
      </c>
    </row>
    <row r="139" customFormat="false" ht="15" hidden="false" customHeight="false" outlineLevel="0" collapsed="false">
      <c r="A139" s="0" t="n">
        <v>20190318</v>
      </c>
      <c r="B139" s="38" t="s">
        <v>50</v>
      </c>
      <c r="C139" s="0" t="n">
        <v>26020</v>
      </c>
      <c r="D139" s="0" t="n">
        <v>2991</v>
      </c>
      <c r="E139" s="0" t="n">
        <v>104</v>
      </c>
      <c r="F139" s="0" t="n">
        <v>21</v>
      </c>
      <c r="G139" s="0" t="n">
        <v>748</v>
      </c>
      <c r="H139" s="0" t="n">
        <v>25</v>
      </c>
      <c r="I139" s="0" t="n">
        <v>423</v>
      </c>
      <c r="J139" s="0" t="n">
        <v>14.14</v>
      </c>
      <c r="K139" s="0" t="s">
        <v>51</v>
      </c>
      <c r="L139" s="0" t="s">
        <v>51</v>
      </c>
      <c r="M139" s="0" t="s">
        <v>51</v>
      </c>
      <c r="N139" s="0" t="s">
        <v>51</v>
      </c>
      <c r="O139" s="0" t="s">
        <v>51</v>
      </c>
      <c r="P139" s="0" t="s">
        <v>51</v>
      </c>
      <c r="Q139" s="0" t="s">
        <v>51</v>
      </c>
      <c r="R139" s="0" t="s">
        <v>51</v>
      </c>
    </row>
    <row r="140" customFormat="false" ht="15" hidden="false" customHeight="false" outlineLevel="0" collapsed="false">
      <c r="A140" s="0" t="n">
        <v>20190319</v>
      </c>
      <c r="B140" s="38" t="s">
        <v>50</v>
      </c>
      <c r="C140" s="0" t="n">
        <v>25501</v>
      </c>
      <c r="D140" s="0" t="n">
        <v>2896</v>
      </c>
      <c r="E140" s="0" t="n">
        <v>127</v>
      </c>
      <c r="F140" s="0" t="n">
        <v>30</v>
      </c>
      <c r="G140" s="0" t="n">
        <v>700</v>
      </c>
      <c r="H140" s="0" t="n">
        <v>24.17</v>
      </c>
      <c r="I140" s="0" t="n">
        <v>370</v>
      </c>
      <c r="J140" s="0" t="n">
        <v>12.77</v>
      </c>
      <c r="K140" s="0" t="s">
        <v>51</v>
      </c>
      <c r="L140" s="0" t="s">
        <v>51</v>
      </c>
      <c r="M140" s="0" t="s">
        <v>51</v>
      </c>
      <c r="N140" s="0" t="s">
        <v>51</v>
      </c>
      <c r="O140" s="0" t="s">
        <v>51</v>
      </c>
      <c r="P140" s="0" t="s">
        <v>51</v>
      </c>
      <c r="Q140" s="0" t="s">
        <v>51</v>
      </c>
      <c r="R140" s="0" t="s">
        <v>51</v>
      </c>
    </row>
    <row r="141" customFormat="false" ht="15" hidden="false" customHeight="false" outlineLevel="0" collapsed="false">
      <c r="A141" s="0" t="n">
        <v>20190320</v>
      </c>
      <c r="B141" s="38" t="s">
        <v>50</v>
      </c>
      <c r="C141" s="0" t="n">
        <v>25530</v>
      </c>
      <c r="D141" s="0" t="n">
        <v>3128</v>
      </c>
      <c r="E141" s="0" t="n">
        <v>98</v>
      </c>
      <c r="F141" s="0" t="n">
        <v>28</v>
      </c>
      <c r="G141" s="0" t="n">
        <v>741</v>
      </c>
      <c r="H141" s="0" t="n">
        <v>23.68</v>
      </c>
      <c r="I141" s="0" t="n">
        <v>278</v>
      </c>
      <c r="J141" s="0" t="n">
        <v>8.88</v>
      </c>
      <c r="K141" s="0" t="s">
        <v>51</v>
      </c>
      <c r="L141" s="0" t="s">
        <v>51</v>
      </c>
      <c r="M141" s="0" t="s">
        <v>51</v>
      </c>
      <c r="N141" s="0" t="s">
        <v>51</v>
      </c>
      <c r="O141" s="0" t="s">
        <v>51</v>
      </c>
      <c r="P141" s="0" t="s">
        <v>51</v>
      </c>
      <c r="Q141" s="0" t="s">
        <v>51</v>
      </c>
      <c r="R141" s="0" t="s">
        <v>51</v>
      </c>
    </row>
    <row r="142" customFormat="false" ht="15" hidden="false" customHeight="false" outlineLevel="0" collapsed="false">
      <c r="A142" s="0" t="n">
        <v>20190321</v>
      </c>
      <c r="B142" s="38" t="s">
        <v>50</v>
      </c>
      <c r="C142" s="0" t="n">
        <v>25522</v>
      </c>
      <c r="D142" s="0" t="n">
        <v>3238</v>
      </c>
      <c r="E142" s="0" t="n">
        <v>104</v>
      </c>
      <c r="F142" s="0" t="n">
        <v>40</v>
      </c>
      <c r="G142" s="0" t="n">
        <v>785</v>
      </c>
      <c r="H142" s="0" t="n">
        <v>24.24</v>
      </c>
      <c r="I142" s="0" t="s">
        <v>51</v>
      </c>
      <c r="J142" s="0" t="s">
        <v>51</v>
      </c>
      <c r="K142" s="0" t="s">
        <v>51</v>
      </c>
      <c r="L142" s="0" t="s">
        <v>51</v>
      </c>
      <c r="M142" s="0" t="s">
        <v>51</v>
      </c>
      <c r="N142" s="0" t="s">
        <v>51</v>
      </c>
      <c r="O142" s="0" t="s">
        <v>51</v>
      </c>
      <c r="P142" s="0" t="s">
        <v>51</v>
      </c>
      <c r="Q142" s="0" t="s">
        <v>51</v>
      </c>
      <c r="R142" s="0" t="s">
        <v>51</v>
      </c>
    </row>
    <row r="143" customFormat="false" ht="15" hidden="false" customHeight="false" outlineLevel="0" collapsed="false">
      <c r="A143" s="0" t="n">
        <v>20190322</v>
      </c>
      <c r="B143" s="38" t="s">
        <v>50</v>
      </c>
      <c r="C143" s="0" t="n">
        <v>25180</v>
      </c>
      <c r="D143" s="0" t="n">
        <v>2933</v>
      </c>
      <c r="E143" s="0" t="n">
        <v>116</v>
      </c>
      <c r="F143" s="0" t="n">
        <v>33</v>
      </c>
      <c r="G143" s="0" t="n">
        <v>557</v>
      </c>
      <c r="H143" s="0" t="n">
        <v>18.99</v>
      </c>
      <c r="I143" s="0" t="s">
        <v>51</v>
      </c>
      <c r="J143" s="0" t="s">
        <v>51</v>
      </c>
      <c r="K143" s="0" t="s">
        <v>51</v>
      </c>
      <c r="L143" s="0" t="s">
        <v>51</v>
      </c>
      <c r="M143" s="0" t="s">
        <v>51</v>
      </c>
      <c r="N143" s="0" t="s">
        <v>51</v>
      </c>
      <c r="O143" s="0" t="s">
        <v>51</v>
      </c>
      <c r="P143" s="0" t="s">
        <v>51</v>
      </c>
      <c r="Q143" s="0" t="s">
        <v>51</v>
      </c>
      <c r="R143" s="0" t="s">
        <v>51</v>
      </c>
    </row>
    <row r="144" customFormat="false" ht="15" hidden="false" customHeight="false" outlineLevel="0" collapsed="false">
      <c r="A144" s="0" t="n">
        <v>20190323</v>
      </c>
      <c r="B144" s="38" t="s">
        <v>50</v>
      </c>
      <c r="C144" s="0" t="n">
        <v>17961</v>
      </c>
      <c r="D144" s="0" t="n">
        <v>1276</v>
      </c>
      <c r="E144" s="0" t="n">
        <v>47</v>
      </c>
      <c r="F144" s="0" t="n">
        <v>14</v>
      </c>
      <c r="G144" s="0" t="s">
        <v>51</v>
      </c>
      <c r="H144" s="0" t="s">
        <v>51</v>
      </c>
      <c r="I144" s="0" t="s">
        <v>51</v>
      </c>
      <c r="J144" s="0" t="s">
        <v>51</v>
      </c>
      <c r="K144" s="0" t="s">
        <v>51</v>
      </c>
      <c r="L144" s="0" t="s">
        <v>51</v>
      </c>
      <c r="M144" s="0" t="s">
        <v>51</v>
      </c>
      <c r="N144" s="0" t="s">
        <v>51</v>
      </c>
      <c r="O144" s="0" t="s">
        <v>51</v>
      </c>
      <c r="P144" s="0" t="s">
        <v>51</v>
      </c>
      <c r="Q144" s="0" t="s">
        <v>51</v>
      </c>
      <c r="R144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4"/>
  <sheetViews>
    <sheetView showFormulas="false" showGridLines="true" showRowColHeaders="true" showZeros="true" rightToLeft="false" tabSelected="false" showOutlineSymbols="true" defaultGridColor="true" view="normal" topLeftCell="A114" colorId="64" zoomScale="100" zoomScaleNormal="100" zoomScalePageLayoutView="100" workbookViewId="0">
      <selection pane="topLeft" activeCell="G120" activeCellId="0" sqref="G120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>
    <row r="1" customFormat="false" ht="46" hidden="false" customHeight="false" outlineLevel="0" collapsed="false">
      <c r="A1" s="34" t="s">
        <v>0</v>
      </c>
      <c r="B1" s="34" t="s">
        <v>35</v>
      </c>
      <c r="C1" s="34" t="s">
        <v>52</v>
      </c>
      <c r="D1" s="35" t="s">
        <v>36</v>
      </c>
      <c r="E1" s="34" t="s">
        <v>53</v>
      </c>
      <c r="F1" s="34" t="s">
        <v>54</v>
      </c>
      <c r="G1" s="34" t="s">
        <v>55</v>
      </c>
      <c r="H1" s="34" t="s">
        <v>56</v>
      </c>
      <c r="I1" s="34" t="s">
        <v>57</v>
      </c>
      <c r="J1" s="34" t="s">
        <v>58</v>
      </c>
      <c r="K1" s="35" t="s">
        <v>59</v>
      </c>
      <c r="L1" s="35" t="s">
        <v>60</v>
      </c>
    </row>
    <row r="2" customFormat="false" ht="16" hidden="false" customHeight="false" outlineLevel="0" collapsed="false">
      <c r="A2" s="39" t="n">
        <v>20181101</v>
      </c>
      <c r="B2" s="40" t="s">
        <v>50</v>
      </c>
      <c r="C2" s="39" t="n">
        <v>2.97</v>
      </c>
      <c r="D2" s="39" t="n">
        <v>295</v>
      </c>
      <c r="E2" s="39" t="n">
        <v>3</v>
      </c>
      <c r="F2" s="39" t="n">
        <v>1</v>
      </c>
      <c r="G2" s="39" t="n">
        <v>3</v>
      </c>
      <c r="H2" s="39" t="n">
        <v>3</v>
      </c>
      <c r="I2" s="39" t="n">
        <v>3</v>
      </c>
      <c r="J2" s="41" t="n">
        <v>0.0101</v>
      </c>
      <c r="K2" s="39" t="n">
        <v>0.99</v>
      </c>
      <c r="L2" s="39" t="n">
        <v>0.01</v>
      </c>
    </row>
    <row r="3" customFormat="false" ht="16" hidden="false" customHeight="false" outlineLevel="0" collapsed="false">
      <c r="A3" s="36" t="n">
        <v>20181102</v>
      </c>
      <c r="B3" s="37" t="s">
        <v>50</v>
      </c>
      <c r="C3" s="36" t="n">
        <v>7.96</v>
      </c>
      <c r="D3" s="36" t="n">
        <v>609</v>
      </c>
      <c r="E3" s="36" t="n">
        <v>5</v>
      </c>
      <c r="F3" s="36" t="n">
        <v>2</v>
      </c>
      <c r="G3" s="36" t="n">
        <v>4</v>
      </c>
      <c r="H3" s="36" t="n">
        <v>4</v>
      </c>
      <c r="I3" s="36" t="n">
        <v>2</v>
      </c>
      <c r="J3" s="42" t="n">
        <v>0.0065</v>
      </c>
      <c r="K3" s="36" t="n">
        <v>1.99</v>
      </c>
      <c r="L3" s="36" t="n">
        <v>0.01</v>
      </c>
    </row>
    <row r="4" customFormat="false" ht="16" hidden="false" customHeight="false" outlineLevel="0" collapsed="false">
      <c r="A4" s="36" t="n">
        <v>20181103</v>
      </c>
      <c r="B4" s="37" t="s">
        <v>50</v>
      </c>
      <c r="C4" s="36" t="n">
        <v>1.98</v>
      </c>
      <c r="D4" s="36" t="n">
        <v>777</v>
      </c>
      <c r="E4" s="36" t="n">
        <v>7</v>
      </c>
      <c r="F4" s="36" t="n">
        <v>2</v>
      </c>
      <c r="G4" s="36" t="n">
        <v>2</v>
      </c>
      <c r="H4" s="36" t="n">
        <v>2</v>
      </c>
      <c r="I4" s="36" t="n">
        <v>2</v>
      </c>
      <c r="J4" s="42" t="n">
        <v>0.0025</v>
      </c>
      <c r="K4" s="36" t="n">
        <v>0.99</v>
      </c>
      <c r="L4" s="36" t="n">
        <v>0</v>
      </c>
    </row>
    <row r="5" customFormat="false" ht="16" hidden="false" customHeight="false" outlineLevel="0" collapsed="false">
      <c r="A5" s="36" t="n">
        <v>20181104</v>
      </c>
      <c r="B5" s="37" t="s">
        <v>50</v>
      </c>
      <c r="C5" s="36" t="n">
        <v>56.88</v>
      </c>
      <c r="D5" s="36" t="n">
        <v>933</v>
      </c>
      <c r="E5" s="36" t="n">
        <v>13</v>
      </c>
      <c r="F5" s="36" t="n">
        <v>2</v>
      </c>
      <c r="G5" s="36" t="n">
        <v>8</v>
      </c>
      <c r="H5" s="36" t="n">
        <v>12</v>
      </c>
      <c r="I5" s="36" t="n">
        <v>7</v>
      </c>
      <c r="J5" s="42" t="n">
        <v>0.0085</v>
      </c>
      <c r="K5" s="36" t="n">
        <v>7.11</v>
      </c>
      <c r="L5" s="36" t="n">
        <v>0.06</v>
      </c>
    </row>
    <row r="6" customFormat="false" ht="16" hidden="false" customHeight="false" outlineLevel="0" collapsed="false">
      <c r="A6" s="36" t="n">
        <v>20181105</v>
      </c>
      <c r="B6" s="37" t="s">
        <v>50</v>
      </c>
      <c r="C6" s="36" t="n">
        <v>76.76</v>
      </c>
      <c r="D6" s="36" t="n">
        <v>2331</v>
      </c>
      <c r="E6" s="36" t="n">
        <v>30</v>
      </c>
      <c r="F6" s="36" t="n">
        <v>2</v>
      </c>
      <c r="G6" s="36" t="n">
        <v>19</v>
      </c>
      <c r="H6" s="36" t="n">
        <v>24</v>
      </c>
      <c r="I6" s="36" t="n">
        <v>18</v>
      </c>
      <c r="J6" s="42" t="n">
        <v>0.0081</v>
      </c>
      <c r="K6" s="36" t="n">
        <v>4.04</v>
      </c>
      <c r="L6" s="36" t="n">
        <v>0.03</v>
      </c>
    </row>
    <row r="7" customFormat="false" ht="16" hidden="false" customHeight="false" outlineLevel="0" collapsed="false">
      <c r="A7" s="36" t="n">
        <v>20181106</v>
      </c>
      <c r="B7" s="37" t="s">
        <v>50</v>
      </c>
      <c r="C7" s="36" t="n">
        <v>79.78</v>
      </c>
      <c r="D7" s="36" t="n">
        <v>2089</v>
      </c>
      <c r="E7" s="36" t="n">
        <v>40</v>
      </c>
      <c r="F7" s="36" t="n">
        <v>2</v>
      </c>
      <c r="G7" s="36" t="n">
        <v>16</v>
      </c>
      <c r="H7" s="36" t="n">
        <v>22</v>
      </c>
      <c r="I7" s="36" t="n">
        <v>12</v>
      </c>
      <c r="J7" s="42" t="n">
        <v>0.0076</v>
      </c>
      <c r="K7" s="36" t="n">
        <v>4.98</v>
      </c>
      <c r="L7" s="36" t="n">
        <v>0.03</v>
      </c>
    </row>
    <row r="8" customFormat="false" ht="16" hidden="false" customHeight="false" outlineLevel="0" collapsed="false">
      <c r="A8" s="36" t="n">
        <v>20181107</v>
      </c>
      <c r="B8" s="37" t="s">
        <v>50</v>
      </c>
      <c r="C8" s="36" t="n">
        <v>96.59</v>
      </c>
      <c r="D8" s="36" t="n">
        <v>2023</v>
      </c>
      <c r="E8" s="36" t="n">
        <v>65</v>
      </c>
      <c r="F8" s="36" t="n">
        <v>2</v>
      </c>
      <c r="G8" s="36" t="n">
        <v>30</v>
      </c>
      <c r="H8" s="36" t="n">
        <v>41</v>
      </c>
      <c r="I8" s="36" t="n">
        <v>28</v>
      </c>
      <c r="J8" s="42" t="n">
        <v>0.0148</v>
      </c>
      <c r="K8" s="36" t="n">
        <v>3.21</v>
      </c>
      <c r="L8" s="36" t="n">
        <v>0.04</v>
      </c>
    </row>
    <row r="9" customFormat="false" ht="16" hidden="false" customHeight="false" outlineLevel="0" collapsed="false">
      <c r="A9" s="36" t="n">
        <v>20181108</v>
      </c>
      <c r="B9" s="37" t="s">
        <v>50</v>
      </c>
      <c r="C9" s="36" t="n">
        <v>163.47</v>
      </c>
      <c r="D9" s="36" t="n">
        <v>2257</v>
      </c>
      <c r="E9" s="36" t="n">
        <v>89</v>
      </c>
      <c r="F9" s="36" t="n">
        <v>2</v>
      </c>
      <c r="G9" s="36" t="n">
        <v>39</v>
      </c>
      <c r="H9" s="36" t="n">
        <v>53</v>
      </c>
      <c r="I9" s="36" t="n">
        <v>30</v>
      </c>
      <c r="J9" s="42" t="n">
        <v>0.0172</v>
      </c>
      <c r="K9" s="36" t="n">
        <v>4.19</v>
      </c>
      <c r="L9" s="36" t="n">
        <v>0.07</v>
      </c>
    </row>
    <row r="10" customFormat="false" ht="16" hidden="false" customHeight="false" outlineLevel="0" collapsed="false">
      <c r="A10" s="36" t="n">
        <v>20181109</v>
      </c>
      <c r="B10" s="37" t="s">
        <v>50</v>
      </c>
      <c r="C10" s="36" t="n">
        <v>109.59</v>
      </c>
      <c r="D10" s="36" t="n">
        <v>2219</v>
      </c>
      <c r="E10" s="36" t="n">
        <v>110</v>
      </c>
      <c r="F10" s="36" t="n">
        <v>3</v>
      </c>
      <c r="G10" s="36" t="n">
        <v>36</v>
      </c>
      <c r="H10" s="36" t="n">
        <v>41</v>
      </c>
      <c r="I10" s="36" t="n">
        <v>31</v>
      </c>
      <c r="J10" s="42" t="n">
        <v>0.0162</v>
      </c>
      <c r="K10" s="36" t="n">
        <v>3.04</v>
      </c>
      <c r="L10" s="36" t="n">
        <v>0.04</v>
      </c>
    </row>
    <row r="11" customFormat="false" ht="16" hidden="false" customHeight="false" outlineLevel="0" collapsed="false">
      <c r="A11" s="36" t="n">
        <v>20181110</v>
      </c>
      <c r="B11" s="37" t="s">
        <v>50</v>
      </c>
      <c r="C11" s="36" t="n">
        <v>225.42</v>
      </c>
      <c r="D11" s="36" t="n">
        <v>1994</v>
      </c>
      <c r="E11" s="36" t="n">
        <v>139</v>
      </c>
      <c r="F11" s="36" t="n">
        <v>3</v>
      </c>
      <c r="G11" s="36" t="n">
        <v>44</v>
      </c>
      <c r="H11" s="36" t="n">
        <v>58</v>
      </c>
      <c r="I11" s="36" t="n">
        <v>33</v>
      </c>
      <c r="J11" s="42" t="n">
        <v>0.022</v>
      </c>
      <c r="K11" s="36" t="n">
        <v>5.12</v>
      </c>
      <c r="L11" s="36" t="n">
        <v>0.11</v>
      </c>
    </row>
    <row r="12" customFormat="false" ht="16" hidden="false" customHeight="false" outlineLevel="0" collapsed="false">
      <c r="A12" s="36" t="n">
        <v>20181111</v>
      </c>
      <c r="B12" s="37" t="s">
        <v>50</v>
      </c>
      <c r="C12" s="36" t="n">
        <v>200.51</v>
      </c>
      <c r="D12" s="36" t="n">
        <v>1881</v>
      </c>
      <c r="E12" s="36" t="n">
        <v>165</v>
      </c>
      <c r="F12" s="36" t="n">
        <v>5</v>
      </c>
      <c r="G12" s="36" t="n">
        <v>40</v>
      </c>
      <c r="H12" s="36" t="n">
        <v>49</v>
      </c>
      <c r="I12" s="36" t="n">
        <v>30</v>
      </c>
      <c r="J12" s="42" t="n">
        <v>0.0212</v>
      </c>
      <c r="K12" s="36" t="n">
        <v>5.01</v>
      </c>
      <c r="L12" s="36" t="n">
        <v>0.1</v>
      </c>
    </row>
    <row r="13" customFormat="false" ht="16" hidden="false" customHeight="false" outlineLevel="0" collapsed="false">
      <c r="A13" s="36" t="n">
        <v>20181112</v>
      </c>
      <c r="B13" s="37" t="s">
        <v>50</v>
      </c>
      <c r="C13" s="36" t="n">
        <v>137.53</v>
      </c>
      <c r="D13" s="36" t="n">
        <v>2070</v>
      </c>
      <c r="E13" s="36" t="n">
        <v>175</v>
      </c>
      <c r="F13" s="36" t="n">
        <v>7</v>
      </c>
      <c r="G13" s="36" t="n">
        <v>37</v>
      </c>
      <c r="H13" s="36" t="n">
        <v>47</v>
      </c>
      <c r="I13" s="36" t="n">
        <v>28</v>
      </c>
      <c r="J13" s="42" t="n">
        <v>0.0178</v>
      </c>
      <c r="K13" s="36" t="n">
        <v>3.71</v>
      </c>
      <c r="L13" s="36" t="n">
        <v>0.06</v>
      </c>
    </row>
    <row r="14" customFormat="false" ht="16" hidden="false" customHeight="false" outlineLevel="0" collapsed="false">
      <c r="A14" s="36" t="n">
        <v>20181113</v>
      </c>
      <c r="B14" s="37" t="s">
        <v>50</v>
      </c>
      <c r="C14" s="36" t="n">
        <v>166.6</v>
      </c>
      <c r="D14" s="36" t="n">
        <v>2649</v>
      </c>
      <c r="E14" s="36" t="n">
        <v>189</v>
      </c>
      <c r="F14" s="36" t="n">
        <v>12</v>
      </c>
      <c r="G14" s="36" t="n">
        <v>28</v>
      </c>
      <c r="H14" s="36" t="n">
        <v>40</v>
      </c>
      <c r="I14" s="36" t="n">
        <v>21</v>
      </c>
      <c r="J14" s="42" t="n">
        <v>0.0105</v>
      </c>
      <c r="K14" s="36" t="n">
        <v>5.95</v>
      </c>
      <c r="L14" s="36" t="n">
        <v>0.06</v>
      </c>
    </row>
    <row r="15" customFormat="false" ht="16" hidden="false" customHeight="false" outlineLevel="0" collapsed="false">
      <c r="A15" s="36" t="n">
        <v>20181114</v>
      </c>
      <c r="B15" s="37" t="s">
        <v>50</v>
      </c>
      <c r="C15" s="36" t="n">
        <v>620.22</v>
      </c>
      <c r="D15" s="36" t="n">
        <v>4746</v>
      </c>
      <c r="E15" s="36" t="n">
        <v>224</v>
      </c>
      <c r="F15" s="36" t="n">
        <v>21</v>
      </c>
      <c r="G15" s="36" t="n">
        <v>51</v>
      </c>
      <c r="H15" s="36" t="n">
        <v>78</v>
      </c>
      <c r="I15" s="36" t="n">
        <v>42</v>
      </c>
      <c r="J15" s="42" t="n">
        <v>0.0107</v>
      </c>
      <c r="K15" s="36" t="n">
        <v>12.16</v>
      </c>
      <c r="L15" s="36" t="n">
        <v>0.13</v>
      </c>
    </row>
    <row r="16" customFormat="false" ht="16" hidden="false" customHeight="false" outlineLevel="0" collapsed="false">
      <c r="A16" s="36" t="n">
        <v>20181115</v>
      </c>
      <c r="B16" s="37" t="s">
        <v>50</v>
      </c>
      <c r="C16" s="36" t="n">
        <v>1317.76</v>
      </c>
      <c r="D16" s="36" t="n">
        <v>6102</v>
      </c>
      <c r="E16" s="36" t="n">
        <v>286</v>
      </c>
      <c r="F16" s="36" t="n">
        <v>24</v>
      </c>
      <c r="G16" s="36" t="n">
        <v>81</v>
      </c>
      <c r="H16" s="36" t="n">
        <v>124</v>
      </c>
      <c r="I16" s="36" t="n">
        <v>69</v>
      </c>
      <c r="J16" s="42" t="n">
        <v>0.0132</v>
      </c>
      <c r="K16" s="36" t="n">
        <v>16.26</v>
      </c>
      <c r="L16" s="36" t="n">
        <v>0.21</v>
      </c>
    </row>
    <row r="17" customFormat="false" ht="16" hidden="false" customHeight="false" outlineLevel="0" collapsed="false">
      <c r="A17" s="36" t="n">
        <v>20181116</v>
      </c>
      <c r="B17" s="37" t="s">
        <v>50</v>
      </c>
      <c r="C17" s="36" t="n">
        <v>1060.64</v>
      </c>
      <c r="D17" s="36" t="n">
        <v>6794</v>
      </c>
      <c r="E17" s="36" t="n">
        <v>348</v>
      </c>
      <c r="F17" s="36" t="n">
        <v>29</v>
      </c>
      <c r="G17" s="36" t="n">
        <v>102</v>
      </c>
      <c r="H17" s="36" t="n">
        <v>136</v>
      </c>
      <c r="I17" s="36" t="n">
        <v>83</v>
      </c>
      <c r="J17" s="42" t="n">
        <v>0.015</v>
      </c>
      <c r="K17" s="36" t="n">
        <v>10.39</v>
      </c>
      <c r="L17" s="36" t="n">
        <v>0.15</v>
      </c>
    </row>
    <row r="18" customFormat="false" ht="16" hidden="false" customHeight="false" outlineLevel="0" collapsed="false">
      <c r="A18" s="36" t="n">
        <v>20181117</v>
      </c>
      <c r="B18" s="37" t="s">
        <v>50</v>
      </c>
      <c r="C18" s="36" t="n">
        <v>792.48</v>
      </c>
      <c r="D18" s="36" t="n">
        <v>8065</v>
      </c>
      <c r="E18" s="36" t="n">
        <v>385</v>
      </c>
      <c r="F18" s="36" t="n">
        <v>40</v>
      </c>
      <c r="G18" s="36" t="n">
        <v>109</v>
      </c>
      <c r="H18" s="36" t="n">
        <v>152</v>
      </c>
      <c r="I18" s="36" t="n">
        <v>72</v>
      </c>
      <c r="J18" s="42" t="n">
        <v>0.0135</v>
      </c>
      <c r="K18" s="36" t="n">
        <v>7.27</v>
      </c>
      <c r="L18" s="36" t="n">
        <v>0.09</v>
      </c>
    </row>
    <row r="19" customFormat="false" ht="16" hidden="false" customHeight="false" outlineLevel="0" collapsed="false">
      <c r="A19" s="36" t="n">
        <v>20181118</v>
      </c>
      <c r="B19" s="37" t="s">
        <v>50</v>
      </c>
      <c r="C19" s="36" t="n">
        <v>1470.05</v>
      </c>
      <c r="D19" s="36" t="n">
        <v>8283</v>
      </c>
      <c r="E19" s="36" t="n">
        <v>452</v>
      </c>
      <c r="F19" s="36" t="n">
        <v>45</v>
      </c>
      <c r="G19" s="36" t="n">
        <v>124</v>
      </c>
      <c r="H19" s="36" t="n">
        <v>195</v>
      </c>
      <c r="I19" s="36" t="n">
        <v>95</v>
      </c>
      <c r="J19" s="42" t="n">
        <v>0.0149</v>
      </c>
      <c r="K19" s="36" t="n">
        <v>11.85</v>
      </c>
      <c r="L19" s="36" t="n">
        <v>0.17</v>
      </c>
    </row>
    <row r="20" customFormat="false" ht="16" hidden="false" customHeight="false" outlineLevel="0" collapsed="false">
      <c r="A20" s="36" t="n">
        <v>20181119</v>
      </c>
      <c r="B20" s="37" t="s">
        <v>50</v>
      </c>
      <c r="C20" s="36" t="n">
        <v>521.52</v>
      </c>
      <c r="D20" s="36" t="n">
        <v>8623</v>
      </c>
      <c r="E20" s="36" t="n">
        <v>525</v>
      </c>
      <c r="F20" s="36" t="n">
        <v>50</v>
      </c>
      <c r="G20" s="36" t="n">
        <v>119</v>
      </c>
      <c r="H20" s="36" t="n">
        <v>148</v>
      </c>
      <c r="I20" s="36" t="n">
        <v>93</v>
      </c>
      <c r="J20" s="42" t="n">
        <v>0.0138</v>
      </c>
      <c r="K20" s="36" t="n">
        <v>4.38</v>
      </c>
      <c r="L20" s="36" t="n">
        <v>0.06</v>
      </c>
    </row>
    <row r="21" customFormat="false" ht="16" hidden="false" customHeight="false" outlineLevel="0" collapsed="false">
      <c r="A21" s="36" t="n">
        <v>20181120</v>
      </c>
      <c r="B21" s="37" t="s">
        <v>50</v>
      </c>
      <c r="C21" s="36" t="n">
        <v>821.22</v>
      </c>
      <c r="D21" s="36" t="n">
        <v>10039</v>
      </c>
      <c r="E21" s="36" t="n">
        <v>574</v>
      </c>
      <c r="F21" s="36" t="n">
        <v>60</v>
      </c>
      <c r="G21" s="36" t="n">
        <v>120</v>
      </c>
      <c r="H21" s="36" t="n">
        <v>178</v>
      </c>
      <c r="I21" s="36" t="n">
        <v>96</v>
      </c>
      <c r="J21" s="42" t="n">
        <v>0.0119</v>
      </c>
      <c r="K21" s="36" t="n">
        <v>6.84</v>
      </c>
      <c r="L21" s="36" t="n">
        <v>0.08</v>
      </c>
    </row>
    <row r="22" customFormat="false" ht="16" hidden="false" customHeight="false" outlineLevel="0" collapsed="false">
      <c r="A22" s="36" t="n">
        <v>20181121</v>
      </c>
      <c r="B22" s="37" t="s">
        <v>50</v>
      </c>
      <c r="C22" s="36" t="n">
        <v>933.15</v>
      </c>
      <c r="D22" s="36" t="n">
        <v>11245</v>
      </c>
      <c r="E22" s="36" t="n">
        <v>644</v>
      </c>
      <c r="F22" s="36" t="n">
        <v>80</v>
      </c>
      <c r="G22" s="36" t="n">
        <v>120</v>
      </c>
      <c r="H22" s="36" t="n">
        <v>185</v>
      </c>
      <c r="I22" s="36" t="n">
        <v>89</v>
      </c>
      <c r="J22" s="42" t="n">
        <v>0.0106</v>
      </c>
      <c r="K22" s="36" t="n">
        <v>7.77</v>
      </c>
      <c r="L22" s="36" t="n">
        <v>0.08</v>
      </c>
    </row>
    <row r="23" customFormat="false" ht="16" hidden="false" customHeight="false" outlineLevel="0" collapsed="false">
      <c r="A23" s="36" t="n">
        <v>20181122</v>
      </c>
      <c r="B23" s="37" t="s">
        <v>50</v>
      </c>
      <c r="C23" s="36" t="n">
        <v>1290.12</v>
      </c>
      <c r="D23" s="36" t="n">
        <v>12358</v>
      </c>
      <c r="E23" s="36" t="n">
        <v>694</v>
      </c>
      <c r="F23" s="36" t="n">
        <v>96</v>
      </c>
      <c r="G23" s="36" t="n">
        <v>130</v>
      </c>
      <c r="H23" s="36" t="n">
        <v>188</v>
      </c>
      <c r="I23" s="36" t="n">
        <v>85</v>
      </c>
      <c r="J23" s="42" t="n">
        <v>0.0105</v>
      </c>
      <c r="K23" s="36" t="n">
        <v>9.92</v>
      </c>
      <c r="L23" s="36" t="n">
        <v>0.1</v>
      </c>
    </row>
    <row r="24" customFormat="false" ht="16" hidden="false" customHeight="false" outlineLevel="0" collapsed="false">
      <c r="A24" s="36" t="n">
        <v>20181123</v>
      </c>
      <c r="B24" s="37" t="s">
        <v>50</v>
      </c>
      <c r="C24" s="36" t="n">
        <v>1087.69</v>
      </c>
      <c r="D24" s="36" t="n">
        <v>12907</v>
      </c>
      <c r="E24" s="36" t="n">
        <v>753</v>
      </c>
      <c r="F24" s="36" t="n">
        <v>121</v>
      </c>
      <c r="G24" s="36" t="n">
        <v>163</v>
      </c>
      <c r="H24" s="36" t="n">
        <v>231</v>
      </c>
      <c r="I24" s="36" t="n">
        <v>102</v>
      </c>
      <c r="J24" s="42" t="n">
        <v>0.0126</v>
      </c>
      <c r="K24" s="36" t="n">
        <v>6.67</v>
      </c>
      <c r="L24" s="36" t="n">
        <v>0.08</v>
      </c>
    </row>
    <row r="25" customFormat="false" ht="16" hidden="false" customHeight="false" outlineLevel="0" collapsed="false">
      <c r="A25" s="36" t="n">
        <v>20181124</v>
      </c>
      <c r="B25" s="37" t="s">
        <v>50</v>
      </c>
      <c r="C25" s="36" t="n">
        <v>1850.51</v>
      </c>
      <c r="D25" s="36" t="n">
        <v>14569</v>
      </c>
      <c r="E25" s="36" t="n">
        <v>804</v>
      </c>
      <c r="F25" s="36" t="n">
        <v>148</v>
      </c>
      <c r="G25" s="36" t="n">
        <v>155</v>
      </c>
      <c r="H25" s="36" t="n">
        <v>249</v>
      </c>
      <c r="I25" s="36" t="n">
        <v>93</v>
      </c>
      <c r="J25" s="42" t="n">
        <v>0.0106</v>
      </c>
      <c r="K25" s="36" t="n">
        <v>11.93</v>
      </c>
      <c r="L25" s="36" t="n">
        <v>0.12</v>
      </c>
    </row>
    <row r="26" customFormat="false" ht="16" hidden="false" customHeight="false" outlineLevel="0" collapsed="false">
      <c r="A26" s="36" t="n">
        <v>20181125</v>
      </c>
      <c r="B26" s="37" t="s">
        <v>50</v>
      </c>
      <c r="C26" s="36" t="n">
        <v>1257.72</v>
      </c>
      <c r="D26" s="36" t="n">
        <v>15360</v>
      </c>
      <c r="E26" s="36" t="n">
        <v>851</v>
      </c>
      <c r="F26" s="36" t="n">
        <v>174</v>
      </c>
      <c r="G26" s="36" t="n">
        <v>161</v>
      </c>
      <c r="H26" s="36" t="n">
        <v>228</v>
      </c>
      <c r="I26" s="36" t="n">
        <v>105</v>
      </c>
      <c r="J26" s="42" t="n">
        <v>0.0104</v>
      </c>
      <c r="K26" s="36" t="n">
        <v>7.81</v>
      </c>
      <c r="L26" s="36" t="n">
        <v>0.08</v>
      </c>
    </row>
    <row r="27" customFormat="false" ht="16" hidden="false" customHeight="false" outlineLevel="0" collapsed="false">
      <c r="A27" s="36" t="n">
        <v>20181126</v>
      </c>
      <c r="B27" s="37" t="s">
        <v>50</v>
      </c>
      <c r="C27" s="36" t="n">
        <v>1144.74</v>
      </c>
      <c r="D27" s="36" t="n">
        <v>16185</v>
      </c>
      <c r="E27" s="36" t="n">
        <v>920</v>
      </c>
      <c r="F27" s="36" t="n">
        <v>201</v>
      </c>
      <c r="G27" s="36" t="n">
        <v>169</v>
      </c>
      <c r="H27" s="36" t="n">
        <v>226</v>
      </c>
      <c r="I27" s="36" t="n">
        <v>115</v>
      </c>
      <c r="J27" s="42" t="n">
        <v>0.0104</v>
      </c>
      <c r="K27" s="36" t="n">
        <v>6.77</v>
      </c>
      <c r="L27" s="36" t="n">
        <v>0.07</v>
      </c>
    </row>
    <row r="28" customFormat="false" ht="16" hidden="false" customHeight="false" outlineLevel="0" collapsed="false">
      <c r="A28" s="36" t="n">
        <v>20181127</v>
      </c>
      <c r="B28" s="37" t="s">
        <v>50</v>
      </c>
      <c r="C28" s="36" t="n">
        <v>1092</v>
      </c>
      <c r="D28" s="36" t="n">
        <v>17373</v>
      </c>
      <c r="E28" s="36" t="n">
        <v>985</v>
      </c>
      <c r="F28" s="36" t="n">
        <v>229</v>
      </c>
      <c r="G28" s="36" t="n">
        <v>142</v>
      </c>
      <c r="H28" s="36" t="n">
        <v>200</v>
      </c>
      <c r="I28" s="36" t="n">
        <v>91</v>
      </c>
      <c r="J28" s="42" t="n">
        <v>0.0081</v>
      </c>
      <c r="K28" s="36" t="n">
        <v>7.69</v>
      </c>
      <c r="L28" s="36" t="n">
        <v>0.06</v>
      </c>
    </row>
    <row r="29" customFormat="false" ht="16" hidden="false" customHeight="false" outlineLevel="0" collapsed="false">
      <c r="A29" s="36" t="n">
        <v>20181128</v>
      </c>
      <c r="B29" s="37" t="s">
        <v>50</v>
      </c>
      <c r="C29" s="36" t="n">
        <v>2439.83</v>
      </c>
      <c r="D29" s="36" t="n">
        <v>19620</v>
      </c>
      <c r="E29" s="36" t="n">
        <v>1062</v>
      </c>
      <c r="F29" s="36" t="n">
        <v>260</v>
      </c>
      <c r="G29" s="36" t="n">
        <v>204</v>
      </c>
      <c r="H29" s="36" t="n">
        <v>317</v>
      </c>
      <c r="I29" s="36" t="n">
        <v>124</v>
      </c>
      <c r="J29" s="42" t="n">
        <v>0.0103</v>
      </c>
      <c r="K29" s="36" t="n">
        <v>11.95</v>
      </c>
      <c r="L29" s="36" t="n">
        <v>0.12</v>
      </c>
    </row>
    <row r="30" customFormat="false" ht="16" hidden="false" customHeight="false" outlineLevel="0" collapsed="false">
      <c r="A30" s="36" t="n">
        <v>20181129</v>
      </c>
      <c r="B30" s="37" t="s">
        <v>50</v>
      </c>
      <c r="C30" s="36" t="n">
        <v>3086.5</v>
      </c>
      <c r="D30" s="36" t="n">
        <v>20828</v>
      </c>
      <c r="E30" s="36" t="n">
        <v>1165</v>
      </c>
      <c r="F30" s="36" t="n">
        <v>292</v>
      </c>
      <c r="G30" s="36" t="n">
        <v>248</v>
      </c>
      <c r="H30" s="36" t="n">
        <v>350</v>
      </c>
      <c r="I30" s="36" t="n">
        <v>157</v>
      </c>
      <c r="J30" s="42" t="n">
        <v>0.0119</v>
      </c>
      <c r="K30" s="36" t="n">
        <v>12.44</v>
      </c>
      <c r="L30" s="36" t="n">
        <v>0.14</v>
      </c>
    </row>
    <row r="31" customFormat="false" ht="16" hidden="false" customHeight="false" outlineLevel="0" collapsed="false">
      <c r="A31" s="36" t="n">
        <v>20181130</v>
      </c>
      <c r="B31" s="37" t="s">
        <v>50</v>
      </c>
      <c r="C31" s="36" t="n">
        <v>2989.81</v>
      </c>
      <c r="D31" s="36" t="n">
        <v>21346</v>
      </c>
      <c r="E31" s="36" t="n">
        <v>1278</v>
      </c>
      <c r="F31" s="36" t="n">
        <v>328</v>
      </c>
      <c r="G31" s="36" t="n">
        <v>275</v>
      </c>
      <c r="H31" s="36" t="n">
        <v>419</v>
      </c>
      <c r="I31" s="36" t="n">
        <v>166</v>
      </c>
      <c r="J31" s="42" t="n">
        <v>0.0128</v>
      </c>
      <c r="K31" s="36" t="n">
        <v>10.87</v>
      </c>
      <c r="L31" s="36" t="n">
        <v>0.14</v>
      </c>
    </row>
    <row r="32" customFormat="false" ht="16" hidden="false" customHeight="false" outlineLevel="0" collapsed="false">
      <c r="A32" s="36" t="n">
        <v>20181201</v>
      </c>
      <c r="B32" s="37" t="s">
        <v>50</v>
      </c>
      <c r="C32" s="36" t="n">
        <v>3896.3</v>
      </c>
      <c r="D32" s="36" t="n">
        <v>22884</v>
      </c>
      <c r="E32" s="36" t="n">
        <v>1373</v>
      </c>
      <c r="F32" s="36" t="n">
        <v>362</v>
      </c>
      <c r="G32" s="36" t="n">
        <v>318</v>
      </c>
      <c r="H32" s="36" t="n">
        <v>470</v>
      </c>
      <c r="I32" s="36" t="n">
        <v>186</v>
      </c>
      <c r="J32" s="42" t="n">
        <v>0.0138</v>
      </c>
      <c r="K32" s="36" t="n">
        <v>12.25</v>
      </c>
      <c r="L32" s="36" t="n">
        <v>0.17</v>
      </c>
    </row>
    <row r="33" customFormat="false" ht="16" hidden="false" customHeight="false" outlineLevel="0" collapsed="false">
      <c r="A33" s="36" t="n">
        <v>20181202</v>
      </c>
      <c r="B33" s="37" t="s">
        <v>50</v>
      </c>
      <c r="C33" s="36" t="n">
        <v>2996.47</v>
      </c>
      <c r="D33" s="36" t="n">
        <v>23213</v>
      </c>
      <c r="E33" s="36" t="n">
        <v>1500</v>
      </c>
      <c r="F33" s="36" t="n">
        <v>391</v>
      </c>
      <c r="G33" s="36" t="n">
        <v>320</v>
      </c>
      <c r="H33" s="36" t="n">
        <v>453</v>
      </c>
      <c r="I33" s="36" t="n">
        <v>204</v>
      </c>
      <c r="J33" s="42" t="n">
        <v>0.0137</v>
      </c>
      <c r="K33" s="36" t="n">
        <v>9.36</v>
      </c>
      <c r="L33" s="36" t="n">
        <v>0.12</v>
      </c>
    </row>
    <row r="34" customFormat="false" ht="16" hidden="false" customHeight="false" outlineLevel="0" collapsed="false">
      <c r="A34" s="36" t="n">
        <v>20181203</v>
      </c>
      <c r="B34" s="37" t="s">
        <v>50</v>
      </c>
      <c r="C34" s="36" t="n">
        <v>3335.21</v>
      </c>
      <c r="D34" s="36" t="n">
        <v>22677</v>
      </c>
      <c r="E34" s="36" t="n">
        <v>1648</v>
      </c>
      <c r="F34" s="36" t="n">
        <v>444</v>
      </c>
      <c r="G34" s="36" t="n">
        <v>313</v>
      </c>
      <c r="H34" s="36" t="n">
        <v>479</v>
      </c>
      <c r="I34" s="36" t="n">
        <v>210</v>
      </c>
      <c r="J34" s="42" t="n">
        <v>0.0138</v>
      </c>
      <c r="K34" s="36" t="n">
        <v>10.65</v>
      </c>
      <c r="L34" s="36" t="n">
        <v>0.14</v>
      </c>
    </row>
    <row r="35" customFormat="false" ht="16" hidden="false" customHeight="false" outlineLevel="0" collapsed="false">
      <c r="A35" s="36" t="n">
        <v>20181204</v>
      </c>
      <c r="B35" s="37" t="s">
        <v>50</v>
      </c>
      <c r="C35" s="36" t="n">
        <v>3843.17</v>
      </c>
      <c r="D35" s="36" t="n">
        <v>23409</v>
      </c>
      <c r="E35" s="36" t="n">
        <v>1748</v>
      </c>
      <c r="F35" s="36" t="n">
        <v>490</v>
      </c>
      <c r="G35" s="36" t="n">
        <v>329</v>
      </c>
      <c r="H35" s="36" t="n">
        <v>483</v>
      </c>
      <c r="I35" s="36" t="n">
        <v>197</v>
      </c>
      <c r="J35" s="42" t="n">
        <v>0.014</v>
      </c>
      <c r="K35" s="36" t="n">
        <v>11.68</v>
      </c>
      <c r="L35" s="36" t="n">
        <v>0.16</v>
      </c>
    </row>
    <row r="36" customFormat="false" ht="16" hidden="false" customHeight="false" outlineLevel="0" collapsed="false">
      <c r="A36" s="36" t="n">
        <v>20181205</v>
      </c>
      <c r="B36" s="37" t="s">
        <v>50</v>
      </c>
      <c r="C36" s="36" t="n">
        <v>4774.66</v>
      </c>
      <c r="D36" s="36" t="n">
        <v>26479</v>
      </c>
      <c r="E36" s="36" t="n">
        <v>1915</v>
      </c>
      <c r="F36" s="36" t="n">
        <v>547</v>
      </c>
      <c r="G36" s="36" t="n">
        <v>388</v>
      </c>
      <c r="H36" s="36" t="n">
        <v>634</v>
      </c>
      <c r="I36" s="36" t="n">
        <v>255</v>
      </c>
      <c r="J36" s="42" t="n">
        <v>0.0146</v>
      </c>
      <c r="K36" s="36" t="n">
        <v>12.3</v>
      </c>
      <c r="L36" s="36" t="n">
        <v>0.18</v>
      </c>
    </row>
    <row r="37" customFormat="false" ht="16" hidden="false" customHeight="false" outlineLevel="0" collapsed="false">
      <c r="A37" s="36" t="n">
        <v>20181206</v>
      </c>
      <c r="B37" s="37" t="s">
        <v>50</v>
      </c>
      <c r="C37" s="36" t="n">
        <v>5379.06</v>
      </c>
      <c r="D37" s="36" t="n">
        <v>25829</v>
      </c>
      <c r="E37" s="36" t="n">
        <v>2020</v>
      </c>
      <c r="F37" s="36" t="n">
        <v>617</v>
      </c>
      <c r="G37" s="36" t="n">
        <v>381</v>
      </c>
      <c r="H37" s="36" t="n">
        <v>594</v>
      </c>
      <c r="I37" s="36" t="n">
        <v>230</v>
      </c>
      <c r="J37" s="42" t="n">
        <v>0.0147</v>
      </c>
      <c r="K37" s="36" t="n">
        <v>14.11</v>
      </c>
      <c r="L37" s="36" t="n">
        <v>0.2</v>
      </c>
    </row>
    <row r="38" customFormat="false" ht="16" hidden="false" customHeight="false" outlineLevel="0" collapsed="false">
      <c r="A38" s="36" t="n">
        <v>20181207</v>
      </c>
      <c r="B38" s="37" t="s">
        <v>50</v>
      </c>
      <c r="C38" s="36" t="n">
        <v>5312.7</v>
      </c>
      <c r="D38" s="36" t="n">
        <v>26129</v>
      </c>
      <c r="E38" s="36" t="n">
        <v>2132</v>
      </c>
      <c r="F38" s="36" t="n">
        <v>678</v>
      </c>
      <c r="G38" s="36" t="n">
        <v>399</v>
      </c>
      <c r="H38" s="36" t="n">
        <v>630</v>
      </c>
      <c r="I38" s="36" t="n">
        <v>214</v>
      </c>
      <c r="J38" s="42" t="n">
        <v>0.0152</v>
      </c>
      <c r="K38" s="36" t="n">
        <v>13.31</v>
      </c>
      <c r="L38" s="36" t="n">
        <v>0.2</v>
      </c>
    </row>
    <row r="39" customFormat="false" ht="16" hidden="false" customHeight="false" outlineLevel="0" collapsed="false">
      <c r="A39" s="36" t="n">
        <v>20181208</v>
      </c>
      <c r="B39" s="37" t="s">
        <v>50</v>
      </c>
      <c r="C39" s="36" t="n">
        <v>6423.7</v>
      </c>
      <c r="D39" s="36" t="n">
        <v>27757</v>
      </c>
      <c r="E39" s="36" t="n">
        <v>2212</v>
      </c>
      <c r="F39" s="36" t="n">
        <v>747</v>
      </c>
      <c r="G39" s="36" t="n">
        <v>443</v>
      </c>
      <c r="H39" s="36" t="n">
        <v>730</v>
      </c>
      <c r="I39" s="36" t="n">
        <v>225</v>
      </c>
      <c r="J39" s="42" t="n">
        <v>0.0159</v>
      </c>
      <c r="K39" s="36" t="n">
        <v>14.5</v>
      </c>
      <c r="L39" s="36" t="n">
        <v>0.23</v>
      </c>
    </row>
    <row r="40" customFormat="false" ht="16" hidden="false" customHeight="false" outlineLevel="0" collapsed="false">
      <c r="A40" s="36" t="n">
        <v>20181209</v>
      </c>
      <c r="B40" s="37" t="s">
        <v>50</v>
      </c>
      <c r="C40" s="36" t="n">
        <v>5744.29</v>
      </c>
      <c r="D40" s="36" t="n">
        <v>27776</v>
      </c>
      <c r="E40" s="36" t="n">
        <v>2271</v>
      </c>
      <c r="F40" s="36" t="n">
        <v>821</v>
      </c>
      <c r="G40" s="36" t="n">
        <v>342</v>
      </c>
      <c r="H40" s="36" t="n">
        <v>571</v>
      </c>
      <c r="I40" s="36" t="n">
        <v>163</v>
      </c>
      <c r="J40" s="42" t="n">
        <v>0.0123</v>
      </c>
      <c r="K40" s="36" t="n">
        <v>16.79</v>
      </c>
      <c r="L40" s="36" t="n">
        <v>0.2</v>
      </c>
    </row>
    <row r="41" customFormat="false" ht="16" hidden="false" customHeight="false" outlineLevel="0" collapsed="false">
      <c r="A41" s="36" t="n">
        <v>20181210</v>
      </c>
      <c r="B41" s="37" t="s">
        <v>50</v>
      </c>
      <c r="C41" s="36" t="n">
        <v>5556.79</v>
      </c>
      <c r="D41" s="36" t="n">
        <v>26563</v>
      </c>
      <c r="E41" s="36" t="n">
        <v>2328</v>
      </c>
      <c r="F41" s="36" t="n">
        <v>901</v>
      </c>
      <c r="G41" s="36" t="n">
        <v>310</v>
      </c>
      <c r="H41" s="36" t="n">
        <v>521</v>
      </c>
      <c r="I41" s="36" t="n">
        <v>150</v>
      </c>
      <c r="J41" s="42" t="n">
        <v>0.0116</v>
      </c>
      <c r="K41" s="36" t="n">
        <v>17.92</v>
      </c>
      <c r="L41" s="36" t="n">
        <v>0.2</v>
      </c>
    </row>
    <row r="42" customFormat="false" ht="16" hidden="false" customHeight="false" outlineLevel="0" collapsed="false">
      <c r="A42" s="36" t="n">
        <v>20181211</v>
      </c>
      <c r="B42" s="37" t="s">
        <v>50</v>
      </c>
      <c r="C42" s="36" t="n">
        <v>4818.75</v>
      </c>
      <c r="D42" s="36" t="n">
        <v>27531</v>
      </c>
      <c r="E42" s="36" t="n">
        <v>2397</v>
      </c>
      <c r="F42" s="36" t="n">
        <v>984</v>
      </c>
      <c r="G42" s="36" t="n">
        <v>322</v>
      </c>
      <c r="H42" s="36" t="n">
        <v>525</v>
      </c>
      <c r="I42" s="36" t="n">
        <v>155</v>
      </c>
      <c r="J42" s="42" t="n">
        <v>0.0116</v>
      </c>
      <c r="K42" s="36" t="n">
        <v>14.96</v>
      </c>
      <c r="L42" s="36" t="n">
        <v>0.17</v>
      </c>
    </row>
    <row r="43" customFormat="false" ht="16" hidden="false" customHeight="false" outlineLevel="0" collapsed="false">
      <c r="A43" s="36" t="n">
        <v>20181212</v>
      </c>
      <c r="B43" s="37" t="s">
        <v>50</v>
      </c>
      <c r="C43" s="36" t="n">
        <v>5362.86</v>
      </c>
      <c r="D43" s="36" t="n">
        <v>27989</v>
      </c>
      <c r="E43" s="36" t="n">
        <v>2445</v>
      </c>
      <c r="F43" s="36" t="n">
        <v>1093</v>
      </c>
      <c r="G43" s="36" t="n">
        <v>340</v>
      </c>
      <c r="H43" s="36" t="n">
        <v>514</v>
      </c>
      <c r="I43" s="36" t="n">
        <v>168</v>
      </c>
      <c r="J43" s="42" t="n">
        <v>0.0121</v>
      </c>
      <c r="K43" s="36" t="n">
        <v>15.77</v>
      </c>
      <c r="L43" s="36" t="n">
        <v>0.19</v>
      </c>
    </row>
    <row r="44" customFormat="false" ht="16" hidden="false" customHeight="false" outlineLevel="0" collapsed="false">
      <c r="A44" s="36" t="n">
        <v>20181213</v>
      </c>
      <c r="B44" s="37" t="s">
        <v>50</v>
      </c>
      <c r="C44" s="36" t="n">
        <v>5074.46</v>
      </c>
      <c r="D44" s="36" t="n">
        <v>28506</v>
      </c>
      <c r="E44" s="36" t="n">
        <v>2573</v>
      </c>
      <c r="F44" s="36" t="n">
        <v>1195</v>
      </c>
      <c r="G44" s="36" t="n">
        <v>363</v>
      </c>
      <c r="H44" s="36" t="n">
        <v>554</v>
      </c>
      <c r="I44" s="36" t="n">
        <v>179</v>
      </c>
      <c r="J44" s="42" t="n">
        <v>0.0127</v>
      </c>
      <c r="K44" s="36" t="n">
        <v>13.97</v>
      </c>
      <c r="L44" s="36" t="n">
        <v>0.17</v>
      </c>
    </row>
    <row r="45" customFormat="false" ht="16" hidden="false" customHeight="false" outlineLevel="0" collapsed="false">
      <c r="A45" s="36" t="n">
        <v>20181214</v>
      </c>
      <c r="B45" s="37" t="s">
        <v>50</v>
      </c>
      <c r="C45" s="36" t="n">
        <v>4566.28</v>
      </c>
      <c r="D45" s="36" t="n">
        <v>28778</v>
      </c>
      <c r="E45" s="36" t="n">
        <v>2630</v>
      </c>
      <c r="F45" s="36" t="n">
        <v>1302</v>
      </c>
      <c r="G45" s="36" t="n">
        <v>368</v>
      </c>
      <c r="H45" s="36" t="n">
        <v>572</v>
      </c>
      <c r="I45" s="36" t="n">
        <v>205</v>
      </c>
      <c r="J45" s="42" t="n">
        <v>0.0127</v>
      </c>
      <c r="K45" s="36" t="n">
        <v>12.4</v>
      </c>
      <c r="L45" s="36" t="n">
        <v>0.15</v>
      </c>
    </row>
    <row r="46" customFormat="false" ht="16" hidden="false" customHeight="false" outlineLevel="0" collapsed="false">
      <c r="A46" s="36" t="n">
        <v>20181215</v>
      </c>
      <c r="B46" s="37" t="s">
        <v>50</v>
      </c>
      <c r="C46" s="36" t="n">
        <v>5785.31</v>
      </c>
      <c r="D46" s="36" t="n">
        <v>30181</v>
      </c>
      <c r="E46" s="36" t="n">
        <v>2720</v>
      </c>
      <c r="F46" s="36" t="n">
        <v>1401</v>
      </c>
      <c r="G46" s="36" t="n">
        <v>414</v>
      </c>
      <c r="H46" s="36" t="n">
        <v>669</v>
      </c>
      <c r="I46" s="36" t="n">
        <v>204</v>
      </c>
      <c r="J46" s="42" t="n">
        <v>0.0137</v>
      </c>
      <c r="K46" s="36" t="n">
        <v>13.97</v>
      </c>
      <c r="L46" s="36" t="n">
        <v>0.19</v>
      </c>
    </row>
    <row r="47" customFormat="false" ht="16" hidden="false" customHeight="false" outlineLevel="0" collapsed="false">
      <c r="A47" s="36" t="n">
        <v>20181216</v>
      </c>
      <c r="B47" s="37" t="s">
        <v>50</v>
      </c>
      <c r="C47" s="36" t="n">
        <v>5791.29</v>
      </c>
      <c r="D47" s="36" t="n">
        <v>30636</v>
      </c>
      <c r="E47" s="36" t="n">
        <v>2866</v>
      </c>
      <c r="F47" s="36" t="n">
        <v>1484</v>
      </c>
      <c r="G47" s="36" t="n">
        <v>691</v>
      </c>
      <c r="H47" s="36" t="n">
        <v>971</v>
      </c>
      <c r="I47" s="36" t="n">
        <v>278</v>
      </c>
      <c r="J47" s="42" t="n">
        <v>0.0225</v>
      </c>
      <c r="K47" s="36" t="n">
        <v>8.38</v>
      </c>
      <c r="L47" s="36" t="n">
        <v>0.18</v>
      </c>
    </row>
    <row r="48" customFormat="false" ht="16" hidden="false" customHeight="false" outlineLevel="0" collapsed="false">
      <c r="A48" s="36" t="n">
        <v>20181217</v>
      </c>
      <c r="B48" s="37" t="s">
        <v>50</v>
      </c>
      <c r="C48" s="36" t="n">
        <v>7151.92</v>
      </c>
      <c r="D48" s="36" t="n">
        <v>29755</v>
      </c>
      <c r="E48" s="36" t="n">
        <v>3056</v>
      </c>
      <c r="F48" s="36" t="n">
        <v>1573</v>
      </c>
      <c r="G48" s="36" t="n">
        <v>653</v>
      </c>
      <c r="H48" s="36" t="n">
        <v>908</v>
      </c>
      <c r="I48" s="36" t="n">
        <v>302</v>
      </c>
      <c r="J48" s="42" t="n">
        <v>0.0219</v>
      </c>
      <c r="K48" s="36" t="n">
        <v>10.95</v>
      </c>
      <c r="L48" s="36" t="n">
        <v>0.24</v>
      </c>
    </row>
    <row r="49" customFormat="false" ht="16" hidden="false" customHeight="false" outlineLevel="0" collapsed="false">
      <c r="A49" s="36" t="n">
        <v>20181218</v>
      </c>
      <c r="B49" s="37" t="s">
        <v>50</v>
      </c>
      <c r="C49" s="36" t="n">
        <v>6206.06</v>
      </c>
      <c r="D49" s="36" t="n">
        <v>29607</v>
      </c>
      <c r="E49" s="36" t="n">
        <v>3211</v>
      </c>
      <c r="F49" s="36" t="n">
        <v>1655</v>
      </c>
      <c r="G49" s="36" t="n">
        <v>553</v>
      </c>
      <c r="H49" s="36" t="n">
        <v>794</v>
      </c>
      <c r="I49" s="36" t="n">
        <v>281</v>
      </c>
      <c r="J49" s="42" t="n">
        <v>0.0186</v>
      </c>
      <c r="K49" s="36" t="n">
        <v>11.22</v>
      </c>
      <c r="L49" s="36" t="n">
        <v>0.2</v>
      </c>
    </row>
    <row r="50" customFormat="false" ht="16" hidden="false" customHeight="false" outlineLevel="0" collapsed="false">
      <c r="A50" s="36" t="n">
        <v>20181219</v>
      </c>
      <c r="B50" s="37" t="s">
        <v>50</v>
      </c>
      <c r="C50" s="36" t="n">
        <v>6152.17</v>
      </c>
      <c r="D50" s="36" t="n">
        <v>29995</v>
      </c>
      <c r="E50" s="36" t="n">
        <v>3310</v>
      </c>
      <c r="F50" s="36" t="n">
        <v>1759</v>
      </c>
      <c r="G50" s="36" t="n">
        <v>479</v>
      </c>
      <c r="H50" s="36" t="n">
        <v>683</v>
      </c>
      <c r="I50" s="36" t="n">
        <v>256</v>
      </c>
      <c r="J50" s="42" t="n">
        <v>0.0159</v>
      </c>
      <c r="K50" s="36" t="n">
        <v>12.84</v>
      </c>
      <c r="L50" s="36" t="n">
        <v>0.2</v>
      </c>
    </row>
    <row r="51" customFormat="false" ht="16" hidden="false" customHeight="false" outlineLevel="0" collapsed="false">
      <c r="A51" s="36" t="n">
        <v>20181220</v>
      </c>
      <c r="B51" s="37" t="s">
        <v>50</v>
      </c>
      <c r="C51" s="36" t="n">
        <v>7539.18</v>
      </c>
      <c r="D51" s="36" t="n">
        <v>30637</v>
      </c>
      <c r="E51" s="36" t="n">
        <v>3453</v>
      </c>
      <c r="F51" s="36" t="n">
        <v>1850</v>
      </c>
      <c r="G51" s="36" t="n">
        <v>513</v>
      </c>
      <c r="H51" s="36" t="n">
        <v>782</v>
      </c>
      <c r="I51" s="36" t="n">
        <v>277</v>
      </c>
      <c r="J51" s="42" t="n">
        <v>0.0167</v>
      </c>
      <c r="K51" s="36" t="n">
        <v>14.69</v>
      </c>
      <c r="L51" s="36" t="n">
        <v>0.24</v>
      </c>
    </row>
    <row r="52" customFormat="false" ht="16" hidden="false" customHeight="false" outlineLevel="0" collapsed="false">
      <c r="A52" s="36" t="n">
        <v>20181221</v>
      </c>
      <c r="B52" s="37" t="s">
        <v>50</v>
      </c>
      <c r="C52" s="36" t="n">
        <v>6847.73</v>
      </c>
      <c r="D52" s="36" t="n">
        <v>31164</v>
      </c>
      <c r="E52" s="36" t="n">
        <v>3559</v>
      </c>
      <c r="F52" s="36" t="n">
        <v>1976</v>
      </c>
      <c r="G52" s="36" t="n">
        <v>540</v>
      </c>
      <c r="H52" s="36" t="n">
        <v>827</v>
      </c>
      <c r="I52" s="36" t="n">
        <v>282</v>
      </c>
      <c r="J52" s="42" t="n">
        <v>0.0173</v>
      </c>
      <c r="K52" s="36" t="n">
        <v>12.68</v>
      </c>
      <c r="L52" s="36" t="n">
        <v>0.21</v>
      </c>
    </row>
    <row r="53" customFormat="false" ht="16" hidden="false" customHeight="false" outlineLevel="0" collapsed="false">
      <c r="A53" s="36" t="n">
        <v>20181222</v>
      </c>
      <c r="B53" s="37" t="s">
        <v>50</v>
      </c>
      <c r="C53" s="36" t="n">
        <v>10957.49</v>
      </c>
      <c r="D53" s="36" t="n">
        <v>32090</v>
      </c>
      <c r="E53" s="36" t="n">
        <v>3660</v>
      </c>
      <c r="F53" s="36" t="n">
        <v>2102</v>
      </c>
      <c r="G53" s="36" t="n">
        <v>711</v>
      </c>
      <c r="H53" s="36" t="n">
        <v>1251</v>
      </c>
      <c r="I53" s="36" t="n">
        <v>278</v>
      </c>
      <c r="J53" s="42" t="n">
        <v>0.0221</v>
      </c>
      <c r="K53" s="36" t="n">
        <v>15.41</v>
      </c>
      <c r="L53" s="36" t="n">
        <v>0.34</v>
      </c>
    </row>
    <row r="54" customFormat="false" ht="16" hidden="false" customHeight="false" outlineLevel="0" collapsed="false">
      <c r="A54" s="36" t="n">
        <v>20181223</v>
      </c>
      <c r="B54" s="37" t="s">
        <v>50</v>
      </c>
      <c r="C54" s="36" t="n">
        <v>11095.63</v>
      </c>
      <c r="D54" s="36" t="n">
        <v>32395</v>
      </c>
      <c r="E54" s="36" t="n">
        <v>3803</v>
      </c>
      <c r="F54" s="36" t="n">
        <v>2230</v>
      </c>
      <c r="G54" s="36" t="n">
        <v>695</v>
      </c>
      <c r="H54" s="36" t="n">
        <v>1137</v>
      </c>
      <c r="I54" s="36" t="n">
        <v>325</v>
      </c>
      <c r="J54" s="42" t="n">
        <v>0.0214</v>
      </c>
      <c r="K54" s="36" t="n">
        <v>15.96</v>
      </c>
      <c r="L54" s="36" t="n">
        <v>0.34</v>
      </c>
    </row>
    <row r="55" customFormat="false" ht="16" hidden="false" customHeight="false" outlineLevel="0" collapsed="false">
      <c r="A55" s="36" t="n">
        <v>20181224</v>
      </c>
      <c r="B55" s="37" t="s">
        <v>50</v>
      </c>
      <c r="C55" s="36" t="n">
        <v>10695.12</v>
      </c>
      <c r="D55" s="36" t="n">
        <v>31658</v>
      </c>
      <c r="E55" s="36" t="n">
        <v>3899</v>
      </c>
      <c r="F55" s="36" t="n">
        <v>2375</v>
      </c>
      <c r="G55" s="36" t="n">
        <v>664</v>
      </c>
      <c r="H55" s="36" t="n">
        <v>1088</v>
      </c>
      <c r="I55" s="36" t="n">
        <v>323</v>
      </c>
      <c r="J55" s="42" t="n">
        <v>0.0209</v>
      </c>
      <c r="K55" s="36" t="n">
        <v>16.1</v>
      </c>
      <c r="L55" s="36" t="n">
        <v>0.33</v>
      </c>
    </row>
    <row r="56" customFormat="false" ht="16" hidden="false" customHeight="false" outlineLevel="0" collapsed="false">
      <c r="A56" s="36" t="n">
        <v>20181225</v>
      </c>
      <c r="B56" s="37" t="s">
        <v>50</v>
      </c>
      <c r="C56" s="36" t="n">
        <v>10130.57</v>
      </c>
      <c r="D56" s="36" t="n">
        <v>33052</v>
      </c>
      <c r="E56" s="36" t="n">
        <v>4106</v>
      </c>
      <c r="F56" s="36" t="n">
        <v>2521</v>
      </c>
      <c r="G56" s="36" t="n">
        <v>656</v>
      </c>
      <c r="H56" s="36" t="n">
        <v>1043</v>
      </c>
      <c r="I56" s="36" t="n">
        <v>349</v>
      </c>
      <c r="J56" s="42" t="n">
        <v>0.0198</v>
      </c>
      <c r="K56" s="36" t="n">
        <v>15.44</v>
      </c>
      <c r="L56" s="36" t="n">
        <v>0.3</v>
      </c>
    </row>
    <row r="57" customFormat="false" ht="16" hidden="false" customHeight="false" outlineLevel="0" collapsed="false">
      <c r="A57" s="36" t="n">
        <v>20181226</v>
      </c>
      <c r="B57" s="37" t="s">
        <v>50</v>
      </c>
      <c r="C57" s="36" t="n">
        <v>10282.5</v>
      </c>
      <c r="D57" s="36" t="n">
        <v>32571</v>
      </c>
      <c r="E57" s="36" t="n">
        <v>4201</v>
      </c>
      <c r="F57" s="36" t="n">
        <v>2658</v>
      </c>
      <c r="G57" s="36" t="n">
        <v>644</v>
      </c>
      <c r="H57" s="36" t="n">
        <v>1050</v>
      </c>
      <c r="I57" s="36" t="n">
        <v>341</v>
      </c>
      <c r="J57" s="42" t="n">
        <v>0.0197</v>
      </c>
      <c r="K57" s="36" t="n">
        <v>15.96</v>
      </c>
      <c r="L57" s="36" t="n">
        <v>0.31</v>
      </c>
    </row>
    <row r="58" customFormat="false" ht="16" hidden="false" customHeight="false" outlineLevel="0" collapsed="false">
      <c r="A58" s="36" t="n">
        <v>20181227</v>
      </c>
      <c r="B58" s="37" t="s">
        <v>50</v>
      </c>
      <c r="C58" s="36" t="n">
        <v>12745.01</v>
      </c>
      <c r="D58" s="36" t="n">
        <v>32957</v>
      </c>
      <c r="E58" s="36" t="n">
        <v>4335</v>
      </c>
      <c r="F58" s="36" t="n">
        <v>2806</v>
      </c>
      <c r="G58" s="36" t="n">
        <v>669</v>
      </c>
      <c r="H58" s="36" t="n">
        <v>1099</v>
      </c>
      <c r="I58" s="36" t="n">
        <v>350</v>
      </c>
      <c r="J58" s="42" t="n">
        <v>0.0202</v>
      </c>
      <c r="K58" s="36" t="n">
        <v>19.05</v>
      </c>
      <c r="L58" s="36" t="n">
        <v>0.38</v>
      </c>
    </row>
    <row r="59" customFormat="false" ht="16" hidden="false" customHeight="false" outlineLevel="0" collapsed="false">
      <c r="A59" s="36" t="n">
        <v>20181228</v>
      </c>
      <c r="B59" s="37" t="s">
        <v>50</v>
      </c>
      <c r="C59" s="36" t="n">
        <v>13468.02</v>
      </c>
      <c r="D59" s="36" t="n">
        <v>32992</v>
      </c>
      <c r="E59" s="36" t="n">
        <v>4539</v>
      </c>
      <c r="F59" s="36" t="n">
        <v>2996</v>
      </c>
      <c r="G59" s="36" t="n">
        <v>709</v>
      </c>
      <c r="H59" s="36" t="n">
        <v>1198</v>
      </c>
      <c r="I59" s="36" t="n">
        <v>350</v>
      </c>
      <c r="J59" s="42" t="n">
        <v>0.0214</v>
      </c>
      <c r="K59" s="36" t="n">
        <v>18.99</v>
      </c>
      <c r="L59" s="36" t="n">
        <v>0.4</v>
      </c>
    </row>
    <row r="60" customFormat="false" ht="16" hidden="false" customHeight="false" outlineLevel="0" collapsed="false">
      <c r="A60" s="36" t="n">
        <v>20181229</v>
      </c>
      <c r="B60" s="37" t="s">
        <v>50</v>
      </c>
      <c r="C60" s="36" t="n">
        <v>13719.41</v>
      </c>
      <c r="D60" s="36" t="n">
        <v>34204</v>
      </c>
      <c r="E60" s="36" t="n">
        <v>4633</v>
      </c>
      <c r="F60" s="36" t="n">
        <v>3175</v>
      </c>
      <c r="G60" s="36" t="n">
        <v>727</v>
      </c>
      <c r="H60" s="36" t="n">
        <v>1259</v>
      </c>
      <c r="I60" s="36" t="n">
        <v>343</v>
      </c>
      <c r="J60" s="42" t="n">
        <v>0.0212</v>
      </c>
      <c r="K60" s="36" t="n">
        <v>18.87</v>
      </c>
      <c r="L60" s="36" t="n">
        <v>0.4</v>
      </c>
    </row>
    <row r="61" customFormat="false" ht="16" hidden="false" customHeight="false" outlineLevel="0" collapsed="false">
      <c r="A61" s="36" t="n">
        <v>20181230</v>
      </c>
      <c r="B61" s="37" t="s">
        <v>50</v>
      </c>
      <c r="C61" s="36" t="n">
        <v>12941.62</v>
      </c>
      <c r="D61" s="36" t="n">
        <v>34781</v>
      </c>
      <c r="E61" s="36" t="n">
        <v>4720</v>
      </c>
      <c r="F61" s="36" t="n">
        <v>3346</v>
      </c>
      <c r="G61" s="36" t="n">
        <v>690</v>
      </c>
      <c r="H61" s="36" t="n">
        <v>1138</v>
      </c>
      <c r="I61" s="36" t="n">
        <v>313</v>
      </c>
      <c r="J61" s="42" t="n">
        <v>0.0198</v>
      </c>
      <c r="K61" s="36" t="n">
        <v>18.75</v>
      </c>
      <c r="L61" s="36" t="n">
        <v>0.37</v>
      </c>
    </row>
    <row r="62" customFormat="false" ht="16" hidden="false" customHeight="false" outlineLevel="0" collapsed="false">
      <c r="A62" s="36" t="n">
        <v>20181231</v>
      </c>
      <c r="B62" s="37" t="s">
        <v>50</v>
      </c>
      <c r="C62" s="36" t="n">
        <v>9759.1</v>
      </c>
      <c r="D62" s="36" t="n">
        <v>33988</v>
      </c>
      <c r="E62" s="36" t="n">
        <v>4832</v>
      </c>
      <c r="F62" s="36" t="n">
        <v>3540</v>
      </c>
      <c r="G62" s="36" t="n">
        <v>704</v>
      </c>
      <c r="H62" s="36" t="n">
        <v>1090</v>
      </c>
      <c r="I62" s="36" t="n">
        <v>338</v>
      </c>
      <c r="J62" s="42" t="n">
        <v>0.0207</v>
      </c>
      <c r="K62" s="36" t="n">
        <v>13.86</v>
      </c>
      <c r="L62" s="36" t="n">
        <v>0.28</v>
      </c>
    </row>
    <row r="63" customFormat="false" ht="16" hidden="false" customHeight="false" outlineLevel="0" collapsed="false">
      <c r="A63" s="36" t="n">
        <v>20190101</v>
      </c>
      <c r="B63" s="37" t="s">
        <v>50</v>
      </c>
      <c r="C63" s="36" t="n">
        <v>10535.17</v>
      </c>
      <c r="D63" s="36" t="n">
        <v>35157</v>
      </c>
      <c r="E63" s="36" t="n">
        <v>4920</v>
      </c>
      <c r="F63" s="36" t="n">
        <v>3743</v>
      </c>
      <c r="G63" s="36" t="n">
        <v>662</v>
      </c>
      <c r="H63" s="36" t="n">
        <v>1083</v>
      </c>
      <c r="I63" s="36" t="n">
        <v>331</v>
      </c>
      <c r="J63" s="42" t="n">
        <v>0.0188</v>
      </c>
      <c r="K63" s="36" t="n">
        <v>15.91</v>
      </c>
      <c r="L63" s="36" t="n">
        <v>0.29</v>
      </c>
    </row>
    <row r="64" customFormat="false" ht="16" hidden="false" customHeight="false" outlineLevel="0" collapsed="false">
      <c r="A64" s="36" t="n">
        <v>20190102</v>
      </c>
      <c r="B64" s="37" t="s">
        <v>50</v>
      </c>
      <c r="C64" s="36" t="n">
        <v>12019.25</v>
      </c>
      <c r="D64" s="36" t="n">
        <v>35688</v>
      </c>
      <c r="E64" s="36" t="n">
        <v>5017</v>
      </c>
      <c r="F64" s="36" t="n">
        <v>3923</v>
      </c>
      <c r="G64" s="36" t="n">
        <v>663</v>
      </c>
      <c r="H64" s="36" t="n">
        <v>1075</v>
      </c>
      <c r="I64" s="36" t="n">
        <v>315</v>
      </c>
      <c r="J64" s="42" t="n">
        <v>0.0185</v>
      </c>
      <c r="K64" s="36" t="n">
        <v>18.12</v>
      </c>
      <c r="L64" s="36" t="n">
        <v>0.33</v>
      </c>
    </row>
    <row r="65" customFormat="false" ht="16" hidden="false" customHeight="false" outlineLevel="0" collapsed="false">
      <c r="A65" s="36" t="n">
        <v>20190103</v>
      </c>
      <c r="B65" s="37" t="s">
        <v>50</v>
      </c>
      <c r="C65" s="36" t="n">
        <v>16005.66</v>
      </c>
      <c r="D65" s="36" t="n">
        <v>37285</v>
      </c>
      <c r="E65" s="36" t="n">
        <v>5133</v>
      </c>
      <c r="F65" s="36" t="n">
        <v>4106</v>
      </c>
      <c r="G65" s="36" t="n">
        <v>811</v>
      </c>
      <c r="H65" s="36" t="n">
        <v>1334</v>
      </c>
      <c r="I65" s="36" t="n">
        <v>322</v>
      </c>
      <c r="J65" s="42" t="n">
        <v>0.0217</v>
      </c>
      <c r="K65" s="36" t="n">
        <v>19.73</v>
      </c>
      <c r="L65" s="36" t="n">
        <v>0.42</v>
      </c>
    </row>
    <row r="66" customFormat="false" ht="16" hidden="false" customHeight="false" outlineLevel="0" collapsed="false">
      <c r="A66" s="36" t="n">
        <v>20190104</v>
      </c>
      <c r="B66" s="37" t="s">
        <v>50</v>
      </c>
      <c r="C66" s="36" t="n">
        <v>14397.08</v>
      </c>
      <c r="D66" s="36" t="n">
        <v>38399</v>
      </c>
      <c r="E66" s="36" t="n">
        <v>5295</v>
      </c>
      <c r="F66" s="36" t="n">
        <v>4317</v>
      </c>
      <c r="G66" s="36" t="n">
        <v>774</v>
      </c>
      <c r="H66" s="36" t="n">
        <v>1292</v>
      </c>
      <c r="I66" s="36" t="n">
        <v>347</v>
      </c>
      <c r="J66" s="42" t="n">
        <v>0.0201</v>
      </c>
      <c r="K66" s="36" t="n">
        <v>18.6</v>
      </c>
      <c r="L66" s="36" t="n">
        <v>0.37</v>
      </c>
    </row>
    <row r="67" customFormat="false" ht="16" hidden="false" customHeight="false" outlineLevel="0" collapsed="false">
      <c r="A67" s="36" t="n">
        <v>20190105</v>
      </c>
      <c r="B67" s="37" t="s">
        <v>50</v>
      </c>
      <c r="C67" s="36" t="n">
        <v>16874.2</v>
      </c>
      <c r="D67" s="36" t="n">
        <v>42317</v>
      </c>
      <c r="E67" s="36" t="n">
        <v>5446</v>
      </c>
      <c r="F67" s="36" t="n">
        <v>4512</v>
      </c>
      <c r="G67" s="36" t="n">
        <v>845</v>
      </c>
      <c r="H67" s="36" t="n">
        <v>1480</v>
      </c>
      <c r="I67" s="36" t="n">
        <v>378</v>
      </c>
      <c r="J67" s="42" t="n">
        <v>0.0199</v>
      </c>
      <c r="K67" s="36" t="n">
        <v>19.96</v>
      </c>
      <c r="L67" s="36" t="n">
        <v>0.39</v>
      </c>
    </row>
    <row r="68" customFormat="false" ht="16" hidden="false" customHeight="false" outlineLevel="0" collapsed="false">
      <c r="A68" s="36" t="n">
        <v>20190106</v>
      </c>
      <c r="B68" s="37" t="s">
        <v>50</v>
      </c>
      <c r="C68" s="36" t="n">
        <v>12473.23</v>
      </c>
      <c r="D68" s="36" t="n">
        <v>43046</v>
      </c>
      <c r="E68" s="36" t="n">
        <v>5584</v>
      </c>
      <c r="F68" s="36" t="n">
        <v>4715</v>
      </c>
      <c r="G68" s="36" t="n">
        <v>729</v>
      </c>
      <c r="H68" s="36" t="n">
        <v>1177</v>
      </c>
      <c r="I68" s="36" t="n">
        <v>334</v>
      </c>
      <c r="J68" s="42" t="n">
        <v>0.0169</v>
      </c>
      <c r="K68" s="36" t="n">
        <v>17.11</v>
      </c>
      <c r="L68" s="36" t="n">
        <v>0.28</v>
      </c>
    </row>
    <row r="69" customFormat="false" ht="16" hidden="false" customHeight="false" outlineLevel="0" collapsed="false">
      <c r="A69" s="36" t="n">
        <v>20190107</v>
      </c>
      <c r="B69" s="37" t="s">
        <v>50</v>
      </c>
      <c r="C69" s="36" t="n">
        <v>13470.56</v>
      </c>
      <c r="D69" s="36" t="n">
        <v>41544</v>
      </c>
      <c r="E69" s="36" t="n">
        <v>5677</v>
      </c>
      <c r="F69" s="36" t="n">
        <v>4908</v>
      </c>
      <c r="G69" s="36" t="n">
        <v>690</v>
      </c>
      <c r="H69" s="36" t="n">
        <v>1144</v>
      </c>
      <c r="I69" s="36" t="n">
        <v>325</v>
      </c>
      <c r="J69" s="42" t="n">
        <v>0.0166</v>
      </c>
      <c r="K69" s="36" t="n">
        <v>19.52</v>
      </c>
      <c r="L69" s="36" t="n">
        <v>0.32</v>
      </c>
    </row>
    <row r="70" customFormat="false" ht="16" hidden="false" customHeight="false" outlineLevel="0" collapsed="false">
      <c r="A70" s="36" t="n">
        <v>20190108</v>
      </c>
      <c r="B70" s="37" t="s">
        <v>50</v>
      </c>
      <c r="C70" s="36" t="n">
        <v>14638.03</v>
      </c>
      <c r="D70" s="36" t="n">
        <v>43699</v>
      </c>
      <c r="E70" s="36" t="n">
        <v>5681</v>
      </c>
      <c r="F70" s="36" t="n">
        <v>5096</v>
      </c>
      <c r="G70" s="36" t="n">
        <v>749</v>
      </c>
      <c r="H70" s="36" t="n">
        <v>1197</v>
      </c>
      <c r="I70" s="36" t="n">
        <v>361</v>
      </c>
      <c r="J70" s="42" t="n">
        <v>0.0171</v>
      </c>
      <c r="K70" s="36" t="n">
        <v>19.54</v>
      </c>
      <c r="L70" s="36" t="n">
        <v>0.33</v>
      </c>
    </row>
    <row r="71" customFormat="false" ht="16" hidden="false" customHeight="false" outlineLevel="0" collapsed="false">
      <c r="A71" s="36" t="n">
        <v>20190109</v>
      </c>
      <c r="B71" s="37" t="s">
        <v>50</v>
      </c>
      <c r="C71" s="36" t="n">
        <v>13044.46</v>
      </c>
      <c r="D71" s="36" t="n">
        <v>46097</v>
      </c>
      <c r="E71" s="36" t="n">
        <v>5867</v>
      </c>
      <c r="F71" s="36" t="n">
        <v>4768</v>
      </c>
      <c r="G71" s="36" t="n">
        <v>722</v>
      </c>
      <c r="H71" s="36" t="n">
        <v>1154</v>
      </c>
      <c r="I71" s="36" t="n">
        <v>346</v>
      </c>
      <c r="J71" s="42" t="n">
        <v>0.0156</v>
      </c>
      <c r="K71" s="36" t="n">
        <v>18.06</v>
      </c>
      <c r="L71" s="36" t="n">
        <v>0.28</v>
      </c>
    </row>
    <row r="72" customFormat="false" ht="16" hidden="false" customHeight="false" outlineLevel="0" collapsed="false">
      <c r="A72" s="36" t="n">
        <v>20190110</v>
      </c>
      <c r="B72" s="37" t="s">
        <v>50</v>
      </c>
      <c r="C72" s="36" t="n">
        <v>18477.49</v>
      </c>
      <c r="D72" s="36" t="n">
        <v>45850</v>
      </c>
      <c r="E72" s="36" t="n">
        <v>5996</v>
      </c>
      <c r="F72" s="36" t="n">
        <v>4951</v>
      </c>
      <c r="G72" s="36" t="n">
        <v>782</v>
      </c>
      <c r="H72" s="36" t="n">
        <v>1351</v>
      </c>
      <c r="I72" s="36" t="n">
        <v>311</v>
      </c>
      <c r="J72" s="42" t="n">
        <v>0.017</v>
      </c>
      <c r="K72" s="36" t="n">
        <v>23.62</v>
      </c>
      <c r="L72" s="36" t="n">
        <v>0.4</v>
      </c>
    </row>
    <row r="73" customFormat="false" ht="16" hidden="false" customHeight="false" outlineLevel="0" collapsed="false">
      <c r="A73" s="36" t="n">
        <v>20190111</v>
      </c>
      <c r="B73" s="37" t="s">
        <v>50</v>
      </c>
      <c r="C73" s="36" t="n">
        <v>15050.64</v>
      </c>
      <c r="D73" s="36" t="n">
        <v>46234</v>
      </c>
      <c r="E73" s="36" t="n">
        <v>6109</v>
      </c>
      <c r="F73" s="36" t="n">
        <v>5163</v>
      </c>
      <c r="G73" s="36" t="n">
        <v>841</v>
      </c>
      <c r="H73" s="36" t="n">
        <v>1436</v>
      </c>
      <c r="I73" s="36" t="n">
        <v>380</v>
      </c>
      <c r="J73" s="42" t="n">
        <v>0.0181</v>
      </c>
      <c r="K73" s="36" t="n">
        <v>17.89</v>
      </c>
      <c r="L73" s="36" t="n">
        <v>0.32</v>
      </c>
    </row>
    <row r="74" customFormat="false" ht="16" hidden="false" customHeight="false" outlineLevel="0" collapsed="false">
      <c r="A74" s="36" t="n">
        <v>20190112</v>
      </c>
      <c r="B74" s="37" t="s">
        <v>50</v>
      </c>
      <c r="C74" s="36" t="n">
        <v>15954.58</v>
      </c>
      <c r="D74" s="36" t="n">
        <v>51213</v>
      </c>
      <c r="E74" s="36" t="n">
        <v>6313</v>
      </c>
      <c r="F74" s="36" t="n">
        <v>5385</v>
      </c>
      <c r="G74" s="36" t="n">
        <v>871</v>
      </c>
      <c r="H74" s="36" t="n">
        <v>1442</v>
      </c>
      <c r="I74" s="36" t="n">
        <v>429</v>
      </c>
      <c r="J74" s="42" t="n">
        <v>0.017</v>
      </c>
      <c r="K74" s="36" t="n">
        <v>18.31</v>
      </c>
      <c r="L74" s="36" t="n">
        <v>0.31</v>
      </c>
    </row>
    <row r="75" customFormat="false" ht="16" hidden="false" customHeight="false" outlineLevel="0" collapsed="false">
      <c r="A75" s="36" t="n">
        <v>20190113</v>
      </c>
      <c r="B75" s="37" t="s">
        <v>50</v>
      </c>
      <c r="C75" s="36" t="n">
        <v>15640.92</v>
      </c>
      <c r="D75" s="36" t="n">
        <v>47588</v>
      </c>
      <c r="E75" s="36" t="n">
        <v>6353</v>
      </c>
      <c r="F75" s="36" t="n">
        <v>5623</v>
      </c>
      <c r="G75" s="36" t="n">
        <v>748</v>
      </c>
      <c r="H75" s="36" t="n">
        <v>1208</v>
      </c>
      <c r="I75" s="36" t="n">
        <v>357</v>
      </c>
      <c r="J75" s="42" t="n">
        <v>0.0157</v>
      </c>
      <c r="K75" s="36" t="n">
        <v>20.91</v>
      </c>
      <c r="L75" s="36" t="n">
        <v>0.32</v>
      </c>
    </row>
    <row r="76" customFormat="false" ht="16" hidden="false" customHeight="false" outlineLevel="0" collapsed="false">
      <c r="A76" s="36" t="n">
        <v>20190114</v>
      </c>
      <c r="B76" s="37" t="s">
        <v>50</v>
      </c>
      <c r="C76" s="36" t="n">
        <v>13859.53</v>
      </c>
      <c r="D76" s="36" t="n">
        <v>42139</v>
      </c>
      <c r="E76" s="36" t="n">
        <v>6398</v>
      </c>
      <c r="F76" s="36" t="n">
        <v>5834</v>
      </c>
      <c r="G76" s="36" t="n">
        <v>741</v>
      </c>
      <c r="H76" s="36" t="n">
        <v>1247</v>
      </c>
      <c r="I76" s="36" t="n">
        <v>355</v>
      </c>
      <c r="J76" s="42" t="n">
        <v>0.0175</v>
      </c>
      <c r="K76" s="36" t="n">
        <v>18.7</v>
      </c>
      <c r="L76" s="36" t="n">
        <v>0.32</v>
      </c>
    </row>
    <row r="77" customFormat="false" ht="16" hidden="false" customHeight="false" outlineLevel="0" collapsed="false">
      <c r="A77" s="36" t="n">
        <v>20190115</v>
      </c>
      <c r="B77" s="37" t="s">
        <v>50</v>
      </c>
      <c r="C77" s="36" t="n">
        <v>12841.45</v>
      </c>
      <c r="D77" s="36" t="n">
        <v>41302</v>
      </c>
      <c r="E77" s="36" t="n">
        <v>6403</v>
      </c>
      <c r="F77" s="36" t="n">
        <v>6024</v>
      </c>
      <c r="G77" s="36" t="n">
        <v>744</v>
      </c>
      <c r="H77" s="36" t="n">
        <v>1155</v>
      </c>
      <c r="I77" s="36" t="n">
        <v>279</v>
      </c>
      <c r="J77" s="42" t="n">
        <v>0.018</v>
      </c>
      <c r="K77" s="36" t="n">
        <v>17.26</v>
      </c>
      <c r="L77" s="36" t="n">
        <v>0.31</v>
      </c>
    </row>
    <row r="78" customFormat="false" ht="16" hidden="false" customHeight="false" outlineLevel="0" collapsed="false">
      <c r="A78" s="36" t="n">
        <v>20190116</v>
      </c>
      <c r="B78" s="37" t="s">
        <v>50</v>
      </c>
      <c r="C78" s="36" t="n">
        <v>11370.32</v>
      </c>
      <c r="D78" s="36" t="n">
        <v>42247</v>
      </c>
      <c r="E78" s="36" t="n">
        <v>6434</v>
      </c>
      <c r="F78" s="36" t="n">
        <v>6231</v>
      </c>
      <c r="G78" s="36" t="n">
        <v>705</v>
      </c>
      <c r="H78" s="36" t="n">
        <v>1068</v>
      </c>
      <c r="I78" s="36" t="n">
        <v>281</v>
      </c>
      <c r="J78" s="42" t="n">
        <v>0.0166</v>
      </c>
      <c r="K78" s="36" t="n">
        <v>16.12</v>
      </c>
      <c r="L78" s="36" t="n">
        <v>0.26</v>
      </c>
    </row>
    <row r="79" customFormat="false" ht="16" hidden="false" customHeight="false" outlineLevel="0" collapsed="false">
      <c r="A79" s="36" t="n">
        <v>20190117</v>
      </c>
      <c r="B79" s="37" t="s">
        <v>50</v>
      </c>
      <c r="C79" s="36" t="n">
        <v>18832</v>
      </c>
      <c r="D79" s="36" t="n">
        <v>41118</v>
      </c>
      <c r="E79" s="36" t="n">
        <v>6513</v>
      </c>
      <c r="F79" s="36" t="n">
        <v>6443</v>
      </c>
      <c r="G79" s="36" t="n">
        <v>726</v>
      </c>
      <c r="H79" s="36" t="n">
        <v>1300</v>
      </c>
      <c r="I79" s="36" t="n">
        <v>261</v>
      </c>
      <c r="J79" s="42" t="n">
        <v>0.0176</v>
      </c>
      <c r="K79" s="36" t="n">
        <v>25.93</v>
      </c>
      <c r="L79" s="36" t="n">
        <v>0.45</v>
      </c>
    </row>
    <row r="80" customFormat="false" ht="16" hidden="false" customHeight="false" outlineLevel="0" collapsed="false">
      <c r="A80" s="36" t="n">
        <v>20190118</v>
      </c>
      <c r="B80" s="37" t="s">
        <v>50</v>
      </c>
      <c r="C80" s="36" t="n">
        <v>18622.82</v>
      </c>
      <c r="D80" s="36" t="n">
        <v>41262</v>
      </c>
      <c r="E80" s="36" t="n">
        <v>6540</v>
      </c>
      <c r="F80" s="36" t="n">
        <v>6707</v>
      </c>
      <c r="G80" s="36" t="n">
        <v>810</v>
      </c>
      <c r="H80" s="36" t="n">
        <v>1518</v>
      </c>
      <c r="I80" s="36" t="n">
        <v>278</v>
      </c>
      <c r="J80" s="42" t="n">
        <v>0.0196</v>
      </c>
      <c r="K80" s="36" t="n">
        <v>22.99</v>
      </c>
      <c r="L80" s="36" t="n">
        <v>0.45</v>
      </c>
    </row>
    <row r="81" customFormat="false" ht="16" hidden="false" customHeight="false" outlineLevel="0" collapsed="false">
      <c r="A81" s="36" t="n">
        <v>20190119</v>
      </c>
      <c r="B81" s="37" t="s">
        <v>50</v>
      </c>
      <c r="C81" s="36" t="n">
        <v>15294.98</v>
      </c>
      <c r="D81" s="36" t="n">
        <v>45153</v>
      </c>
      <c r="E81" s="36" t="n">
        <v>6682</v>
      </c>
      <c r="F81" s="36" t="n">
        <v>7000</v>
      </c>
      <c r="G81" s="36" t="n">
        <v>756</v>
      </c>
      <c r="H81" s="36" t="n">
        <v>1302</v>
      </c>
      <c r="I81" s="36" t="n">
        <v>298</v>
      </c>
      <c r="J81" s="42" t="n">
        <v>0.0167</v>
      </c>
      <c r="K81" s="36" t="n">
        <v>20.23</v>
      </c>
      <c r="L81" s="36" t="n">
        <v>0.33</v>
      </c>
    </row>
    <row r="82" customFormat="false" ht="16" hidden="false" customHeight="false" outlineLevel="0" collapsed="false">
      <c r="A82" s="36" t="n">
        <v>20190120</v>
      </c>
      <c r="B82" s="37" t="s">
        <v>50</v>
      </c>
      <c r="C82" s="36" t="n">
        <v>15104.29</v>
      </c>
      <c r="D82" s="36" t="n">
        <v>42991</v>
      </c>
      <c r="E82" s="36" t="n">
        <v>6727</v>
      </c>
      <c r="F82" s="36" t="n">
        <v>7225</v>
      </c>
      <c r="G82" s="36" t="n">
        <v>691</v>
      </c>
      <c r="H82" s="36" t="n">
        <v>1171</v>
      </c>
      <c r="I82" s="36" t="n">
        <v>287</v>
      </c>
      <c r="J82" s="42" t="n">
        <v>0.016</v>
      </c>
      <c r="K82" s="36" t="n">
        <v>21.85</v>
      </c>
      <c r="L82" s="36" t="n">
        <v>0.35</v>
      </c>
    </row>
    <row r="83" customFormat="false" ht="16" hidden="false" customHeight="false" outlineLevel="0" collapsed="false">
      <c r="A83" s="36" t="n">
        <v>20190121</v>
      </c>
      <c r="B83" s="37" t="s">
        <v>50</v>
      </c>
      <c r="C83" s="36" t="n">
        <v>14803.36</v>
      </c>
      <c r="D83" s="36" t="n">
        <v>39615</v>
      </c>
      <c r="E83" s="36" t="n">
        <v>6664</v>
      </c>
      <c r="F83" s="36" t="n">
        <v>7420</v>
      </c>
      <c r="G83" s="36" t="n">
        <v>667</v>
      </c>
      <c r="H83" s="36" t="n">
        <v>1164</v>
      </c>
      <c r="I83" s="36" t="n">
        <v>227</v>
      </c>
      <c r="J83" s="42" t="n">
        <v>0.0168</v>
      </c>
      <c r="K83" s="36" t="n">
        <v>22.19</v>
      </c>
      <c r="L83" s="36" t="n">
        <v>0.37</v>
      </c>
    </row>
    <row r="84" customFormat="false" ht="16" hidden="false" customHeight="false" outlineLevel="0" collapsed="false">
      <c r="A84" s="36" t="n">
        <v>20190122</v>
      </c>
      <c r="B84" s="37" t="s">
        <v>50</v>
      </c>
      <c r="C84" s="36" t="n">
        <v>10592.58</v>
      </c>
      <c r="D84" s="36" t="n">
        <v>39599</v>
      </c>
      <c r="E84" s="36" t="n">
        <v>6602</v>
      </c>
      <c r="F84" s="36" t="n">
        <v>7613</v>
      </c>
      <c r="G84" s="36" t="n">
        <v>514</v>
      </c>
      <c r="H84" s="36" t="n">
        <v>842</v>
      </c>
      <c r="I84" s="36" t="n">
        <v>187</v>
      </c>
      <c r="J84" s="42" t="n">
        <v>0.0129</v>
      </c>
      <c r="K84" s="36" t="n">
        <v>20.6</v>
      </c>
      <c r="L84" s="36" t="n">
        <v>0.26</v>
      </c>
    </row>
    <row r="85" customFormat="false" ht="16" hidden="false" customHeight="false" outlineLevel="0" collapsed="false">
      <c r="A85" s="36" t="n">
        <v>20190123</v>
      </c>
      <c r="B85" s="37" t="s">
        <v>50</v>
      </c>
      <c r="C85" s="36" t="n">
        <v>12101.8</v>
      </c>
      <c r="D85" s="36" t="n">
        <v>38294</v>
      </c>
      <c r="E85" s="36" t="n">
        <v>6670</v>
      </c>
      <c r="F85" s="36" t="n">
        <v>7805</v>
      </c>
      <c r="G85" s="36" t="n">
        <v>608</v>
      </c>
      <c r="H85" s="36" t="n">
        <v>920</v>
      </c>
      <c r="I85" s="36" t="n">
        <v>195</v>
      </c>
      <c r="J85" s="42" t="n">
        <v>0.0158</v>
      </c>
      <c r="K85" s="36" t="n">
        <v>19.9</v>
      </c>
      <c r="L85" s="36" t="n">
        <v>0.31</v>
      </c>
    </row>
    <row r="86" customFormat="false" ht="16" hidden="false" customHeight="false" outlineLevel="0" collapsed="false">
      <c r="A86" s="36" t="n">
        <v>20190124</v>
      </c>
      <c r="B86" s="37" t="s">
        <v>50</v>
      </c>
      <c r="C86" s="36" t="n">
        <v>19804.34</v>
      </c>
      <c r="D86" s="36" t="n">
        <v>37037</v>
      </c>
      <c r="E86" s="36" t="n">
        <v>6564</v>
      </c>
      <c r="F86" s="36" t="n">
        <v>7991</v>
      </c>
      <c r="G86" s="36" t="n">
        <v>667</v>
      </c>
      <c r="H86" s="36" t="n">
        <v>1166</v>
      </c>
      <c r="I86" s="36" t="n">
        <v>170</v>
      </c>
      <c r="J86" s="42" t="n">
        <v>0.018</v>
      </c>
      <c r="K86" s="36" t="n">
        <v>29.69</v>
      </c>
      <c r="L86" s="36" t="n">
        <v>0.53</v>
      </c>
    </row>
    <row r="87" customFormat="false" ht="16" hidden="false" customHeight="false" outlineLevel="0" collapsed="false">
      <c r="A87" s="36" t="n">
        <v>20190125</v>
      </c>
      <c r="B87" s="37" t="s">
        <v>50</v>
      </c>
      <c r="C87" s="36" t="n">
        <v>19848.38</v>
      </c>
      <c r="D87" s="36" t="n">
        <v>37790</v>
      </c>
      <c r="E87" s="36" t="n">
        <v>6571</v>
      </c>
      <c r="F87" s="36" t="n">
        <v>8207</v>
      </c>
      <c r="G87" s="36" t="n">
        <v>581</v>
      </c>
      <c r="H87" s="36" t="n">
        <v>1062</v>
      </c>
      <c r="I87" s="36" t="n">
        <v>152</v>
      </c>
      <c r="J87" s="42" t="n">
        <v>0.0153</v>
      </c>
      <c r="K87" s="36" t="n">
        <v>34.16</v>
      </c>
      <c r="L87" s="36" t="n">
        <v>0.52</v>
      </c>
    </row>
    <row r="88" customFormat="false" ht="16" hidden="false" customHeight="false" outlineLevel="0" collapsed="false">
      <c r="A88" s="36" t="n">
        <v>20190126</v>
      </c>
      <c r="B88" s="37" t="s">
        <v>50</v>
      </c>
      <c r="C88" s="36" t="n">
        <v>16450.39</v>
      </c>
      <c r="D88" s="36" t="n">
        <v>38223</v>
      </c>
      <c r="E88" s="36" t="n">
        <v>6552</v>
      </c>
      <c r="F88" s="36" t="n">
        <v>8448</v>
      </c>
      <c r="G88" s="36" t="n">
        <v>633</v>
      </c>
      <c r="H88" s="36" t="n">
        <v>1161</v>
      </c>
      <c r="I88" s="36" t="n">
        <v>155</v>
      </c>
      <c r="J88" s="42" t="n">
        <v>0.0165</v>
      </c>
      <c r="K88" s="36" t="n">
        <v>25.98</v>
      </c>
      <c r="L88" s="36" t="n">
        <v>0.43</v>
      </c>
    </row>
    <row r="89" customFormat="false" ht="16" hidden="false" customHeight="false" outlineLevel="0" collapsed="false">
      <c r="A89" s="36" t="n">
        <v>20190127</v>
      </c>
      <c r="B89" s="37" t="s">
        <v>50</v>
      </c>
      <c r="C89" s="36" t="n">
        <v>23665.03</v>
      </c>
      <c r="D89" s="36" t="n">
        <v>37984</v>
      </c>
      <c r="E89" s="36" t="n">
        <v>6477</v>
      </c>
      <c r="F89" s="36" t="n">
        <v>8688</v>
      </c>
      <c r="G89" s="36" t="n">
        <v>684</v>
      </c>
      <c r="H89" s="36" t="n">
        <v>1197</v>
      </c>
      <c r="I89" s="36" t="n">
        <v>162</v>
      </c>
      <c r="J89" s="42" t="n">
        <v>0.018</v>
      </c>
      <c r="K89" s="36" t="n">
        <v>34.59</v>
      </c>
      <c r="L89" s="36" t="n">
        <v>0.62</v>
      </c>
    </row>
    <row r="90" customFormat="false" ht="16" hidden="false" customHeight="false" outlineLevel="0" collapsed="false">
      <c r="A90" s="36" t="n">
        <v>20190128</v>
      </c>
      <c r="B90" s="37" t="s">
        <v>50</v>
      </c>
      <c r="C90" s="36" t="n">
        <v>15705.34</v>
      </c>
      <c r="D90" s="36" t="n">
        <v>35018</v>
      </c>
      <c r="E90" s="36" t="n">
        <v>6469</v>
      </c>
      <c r="F90" s="36" t="n">
        <v>8858</v>
      </c>
      <c r="G90" s="36" t="n">
        <v>562</v>
      </c>
      <c r="H90" s="36" t="n">
        <v>966</v>
      </c>
      <c r="I90" s="36" t="n">
        <v>163</v>
      </c>
      <c r="J90" s="42" t="n">
        <v>0.016</v>
      </c>
      <c r="K90" s="36" t="n">
        <v>27.94</v>
      </c>
      <c r="L90" s="36" t="n">
        <v>0.44</v>
      </c>
    </row>
    <row r="91" customFormat="false" ht="16" hidden="false" customHeight="false" outlineLevel="0" collapsed="false">
      <c r="A91" s="36" t="n">
        <v>20190129</v>
      </c>
      <c r="B91" s="37" t="s">
        <v>50</v>
      </c>
      <c r="C91" s="36" t="n">
        <v>25895.67</v>
      </c>
      <c r="D91" s="36" t="n">
        <v>36286</v>
      </c>
      <c r="E91" s="36" t="n">
        <v>6423</v>
      </c>
      <c r="F91" s="36" t="n">
        <v>9044</v>
      </c>
      <c r="G91" s="36" t="n">
        <v>605</v>
      </c>
      <c r="H91" s="36" t="n">
        <v>1133</v>
      </c>
      <c r="I91" s="36" t="n">
        <v>126</v>
      </c>
      <c r="J91" s="42" t="n">
        <v>0.0166</v>
      </c>
      <c r="K91" s="36" t="n">
        <v>42.8</v>
      </c>
      <c r="L91" s="36" t="n">
        <v>0.71</v>
      </c>
    </row>
    <row r="92" customFormat="false" ht="16" hidden="false" customHeight="false" outlineLevel="0" collapsed="false">
      <c r="A92" s="36" t="n">
        <v>20190130</v>
      </c>
      <c r="B92" s="37" t="s">
        <v>50</v>
      </c>
      <c r="C92" s="36" t="n">
        <v>23070.33</v>
      </c>
      <c r="D92" s="36" t="n">
        <v>37162</v>
      </c>
      <c r="E92" s="36" t="n">
        <v>6492</v>
      </c>
      <c r="F92" s="36" t="n">
        <v>9232</v>
      </c>
      <c r="G92" s="36" t="n">
        <v>749</v>
      </c>
      <c r="H92" s="36" t="n">
        <v>1367</v>
      </c>
      <c r="I92" s="36" t="n">
        <v>173</v>
      </c>
      <c r="J92" s="42" t="n">
        <v>0.0201</v>
      </c>
      <c r="K92" s="36" t="n">
        <v>30.8</v>
      </c>
      <c r="L92" s="36" t="n">
        <v>0.62</v>
      </c>
    </row>
    <row r="93" customFormat="false" ht="16" hidden="false" customHeight="false" outlineLevel="0" collapsed="false">
      <c r="A93" s="36" t="n">
        <v>20190131</v>
      </c>
      <c r="B93" s="37" t="s">
        <v>50</v>
      </c>
      <c r="C93" s="36" t="n">
        <v>26935.41</v>
      </c>
      <c r="D93" s="36" t="n">
        <v>42288</v>
      </c>
      <c r="E93" s="36" t="n">
        <v>6696</v>
      </c>
      <c r="F93" s="36" t="n">
        <v>9396</v>
      </c>
      <c r="G93" s="36" t="n">
        <v>727</v>
      </c>
      <c r="H93" s="36" t="n">
        <v>1359</v>
      </c>
      <c r="I93" s="36" t="n">
        <v>200</v>
      </c>
      <c r="J93" s="42" t="n">
        <v>0.0171</v>
      </c>
      <c r="K93" s="36" t="n">
        <v>37.05</v>
      </c>
      <c r="L93" s="36" t="n">
        <v>0.63</v>
      </c>
    </row>
    <row r="94" customFormat="false" ht="16" hidden="false" customHeight="false" outlineLevel="0" collapsed="false">
      <c r="A94" s="36" t="n">
        <v>20190201</v>
      </c>
      <c r="B94" s="37" t="s">
        <v>50</v>
      </c>
      <c r="C94" s="36" t="n">
        <v>19162.32</v>
      </c>
      <c r="D94" s="36" t="n">
        <v>45753</v>
      </c>
      <c r="E94" s="36" t="n">
        <v>6740</v>
      </c>
      <c r="F94" s="36" t="n">
        <v>9587</v>
      </c>
      <c r="G94" s="36" t="n">
        <v>661</v>
      </c>
      <c r="H94" s="36" t="n">
        <v>1168</v>
      </c>
      <c r="I94" s="36" t="n">
        <v>177</v>
      </c>
      <c r="J94" s="42" t="n">
        <v>0.0144</v>
      </c>
      <c r="K94" s="36" t="n">
        <v>28.98</v>
      </c>
      <c r="L94" s="36" t="n">
        <v>0.41</v>
      </c>
    </row>
    <row r="95" customFormat="false" ht="16" hidden="false" customHeight="false" outlineLevel="0" collapsed="false">
      <c r="A95" s="36" t="n">
        <v>20190202</v>
      </c>
      <c r="B95" s="37" t="s">
        <v>50</v>
      </c>
      <c r="C95" s="36" t="n">
        <v>16807.18</v>
      </c>
      <c r="D95" s="36" t="n">
        <v>47411</v>
      </c>
      <c r="E95" s="36" t="n">
        <v>6725</v>
      </c>
      <c r="F95" s="36" t="n">
        <v>9747</v>
      </c>
      <c r="G95" s="36" t="n">
        <v>671</v>
      </c>
      <c r="H95" s="36" t="n">
        <v>1182</v>
      </c>
      <c r="I95" s="36" t="n">
        <v>230</v>
      </c>
      <c r="J95" s="42" t="n">
        <v>0.0141</v>
      </c>
      <c r="K95" s="36" t="n">
        <v>25.04</v>
      </c>
      <c r="L95" s="36" t="n">
        <v>0.35</v>
      </c>
    </row>
    <row r="96" customFormat="false" ht="16" hidden="false" customHeight="false" outlineLevel="0" collapsed="false">
      <c r="A96" s="36" t="n">
        <v>20190203</v>
      </c>
      <c r="B96" s="37" t="s">
        <v>50</v>
      </c>
      <c r="C96" s="36" t="n">
        <v>11562.98</v>
      </c>
      <c r="D96" s="36" t="n">
        <v>46185</v>
      </c>
      <c r="E96" s="36" t="n">
        <v>6664</v>
      </c>
      <c r="F96" s="36" t="n">
        <v>10447</v>
      </c>
      <c r="G96" s="36" t="n">
        <v>574</v>
      </c>
      <c r="H96" s="36" t="n">
        <v>902</v>
      </c>
      <c r="I96" s="36" t="n">
        <v>227</v>
      </c>
      <c r="J96" s="42" t="n">
        <v>0.0124</v>
      </c>
      <c r="K96" s="36" t="n">
        <v>20.14</v>
      </c>
      <c r="L96" s="36" t="n">
        <v>0.25</v>
      </c>
    </row>
    <row r="97" customFormat="false" ht="16" hidden="false" customHeight="false" outlineLevel="0" collapsed="false">
      <c r="A97" s="36" t="n">
        <v>20190204</v>
      </c>
      <c r="B97" s="37" t="s">
        <v>50</v>
      </c>
      <c r="C97" s="36" t="n">
        <v>12146.34</v>
      </c>
      <c r="D97" s="36" t="n">
        <v>43511</v>
      </c>
      <c r="E97" s="36" t="n">
        <v>6664</v>
      </c>
      <c r="F97" s="36" t="n">
        <v>10513</v>
      </c>
      <c r="G97" s="36" t="n">
        <v>602</v>
      </c>
      <c r="H97" s="36" t="n">
        <v>966</v>
      </c>
      <c r="I97" s="36" t="n">
        <v>194</v>
      </c>
      <c r="J97" s="42" t="n">
        <v>0.0138</v>
      </c>
      <c r="K97" s="36" t="n">
        <v>20.17</v>
      </c>
      <c r="L97" s="36" t="n">
        <v>0.27</v>
      </c>
    </row>
    <row r="98" customFormat="false" ht="16" hidden="false" customHeight="false" outlineLevel="0" collapsed="false">
      <c r="A98" s="36" t="n">
        <v>20190205</v>
      </c>
      <c r="B98" s="37" t="s">
        <v>50</v>
      </c>
      <c r="C98" s="36" t="n">
        <v>12217.86</v>
      </c>
      <c r="D98" s="36" t="n">
        <v>42194</v>
      </c>
      <c r="E98" s="36" t="n">
        <v>6634</v>
      </c>
      <c r="F98" s="36" t="n">
        <v>10627</v>
      </c>
      <c r="G98" s="36" t="n">
        <v>582</v>
      </c>
      <c r="H98" s="36" t="n">
        <v>914</v>
      </c>
      <c r="I98" s="36" t="n">
        <v>204</v>
      </c>
      <c r="J98" s="42" t="n">
        <v>0.0137</v>
      </c>
      <c r="K98" s="36" t="n">
        <v>20.99</v>
      </c>
      <c r="L98" s="36" t="n">
        <v>0.28</v>
      </c>
    </row>
    <row r="99" customFormat="false" ht="16" hidden="false" customHeight="false" outlineLevel="0" collapsed="false">
      <c r="A99" s="36" t="n">
        <v>20190206</v>
      </c>
      <c r="B99" s="37" t="s">
        <v>50</v>
      </c>
      <c r="C99" s="36" t="n">
        <v>13571.39</v>
      </c>
      <c r="D99" s="36" t="n">
        <v>42975</v>
      </c>
      <c r="E99" s="36" t="n">
        <v>6596</v>
      </c>
      <c r="F99" s="36" t="n">
        <v>10868</v>
      </c>
      <c r="G99" s="36" t="n">
        <v>577</v>
      </c>
      <c r="H99" s="36" t="n">
        <v>961</v>
      </c>
      <c r="I99" s="36" t="n">
        <v>192</v>
      </c>
      <c r="J99" s="42" t="n">
        <v>0.0134</v>
      </c>
      <c r="K99" s="36" t="n">
        <v>23.52</v>
      </c>
      <c r="L99" s="36" t="n">
        <v>0.31</v>
      </c>
    </row>
    <row r="100" customFormat="false" ht="16" hidden="false" customHeight="false" outlineLevel="0" collapsed="false">
      <c r="A100" s="36" t="n">
        <v>20190207</v>
      </c>
      <c r="B100" s="37" t="s">
        <v>50</v>
      </c>
      <c r="C100" s="36" t="n">
        <v>11136.85</v>
      </c>
      <c r="D100" s="36" t="n">
        <v>44001</v>
      </c>
      <c r="E100" s="36" t="n">
        <v>6596</v>
      </c>
      <c r="F100" s="36" t="n">
        <v>11139</v>
      </c>
      <c r="G100" s="36" t="n">
        <v>535</v>
      </c>
      <c r="H100" s="36" t="n">
        <v>815</v>
      </c>
      <c r="I100" s="36" t="n">
        <v>176</v>
      </c>
      <c r="J100" s="42" t="n">
        <v>0.0121</v>
      </c>
      <c r="K100" s="36" t="n">
        <v>20.81</v>
      </c>
      <c r="L100" s="36" t="n">
        <v>0.25</v>
      </c>
    </row>
    <row r="101" customFormat="false" ht="16" hidden="false" customHeight="false" outlineLevel="0" collapsed="false">
      <c r="A101" s="36" t="n">
        <v>20190208</v>
      </c>
      <c r="B101" s="37" t="s">
        <v>50</v>
      </c>
      <c r="C101" s="36" t="n">
        <v>19385.43</v>
      </c>
      <c r="D101" s="36" t="n">
        <v>43113</v>
      </c>
      <c r="E101" s="36" t="n">
        <v>6574</v>
      </c>
      <c r="F101" s="36" t="n">
        <v>11459</v>
      </c>
      <c r="G101" s="36" t="n">
        <v>615</v>
      </c>
      <c r="H101" s="36" t="n">
        <v>1057</v>
      </c>
      <c r="I101" s="36" t="n">
        <v>183</v>
      </c>
      <c r="J101" s="42" t="n">
        <v>0.0142</v>
      </c>
      <c r="K101" s="36" t="n">
        <v>31.52</v>
      </c>
      <c r="L101" s="36" t="n">
        <v>0.44</v>
      </c>
    </row>
    <row r="102" customFormat="false" ht="16" hidden="false" customHeight="false" outlineLevel="0" collapsed="false">
      <c r="A102" s="36" t="n">
        <v>20190209</v>
      </c>
      <c r="B102" s="37" t="s">
        <v>50</v>
      </c>
      <c r="C102" s="36" t="n">
        <v>13100.47</v>
      </c>
      <c r="D102" s="36" t="n">
        <v>47010</v>
      </c>
      <c r="E102" s="36" t="n">
        <v>6673</v>
      </c>
      <c r="F102" s="36" t="n">
        <v>11707</v>
      </c>
      <c r="G102" s="36" t="n">
        <v>621</v>
      </c>
      <c r="H102" s="36" t="n">
        <v>953</v>
      </c>
      <c r="I102" s="36" t="n">
        <v>198</v>
      </c>
      <c r="J102" s="42" t="n">
        <v>0.0132</v>
      </c>
      <c r="K102" s="36" t="n">
        <v>21.09</v>
      </c>
      <c r="L102" s="36" t="n">
        <v>0.27</v>
      </c>
    </row>
    <row r="103" customFormat="false" ht="16" hidden="false" customHeight="false" outlineLevel="0" collapsed="false">
      <c r="A103" s="36" t="n">
        <v>20190210</v>
      </c>
      <c r="B103" s="37" t="s">
        <v>50</v>
      </c>
      <c r="C103" s="36" t="n">
        <v>8577.72</v>
      </c>
      <c r="D103" s="36" t="n">
        <v>45052</v>
      </c>
      <c r="E103" s="36" t="n">
        <v>6668</v>
      </c>
      <c r="F103" s="36" t="n">
        <v>11952</v>
      </c>
      <c r="G103" s="36" t="n">
        <v>557</v>
      </c>
      <c r="H103" s="36" t="n">
        <v>828</v>
      </c>
      <c r="I103" s="36" t="n">
        <v>200</v>
      </c>
      <c r="J103" s="42" t="n">
        <v>0.0123</v>
      </c>
      <c r="K103" s="36" t="n">
        <v>15.39</v>
      </c>
      <c r="L103" s="36" t="n">
        <v>0.19</v>
      </c>
    </row>
    <row r="104" customFormat="false" ht="16" hidden="false" customHeight="false" outlineLevel="0" collapsed="false">
      <c r="A104" s="36" t="n">
        <v>20190211</v>
      </c>
      <c r="B104" s="37" t="s">
        <v>50</v>
      </c>
      <c r="C104" s="36" t="n">
        <v>12200.32</v>
      </c>
      <c r="D104" s="36" t="n">
        <v>41424</v>
      </c>
      <c r="E104" s="36" t="n">
        <v>6637</v>
      </c>
      <c r="F104" s="36" t="n">
        <v>12139</v>
      </c>
      <c r="G104" s="36" t="n">
        <v>537</v>
      </c>
      <c r="H104" s="36" t="n">
        <v>868</v>
      </c>
      <c r="I104" s="36" t="n">
        <v>171</v>
      </c>
      <c r="J104" s="42" t="n">
        <v>0.0129</v>
      </c>
      <c r="K104" s="36" t="n">
        <v>22.71</v>
      </c>
      <c r="L104" s="36" t="n">
        <v>0.29</v>
      </c>
    </row>
    <row r="105" customFormat="false" ht="16" hidden="false" customHeight="false" outlineLevel="0" collapsed="false">
      <c r="A105" s="36" t="n">
        <v>20190212</v>
      </c>
      <c r="B105" s="37" t="s">
        <v>50</v>
      </c>
      <c r="C105" s="36" t="n">
        <v>12287.35</v>
      </c>
      <c r="D105" s="36" t="n">
        <v>38451</v>
      </c>
      <c r="E105" s="36" t="n">
        <v>6529</v>
      </c>
      <c r="F105" s="36" t="n">
        <v>12366</v>
      </c>
      <c r="G105" s="36" t="n">
        <v>479</v>
      </c>
      <c r="H105" s="36" t="n">
        <v>765</v>
      </c>
      <c r="I105" s="36" t="n">
        <v>145</v>
      </c>
      <c r="J105" s="42" t="n">
        <v>0.0124</v>
      </c>
      <c r="K105" s="36" t="n">
        <v>25.65</v>
      </c>
      <c r="L105" s="36" t="n">
        <v>0.31</v>
      </c>
    </row>
    <row r="106" customFormat="false" ht="16" hidden="false" customHeight="false" outlineLevel="0" collapsed="false">
      <c r="A106" s="36" t="n">
        <v>20190213</v>
      </c>
      <c r="B106" s="37" t="s">
        <v>50</v>
      </c>
      <c r="C106" s="36" t="n">
        <v>11874.91</v>
      </c>
      <c r="D106" s="36" t="n">
        <v>38277</v>
      </c>
      <c r="E106" s="36" t="n">
        <v>6524</v>
      </c>
      <c r="F106" s="36" t="n">
        <v>12561</v>
      </c>
      <c r="G106" s="36" t="n">
        <v>607</v>
      </c>
      <c r="H106" s="36" t="n">
        <v>1009</v>
      </c>
      <c r="I106" s="36" t="n">
        <v>153</v>
      </c>
      <c r="J106" s="42" t="n">
        <v>0.0158</v>
      </c>
      <c r="K106" s="36" t="n">
        <v>19.56</v>
      </c>
      <c r="L106" s="36" t="n">
        <v>0.31</v>
      </c>
    </row>
    <row r="107" customFormat="false" ht="16" hidden="false" customHeight="false" outlineLevel="0" collapsed="false">
      <c r="A107" s="36" t="n">
        <v>20190214</v>
      </c>
      <c r="B107" s="37" t="s">
        <v>50</v>
      </c>
      <c r="C107" s="36" t="n">
        <v>14045.62</v>
      </c>
      <c r="D107" s="36" t="n">
        <v>36513</v>
      </c>
      <c r="E107" s="36" t="n">
        <v>6457</v>
      </c>
      <c r="F107" s="36" t="n">
        <v>12688</v>
      </c>
      <c r="G107" s="36" t="n">
        <v>568</v>
      </c>
      <c r="H107" s="36" t="n">
        <v>1038</v>
      </c>
      <c r="I107" s="36" t="n">
        <v>128</v>
      </c>
      <c r="J107" s="42" t="n">
        <v>0.0155</v>
      </c>
      <c r="K107" s="36" t="n">
        <v>24.72</v>
      </c>
      <c r="L107" s="36" t="n">
        <v>0.38</v>
      </c>
    </row>
    <row r="108" customFormat="false" ht="16" hidden="false" customHeight="false" outlineLevel="0" collapsed="false">
      <c r="A108" s="36" t="n">
        <v>20190215</v>
      </c>
      <c r="B108" s="37" t="s">
        <v>50</v>
      </c>
      <c r="C108" s="36" t="n">
        <v>14500.39</v>
      </c>
      <c r="D108" s="36" t="n">
        <v>36984</v>
      </c>
      <c r="E108" s="36" t="n">
        <v>6499</v>
      </c>
      <c r="F108" s="36" t="n">
        <v>12902</v>
      </c>
      <c r="G108" s="36" t="n">
        <v>527</v>
      </c>
      <c r="H108" s="36" t="n">
        <v>961</v>
      </c>
      <c r="I108" s="36" t="n">
        <v>132</v>
      </c>
      <c r="J108" s="42" t="n">
        <v>0.0142</v>
      </c>
      <c r="K108" s="36" t="n">
        <v>27.51</v>
      </c>
      <c r="L108" s="36" t="n">
        <v>0.39</v>
      </c>
    </row>
    <row r="109" customFormat="false" ht="16" hidden="false" customHeight="false" outlineLevel="0" collapsed="false">
      <c r="A109" s="36" t="n">
        <v>20190216</v>
      </c>
      <c r="B109" s="37" t="s">
        <v>50</v>
      </c>
      <c r="C109" s="36" t="n">
        <v>11910.8</v>
      </c>
      <c r="D109" s="36" t="n">
        <v>38939</v>
      </c>
      <c r="E109" s="36" t="n">
        <v>6543</v>
      </c>
      <c r="F109" s="36" t="n">
        <v>13122</v>
      </c>
      <c r="G109" s="36" t="n">
        <v>538</v>
      </c>
      <c r="H109" s="36" t="n">
        <v>920</v>
      </c>
      <c r="I109" s="36" t="n">
        <v>155</v>
      </c>
      <c r="J109" s="42" t="n">
        <v>0.0138</v>
      </c>
      <c r="K109" s="36" t="n">
        <v>22.13</v>
      </c>
      <c r="L109" s="36" t="n">
        <v>0.3</v>
      </c>
    </row>
    <row r="110" customFormat="false" ht="16" hidden="false" customHeight="false" outlineLevel="0" collapsed="false">
      <c r="A110" s="36" t="n">
        <v>20190217</v>
      </c>
      <c r="B110" s="37" t="s">
        <v>50</v>
      </c>
      <c r="C110" s="36" t="n">
        <v>12629.64</v>
      </c>
      <c r="D110" s="36" t="n">
        <v>37843</v>
      </c>
      <c r="E110" s="36" t="n">
        <v>6545</v>
      </c>
      <c r="F110" s="36" t="n">
        <v>13338</v>
      </c>
      <c r="G110" s="36" t="n">
        <v>560</v>
      </c>
      <c r="H110" s="36" t="n">
        <v>936</v>
      </c>
      <c r="I110" s="36" t="n">
        <v>167</v>
      </c>
      <c r="J110" s="42" t="n">
        <v>0.0147</v>
      </c>
      <c r="K110" s="36" t="n">
        <v>22.55</v>
      </c>
      <c r="L110" s="36" t="n">
        <v>0.33</v>
      </c>
    </row>
    <row r="111" customFormat="false" ht="16" hidden="false" customHeight="false" outlineLevel="0" collapsed="false">
      <c r="A111" s="36" t="n">
        <v>20190218</v>
      </c>
      <c r="B111" s="37" t="s">
        <v>50</v>
      </c>
      <c r="C111" s="36" t="n">
        <v>11274.34</v>
      </c>
      <c r="D111" s="36" t="n">
        <v>36759</v>
      </c>
      <c r="E111" s="36" t="n">
        <v>6637</v>
      </c>
      <c r="F111" s="36" t="n">
        <v>13488</v>
      </c>
      <c r="G111" s="36" t="n">
        <v>607</v>
      </c>
      <c r="H111" s="36" t="n">
        <v>966</v>
      </c>
      <c r="I111" s="36" t="n">
        <v>207</v>
      </c>
      <c r="J111" s="42" t="n">
        <v>0.0165</v>
      </c>
      <c r="K111" s="36" t="n">
        <v>18.57</v>
      </c>
      <c r="L111" s="36" t="n">
        <v>0.3</v>
      </c>
    </row>
    <row r="112" customFormat="false" ht="16" hidden="false" customHeight="false" outlineLevel="0" collapsed="false">
      <c r="A112" s="36" t="n">
        <v>20190219</v>
      </c>
      <c r="B112" s="37" t="s">
        <v>50</v>
      </c>
      <c r="C112" s="36" t="n">
        <v>9893.63</v>
      </c>
      <c r="D112" s="36" t="n">
        <v>36218</v>
      </c>
      <c r="E112" s="36" t="n">
        <v>6634</v>
      </c>
      <c r="F112" s="36" t="n">
        <v>12857</v>
      </c>
      <c r="G112" s="36" t="n">
        <v>549</v>
      </c>
      <c r="H112" s="36" t="n">
        <v>837</v>
      </c>
      <c r="I112" s="36" t="n">
        <v>202</v>
      </c>
      <c r="J112" s="42" t="n">
        <v>0.0151</v>
      </c>
      <c r="K112" s="36" t="n">
        <v>18.02</v>
      </c>
      <c r="L112" s="36" t="n">
        <v>0.27</v>
      </c>
    </row>
    <row r="113" customFormat="false" ht="16" hidden="false" customHeight="false" outlineLevel="0" collapsed="false">
      <c r="A113" s="36" t="n">
        <v>20190220</v>
      </c>
      <c r="B113" s="37" t="s">
        <v>50</v>
      </c>
      <c r="C113" s="36" t="n">
        <v>9700.29</v>
      </c>
      <c r="D113" s="36" t="n">
        <v>36714</v>
      </c>
      <c r="E113" s="36" t="n">
        <v>6668</v>
      </c>
      <c r="F113" s="36" t="n">
        <v>13010</v>
      </c>
      <c r="G113" s="36" t="n">
        <v>501</v>
      </c>
      <c r="H113" s="36" t="n">
        <v>771</v>
      </c>
      <c r="I113" s="36" t="n">
        <v>180</v>
      </c>
      <c r="J113" s="42" t="n">
        <v>0.0136</v>
      </c>
      <c r="K113" s="36" t="n">
        <v>19.36</v>
      </c>
      <c r="L113" s="36" t="n">
        <v>0.26</v>
      </c>
    </row>
    <row r="114" customFormat="false" ht="16" hidden="false" customHeight="false" outlineLevel="0" collapsed="false">
      <c r="A114" s="36" t="n">
        <v>20190221</v>
      </c>
      <c r="B114" s="37" t="s">
        <v>50</v>
      </c>
      <c r="C114" s="36" t="n">
        <v>12002.05</v>
      </c>
      <c r="D114" s="36" t="n">
        <v>36011</v>
      </c>
      <c r="E114" s="36" t="n">
        <v>6725</v>
      </c>
      <c r="F114" s="36" t="n">
        <v>13157</v>
      </c>
      <c r="G114" s="36" t="n">
        <v>565</v>
      </c>
      <c r="H114" s="36" t="n">
        <v>995</v>
      </c>
      <c r="I114" s="36" t="n">
        <v>199</v>
      </c>
      <c r="J114" s="42" t="n">
        <v>0.0156</v>
      </c>
      <c r="K114" s="36" t="n">
        <v>21.24</v>
      </c>
      <c r="L114" s="36" t="n">
        <v>0.33</v>
      </c>
    </row>
    <row r="115" customFormat="false" ht="16" hidden="false" customHeight="false" outlineLevel="0" collapsed="false">
      <c r="A115" s="36" t="n">
        <v>20190222</v>
      </c>
      <c r="B115" s="37" t="s">
        <v>50</v>
      </c>
      <c r="C115" s="36" t="n">
        <v>14216.45</v>
      </c>
      <c r="D115" s="36" t="n">
        <v>35550</v>
      </c>
      <c r="E115" s="36" t="n">
        <v>6799</v>
      </c>
      <c r="F115" s="36" t="n">
        <v>13338</v>
      </c>
      <c r="G115" s="36" t="n">
        <v>553</v>
      </c>
      <c r="H115" s="36" t="n">
        <v>1055</v>
      </c>
      <c r="I115" s="36" t="n">
        <v>169</v>
      </c>
      <c r="J115" s="42" t="n">
        <v>0.0155</v>
      </c>
      <c r="K115" s="36" t="n">
        <v>25.7</v>
      </c>
      <c r="L115" s="36" t="n">
        <v>0.39</v>
      </c>
    </row>
    <row r="116" customFormat="false" ht="16" hidden="false" customHeight="false" outlineLevel="0" collapsed="false">
      <c r="A116" s="36" t="n">
        <v>20190223</v>
      </c>
      <c r="B116" s="37" t="s">
        <v>50</v>
      </c>
      <c r="C116" s="36" t="n">
        <v>11182.62</v>
      </c>
      <c r="D116" s="36" t="n">
        <v>33899</v>
      </c>
      <c r="E116" s="36" t="n">
        <v>6753</v>
      </c>
      <c r="F116" s="36" t="n">
        <v>13538</v>
      </c>
      <c r="G116" s="36" t="n">
        <v>572</v>
      </c>
      <c r="H116" s="36" t="n">
        <v>938</v>
      </c>
      <c r="I116" s="36" t="n">
        <v>185</v>
      </c>
      <c r="J116" s="42" t="n">
        <v>0.0168</v>
      </c>
      <c r="K116" s="36" t="n">
        <v>19.55</v>
      </c>
      <c r="L116" s="36" t="n">
        <v>0.32</v>
      </c>
    </row>
    <row r="117" customFormat="false" ht="16" hidden="false" customHeight="false" outlineLevel="0" collapsed="false">
      <c r="A117" s="36" t="n">
        <v>20190224</v>
      </c>
      <c r="B117" s="37" t="s">
        <v>50</v>
      </c>
      <c r="C117" s="36" t="n">
        <v>7973.02</v>
      </c>
      <c r="D117" s="36" t="n">
        <v>32902</v>
      </c>
      <c r="E117" s="36" t="n">
        <v>6717</v>
      </c>
      <c r="F117" s="36" t="n">
        <v>13746</v>
      </c>
      <c r="G117" s="36" t="n">
        <v>444</v>
      </c>
      <c r="H117" s="36" t="n">
        <v>698</v>
      </c>
      <c r="I117" s="36" t="n">
        <v>180</v>
      </c>
      <c r="J117" s="42" t="n">
        <v>0.0134</v>
      </c>
      <c r="K117" s="36" t="n">
        <v>17.95</v>
      </c>
      <c r="L117" s="36" t="n">
        <v>0.24</v>
      </c>
    </row>
    <row r="118" customFormat="false" ht="16" hidden="false" customHeight="false" outlineLevel="0" collapsed="false">
      <c r="A118" s="36" t="n">
        <v>20190225</v>
      </c>
      <c r="B118" s="37" t="s">
        <v>50</v>
      </c>
      <c r="C118" s="36" t="n">
        <v>9298.22</v>
      </c>
      <c r="D118" s="36" t="n">
        <v>30299</v>
      </c>
      <c r="E118" s="36" t="n">
        <v>6720</v>
      </c>
      <c r="F118" s="36" t="n">
        <v>13928</v>
      </c>
      <c r="G118" s="36" t="n">
        <v>507</v>
      </c>
      <c r="H118" s="36" t="n">
        <v>778</v>
      </c>
      <c r="I118" s="36" t="n">
        <v>179</v>
      </c>
      <c r="J118" s="42" t="n">
        <v>0.0167</v>
      </c>
      <c r="K118" s="36" t="n">
        <v>18.33</v>
      </c>
      <c r="L118" s="36" t="n">
        <v>0.3</v>
      </c>
    </row>
    <row r="119" customFormat="false" ht="16" hidden="false" customHeight="false" outlineLevel="0" collapsed="false">
      <c r="A119" s="36" t="n">
        <v>20190226</v>
      </c>
      <c r="B119" s="37" t="s">
        <v>50</v>
      </c>
      <c r="C119" s="36" t="n">
        <v>13610.22</v>
      </c>
      <c r="D119" s="36" t="n">
        <v>29549</v>
      </c>
      <c r="E119" s="36" t="n">
        <v>6725</v>
      </c>
      <c r="F119" s="36" t="n">
        <v>14100</v>
      </c>
      <c r="G119" s="36" t="n">
        <v>513</v>
      </c>
      <c r="H119" s="36" t="n">
        <v>878</v>
      </c>
      <c r="I119" s="36" t="n">
        <v>171</v>
      </c>
      <c r="J119" s="42" t="n">
        <v>0.0173</v>
      </c>
      <c r="K119" s="36" t="n">
        <v>26.53</v>
      </c>
      <c r="L119" s="36" t="n">
        <v>0.46</v>
      </c>
    </row>
    <row r="120" customFormat="false" ht="16" hidden="false" customHeight="false" outlineLevel="0" collapsed="false">
      <c r="A120" s="36" t="n">
        <v>20190227</v>
      </c>
      <c r="B120" s="37" t="s">
        <v>50</v>
      </c>
      <c r="C120" s="36" t="n">
        <v>16872.15</v>
      </c>
      <c r="D120" s="36" t="n">
        <v>29373</v>
      </c>
      <c r="E120" s="36" t="n">
        <v>6756</v>
      </c>
      <c r="F120" s="36" t="n">
        <v>14290</v>
      </c>
      <c r="G120" s="36" t="n">
        <v>938</v>
      </c>
      <c r="H120" s="36" t="n">
        <v>1985</v>
      </c>
      <c r="I120" s="36" t="n">
        <v>224</v>
      </c>
      <c r="J120" s="42" t="n">
        <v>0.0319</v>
      </c>
      <c r="K120" s="36" t="n">
        <v>17.98</v>
      </c>
      <c r="L120" s="36" t="n">
        <v>0.57</v>
      </c>
    </row>
    <row r="121" customFormat="false" ht="16" hidden="false" customHeight="false" outlineLevel="0" collapsed="false">
      <c r="A121" s="36" t="n">
        <v>20190228</v>
      </c>
      <c r="B121" s="37" t="s">
        <v>50</v>
      </c>
      <c r="C121" s="36" t="n">
        <v>23723.28</v>
      </c>
      <c r="D121" s="36" t="n">
        <v>29349</v>
      </c>
      <c r="E121" s="36" t="n">
        <v>6896</v>
      </c>
      <c r="F121" s="36" t="n">
        <v>14503</v>
      </c>
      <c r="G121" s="36" t="n">
        <v>745</v>
      </c>
      <c r="H121" s="36" t="n">
        <v>1572</v>
      </c>
      <c r="I121" s="36" t="n">
        <v>236</v>
      </c>
      <c r="J121" s="42" t="n">
        <v>0.0253</v>
      </c>
      <c r="K121" s="36" t="n">
        <v>31.84</v>
      </c>
      <c r="L121" s="36" t="n">
        <v>0.8</v>
      </c>
    </row>
    <row r="122" customFormat="false" ht="16" hidden="false" customHeight="false" outlineLevel="0" collapsed="false">
      <c r="A122" s="36" t="n">
        <v>20190301</v>
      </c>
      <c r="B122" s="37" t="s">
        <v>50</v>
      </c>
      <c r="C122" s="36" t="n">
        <v>19944.08</v>
      </c>
      <c r="D122" s="36" t="n">
        <v>29445</v>
      </c>
      <c r="E122" s="36" t="n">
        <v>6864</v>
      </c>
      <c r="F122" s="36" t="n">
        <v>14743</v>
      </c>
      <c r="G122" s="36" t="n">
        <v>721</v>
      </c>
      <c r="H122" s="36" t="n">
        <v>1492</v>
      </c>
      <c r="I122" s="36" t="n">
        <v>221</v>
      </c>
      <c r="J122" s="42" t="n">
        <v>0.0244</v>
      </c>
      <c r="K122" s="36" t="n">
        <v>27.66</v>
      </c>
      <c r="L122" s="36" t="n">
        <v>0.67</v>
      </c>
    </row>
    <row r="123" customFormat="false" ht="16" hidden="false" customHeight="false" outlineLevel="0" collapsed="false">
      <c r="A123" s="36" t="n">
        <v>20190302</v>
      </c>
      <c r="B123" s="37" t="s">
        <v>50</v>
      </c>
      <c r="C123" s="36" t="n">
        <v>15854.15</v>
      </c>
      <c r="D123" s="36" t="n">
        <v>30258</v>
      </c>
      <c r="E123" s="36" t="n">
        <v>6941</v>
      </c>
      <c r="F123" s="36" t="n">
        <v>14960</v>
      </c>
      <c r="G123" s="36" t="n">
        <v>705</v>
      </c>
      <c r="H123" s="36" t="n">
        <v>1285</v>
      </c>
      <c r="I123" s="36" t="n">
        <v>221</v>
      </c>
      <c r="J123" s="42" t="n">
        <v>0.0232</v>
      </c>
      <c r="K123" s="36" t="n">
        <v>22.48</v>
      </c>
      <c r="L123" s="36" t="n">
        <v>0.52</v>
      </c>
    </row>
    <row r="124" customFormat="false" ht="16" hidden="false" customHeight="false" outlineLevel="0" collapsed="false">
      <c r="A124" s="36" t="n">
        <v>20190303</v>
      </c>
      <c r="B124" s="37" t="s">
        <v>50</v>
      </c>
      <c r="C124" s="36" t="n">
        <v>12889.87</v>
      </c>
      <c r="D124" s="36" t="n">
        <v>29924</v>
      </c>
      <c r="E124" s="36" t="n">
        <v>6951</v>
      </c>
      <c r="F124" s="36" t="n">
        <v>15164</v>
      </c>
      <c r="G124" s="36" t="n">
        <v>654</v>
      </c>
      <c r="H124" s="36" t="n">
        <v>1113</v>
      </c>
      <c r="I124" s="36" t="n">
        <v>231</v>
      </c>
      <c r="J124" s="42" t="n">
        <v>0.0218</v>
      </c>
      <c r="K124" s="36" t="n">
        <v>19.7</v>
      </c>
      <c r="L124" s="36" t="n">
        <v>0.43</v>
      </c>
    </row>
    <row r="125" customFormat="false" ht="16" hidden="false" customHeight="false" outlineLevel="0" collapsed="false">
      <c r="A125" s="36" t="n">
        <v>20190304</v>
      </c>
      <c r="B125" s="37" t="s">
        <v>50</v>
      </c>
      <c r="C125" s="36" t="n">
        <v>11893.82</v>
      </c>
      <c r="D125" s="36" t="n">
        <v>28338</v>
      </c>
      <c r="E125" s="36" t="n">
        <v>6924</v>
      </c>
      <c r="F125" s="36" t="n">
        <v>15391</v>
      </c>
      <c r="G125" s="36" t="n">
        <v>573</v>
      </c>
      <c r="H125" s="36" t="n">
        <v>1018</v>
      </c>
      <c r="I125" s="36" t="n">
        <v>194</v>
      </c>
      <c r="J125" s="42" t="n">
        <v>0.0202</v>
      </c>
      <c r="K125" s="36" t="n">
        <v>20.75</v>
      </c>
      <c r="L125" s="36" t="n">
        <v>0.41</v>
      </c>
    </row>
    <row r="126" customFormat="false" ht="16" hidden="false" customHeight="false" outlineLevel="0" collapsed="false">
      <c r="A126" s="36" t="n">
        <v>20190305</v>
      </c>
      <c r="B126" s="37" t="s">
        <v>50</v>
      </c>
      <c r="C126" s="36" t="n">
        <v>17240.43</v>
      </c>
      <c r="D126" s="36" t="n">
        <v>28240</v>
      </c>
      <c r="E126" s="36" t="n">
        <v>6905</v>
      </c>
      <c r="F126" s="36" t="n">
        <v>15584</v>
      </c>
      <c r="G126" s="36" t="n">
        <v>729</v>
      </c>
      <c r="H126" s="36" t="n">
        <v>1457</v>
      </c>
      <c r="I126" s="36" t="n">
        <v>187</v>
      </c>
      <c r="J126" s="42" t="n">
        <v>0.0258</v>
      </c>
      <c r="K126" s="36" t="n">
        <v>23.64</v>
      </c>
      <c r="L126" s="36" t="n">
        <v>0.61</v>
      </c>
    </row>
    <row r="127" customFormat="false" ht="16" hidden="false" customHeight="false" outlineLevel="0" collapsed="false">
      <c r="A127" s="36" t="n">
        <v>20190306</v>
      </c>
      <c r="B127" s="37" t="s">
        <v>50</v>
      </c>
      <c r="C127" s="36" t="n">
        <v>11301.59</v>
      </c>
      <c r="D127" s="36" t="n">
        <v>27720</v>
      </c>
      <c r="E127" s="36" t="n">
        <v>6836</v>
      </c>
      <c r="F127" s="36" t="n">
        <v>15832</v>
      </c>
      <c r="G127" s="36" t="n">
        <v>647</v>
      </c>
      <c r="H127" s="36" t="n">
        <v>1141</v>
      </c>
      <c r="I127" s="36" t="n">
        <v>198</v>
      </c>
      <c r="J127" s="42" t="n">
        <v>0.0233</v>
      </c>
      <c r="K127" s="36" t="n">
        <v>17.46</v>
      </c>
      <c r="L127" s="36" t="n">
        <v>0.4</v>
      </c>
    </row>
    <row r="128" customFormat="false" ht="16" hidden="false" customHeight="false" outlineLevel="0" collapsed="false">
      <c r="A128" s="36" t="n">
        <v>20190307</v>
      </c>
      <c r="B128" s="37" t="s">
        <v>50</v>
      </c>
      <c r="C128" s="36" t="n">
        <v>13465.43</v>
      </c>
      <c r="D128" s="36" t="n">
        <v>28044</v>
      </c>
      <c r="E128" s="36" t="n">
        <v>6907</v>
      </c>
      <c r="F128" s="36" t="n">
        <v>16078</v>
      </c>
      <c r="G128" s="36" t="n">
        <v>785</v>
      </c>
      <c r="H128" s="36" t="n">
        <v>1557</v>
      </c>
      <c r="I128" s="36" t="n">
        <v>256</v>
      </c>
      <c r="J128" s="42" t="n">
        <v>0.0279</v>
      </c>
      <c r="K128" s="36" t="n">
        <v>17.15</v>
      </c>
      <c r="L128" s="36" t="n">
        <v>0.48</v>
      </c>
    </row>
    <row r="129" customFormat="false" ht="16" hidden="false" customHeight="false" outlineLevel="0" collapsed="false">
      <c r="A129" s="36" t="n">
        <v>20190308</v>
      </c>
      <c r="B129" s="37" t="s">
        <v>50</v>
      </c>
      <c r="C129" s="36" t="n">
        <v>15688.71</v>
      </c>
      <c r="D129" s="36" t="n">
        <v>28077</v>
      </c>
      <c r="E129" s="36" t="n">
        <v>6948</v>
      </c>
      <c r="F129" s="36" t="n">
        <v>16354</v>
      </c>
      <c r="G129" s="36" t="n">
        <v>781</v>
      </c>
      <c r="H129" s="36" t="n">
        <v>1529</v>
      </c>
      <c r="I129" s="36" t="n">
        <v>245</v>
      </c>
      <c r="J129" s="42" t="n">
        <v>0.0278</v>
      </c>
      <c r="K129" s="36" t="n">
        <v>20.08</v>
      </c>
      <c r="L129" s="36" t="n">
        <v>0.55</v>
      </c>
    </row>
    <row r="130" customFormat="false" ht="16" hidden="false" customHeight="false" outlineLevel="0" collapsed="false">
      <c r="A130" s="36" t="n">
        <v>20190309</v>
      </c>
      <c r="B130" s="37" t="s">
        <v>50</v>
      </c>
      <c r="C130" s="36" t="n">
        <v>13809.69</v>
      </c>
      <c r="D130" s="36" t="n">
        <v>29451</v>
      </c>
      <c r="E130" s="36" t="n">
        <v>7051</v>
      </c>
      <c r="F130" s="36" t="n">
        <v>16611</v>
      </c>
      <c r="G130" s="36" t="n">
        <v>749</v>
      </c>
      <c r="H130" s="36" t="n">
        <v>1331</v>
      </c>
      <c r="I130" s="36" t="n">
        <v>260</v>
      </c>
      <c r="J130" s="42" t="n">
        <v>0.0254</v>
      </c>
      <c r="K130" s="36" t="n">
        <v>18.43</v>
      </c>
      <c r="L130" s="36" t="n">
        <v>0.46</v>
      </c>
    </row>
    <row r="131" customFormat="false" ht="16" hidden="false" customHeight="false" outlineLevel="0" collapsed="false">
      <c r="A131" s="36" t="n">
        <v>20190310</v>
      </c>
      <c r="B131" s="37" t="s">
        <v>50</v>
      </c>
      <c r="C131" s="36" t="n">
        <v>10401.23</v>
      </c>
      <c r="D131" s="36" t="n">
        <v>28891</v>
      </c>
      <c r="E131" s="36" t="n">
        <v>7033</v>
      </c>
      <c r="F131" s="36" t="n">
        <v>16883</v>
      </c>
      <c r="G131" s="36" t="n">
        <v>703</v>
      </c>
      <c r="H131" s="36" t="n">
        <v>1177</v>
      </c>
      <c r="I131" s="36" t="n">
        <v>243</v>
      </c>
      <c r="J131" s="42" t="n">
        <v>0.0243</v>
      </c>
      <c r="K131" s="36" t="n">
        <v>14.79</v>
      </c>
      <c r="L131" s="36" t="n">
        <v>0.36</v>
      </c>
    </row>
    <row r="132" customFormat="false" ht="16" hidden="false" customHeight="false" outlineLevel="0" collapsed="false">
      <c r="A132" s="36" t="n">
        <v>20190311</v>
      </c>
      <c r="B132" s="37" t="s">
        <v>50</v>
      </c>
      <c r="C132" s="36" t="n">
        <v>14870.69</v>
      </c>
      <c r="D132" s="36" t="n">
        <v>27089</v>
      </c>
      <c r="E132" s="36" t="n">
        <v>6987</v>
      </c>
      <c r="F132" s="36" t="n">
        <v>17210</v>
      </c>
      <c r="G132" s="36" t="n">
        <v>658</v>
      </c>
      <c r="H132" s="36" t="n">
        <v>1231</v>
      </c>
      <c r="I132" s="36" t="n">
        <v>201</v>
      </c>
      <c r="J132" s="42" t="n">
        <v>0.0242</v>
      </c>
      <c r="K132" s="36" t="n">
        <v>22.59</v>
      </c>
      <c r="L132" s="36" t="n">
        <v>0.54</v>
      </c>
    </row>
    <row r="133" customFormat="false" ht="16" hidden="false" customHeight="false" outlineLevel="0" collapsed="false">
      <c r="A133" s="36" t="n">
        <v>20190312</v>
      </c>
      <c r="B133" s="37" t="s">
        <v>50</v>
      </c>
      <c r="C133" s="36" t="n">
        <v>14425.71</v>
      </c>
      <c r="D133" s="36" t="n">
        <v>26901</v>
      </c>
      <c r="E133" s="36" t="n">
        <v>7017</v>
      </c>
      <c r="F133" s="36" t="n">
        <v>17567</v>
      </c>
      <c r="G133" s="36" t="n">
        <v>702</v>
      </c>
      <c r="H133" s="36" t="n">
        <v>1229</v>
      </c>
      <c r="I133" s="36" t="n">
        <v>184</v>
      </c>
      <c r="J133" s="42" t="n">
        <v>0.026</v>
      </c>
      <c r="K133" s="36" t="n">
        <v>20.54</v>
      </c>
      <c r="L133" s="36" t="n">
        <v>0.53</v>
      </c>
    </row>
    <row r="134" customFormat="false" ht="16" hidden="false" customHeight="false" outlineLevel="0" collapsed="false">
      <c r="A134" s="36" t="n">
        <v>20190313</v>
      </c>
      <c r="B134" s="37" t="s">
        <v>50</v>
      </c>
      <c r="C134" s="36" t="n">
        <v>11987.76</v>
      </c>
      <c r="D134" s="36" t="n">
        <v>27122</v>
      </c>
      <c r="E134" s="36" t="n">
        <v>7027</v>
      </c>
      <c r="F134" s="36" t="n">
        <v>18023</v>
      </c>
      <c r="G134" s="36" t="n">
        <v>730</v>
      </c>
      <c r="H134" s="36" t="n">
        <v>1224</v>
      </c>
      <c r="I134" s="36" t="n">
        <v>185</v>
      </c>
      <c r="J134" s="42" t="n">
        <v>0.0269</v>
      </c>
      <c r="K134" s="36" t="n">
        <v>16.42</v>
      </c>
      <c r="L134" s="36" t="n">
        <v>0.44</v>
      </c>
    </row>
    <row r="135" customFormat="false" ht="16" hidden="false" customHeight="false" outlineLevel="0" collapsed="false">
      <c r="A135" s="36" t="n">
        <v>20190314</v>
      </c>
      <c r="B135" s="37" t="s">
        <v>50</v>
      </c>
      <c r="C135" s="36" t="n">
        <v>20121.6</v>
      </c>
      <c r="D135" s="36" t="n">
        <v>26059</v>
      </c>
      <c r="E135" s="36" t="n">
        <v>6975</v>
      </c>
      <c r="F135" s="36" t="n">
        <v>18343</v>
      </c>
      <c r="G135" s="36" t="n">
        <v>1087</v>
      </c>
      <c r="H135" s="36" t="n">
        <v>2440</v>
      </c>
      <c r="I135" s="36" t="n">
        <v>177</v>
      </c>
      <c r="J135" s="42" t="n">
        <v>0.0417</v>
      </c>
      <c r="K135" s="36" t="n">
        <v>18.51</v>
      </c>
      <c r="L135" s="36" t="n">
        <v>0.77</v>
      </c>
    </row>
    <row r="136" customFormat="false" ht="16" hidden="false" customHeight="false" outlineLevel="0" collapsed="false">
      <c r="A136" s="36" t="n">
        <v>20190315</v>
      </c>
      <c r="B136" s="37" t="s">
        <v>50</v>
      </c>
      <c r="C136" s="36" t="n">
        <v>18855.15</v>
      </c>
      <c r="D136" s="36" t="n">
        <v>25952</v>
      </c>
      <c r="E136" s="36" t="n">
        <v>6929</v>
      </c>
      <c r="F136" s="36" t="n">
        <v>18796</v>
      </c>
      <c r="G136" s="36" t="n">
        <v>889</v>
      </c>
      <c r="H136" s="36" t="n">
        <v>1985</v>
      </c>
      <c r="I136" s="36" t="n">
        <v>163</v>
      </c>
      <c r="J136" s="42" t="n">
        <v>0.0342</v>
      </c>
      <c r="K136" s="36" t="n">
        <v>21.2</v>
      </c>
      <c r="L136" s="36" t="n">
        <v>0.72</v>
      </c>
    </row>
    <row r="137" customFormat="false" ht="16" hidden="false" customHeight="false" outlineLevel="0" collapsed="false">
      <c r="A137" s="36" t="n">
        <v>20190316</v>
      </c>
      <c r="B137" s="37" t="s">
        <v>50</v>
      </c>
      <c r="C137" s="36" t="n">
        <v>14623.39</v>
      </c>
      <c r="D137" s="36" t="n">
        <v>27061</v>
      </c>
      <c r="E137" s="36" t="n">
        <v>6898</v>
      </c>
      <c r="F137" s="36" t="n">
        <v>19165</v>
      </c>
      <c r="G137" s="36" t="n">
        <v>791</v>
      </c>
      <c r="H137" s="36" t="n">
        <v>1661</v>
      </c>
      <c r="I137" s="36" t="n">
        <v>179</v>
      </c>
      <c r="J137" s="42" t="n">
        <v>0.0292</v>
      </c>
      <c r="K137" s="36" t="n">
        <v>18.48</v>
      </c>
      <c r="L137" s="36" t="n">
        <v>0.54</v>
      </c>
    </row>
    <row r="138" customFormat="false" ht="16" hidden="false" customHeight="false" outlineLevel="0" collapsed="false">
      <c r="A138" s="36" t="n">
        <v>20190317</v>
      </c>
      <c r="B138" s="37" t="s">
        <v>50</v>
      </c>
      <c r="C138" s="36" t="n">
        <v>12070.53</v>
      </c>
      <c r="D138" s="36" t="n">
        <v>26950</v>
      </c>
      <c r="E138" s="36" t="n">
        <v>6954</v>
      </c>
      <c r="F138" s="36" t="n">
        <v>19449</v>
      </c>
      <c r="G138" s="36" t="n">
        <v>724</v>
      </c>
      <c r="H138" s="36" t="n">
        <v>1447</v>
      </c>
      <c r="I138" s="36" t="n">
        <v>192</v>
      </c>
      <c r="J138" s="42" t="n">
        <v>0.0268</v>
      </c>
      <c r="K138" s="36" t="n">
        <v>16.67</v>
      </c>
      <c r="L138" s="36" t="n">
        <v>0.44</v>
      </c>
    </row>
    <row r="139" customFormat="false" ht="16" hidden="false" customHeight="false" outlineLevel="0" collapsed="false">
      <c r="A139" s="36" t="n">
        <v>20190318</v>
      </c>
      <c r="B139" s="37" t="s">
        <v>50</v>
      </c>
      <c r="C139" s="36" t="n">
        <v>11044.72</v>
      </c>
      <c r="D139" s="36" t="n">
        <v>26020</v>
      </c>
      <c r="E139" s="36" t="n">
        <v>6886</v>
      </c>
      <c r="F139" s="36" t="n">
        <v>19786</v>
      </c>
      <c r="G139" s="36" t="n">
        <v>656</v>
      </c>
      <c r="H139" s="36" t="n">
        <v>1228</v>
      </c>
      <c r="I139" s="36" t="n">
        <v>146</v>
      </c>
      <c r="J139" s="42" t="n">
        <v>0.0252</v>
      </c>
      <c r="K139" s="36" t="n">
        <v>16.83</v>
      </c>
      <c r="L139" s="36" t="n">
        <v>0.42</v>
      </c>
    </row>
    <row r="140" customFormat="false" ht="16" hidden="false" customHeight="false" outlineLevel="0" collapsed="false">
      <c r="A140" s="36" t="n">
        <v>20190319</v>
      </c>
      <c r="B140" s="37" t="s">
        <v>50</v>
      </c>
      <c r="C140" s="36" t="n">
        <v>11260.36</v>
      </c>
      <c r="D140" s="36" t="n">
        <v>25501</v>
      </c>
      <c r="E140" s="36" t="n">
        <v>6898</v>
      </c>
      <c r="F140" s="36" t="n">
        <v>20075</v>
      </c>
      <c r="G140" s="36" t="n">
        <v>673</v>
      </c>
      <c r="H140" s="36" t="n">
        <v>1264</v>
      </c>
      <c r="I140" s="36" t="n">
        <v>147</v>
      </c>
      <c r="J140" s="42" t="n">
        <v>0.0263</v>
      </c>
      <c r="K140" s="36" t="n">
        <v>16.73</v>
      </c>
      <c r="L140" s="36" t="n">
        <v>0.44</v>
      </c>
    </row>
    <row r="141" customFormat="false" ht="16" hidden="false" customHeight="false" outlineLevel="0" collapsed="false">
      <c r="A141" s="36" t="n">
        <v>20190320</v>
      </c>
      <c r="B141" s="37" t="s">
        <v>50</v>
      </c>
      <c r="C141" s="36" t="n">
        <v>10268.92</v>
      </c>
      <c r="D141" s="36" t="n">
        <v>25530</v>
      </c>
      <c r="E141" s="36" t="n">
        <v>6944</v>
      </c>
      <c r="F141" s="36" t="n">
        <v>20479</v>
      </c>
      <c r="G141" s="36" t="n">
        <v>669</v>
      </c>
      <c r="H141" s="36" t="n">
        <v>1208</v>
      </c>
      <c r="I141" s="36" t="n">
        <v>166</v>
      </c>
      <c r="J141" s="42" t="n">
        <v>0.0262</v>
      </c>
      <c r="K141" s="36" t="n">
        <v>15.34</v>
      </c>
      <c r="L141" s="36" t="n">
        <v>0.4</v>
      </c>
    </row>
    <row r="142" customFormat="false" ht="16" hidden="false" customHeight="false" outlineLevel="0" collapsed="false">
      <c r="A142" s="36" t="n">
        <v>20190321</v>
      </c>
      <c r="B142" s="37" t="s">
        <v>50</v>
      </c>
      <c r="C142" s="36" t="n">
        <v>18038.16</v>
      </c>
      <c r="D142" s="36" t="n">
        <v>25506</v>
      </c>
      <c r="E142" s="36" t="n">
        <v>6894</v>
      </c>
      <c r="F142" s="36" t="n">
        <v>20785</v>
      </c>
      <c r="G142" s="36" t="n">
        <v>810</v>
      </c>
      <c r="H142" s="36" t="n">
        <v>1584</v>
      </c>
      <c r="I142" s="36" t="n">
        <v>153</v>
      </c>
      <c r="J142" s="42" t="n">
        <v>0.0317</v>
      </c>
      <c r="K142" s="36" t="n">
        <v>22.26</v>
      </c>
      <c r="L142" s="36" t="n">
        <v>0.7</v>
      </c>
    </row>
    <row r="143" customFormat="false" ht="16" hidden="false" customHeight="false" outlineLevel="0" collapsed="false">
      <c r="A143" s="36" t="n">
        <v>20190322</v>
      </c>
      <c r="B143" s="37" t="s">
        <v>50</v>
      </c>
      <c r="C143" s="36" t="n">
        <v>13481.07</v>
      </c>
      <c r="D143" s="36" t="n">
        <v>25180</v>
      </c>
      <c r="E143" s="36" t="n">
        <v>6940</v>
      </c>
      <c r="F143" s="36" t="n">
        <v>21118</v>
      </c>
      <c r="G143" s="36" t="n">
        <v>673</v>
      </c>
      <c r="H143" s="36" t="n">
        <v>1293</v>
      </c>
      <c r="I143" s="36" t="n">
        <v>162</v>
      </c>
      <c r="J143" s="42" t="n">
        <v>0.0267</v>
      </c>
      <c r="K143" s="36" t="n">
        <v>20.03</v>
      </c>
      <c r="L143" s="36" t="n">
        <v>0.53</v>
      </c>
    </row>
    <row r="144" customFormat="false" ht="16" hidden="false" customHeight="false" outlineLevel="0" collapsed="false">
      <c r="A144" s="36" t="n">
        <v>20190323</v>
      </c>
      <c r="B144" s="37" t="s">
        <v>50</v>
      </c>
      <c r="C144" s="36" t="n">
        <v>8385.87</v>
      </c>
      <c r="D144" s="36" t="n">
        <v>18814</v>
      </c>
      <c r="E144" s="36" t="n">
        <v>5705</v>
      </c>
      <c r="F144" s="36" t="n">
        <v>0</v>
      </c>
      <c r="G144" s="36" t="n">
        <v>496</v>
      </c>
      <c r="H144" s="36" t="n">
        <v>813</v>
      </c>
      <c r="I144" s="36" t="n">
        <v>84</v>
      </c>
      <c r="J144" s="42" t="n">
        <v>0.0263</v>
      </c>
      <c r="K144" s="36" t="n">
        <v>16.9</v>
      </c>
      <c r="L144" s="36" t="n">
        <v>0.44</v>
      </c>
    </row>
  </sheetData>
  <autoFilter ref="A1:L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LibreOffice/6.2.3.2$MacOSX_X86_64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>Microsoft Office User</cp:lastModifiedBy>
  <dcterms:modified xsi:type="dcterms:W3CDTF">2019-04-24T10:31:15Z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