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gb_0900_jdy\git\workspace\pickcourse\"/>
    </mc:Choice>
  </mc:AlternateContent>
  <xr:revisionPtr revIDLastSave="0" documentId="13_ncr:1_{62E2A9C4-4986-4186-8CEA-069AA5B69C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" i="1" l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N65" i="1"/>
  <c r="N63" i="1"/>
  <c r="N49" i="1"/>
  <c r="N46" i="1"/>
  <c r="N38" i="1"/>
  <c r="N28" i="1"/>
  <c r="N22" i="1"/>
  <c r="N19" i="1"/>
  <c r="F70" i="1"/>
  <c r="F67" i="1"/>
  <c r="F65" i="1"/>
  <c r="F63" i="1"/>
  <c r="F49" i="1"/>
  <c r="F46" i="1"/>
  <c r="G46" i="1"/>
  <c r="H46" i="1"/>
  <c r="I46" i="1"/>
  <c r="J46" i="1"/>
  <c r="K46" i="1"/>
  <c r="L46" i="1"/>
  <c r="M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G38" i="1"/>
  <c r="H38" i="1"/>
  <c r="I38" i="1"/>
  <c r="J38" i="1"/>
  <c r="K38" i="1"/>
  <c r="L38" i="1"/>
  <c r="M38" i="1"/>
  <c r="F38" i="1"/>
  <c r="G65" i="1"/>
  <c r="H65" i="1"/>
  <c r="I65" i="1"/>
  <c r="J65" i="1"/>
  <c r="K65" i="1"/>
  <c r="L65" i="1"/>
  <c r="M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G49" i="1"/>
  <c r="H49" i="1"/>
  <c r="I49" i="1"/>
  <c r="J49" i="1"/>
  <c r="K49" i="1"/>
  <c r="L49" i="1"/>
  <c r="M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S19" i="1" l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G3" i="1" l="1"/>
  <c r="AE3" i="1"/>
  <c r="AA3" i="1"/>
  <c r="AH3" i="1"/>
  <c r="AF3" i="1"/>
  <c r="AD3" i="1"/>
  <c r="AB3" i="1"/>
  <c r="Z3" i="1"/>
  <c r="X3" i="1"/>
  <c r="U3" i="1"/>
  <c r="AC3" i="1"/>
  <c r="Y3" i="1"/>
  <c r="W3" i="1"/>
  <c r="V3" i="1"/>
  <c r="T3" i="1"/>
  <c r="S3" i="1"/>
  <c r="G67" i="1"/>
  <c r="H67" i="1"/>
  <c r="I67" i="1"/>
  <c r="J67" i="1"/>
  <c r="K67" i="1"/>
  <c r="L67" i="1"/>
  <c r="M67" i="1"/>
  <c r="N67" i="1"/>
  <c r="N3" i="1" s="1"/>
  <c r="O67" i="1"/>
  <c r="P67" i="1"/>
  <c r="Q67" i="1"/>
  <c r="R67" i="1"/>
  <c r="R70" i="1"/>
  <c r="Q70" i="1"/>
  <c r="P70" i="1"/>
  <c r="O70" i="1"/>
  <c r="N70" i="1"/>
  <c r="M70" i="1"/>
  <c r="L70" i="1"/>
  <c r="K70" i="1"/>
  <c r="J70" i="1"/>
  <c r="I70" i="1"/>
  <c r="H70" i="1"/>
  <c r="G70" i="1"/>
  <c r="G63" i="1"/>
  <c r="H63" i="1"/>
  <c r="I63" i="1"/>
  <c r="J63" i="1"/>
  <c r="K63" i="1"/>
  <c r="L63" i="1"/>
  <c r="M63" i="1"/>
  <c r="O63" i="1"/>
  <c r="P63" i="1"/>
  <c r="Q63" i="1"/>
  <c r="R63" i="1"/>
  <c r="F22" i="1"/>
  <c r="G22" i="1" l="1"/>
  <c r="H22" i="1"/>
  <c r="I22" i="1"/>
  <c r="J22" i="1"/>
  <c r="K22" i="1"/>
  <c r="L22" i="1"/>
  <c r="M22" i="1"/>
  <c r="O22" i="1"/>
  <c r="P22" i="1"/>
  <c r="Q22" i="1"/>
  <c r="R22" i="1"/>
  <c r="O19" i="1"/>
  <c r="Q19" i="1"/>
  <c r="R19" i="1"/>
  <c r="O28" i="1"/>
  <c r="P28" i="1"/>
  <c r="Q28" i="1"/>
  <c r="R28" i="1"/>
  <c r="F19" i="1"/>
  <c r="F3" i="1" s="1"/>
  <c r="G19" i="1"/>
  <c r="H19" i="1"/>
  <c r="I19" i="1"/>
  <c r="J19" i="1"/>
  <c r="K19" i="1"/>
  <c r="L19" i="1"/>
  <c r="M19" i="1"/>
  <c r="K28" i="1"/>
  <c r="G28" i="1"/>
  <c r="H28" i="1"/>
  <c r="I28" i="1"/>
  <c r="J28" i="1"/>
  <c r="L28" i="1"/>
  <c r="M28" i="1"/>
  <c r="F28" i="1"/>
  <c r="K3" i="1" l="1"/>
  <c r="L3" i="1"/>
  <c r="J3" i="1"/>
  <c r="I3" i="1"/>
  <c r="P3" i="1"/>
  <c r="O3" i="1"/>
  <c r="M3" i="1"/>
  <c r="R3" i="1"/>
  <c r="G3" i="1"/>
  <c r="H3" i="1"/>
  <c r="Q3" i="1"/>
</calcChain>
</file>

<file path=xl/sharedStrings.xml><?xml version="1.0" encoding="utf-8"?>
<sst xmlns="http://schemas.openxmlformats.org/spreadsheetml/2006/main" count="72" uniqueCount="70">
  <si>
    <t>페이지</t>
    <phoneticPr fontId="3" type="noConversion"/>
  </si>
  <si>
    <t xml:space="preserve">총 </t>
    <phoneticPr fontId="3" type="noConversion"/>
  </si>
  <si>
    <t>기능</t>
    <phoneticPr fontId="3" type="noConversion"/>
  </si>
  <si>
    <t>로그인</t>
    <phoneticPr fontId="3" type="noConversion"/>
  </si>
  <si>
    <t>박정근</t>
    <phoneticPr fontId="3" type="noConversion"/>
  </si>
  <si>
    <t>조승찬</t>
    <phoneticPr fontId="3" type="noConversion"/>
  </si>
  <si>
    <t>찜한 목록</t>
    <phoneticPr fontId="3" type="noConversion"/>
  </si>
  <si>
    <t>코스 목록</t>
    <phoneticPr fontId="3" type="noConversion"/>
  </si>
  <si>
    <t>코스 상세</t>
    <phoneticPr fontId="3" type="noConversion"/>
  </si>
  <si>
    <t>신청자 목록 (모집자만)</t>
    <phoneticPr fontId="3" type="noConversion"/>
  </si>
  <si>
    <t>쪽지함</t>
    <phoneticPr fontId="3" type="noConversion"/>
  </si>
  <si>
    <t>쪽지 쓰기</t>
    <phoneticPr fontId="3" type="noConversion"/>
  </si>
  <si>
    <t>쪽지 답장</t>
    <phoneticPr fontId="3" type="noConversion"/>
  </si>
  <si>
    <t>후기 목록</t>
    <phoneticPr fontId="3" type="noConversion"/>
  </si>
  <si>
    <t>내 댓글 목록</t>
    <phoneticPr fontId="3" type="noConversion"/>
  </si>
  <si>
    <t>회원 가입</t>
    <phoneticPr fontId="3" type="noConversion"/>
  </si>
  <si>
    <t>비밀번호 찾기</t>
    <phoneticPr fontId="3" type="noConversion"/>
  </si>
  <si>
    <t>비밀번호 변경</t>
    <phoneticPr fontId="3" type="noConversion"/>
  </si>
  <si>
    <t>공지 목록</t>
    <phoneticPr fontId="3" type="noConversion"/>
  </si>
  <si>
    <t>공지 상세</t>
    <phoneticPr fontId="3" type="noConversion"/>
  </si>
  <si>
    <t>마이 페이지</t>
    <phoneticPr fontId="3" type="noConversion"/>
  </si>
  <si>
    <t>메인 페이지</t>
    <phoneticPr fontId="3" type="noConversion"/>
  </si>
  <si>
    <t>피드</t>
    <phoneticPr fontId="3" type="noConversion"/>
  </si>
  <si>
    <t>피드 목록</t>
    <phoneticPr fontId="3" type="noConversion"/>
  </si>
  <si>
    <t>추천 코스</t>
    <phoneticPr fontId="3" type="noConversion"/>
  </si>
  <si>
    <t>봉사 코스 상세</t>
    <phoneticPr fontId="3" type="noConversion"/>
  </si>
  <si>
    <t>정도영</t>
    <phoneticPr fontId="3" type="noConversion"/>
  </si>
  <si>
    <t>관리자 페이지</t>
    <phoneticPr fontId="3" type="noConversion"/>
  </si>
  <si>
    <t>회원 목록</t>
    <phoneticPr fontId="3" type="noConversion"/>
  </si>
  <si>
    <t>신고 목록</t>
    <phoneticPr fontId="3" type="noConversion"/>
  </si>
  <si>
    <t>신고 상세</t>
    <phoneticPr fontId="3" type="noConversion"/>
  </si>
  <si>
    <t>공지 등록</t>
    <phoneticPr fontId="3" type="noConversion"/>
  </si>
  <si>
    <t>공지 수정</t>
    <phoneticPr fontId="3" type="noConversion"/>
  </si>
  <si>
    <t>코스 등록</t>
    <phoneticPr fontId="3" type="noConversion"/>
  </si>
  <si>
    <t>코스 수정</t>
    <phoneticPr fontId="3" type="noConversion"/>
  </si>
  <si>
    <t>관리자 목록</t>
    <phoneticPr fontId="3" type="noConversion"/>
  </si>
  <si>
    <t>관리자 등록</t>
    <phoneticPr fontId="3" type="noConversion"/>
  </si>
  <si>
    <t>사이트 소개</t>
    <phoneticPr fontId="3" type="noConversion"/>
  </si>
  <si>
    <t>랭킹 목록</t>
    <phoneticPr fontId="3" type="noConversion"/>
  </si>
  <si>
    <t>자주 묻는 질문</t>
    <phoneticPr fontId="3" type="noConversion"/>
  </si>
  <si>
    <t>1:1 문의</t>
    <phoneticPr fontId="3" type="noConversion"/>
  </si>
  <si>
    <t>랭킹</t>
    <phoneticPr fontId="3" type="noConversion"/>
  </si>
  <si>
    <t>회원</t>
    <phoneticPr fontId="3" type="noConversion"/>
  </si>
  <si>
    <t>고객센터</t>
    <phoneticPr fontId="3" type="noConversion"/>
  </si>
  <si>
    <t>회원 탈퇴</t>
    <phoneticPr fontId="3" type="noConversion"/>
  </si>
  <si>
    <t>참여자 결제</t>
    <phoneticPr fontId="3" type="noConversion"/>
  </si>
  <si>
    <t>피드 작성</t>
    <phoneticPr fontId="3" type="noConversion"/>
  </si>
  <si>
    <t>리얼 후기 작성</t>
    <phoneticPr fontId="3" type="noConversion"/>
  </si>
  <si>
    <t>나의 피드 목록</t>
    <phoneticPr fontId="3" type="noConversion"/>
  </si>
  <si>
    <t>피드 수정</t>
    <phoneticPr fontId="3" type="noConversion"/>
  </si>
  <si>
    <t>봉사 코스</t>
    <phoneticPr fontId="3" type="noConversion"/>
  </si>
  <si>
    <t>댓글 조회/등록</t>
    <phoneticPr fontId="3" type="noConversion"/>
  </si>
  <si>
    <t>나의 후기목록</t>
    <phoneticPr fontId="3" type="noConversion"/>
  </si>
  <si>
    <t>후기 수정</t>
    <phoneticPr fontId="3" type="noConversion"/>
  </si>
  <si>
    <t>여행계획 수정</t>
    <phoneticPr fontId="3" type="noConversion"/>
  </si>
  <si>
    <t>나의 계획목록</t>
    <phoneticPr fontId="3" type="noConversion"/>
  </si>
  <si>
    <t>여행계획 상세</t>
    <phoneticPr fontId="3" type="noConversion"/>
  </si>
  <si>
    <t>여행계획 작성</t>
    <phoneticPr fontId="3" type="noConversion"/>
  </si>
  <si>
    <t>추천코스 상세</t>
    <phoneticPr fontId="3" type="noConversion"/>
  </si>
  <si>
    <t>관리자 메인 페이지</t>
    <phoneticPr fontId="3" type="noConversion"/>
  </si>
  <si>
    <t>회원가입(이메일)</t>
    <phoneticPr fontId="3" type="noConversion"/>
  </si>
  <si>
    <t>본인 인증</t>
    <phoneticPr fontId="3" type="noConversion"/>
  </si>
  <si>
    <t>공지 목록 / 공지 상세</t>
    <phoneticPr fontId="3" type="noConversion"/>
  </si>
  <si>
    <t xml:space="preserve">마이 메인 페이지 / 뱃지 </t>
    <phoneticPr fontId="3" type="noConversion"/>
  </si>
  <si>
    <t>내 정보 수정</t>
    <phoneticPr fontId="3" type="noConversion"/>
  </si>
  <si>
    <t>신청자 상세 / 참여 승인 (모집자만)</t>
    <phoneticPr fontId="3" type="noConversion"/>
  </si>
  <si>
    <t>%</t>
    <phoneticPr fontId="3" type="noConversion"/>
  </si>
  <si>
    <t>나의 여행 목록</t>
    <phoneticPr fontId="3" type="noConversion"/>
  </si>
  <si>
    <t>봉사 코스 상세 반응형</t>
    <phoneticPr fontId="3" type="noConversion"/>
  </si>
  <si>
    <t>결제 내역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</si>
</sst>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E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9" fontId="5" fillId="2" borderId="1" xfId="2" applyNumberFormat="1" applyFont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9" fontId="4" fillId="4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9" fontId="4" fillId="0" borderId="0" xfId="1" applyFont="1">
      <alignment vertical="center"/>
    </xf>
    <xf numFmtId="9" fontId="4" fillId="0" borderId="1" xfId="1" applyFont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9" fontId="4" fillId="0" borderId="3" xfId="1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</cellXfs>
  <cellStyles count="3">
    <cellStyle name="백분율" xfId="1" builtinId="5"/>
    <cellStyle name="좋음" xfId="2" builtinId="26"/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E5"/>
      <color rgb="FFCCECFF"/>
      <color rgb="FFCCFFCC"/>
      <color rgb="FFFFFFE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I72"/>
  <sheetViews>
    <sheetView tabSelected="1" topLeftCell="A43" zoomScaleNormal="100" workbookViewId="0">
      <selection activeCell="Q61" sqref="Q61"/>
    </sheetView>
  </sheetViews>
  <sheetFormatPr defaultColWidth="9" defaultRowHeight="16.5"/>
  <cols>
    <col min="1" max="1" width="9" style="4"/>
    <col min="2" max="2" width="12.25" style="1" customWidth="1"/>
    <col min="3" max="3" width="26.375" style="1" bestFit="1" customWidth="1"/>
    <col min="4" max="4" width="33.25" style="1" bestFit="1" customWidth="1"/>
    <col min="5" max="5" width="26.375" style="1" hidden="1" customWidth="1"/>
    <col min="6" max="6" width="9.875" style="8" hidden="1" customWidth="1"/>
    <col min="7" max="14" width="10.625" style="4" hidden="1" customWidth="1"/>
    <col min="15" max="15" width="11.625" style="4" customWidth="1"/>
    <col min="16" max="16" width="11.5" style="4" customWidth="1"/>
    <col min="17" max="17" width="11.625" style="4" customWidth="1"/>
    <col min="18" max="18" width="11.375" style="4" customWidth="1"/>
    <col min="19" max="16384" width="9" style="4"/>
  </cols>
  <sheetData>
    <row r="2" spans="2:34">
      <c r="E2" s="2"/>
      <c r="F2" s="3">
        <v>45688</v>
      </c>
      <c r="G2" s="3">
        <v>45689</v>
      </c>
      <c r="H2" s="3">
        <v>45690</v>
      </c>
      <c r="I2" s="3">
        <v>45691</v>
      </c>
      <c r="J2" s="3">
        <v>45692</v>
      </c>
      <c r="K2" s="3">
        <v>45693</v>
      </c>
      <c r="L2" s="3">
        <v>45694</v>
      </c>
      <c r="M2" s="3">
        <v>45695</v>
      </c>
      <c r="N2" s="3">
        <v>45696</v>
      </c>
      <c r="O2" s="3">
        <v>45697</v>
      </c>
      <c r="P2" s="3">
        <v>45698</v>
      </c>
      <c r="Q2" s="3">
        <v>45699</v>
      </c>
      <c r="R2" s="3">
        <v>45700</v>
      </c>
      <c r="S2" s="3">
        <v>45701</v>
      </c>
      <c r="T2" s="3">
        <v>45702</v>
      </c>
      <c r="U2" s="3">
        <v>45703</v>
      </c>
      <c r="V2" s="3">
        <v>45704</v>
      </c>
      <c r="W2" s="3">
        <v>45705</v>
      </c>
      <c r="X2" s="3">
        <v>45706</v>
      </c>
      <c r="Y2" s="3">
        <v>45707</v>
      </c>
      <c r="Z2" s="3">
        <v>45708</v>
      </c>
      <c r="AA2" s="3">
        <v>45709</v>
      </c>
      <c r="AB2" s="3">
        <v>45710</v>
      </c>
      <c r="AC2" s="3">
        <v>45711</v>
      </c>
      <c r="AD2" s="3">
        <v>45712</v>
      </c>
      <c r="AE2" s="3">
        <v>45713</v>
      </c>
      <c r="AF2" s="3">
        <v>45714</v>
      </c>
      <c r="AG2" s="3">
        <v>45715</v>
      </c>
      <c r="AH2" s="3">
        <v>45716</v>
      </c>
    </row>
    <row r="3" spans="2:34">
      <c r="E3" s="2" t="s">
        <v>1</v>
      </c>
      <c r="F3" s="6">
        <f t="shared" ref="F3:AH3" si="0">AVERAGE(F19,F22,F28,F38,F46,F49,F63,F65,F67,F70)</f>
        <v>0.06</v>
      </c>
      <c r="G3" s="6">
        <f t="shared" si="0"/>
        <v>8.4999999999999992E-2</v>
      </c>
      <c r="H3" s="6">
        <f t="shared" si="0"/>
        <v>0.25028571428571428</v>
      </c>
      <c r="I3" s="6">
        <f t="shared" si="0"/>
        <v>0.32121428571428573</v>
      </c>
      <c r="J3" s="6">
        <f t="shared" si="0"/>
        <v>0.46739010989010987</v>
      </c>
      <c r="K3" s="6">
        <f t="shared" si="0"/>
        <v>0.56963186813186817</v>
      </c>
      <c r="L3" s="6">
        <f t="shared" si="0"/>
        <v>0.57839285714285715</v>
      </c>
      <c r="M3" s="6">
        <f t="shared" si="0"/>
        <v>0.58038003663003657</v>
      </c>
      <c r="N3" s="6">
        <f t="shared" si="0"/>
        <v>0.6054334554334555</v>
      </c>
      <c r="O3" s="6">
        <f t="shared" si="0"/>
        <v>0.65658119658119651</v>
      </c>
      <c r="P3" s="6">
        <f t="shared" si="0"/>
        <v>0.79461538461538461</v>
      </c>
      <c r="Q3" s="6">
        <f t="shared" si="0"/>
        <v>0.82538461538461549</v>
      </c>
      <c r="R3" s="6">
        <f t="shared" si="0"/>
        <v>0</v>
      </c>
      <c r="S3" s="6">
        <f t="shared" si="0"/>
        <v>0</v>
      </c>
      <c r="T3" s="6">
        <f t="shared" si="0"/>
        <v>0</v>
      </c>
      <c r="U3" s="6">
        <f t="shared" si="0"/>
        <v>0</v>
      </c>
      <c r="V3" s="6">
        <f t="shared" si="0"/>
        <v>0</v>
      </c>
      <c r="W3" s="6">
        <f t="shared" si="0"/>
        <v>0</v>
      </c>
      <c r="X3" s="6">
        <f t="shared" si="0"/>
        <v>0</v>
      </c>
      <c r="Y3" s="6">
        <f t="shared" si="0"/>
        <v>0</v>
      </c>
      <c r="Z3" s="6">
        <f t="shared" si="0"/>
        <v>0</v>
      </c>
      <c r="AA3" s="6">
        <f t="shared" si="0"/>
        <v>0</v>
      </c>
      <c r="AB3" s="6">
        <f t="shared" si="0"/>
        <v>0</v>
      </c>
      <c r="AC3" s="6">
        <f t="shared" si="0"/>
        <v>0</v>
      </c>
      <c r="AD3" s="6">
        <f t="shared" si="0"/>
        <v>0</v>
      </c>
      <c r="AE3" s="6">
        <f t="shared" si="0"/>
        <v>0</v>
      </c>
      <c r="AF3" s="6">
        <f t="shared" si="0"/>
        <v>0</v>
      </c>
      <c r="AG3" s="6">
        <f t="shared" si="0"/>
        <v>0</v>
      </c>
      <c r="AH3" s="6">
        <f t="shared" si="0"/>
        <v>0</v>
      </c>
    </row>
    <row r="5" spans="2:34" ht="20.100000000000001" customHeight="1">
      <c r="B5" s="5"/>
      <c r="C5" s="5" t="s">
        <v>0</v>
      </c>
      <c r="D5" s="5"/>
      <c r="E5" s="5" t="s">
        <v>2</v>
      </c>
      <c r="F5" s="3">
        <v>45688</v>
      </c>
      <c r="G5" s="3">
        <v>45689</v>
      </c>
      <c r="H5" s="3">
        <v>45690</v>
      </c>
      <c r="I5" s="3">
        <v>45691</v>
      </c>
      <c r="J5" s="3">
        <v>45692</v>
      </c>
      <c r="K5" s="3">
        <v>45693</v>
      </c>
      <c r="L5" s="3">
        <v>45694</v>
      </c>
      <c r="M5" s="3">
        <v>45695</v>
      </c>
      <c r="N5" s="3">
        <v>45696</v>
      </c>
      <c r="O5" s="3">
        <v>45697</v>
      </c>
      <c r="P5" s="3">
        <v>45698</v>
      </c>
      <c r="Q5" s="3">
        <v>45699</v>
      </c>
      <c r="R5" s="3">
        <v>45700</v>
      </c>
      <c r="S5" s="3">
        <v>45701</v>
      </c>
      <c r="T5" s="3">
        <v>45702</v>
      </c>
      <c r="U5" s="3">
        <v>45703</v>
      </c>
      <c r="V5" s="3">
        <v>45704</v>
      </c>
      <c r="W5" s="3">
        <v>45705</v>
      </c>
      <c r="X5" s="3">
        <v>45706</v>
      </c>
      <c r="Y5" s="3">
        <v>45707</v>
      </c>
      <c r="Z5" s="3">
        <v>45708</v>
      </c>
      <c r="AA5" s="3">
        <v>45709</v>
      </c>
      <c r="AB5" s="3">
        <v>45710</v>
      </c>
      <c r="AC5" s="3">
        <v>45711</v>
      </c>
      <c r="AD5" s="3">
        <v>45712</v>
      </c>
      <c r="AE5" s="3">
        <v>45713</v>
      </c>
      <c r="AF5" s="3">
        <v>45714</v>
      </c>
      <c r="AG5" s="3">
        <v>45715</v>
      </c>
      <c r="AH5" s="3">
        <v>45716</v>
      </c>
    </row>
    <row r="6" spans="2:34">
      <c r="B6" s="12" t="s">
        <v>4</v>
      </c>
      <c r="C6" s="18" t="s">
        <v>20</v>
      </c>
      <c r="D6" s="7" t="s">
        <v>63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0.8</v>
      </c>
      <c r="M6" s="9">
        <v>0.8</v>
      </c>
      <c r="N6" s="9">
        <v>1</v>
      </c>
      <c r="O6" s="9">
        <v>1</v>
      </c>
      <c r="P6" s="9">
        <v>1</v>
      </c>
      <c r="Q6" s="9">
        <v>1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</row>
    <row r="7" spans="2:34">
      <c r="B7" s="13"/>
      <c r="C7" s="19"/>
      <c r="D7" s="7" t="s">
        <v>44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1</v>
      </c>
      <c r="Q7" s="9">
        <v>1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</row>
    <row r="8" spans="2:34">
      <c r="B8" s="13"/>
      <c r="C8" s="19"/>
      <c r="D8" s="7" t="s">
        <v>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</row>
    <row r="9" spans="2:34">
      <c r="B9" s="13"/>
      <c r="C9" s="19"/>
      <c r="D9" s="7" t="s">
        <v>7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</row>
    <row r="10" spans="2:34">
      <c r="B10" s="13"/>
      <c r="C10" s="19"/>
      <c r="D10" s="7" t="s">
        <v>64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1</v>
      </c>
      <c r="O10" s="9">
        <v>1</v>
      </c>
      <c r="P10" s="9">
        <v>1</v>
      </c>
      <c r="Q10" s="9">
        <v>1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</row>
    <row r="11" spans="2:34">
      <c r="B11" s="13"/>
      <c r="C11" s="19"/>
      <c r="D11" s="7" t="s">
        <v>9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</row>
    <row r="12" spans="2:34">
      <c r="B12" s="13"/>
      <c r="C12" s="19"/>
      <c r="D12" s="7" t="s">
        <v>65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</row>
    <row r="13" spans="2:34">
      <c r="B13" s="13"/>
      <c r="C13" s="19"/>
      <c r="D13" s="7" t="s">
        <v>10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</row>
    <row r="14" spans="2:34">
      <c r="B14" s="13"/>
      <c r="C14" s="19"/>
      <c r="D14" s="7" t="s">
        <v>11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</row>
    <row r="15" spans="2:34">
      <c r="B15" s="13"/>
      <c r="C15" s="19"/>
      <c r="D15" s="7" t="s">
        <v>12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</row>
    <row r="16" spans="2:34">
      <c r="B16" s="13"/>
      <c r="C16" s="19"/>
      <c r="D16" s="7" t="s">
        <v>14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</row>
    <row r="17" spans="2:35">
      <c r="B17" s="13"/>
      <c r="C17" s="19"/>
      <c r="D17" s="7" t="s">
        <v>17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0.8</v>
      </c>
      <c r="P17" s="9">
        <v>1</v>
      </c>
      <c r="Q17" s="9">
        <v>1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11"/>
    </row>
    <row r="18" spans="2:35">
      <c r="B18" s="13"/>
      <c r="C18" s="19"/>
      <c r="D18" s="7" t="s">
        <v>69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1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</row>
    <row r="19" spans="2:35" ht="16.149999999999999" customHeight="1">
      <c r="B19" s="13"/>
      <c r="C19" s="20"/>
      <c r="D19" s="7"/>
      <c r="E19" s="7"/>
      <c r="F19" s="6">
        <f t="shared" ref="F19:AH19" si="1">AVERAGE(F6:F18)</f>
        <v>0</v>
      </c>
      <c r="G19" s="6">
        <f t="shared" si="1"/>
        <v>0</v>
      </c>
      <c r="H19" s="6">
        <f t="shared" si="1"/>
        <v>0</v>
      </c>
      <c r="I19" s="6">
        <f t="shared" si="1"/>
        <v>0</v>
      </c>
      <c r="J19" s="6">
        <f t="shared" si="1"/>
        <v>0</v>
      </c>
      <c r="K19" s="6">
        <f t="shared" si="1"/>
        <v>0</v>
      </c>
      <c r="L19" s="6">
        <f t="shared" si="1"/>
        <v>6.1538461538461542E-2</v>
      </c>
      <c r="M19" s="6">
        <f t="shared" si="1"/>
        <v>6.1538461538461542E-2</v>
      </c>
      <c r="N19" s="6">
        <f t="shared" si="1"/>
        <v>0.15384615384615385</v>
      </c>
      <c r="O19" s="6">
        <f t="shared" si="1"/>
        <v>0.21538461538461537</v>
      </c>
      <c r="P19" s="6">
        <f t="shared" si="1"/>
        <v>0.30769230769230771</v>
      </c>
      <c r="Q19" s="6">
        <f t="shared" si="1"/>
        <v>0.38461538461538464</v>
      </c>
      <c r="R19" s="6">
        <f t="shared" si="1"/>
        <v>0</v>
      </c>
      <c r="S19" s="6">
        <f t="shared" si="1"/>
        <v>0</v>
      </c>
      <c r="T19" s="6">
        <f t="shared" si="1"/>
        <v>0</v>
      </c>
      <c r="U19" s="6">
        <f t="shared" si="1"/>
        <v>0</v>
      </c>
      <c r="V19" s="6">
        <f t="shared" si="1"/>
        <v>0</v>
      </c>
      <c r="W19" s="6">
        <f t="shared" si="1"/>
        <v>0</v>
      </c>
      <c r="X19" s="6">
        <f t="shared" si="1"/>
        <v>0</v>
      </c>
      <c r="Y19" s="6">
        <f t="shared" si="1"/>
        <v>0</v>
      </c>
      <c r="Z19" s="6">
        <f t="shared" si="1"/>
        <v>0</v>
      </c>
      <c r="AA19" s="6">
        <f t="shared" si="1"/>
        <v>0</v>
      </c>
      <c r="AB19" s="6">
        <f t="shared" si="1"/>
        <v>0</v>
      </c>
      <c r="AC19" s="6">
        <f t="shared" si="1"/>
        <v>0</v>
      </c>
      <c r="AD19" s="6">
        <f t="shared" si="1"/>
        <v>0</v>
      </c>
      <c r="AE19" s="6">
        <f t="shared" si="1"/>
        <v>0</v>
      </c>
      <c r="AF19" s="6">
        <f t="shared" si="1"/>
        <v>0</v>
      </c>
      <c r="AG19" s="6">
        <f t="shared" si="1"/>
        <v>0</v>
      </c>
      <c r="AH19" s="6">
        <f t="shared" si="1"/>
        <v>0</v>
      </c>
    </row>
    <row r="20" spans="2:35">
      <c r="B20" s="13"/>
      <c r="C20" s="15" t="s">
        <v>21</v>
      </c>
      <c r="D20" s="7" t="s">
        <v>21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0.3</v>
      </c>
      <c r="K20" s="9">
        <v>1</v>
      </c>
      <c r="L20" s="9">
        <v>1</v>
      </c>
      <c r="M20" s="9">
        <v>1</v>
      </c>
      <c r="N20" s="9">
        <v>1</v>
      </c>
      <c r="O20" s="9">
        <v>1</v>
      </c>
      <c r="P20" s="9">
        <v>1</v>
      </c>
      <c r="Q20" s="9">
        <v>1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</row>
    <row r="21" spans="2:35">
      <c r="B21" s="13"/>
      <c r="C21" s="16"/>
      <c r="D21" s="7" t="s">
        <v>62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1</v>
      </c>
      <c r="L21" s="9">
        <v>1</v>
      </c>
      <c r="M21" s="9">
        <v>1</v>
      </c>
      <c r="N21" s="9">
        <v>1</v>
      </c>
      <c r="O21" s="9">
        <v>1</v>
      </c>
      <c r="P21" s="9">
        <v>1</v>
      </c>
      <c r="Q21" s="9">
        <v>1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</row>
    <row r="22" spans="2:35">
      <c r="B22" s="13"/>
      <c r="C22" s="17"/>
      <c r="D22" s="7"/>
      <c r="E22" s="7"/>
      <c r="F22" s="6">
        <f t="shared" ref="F22:AH22" si="2">AVERAGE(F20:F21)</f>
        <v>0</v>
      </c>
      <c r="G22" s="6">
        <f t="shared" si="2"/>
        <v>0</v>
      </c>
      <c r="H22" s="6">
        <f t="shared" si="2"/>
        <v>0</v>
      </c>
      <c r="I22" s="6">
        <f t="shared" si="2"/>
        <v>0</v>
      </c>
      <c r="J22" s="6">
        <f t="shared" si="2"/>
        <v>0.15</v>
      </c>
      <c r="K22" s="6">
        <f t="shared" si="2"/>
        <v>1</v>
      </c>
      <c r="L22" s="6">
        <f t="shared" si="2"/>
        <v>1</v>
      </c>
      <c r="M22" s="6">
        <f t="shared" si="2"/>
        <v>1</v>
      </c>
      <c r="N22" s="6">
        <f>AVERAGE(N20:N21)</f>
        <v>1</v>
      </c>
      <c r="O22" s="6">
        <f t="shared" si="2"/>
        <v>1</v>
      </c>
      <c r="P22" s="6">
        <f t="shared" si="2"/>
        <v>1</v>
      </c>
      <c r="Q22" s="6">
        <f t="shared" si="2"/>
        <v>1</v>
      </c>
      <c r="R22" s="6">
        <f t="shared" si="2"/>
        <v>0</v>
      </c>
      <c r="S22" s="6">
        <f t="shared" si="2"/>
        <v>0</v>
      </c>
      <c r="T22" s="6">
        <f t="shared" si="2"/>
        <v>0</v>
      </c>
      <c r="U22" s="6">
        <f t="shared" si="2"/>
        <v>0</v>
      </c>
      <c r="V22" s="6">
        <f t="shared" si="2"/>
        <v>0</v>
      </c>
      <c r="W22" s="6">
        <f t="shared" si="2"/>
        <v>0</v>
      </c>
      <c r="X22" s="6">
        <f t="shared" si="2"/>
        <v>0</v>
      </c>
      <c r="Y22" s="6">
        <f t="shared" si="2"/>
        <v>0</v>
      </c>
      <c r="Z22" s="6">
        <f t="shared" si="2"/>
        <v>0</v>
      </c>
      <c r="AA22" s="6">
        <f t="shared" si="2"/>
        <v>0</v>
      </c>
      <c r="AB22" s="6">
        <f t="shared" si="2"/>
        <v>0</v>
      </c>
      <c r="AC22" s="6">
        <f t="shared" si="2"/>
        <v>0</v>
      </c>
      <c r="AD22" s="6">
        <f t="shared" si="2"/>
        <v>0</v>
      </c>
      <c r="AE22" s="6">
        <f t="shared" si="2"/>
        <v>0</v>
      </c>
      <c r="AF22" s="6">
        <f t="shared" si="2"/>
        <v>0</v>
      </c>
      <c r="AG22" s="6">
        <f t="shared" si="2"/>
        <v>0</v>
      </c>
      <c r="AH22" s="6">
        <f t="shared" si="2"/>
        <v>0</v>
      </c>
    </row>
    <row r="23" spans="2:35">
      <c r="B23" s="13"/>
      <c r="C23" s="18" t="s">
        <v>42</v>
      </c>
      <c r="D23" s="7" t="s">
        <v>15</v>
      </c>
      <c r="E23" s="7"/>
      <c r="F23" s="9">
        <v>0.5</v>
      </c>
      <c r="G23" s="9">
        <v>0</v>
      </c>
      <c r="H23" s="9">
        <v>0.8</v>
      </c>
      <c r="I23" s="9">
        <v>0.9</v>
      </c>
      <c r="J23" s="9">
        <v>1</v>
      </c>
      <c r="K23" s="9">
        <v>1</v>
      </c>
      <c r="L23" s="9">
        <v>1</v>
      </c>
      <c r="M23" s="9">
        <v>1</v>
      </c>
      <c r="N23" s="9">
        <v>1</v>
      </c>
      <c r="O23" s="9">
        <v>1</v>
      </c>
      <c r="P23" s="9">
        <v>1</v>
      </c>
      <c r="Q23" s="9">
        <v>1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</row>
    <row r="24" spans="2:35">
      <c r="B24" s="13"/>
      <c r="C24" s="19"/>
      <c r="D24" s="7" t="s">
        <v>3</v>
      </c>
      <c r="E24" s="7"/>
      <c r="F24" s="9">
        <v>0</v>
      </c>
      <c r="G24" s="9">
        <v>0.5</v>
      </c>
      <c r="H24" s="9">
        <v>0</v>
      </c>
      <c r="I24" s="9">
        <v>0.5</v>
      </c>
      <c r="J24" s="9">
        <v>1</v>
      </c>
      <c r="K24" s="9">
        <v>1</v>
      </c>
      <c r="L24" s="9">
        <v>1</v>
      </c>
      <c r="M24" s="9">
        <v>1</v>
      </c>
      <c r="N24" s="9">
        <v>1</v>
      </c>
      <c r="O24" s="9">
        <v>1</v>
      </c>
      <c r="P24" s="9">
        <v>1</v>
      </c>
      <c r="Q24" s="9">
        <v>1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</row>
    <row r="25" spans="2:35">
      <c r="B25" s="13"/>
      <c r="C25" s="19"/>
      <c r="D25" s="7" t="s">
        <v>60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1</v>
      </c>
      <c r="K25" s="9">
        <v>1</v>
      </c>
      <c r="L25" s="9">
        <v>1</v>
      </c>
      <c r="M25" s="9">
        <v>1</v>
      </c>
      <c r="N25" s="9">
        <v>1</v>
      </c>
      <c r="O25" s="9">
        <v>1</v>
      </c>
      <c r="P25" s="9">
        <v>1</v>
      </c>
      <c r="Q25" s="9">
        <v>1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</row>
    <row r="26" spans="2:35">
      <c r="B26" s="13"/>
      <c r="C26" s="19"/>
      <c r="D26" s="7" t="s">
        <v>61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1</v>
      </c>
      <c r="K26" s="9">
        <v>1</v>
      </c>
      <c r="L26" s="9">
        <v>1</v>
      </c>
      <c r="M26" s="9">
        <v>1</v>
      </c>
      <c r="N26" s="9">
        <v>1</v>
      </c>
      <c r="O26" s="9">
        <v>1</v>
      </c>
      <c r="P26" s="9">
        <v>1</v>
      </c>
      <c r="Q26" s="9">
        <v>1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</row>
    <row r="27" spans="2:35">
      <c r="B27" s="13"/>
      <c r="C27" s="19"/>
      <c r="D27" s="7" t="s">
        <v>16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1</v>
      </c>
      <c r="K27" s="9">
        <v>1</v>
      </c>
      <c r="L27" s="9">
        <v>1</v>
      </c>
      <c r="M27" s="9">
        <v>1</v>
      </c>
      <c r="N27" s="9">
        <v>1</v>
      </c>
      <c r="O27" s="9">
        <v>1</v>
      </c>
      <c r="P27" s="9">
        <v>1</v>
      </c>
      <c r="Q27" s="9">
        <v>1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</row>
    <row r="28" spans="2:35">
      <c r="B28" s="14"/>
      <c r="C28" s="20"/>
      <c r="D28" s="7"/>
      <c r="E28" s="7"/>
      <c r="F28" s="6">
        <f t="shared" ref="F28:AH28" si="3">AVERAGE(F23:F27)</f>
        <v>0.1</v>
      </c>
      <c r="G28" s="6">
        <f t="shared" si="3"/>
        <v>0.1</v>
      </c>
      <c r="H28" s="6">
        <f t="shared" si="3"/>
        <v>0.16</v>
      </c>
      <c r="I28" s="6">
        <f t="shared" si="3"/>
        <v>0.27999999999999997</v>
      </c>
      <c r="J28" s="6">
        <f t="shared" si="3"/>
        <v>1</v>
      </c>
      <c r="K28" s="6">
        <f t="shared" si="3"/>
        <v>1</v>
      </c>
      <c r="L28" s="6">
        <f t="shared" si="3"/>
        <v>1</v>
      </c>
      <c r="M28" s="6">
        <f t="shared" si="3"/>
        <v>1</v>
      </c>
      <c r="N28" s="6">
        <f>AVERAGE(N23:N27)</f>
        <v>1</v>
      </c>
      <c r="O28" s="6">
        <f t="shared" si="3"/>
        <v>1</v>
      </c>
      <c r="P28" s="6">
        <f t="shared" si="3"/>
        <v>1</v>
      </c>
      <c r="Q28" s="6">
        <f t="shared" si="3"/>
        <v>1</v>
      </c>
      <c r="R28" s="6">
        <f t="shared" si="3"/>
        <v>0</v>
      </c>
      <c r="S28" s="6">
        <f t="shared" si="3"/>
        <v>0</v>
      </c>
      <c r="T28" s="6">
        <f t="shared" si="3"/>
        <v>0</v>
      </c>
      <c r="U28" s="6">
        <f t="shared" si="3"/>
        <v>0</v>
      </c>
      <c r="V28" s="6">
        <f t="shared" si="3"/>
        <v>0</v>
      </c>
      <c r="W28" s="6">
        <f t="shared" si="3"/>
        <v>0</v>
      </c>
      <c r="X28" s="6">
        <f t="shared" si="3"/>
        <v>0</v>
      </c>
      <c r="Y28" s="6">
        <f t="shared" si="3"/>
        <v>0</v>
      </c>
      <c r="Z28" s="6">
        <f t="shared" si="3"/>
        <v>0</v>
      </c>
      <c r="AA28" s="6">
        <f t="shared" si="3"/>
        <v>0</v>
      </c>
      <c r="AB28" s="6">
        <f t="shared" si="3"/>
        <v>0</v>
      </c>
      <c r="AC28" s="6">
        <f t="shared" si="3"/>
        <v>0</v>
      </c>
      <c r="AD28" s="6">
        <f t="shared" si="3"/>
        <v>0</v>
      </c>
      <c r="AE28" s="6">
        <f t="shared" si="3"/>
        <v>0</v>
      </c>
      <c r="AF28" s="6">
        <f t="shared" si="3"/>
        <v>0</v>
      </c>
      <c r="AG28" s="6">
        <f t="shared" si="3"/>
        <v>0</v>
      </c>
      <c r="AH28" s="6">
        <f t="shared" si="3"/>
        <v>0</v>
      </c>
    </row>
    <row r="29" spans="2:35">
      <c r="B29" s="12" t="s">
        <v>5</v>
      </c>
      <c r="C29" s="15" t="s">
        <v>22</v>
      </c>
      <c r="D29" s="7" t="s">
        <v>23</v>
      </c>
      <c r="E29" s="7"/>
      <c r="F29" s="9">
        <v>0</v>
      </c>
      <c r="G29" s="9">
        <v>0</v>
      </c>
      <c r="H29" s="9">
        <v>1</v>
      </c>
      <c r="I29" s="9">
        <v>1</v>
      </c>
      <c r="J29" s="9">
        <v>1</v>
      </c>
      <c r="K29" s="9">
        <v>1</v>
      </c>
      <c r="L29" s="9">
        <v>1</v>
      </c>
      <c r="M29" s="9">
        <v>1</v>
      </c>
      <c r="N29" s="9">
        <v>1</v>
      </c>
      <c r="O29" s="9">
        <v>1</v>
      </c>
      <c r="P29" s="9">
        <v>1</v>
      </c>
      <c r="Q29" s="9">
        <v>1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</row>
    <row r="30" spans="2:35">
      <c r="B30" s="13"/>
      <c r="C30" s="16"/>
      <c r="D30" s="7" t="s">
        <v>46</v>
      </c>
      <c r="E30" s="7"/>
      <c r="F30" s="9">
        <v>0</v>
      </c>
      <c r="G30" s="9">
        <v>0</v>
      </c>
      <c r="H30" s="9">
        <v>1</v>
      </c>
      <c r="I30" s="9">
        <v>1</v>
      </c>
      <c r="J30" s="9">
        <v>1</v>
      </c>
      <c r="K30" s="9">
        <v>1</v>
      </c>
      <c r="L30" s="9">
        <v>1</v>
      </c>
      <c r="M30" s="9">
        <v>1</v>
      </c>
      <c r="N30" s="9">
        <v>1</v>
      </c>
      <c r="O30" s="9">
        <v>1</v>
      </c>
      <c r="P30" s="9">
        <v>1</v>
      </c>
      <c r="Q30" s="9">
        <v>1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</row>
    <row r="31" spans="2:35">
      <c r="B31" s="13"/>
      <c r="C31" s="16"/>
      <c r="D31" s="7" t="s">
        <v>51</v>
      </c>
      <c r="E31" s="7"/>
      <c r="F31" s="9">
        <v>0</v>
      </c>
      <c r="G31" s="9">
        <v>0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1</v>
      </c>
      <c r="N31" s="9">
        <v>1</v>
      </c>
      <c r="O31" s="9">
        <v>1</v>
      </c>
      <c r="P31" s="9">
        <v>1</v>
      </c>
      <c r="Q31" s="9">
        <v>1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</row>
    <row r="32" spans="2:35">
      <c r="B32" s="13"/>
      <c r="C32" s="16"/>
      <c r="D32" s="7" t="s">
        <v>47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1</v>
      </c>
      <c r="P32" s="9">
        <v>1</v>
      </c>
      <c r="Q32" s="9">
        <v>1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</row>
    <row r="33" spans="2:34">
      <c r="B33" s="13"/>
      <c r="C33" s="16"/>
      <c r="D33" s="10" t="s">
        <v>48</v>
      </c>
      <c r="E33" s="7"/>
      <c r="F33" s="9">
        <v>0</v>
      </c>
      <c r="G33" s="9">
        <v>0</v>
      </c>
      <c r="H33" s="9">
        <v>1</v>
      </c>
      <c r="I33" s="9">
        <v>1</v>
      </c>
      <c r="J33" s="9">
        <v>1</v>
      </c>
      <c r="K33" s="9">
        <v>1</v>
      </c>
      <c r="L33" s="9">
        <v>0.9</v>
      </c>
      <c r="M33" s="9">
        <v>0.9</v>
      </c>
      <c r="N33" s="9">
        <v>0.9</v>
      </c>
      <c r="O33" s="9">
        <v>1</v>
      </c>
      <c r="P33" s="9">
        <v>1</v>
      </c>
      <c r="Q33" s="9">
        <v>1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</row>
    <row r="34" spans="2:34">
      <c r="B34" s="13"/>
      <c r="C34" s="16"/>
      <c r="D34" s="10" t="s">
        <v>49</v>
      </c>
      <c r="E34" s="7"/>
      <c r="F34" s="9">
        <v>0</v>
      </c>
      <c r="G34" s="9">
        <v>0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9">
        <v>1</v>
      </c>
      <c r="N34" s="9">
        <v>1</v>
      </c>
      <c r="O34" s="9">
        <v>1</v>
      </c>
      <c r="P34" s="9">
        <v>1</v>
      </c>
      <c r="Q34" s="9">
        <v>1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</row>
    <row r="35" spans="2:34">
      <c r="B35" s="13"/>
      <c r="C35" s="16"/>
      <c r="D35" s="10" t="s">
        <v>52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1</v>
      </c>
      <c r="P35" s="9">
        <v>1</v>
      </c>
      <c r="Q35" s="9">
        <v>1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</row>
    <row r="36" spans="2:34">
      <c r="B36" s="13"/>
      <c r="C36" s="16"/>
      <c r="D36" s="10" t="s">
        <v>53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1</v>
      </c>
      <c r="P36" s="9">
        <v>1</v>
      </c>
      <c r="Q36" s="9">
        <v>1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</row>
    <row r="37" spans="2:34">
      <c r="B37" s="13"/>
      <c r="C37" s="16"/>
      <c r="D37" s="10" t="s">
        <v>67</v>
      </c>
      <c r="E37" s="7"/>
      <c r="F37" s="9"/>
      <c r="G37" s="9"/>
      <c r="H37" s="9"/>
      <c r="I37" s="9"/>
      <c r="J37" s="9"/>
      <c r="K37" s="9"/>
      <c r="L37" s="9"/>
      <c r="M37" s="9"/>
      <c r="N37" s="9">
        <v>0</v>
      </c>
      <c r="O37" s="9">
        <v>0</v>
      </c>
      <c r="P37" s="9">
        <v>1</v>
      </c>
      <c r="Q37" s="9">
        <v>1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</row>
    <row r="38" spans="2:34">
      <c r="B38" s="13"/>
      <c r="C38" s="17"/>
      <c r="D38" s="7"/>
      <c r="E38" s="7"/>
      <c r="F38" s="6">
        <f t="shared" ref="F38:M38" si="4">AVERAGE(F29:F36)</f>
        <v>0</v>
      </c>
      <c r="G38" s="6">
        <f t="shared" si="4"/>
        <v>0</v>
      </c>
      <c r="H38" s="6">
        <f t="shared" si="4"/>
        <v>0.625</v>
      </c>
      <c r="I38" s="6">
        <f t="shared" si="4"/>
        <v>0.625</v>
      </c>
      <c r="J38" s="6">
        <f t="shared" si="4"/>
        <v>0.625</v>
      </c>
      <c r="K38" s="6">
        <f t="shared" si="4"/>
        <v>0.625</v>
      </c>
      <c r="L38" s="6">
        <f t="shared" si="4"/>
        <v>0.61250000000000004</v>
      </c>
      <c r="M38" s="6">
        <f t="shared" si="4"/>
        <v>0.61250000000000004</v>
      </c>
      <c r="N38" s="6">
        <f>AVERAGE(N29:N37)</f>
        <v>0.54444444444444451</v>
      </c>
      <c r="O38" s="6">
        <f t="shared" ref="O38:AH38" si="5">AVERAGE(O29:O37)</f>
        <v>0.88888888888888884</v>
      </c>
      <c r="P38" s="6">
        <f t="shared" si="5"/>
        <v>1</v>
      </c>
      <c r="Q38" s="6">
        <f t="shared" si="5"/>
        <v>1</v>
      </c>
      <c r="R38" s="6">
        <f t="shared" si="5"/>
        <v>0</v>
      </c>
      <c r="S38" s="6">
        <f t="shared" si="5"/>
        <v>0</v>
      </c>
      <c r="T38" s="6">
        <f t="shared" si="5"/>
        <v>0</v>
      </c>
      <c r="U38" s="6">
        <f t="shared" si="5"/>
        <v>0</v>
      </c>
      <c r="V38" s="6">
        <f t="shared" si="5"/>
        <v>0</v>
      </c>
      <c r="W38" s="6">
        <f t="shared" si="5"/>
        <v>0</v>
      </c>
      <c r="X38" s="6">
        <f t="shared" si="5"/>
        <v>0</v>
      </c>
      <c r="Y38" s="6">
        <f t="shared" si="5"/>
        <v>0</v>
      </c>
      <c r="Z38" s="6">
        <f t="shared" si="5"/>
        <v>0</v>
      </c>
      <c r="AA38" s="6">
        <f t="shared" si="5"/>
        <v>0</v>
      </c>
      <c r="AB38" s="6">
        <f t="shared" si="5"/>
        <v>0</v>
      </c>
      <c r="AC38" s="6">
        <f t="shared" si="5"/>
        <v>0</v>
      </c>
      <c r="AD38" s="6">
        <f t="shared" si="5"/>
        <v>0</v>
      </c>
      <c r="AE38" s="6">
        <f t="shared" si="5"/>
        <v>0</v>
      </c>
      <c r="AF38" s="6">
        <f t="shared" si="5"/>
        <v>0</v>
      </c>
      <c r="AG38" s="6">
        <f t="shared" si="5"/>
        <v>0</v>
      </c>
      <c r="AH38" s="6">
        <f t="shared" si="5"/>
        <v>0</v>
      </c>
    </row>
    <row r="39" spans="2:34">
      <c r="B39" s="13"/>
      <c r="C39" s="15" t="s">
        <v>24</v>
      </c>
      <c r="D39" s="7" t="s">
        <v>58</v>
      </c>
      <c r="E39" s="7"/>
      <c r="F39" s="9">
        <v>0</v>
      </c>
      <c r="G39" s="9">
        <v>0</v>
      </c>
      <c r="H39" s="9">
        <v>0.8</v>
      </c>
      <c r="I39" s="9">
        <v>0.8</v>
      </c>
      <c r="J39" s="9">
        <v>0.8</v>
      </c>
      <c r="K39" s="9">
        <v>0.9</v>
      </c>
      <c r="L39" s="9">
        <v>0.9</v>
      </c>
      <c r="M39" s="9">
        <v>0.9</v>
      </c>
      <c r="N39" s="9">
        <v>0.9</v>
      </c>
      <c r="O39" s="9">
        <v>1</v>
      </c>
      <c r="P39" s="9">
        <v>1</v>
      </c>
      <c r="Q39" s="9">
        <v>1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</row>
    <row r="40" spans="2:34">
      <c r="B40" s="13"/>
      <c r="C40" s="16"/>
      <c r="D40" s="7" t="s">
        <v>57</v>
      </c>
      <c r="E40" s="7"/>
      <c r="F40" s="9">
        <v>0</v>
      </c>
      <c r="G40" s="9">
        <v>0</v>
      </c>
      <c r="H40" s="9">
        <v>0.8</v>
      </c>
      <c r="I40" s="9">
        <v>0.8</v>
      </c>
      <c r="J40" s="9">
        <v>1</v>
      </c>
      <c r="K40" s="9">
        <v>1</v>
      </c>
      <c r="L40" s="9">
        <v>1</v>
      </c>
      <c r="M40" s="9">
        <v>1</v>
      </c>
      <c r="N40" s="9">
        <v>1</v>
      </c>
      <c r="O40" s="9">
        <v>1</v>
      </c>
      <c r="P40" s="9">
        <v>1</v>
      </c>
      <c r="Q40" s="9">
        <v>1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</row>
    <row r="41" spans="2:34">
      <c r="B41" s="13"/>
      <c r="C41" s="16"/>
      <c r="D41" s="7" t="s">
        <v>56</v>
      </c>
      <c r="E41" s="7"/>
      <c r="F41" s="9">
        <v>0</v>
      </c>
      <c r="G41" s="9">
        <v>0</v>
      </c>
      <c r="H41" s="9">
        <v>0.5</v>
      </c>
      <c r="I41" s="9">
        <v>0.6</v>
      </c>
      <c r="J41" s="9">
        <v>0.8</v>
      </c>
      <c r="K41" s="9">
        <v>0.99</v>
      </c>
      <c r="L41" s="9">
        <v>1</v>
      </c>
      <c r="M41" s="9">
        <v>1</v>
      </c>
      <c r="N41" s="9">
        <v>1</v>
      </c>
      <c r="O41" s="9">
        <v>1</v>
      </c>
      <c r="P41" s="9">
        <v>1</v>
      </c>
      <c r="Q41" s="9">
        <v>1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</row>
    <row r="42" spans="2:34">
      <c r="B42" s="13"/>
      <c r="C42" s="16"/>
      <c r="D42" s="7" t="s">
        <v>45</v>
      </c>
      <c r="E42" s="7"/>
      <c r="F42" s="9">
        <v>0</v>
      </c>
      <c r="G42" s="9">
        <v>0</v>
      </c>
      <c r="H42" s="9">
        <v>0.8</v>
      </c>
      <c r="I42" s="9">
        <v>0.8</v>
      </c>
      <c r="J42" s="9">
        <v>0.8</v>
      </c>
      <c r="K42" s="9">
        <v>0.99</v>
      </c>
      <c r="L42" s="9">
        <v>1</v>
      </c>
      <c r="M42" s="9">
        <v>1</v>
      </c>
      <c r="N42" s="9">
        <v>1</v>
      </c>
      <c r="O42" s="9">
        <v>1</v>
      </c>
      <c r="P42" s="9">
        <v>1</v>
      </c>
      <c r="Q42" s="9">
        <v>1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</row>
    <row r="43" spans="2:34">
      <c r="B43" s="13"/>
      <c r="C43" s="16"/>
      <c r="D43" s="10" t="s">
        <v>55</v>
      </c>
      <c r="E43" s="7"/>
      <c r="F43" s="9">
        <v>0</v>
      </c>
      <c r="G43" s="9">
        <v>0</v>
      </c>
      <c r="H43" s="9">
        <v>1</v>
      </c>
      <c r="I43" s="9">
        <v>1</v>
      </c>
      <c r="J43" s="9">
        <v>1</v>
      </c>
      <c r="K43" s="9">
        <v>1</v>
      </c>
      <c r="L43" s="9">
        <v>1</v>
      </c>
      <c r="M43" s="9">
        <v>1</v>
      </c>
      <c r="N43" s="9">
        <v>1</v>
      </c>
      <c r="O43" s="9">
        <v>1</v>
      </c>
      <c r="P43" s="9">
        <v>1</v>
      </c>
      <c r="Q43" s="9">
        <v>1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</row>
    <row r="44" spans="2:34">
      <c r="B44" s="13"/>
      <c r="C44" s="16"/>
      <c r="D44" s="10" t="s">
        <v>54</v>
      </c>
      <c r="E44" s="7"/>
      <c r="F44" s="9">
        <v>0</v>
      </c>
      <c r="G44" s="9">
        <v>0</v>
      </c>
      <c r="H44" s="9">
        <v>1</v>
      </c>
      <c r="I44" s="9">
        <v>1</v>
      </c>
      <c r="J44" s="9">
        <v>1</v>
      </c>
      <c r="K44" s="9">
        <v>1</v>
      </c>
      <c r="L44" s="9">
        <v>1</v>
      </c>
      <c r="M44" s="9">
        <v>1</v>
      </c>
      <c r="N44" s="9">
        <v>1</v>
      </c>
      <c r="O44" s="9">
        <v>1</v>
      </c>
      <c r="P44" s="9">
        <v>1</v>
      </c>
      <c r="Q44" s="9">
        <v>1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</row>
    <row r="45" spans="2:34">
      <c r="B45" s="13"/>
      <c r="C45" s="16"/>
      <c r="D45" s="7" t="s">
        <v>13</v>
      </c>
      <c r="E45" s="7"/>
      <c r="F45" s="9">
        <v>0</v>
      </c>
      <c r="G45" s="9">
        <v>0</v>
      </c>
      <c r="H45" s="9">
        <v>1</v>
      </c>
      <c r="I45" s="9">
        <v>1</v>
      </c>
      <c r="J45" s="9">
        <v>1</v>
      </c>
      <c r="K45" s="9">
        <v>1</v>
      </c>
      <c r="L45" s="9">
        <v>0.9</v>
      </c>
      <c r="M45" s="9">
        <v>0.9</v>
      </c>
      <c r="N45" s="9">
        <v>0.9</v>
      </c>
      <c r="O45" s="9">
        <v>1</v>
      </c>
      <c r="P45" s="9">
        <v>1</v>
      </c>
      <c r="Q45" s="9">
        <v>1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</row>
    <row r="46" spans="2:34">
      <c r="B46" s="13"/>
      <c r="C46" s="17"/>
      <c r="D46" s="7"/>
      <c r="E46" s="7"/>
      <c r="F46" s="6">
        <f>AVERAGE(F39:F45)</f>
        <v>0</v>
      </c>
      <c r="G46" s="6">
        <f t="shared" ref="G46:AH46" si="6">AVERAGE(G39:G45)</f>
        <v>0</v>
      </c>
      <c r="H46" s="6">
        <f t="shared" si="6"/>
        <v>0.84285714285714286</v>
      </c>
      <c r="I46" s="6">
        <f t="shared" si="6"/>
        <v>0.8571428571428571</v>
      </c>
      <c r="J46" s="6">
        <f t="shared" si="6"/>
        <v>0.91428571428571437</v>
      </c>
      <c r="K46" s="6">
        <f t="shared" si="6"/>
        <v>0.98285714285714287</v>
      </c>
      <c r="L46" s="6">
        <f t="shared" si="6"/>
        <v>0.97142857142857153</v>
      </c>
      <c r="M46" s="6">
        <f t="shared" si="6"/>
        <v>0.97142857142857153</v>
      </c>
      <c r="N46" s="6">
        <f>AVERAGE(N39:N45)</f>
        <v>0.97142857142857153</v>
      </c>
      <c r="O46" s="6">
        <f t="shared" si="6"/>
        <v>1</v>
      </c>
      <c r="P46" s="6">
        <f t="shared" si="6"/>
        <v>1</v>
      </c>
      <c r="Q46" s="6">
        <f t="shared" si="6"/>
        <v>1</v>
      </c>
      <c r="R46" s="6">
        <f t="shared" si="6"/>
        <v>0</v>
      </c>
      <c r="S46" s="6">
        <f t="shared" si="6"/>
        <v>0</v>
      </c>
      <c r="T46" s="6">
        <f t="shared" si="6"/>
        <v>0</v>
      </c>
      <c r="U46" s="6">
        <f t="shared" si="6"/>
        <v>0</v>
      </c>
      <c r="V46" s="6">
        <f t="shared" si="6"/>
        <v>0</v>
      </c>
      <c r="W46" s="6">
        <f t="shared" si="6"/>
        <v>0</v>
      </c>
      <c r="X46" s="6">
        <f t="shared" si="6"/>
        <v>0</v>
      </c>
      <c r="Y46" s="6">
        <f t="shared" si="6"/>
        <v>0</v>
      </c>
      <c r="Z46" s="6">
        <f t="shared" si="6"/>
        <v>0</v>
      </c>
      <c r="AA46" s="6">
        <f t="shared" si="6"/>
        <v>0</v>
      </c>
      <c r="AB46" s="6">
        <f t="shared" si="6"/>
        <v>0</v>
      </c>
      <c r="AC46" s="6">
        <f t="shared" si="6"/>
        <v>0</v>
      </c>
      <c r="AD46" s="6">
        <f t="shared" si="6"/>
        <v>0</v>
      </c>
      <c r="AE46" s="6">
        <f t="shared" si="6"/>
        <v>0</v>
      </c>
      <c r="AF46" s="6">
        <f t="shared" si="6"/>
        <v>0</v>
      </c>
      <c r="AG46" s="6">
        <f t="shared" si="6"/>
        <v>0</v>
      </c>
      <c r="AH46" s="6">
        <f t="shared" si="6"/>
        <v>0</v>
      </c>
    </row>
    <row r="47" spans="2:34">
      <c r="B47" s="13"/>
      <c r="C47" s="16" t="s">
        <v>50</v>
      </c>
      <c r="D47" s="7" t="s">
        <v>25</v>
      </c>
      <c r="E47" s="7"/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1</v>
      </c>
      <c r="Q47" s="9">
        <v>1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</row>
    <row r="48" spans="2:34">
      <c r="B48" s="13"/>
      <c r="C48" s="16"/>
      <c r="D48" s="7" t="s">
        <v>68</v>
      </c>
      <c r="E48" s="7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1</v>
      </c>
      <c r="Q48" s="9">
        <v>1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</row>
    <row r="49" spans="2:34">
      <c r="B49" s="14"/>
      <c r="C49" s="17"/>
      <c r="D49" s="7"/>
      <c r="E49" s="7"/>
      <c r="F49" s="6">
        <f>AVERAGE(F47:F48)</f>
        <v>0</v>
      </c>
      <c r="G49" s="6">
        <f t="shared" ref="G49:AH49" si="7">AVERAGE(G47:G48)</f>
        <v>0</v>
      </c>
      <c r="H49" s="6">
        <f t="shared" si="7"/>
        <v>0</v>
      </c>
      <c r="I49" s="6">
        <f t="shared" si="7"/>
        <v>0</v>
      </c>
      <c r="J49" s="6">
        <f t="shared" si="7"/>
        <v>0</v>
      </c>
      <c r="K49" s="6">
        <f t="shared" si="7"/>
        <v>0</v>
      </c>
      <c r="L49" s="6">
        <f t="shared" si="7"/>
        <v>0</v>
      </c>
      <c r="M49" s="6">
        <f t="shared" si="7"/>
        <v>0</v>
      </c>
      <c r="N49" s="6">
        <f>AVERAGE(N47:N48)</f>
        <v>0</v>
      </c>
      <c r="O49" s="6">
        <f t="shared" si="7"/>
        <v>0</v>
      </c>
      <c r="P49" s="6">
        <f t="shared" si="7"/>
        <v>1</v>
      </c>
      <c r="Q49" s="6">
        <f t="shared" si="7"/>
        <v>1</v>
      </c>
      <c r="R49" s="6">
        <f t="shared" si="7"/>
        <v>0</v>
      </c>
      <c r="S49" s="6">
        <f t="shared" si="7"/>
        <v>0</v>
      </c>
      <c r="T49" s="6">
        <f t="shared" si="7"/>
        <v>0</v>
      </c>
      <c r="U49" s="6">
        <f t="shared" si="7"/>
        <v>0</v>
      </c>
      <c r="V49" s="6">
        <f t="shared" si="7"/>
        <v>0</v>
      </c>
      <c r="W49" s="6">
        <f t="shared" si="7"/>
        <v>0</v>
      </c>
      <c r="X49" s="6">
        <f t="shared" si="7"/>
        <v>0</v>
      </c>
      <c r="Y49" s="6">
        <f t="shared" si="7"/>
        <v>0</v>
      </c>
      <c r="Z49" s="6">
        <f t="shared" si="7"/>
        <v>0</v>
      </c>
      <c r="AA49" s="6">
        <f t="shared" si="7"/>
        <v>0</v>
      </c>
      <c r="AB49" s="6">
        <f t="shared" si="7"/>
        <v>0</v>
      </c>
      <c r="AC49" s="6">
        <f t="shared" si="7"/>
        <v>0</v>
      </c>
      <c r="AD49" s="6">
        <f t="shared" si="7"/>
        <v>0</v>
      </c>
      <c r="AE49" s="6">
        <f t="shared" si="7"/>
        <v>0</v>
      </c>
      <c r="AF49" s="6">
        <f t="shared" si="7"/>
        <v>0</v>
      </c>
      <c r="AG49" s="6">
        <f t="shared" si="7"/>
        <v>0</v>
      </c>
      <c r="AH49" s="6">
        <f t="shared" si="7"/>
        <v>0</v>
      </c>
    </row>
    <row r="50" spans="2:34">
      <c r="B50" s="12" t="s">
        <v>26</v>
      </c>
      <c r="C50" s="15" t="s">
        <v>27</v>
      </c>
      <c r="D50" s="7" t="s">
        <v>59</v>
      </c>
      <c r="E50" s="7"/>
      <c r="F50" s="9">
        <v>0</v>
      </c>
      <c r="G50" s="9">
        <v>0</v>
      </c>
      <c r="H50" s="9">
        <v>0</v>
      </c>
      <c r="I50" s="9">
        <v>0</v>
      </c>
      <c r="J50" s="9">
        <v>0.45</v>
      </c>
      <c r="K50" s="9">
        <v>1</v>
      </c>
      <c r="L50" s="9">
        <v>1</v>
      </c>
      <c r="M50" s="9">
        <v>1</v>
      </c>
      <c r="N50" s="9">
        <v>1</v>
      </c>
      <c r="O50" s="9">
        <v>1</v>
      </c>
      <c r="P50" s="9">
        <v>1</v>
      </c>
      <c r="Q50" s="9">
        <v>1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</row>
    <row r="51" spans="2:34">
      <c r="B51" s="13"/>
      <c r="C51" s="16"/>
      <c r="D51" s="7" t="s">
        <v>28</v>
      </c>
      <c r="E51" s="7"/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1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</row>
    <row r="52" spans="2:34">
      <c r="B52" s="13"/>
      <c r="C52" s="16"/>
      <c r="D52" s="7" t="s">
        <v>29</v>
      </c>
      <c r="E52" s="7"/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 t="s">
        <v>66</v>
      </c>
      <c r="N52" s="9">
        <v>1</v>
      </c>
      <c r="O52" s="9">
        <v>1</v>
      </c>
      <c r="P52" s="9">
        <v>1</v>
      </c>
      <c r="Q52" s="9">
        <v>1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</row>
    <row r="53" spans="2:34">
      <c r="B53" s="13"/>
      <c r="C53" s="16"/>
      <c r="D53" s="7" t="s">
        <v>30</v>
      </c>
      <c r="E53" s="7"/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1</v>
      </c>
      <c r="O53" s="9">
        <v>1</v>
      </c>
      <c r="P53" s="9">
        <v>1</v>
      </c>
      <c r="Q53" s="9">
        <v>1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</row>
    <row r="54" spans="2:34">
      <c r="B54" s="13"/>
      <c r="C54" s="16"/>
      <c r="D54" s="7" t="s">
        <v>18</v>
      </c>
      <c r="E54" s="7"/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0.5</v>
      </c>
      <c r="O54" s="9">
        <v>1</v>
      </c>
      <c r="P54" s="9">
        <v>1</v>
      </c>
      <c r="Q54" s="9">
        <v>1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</row>
    <row r="55" spans="2:34">
      <c r="B55" s="13"/>
      <c r="C55" s="16"/>
      <c r="D55" s="7" t="s">
        <v>19</v>
      </c>
      <c r="E55" s="7"/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0.5</v>
      </c>
      <c r="O55" s="9">
        <v>1</v>
      </c>
      <c r="P55" s="9">
        <v>1</v>
      </c>
      <c r="Q55" s="9">
        <v>1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</row>
    <row r="56" spans="2:34">
      <c r="B56" s="13"/>
      <c r="C56" s="16"/>
      <c r="D56" s="7" t="s">
        <v>31</v>
      </c>
      <c r="E56" s="7"/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1</v>
      </c>
      <c r="Q56" s="9">
        <v>1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</row>
    <row r="57" spans="2:34">
      <c r="B57" s="13"/>
      <c r="C57" s="16"/>
      <c r="D57" s="7" t="s">
        <v>32</v>
      </c>
      <c r="E57" s="7"/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1</v>
      </c>
      <c r="Q57" s="9">
        <v>1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</row>
    <row r="58" spans="2:34">
      <c r="B58" s="13"/>
      <c r="C58" s="16"/>
      <c r="D58" s="7" t="s">
        <v>8</v>
      </c>
      <c r="E58" s="7"/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</row>
    <row r="59" spans="2:34">
      <c r="B59" s="13"/>
      <c r="C59" s="16"/>
      <c r="D59" s="7" t="s">
        <v>33</v>
      </c>
      <c r="E59" s="7"/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0.8</v>
      </c>
      <c r="L59" s="9">
        <v>0.8</v>
      </c>
      <c r="M59" s="9">
        <v>0.9</v>
      </c>
      <c r="N59" s="9">
        <v>1</v>
      </c>
      <c r="O59" s="9">
        <v>1</v>
      </c>
      <c r="P59" s="9">
        <v>1</v>
      </c>
      <c r="Q59" s="9">
        <v>1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</row>
    <row r="60" spans="2:34">
      <c r="B60" s="13"/>
      <c r="C60" s="16"/>
      <c r="D60" s="7" t="s">
        <v>34</v>
      </c>
      <c r="E60" s="7"/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0.3</v>
      </c>
      <c r="Q60" s="9">
        <v>0.3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</row>
    <row r="61" spans="2:34">
      <c r="B61" s="13"/>
      <c r="C61" s="16"/>
      <c r="D61" s="7" t="s">
        <v>35</v>
      </c>
      <c r="E61" s="7"/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1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</row>
    <row r="62" spans="2:34">
      <c r="B62" s="13"/>
      <c r="C62" s="16"/>
      <c r="D62" s="7" t="s">
        <v>36</v>
      </c>
      <c r="E62" s="7"/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1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</row>
    <row r="63" spans="2:34">
      <c r="B63" s="13"/>
      <c r="C63" s="17"/>
      <c r="D63" s="7"/>
      <c r="E63" s="7"/>
      <c r="F63" s="6">
        <f t="shared" ref="F63:AH63" si="8">AVERAGE(F50:F62)</f>
        <v>0</v>
      </c>
      <c r="G63" s="6">
        <f t="shared" si="8"/>
        <v>0</v>
      </c>
      <c r="H63" s="6">
        <f t="shared" si="8"/>
        <v>0</v>
      </c>
      <c r="I63" s="6">
        <f t="shared" si="8"/>
        <v>0</v>
      </c>
      <c r="J63" s="6">
        <f t="shared" si="8"/>
        <v>3.4615384615384617E-2</v>
      </c>
      <c r="K63" s="6">
        <f t="shared" si="8"/>
        <v>0.13846153846153847</v>
      </c>
      <c r="L63" s="6">
        <f t="shared" si="8"/>
        <v>0.13846153846153847</v>
      </c>
      <c r="M63" s="6">
        <f t="shared" si="8"/>
        <v>0.15833333333333333</v>
      </c>
      <c r="N63" s="6">
        <f t="shared" si="8"/>
        <v>0.38461538461538464</v>
      </c>
      <c r="O63" s="6">
        <f t="shared" si="8"/>
        <v>0.46153846153846156</v>
      </c>
      <c r="P63" s="6">
        <f t="shared" si="8"/>
        <v>0.63846153846153852</v>
      </c>
      <c r="Q63" s="6">
        <f t="shared" si="8"/>
        <v>0.86923076923076925</v>
      </c>
      <c r="R63" s="6">
        <f t="shared" si="8"/>
        <v>0</v>
      </c>
      <c r="S63" s="6">
        <f t="shared" si="8"/>
        <v>0</v>
      </c>
      <c r="T63" s="6">
        <f t="shared" si="8"/>
        <v>0</v>
      </c>
      <c r="U63" s="6">
        <f t="shared" si="8"/>
        <v>0</v>
      </c>
      <c r="V63" s="6">
        <f t="shared" si="8"/>
        <v>0</v>
      </c>
      <c r="W63" s="6">
        <f t="shared" si="8"/>
        <v>0</v>
      </c>
      <c r="X63" s="6">
        <f t="shared" si="8"/>
        <v>0</v>
      </c>
      <c r="Y63" s="6">
        <f t="shared" si="8"/>
        <v>0</v>
      </c>
      <c r="Z63" s="6">
        <f t="shared" si="8"/>
        <v>0</v>
      </c>
      <c r="AA63" s="6">
        <f t="shared" si="8"/>
        <v>0</v>
      </c>
      <c r="AB63" s="6">
        <f t="shared" si="8"/>
        <v>0</v>
      </c>
      <c r="AC63" s="6">
        <f t="shared" si="8"/>
        <v>0</v>
      </c>
      <c r="AD63" s="6">
        <f t="shared" si="8"/>
        <v>0</v>
      </c>
      <c r="AE63" s="6">
        <f t="shared" si="8"/>
        <v>0</v>
      </c>
      <c r="AF63" s="6">
        <f t="shared" si="8"/>
        <v>0</v>
      </c>
      <c r="AG63" s="6">
        <f t="shared" si="8"/>
        <v>0</v>
      </c>
      <c r="AH63" s="6">
        <f t="shared" si="8"/>
        <v>0</v>
      </c>
    </row>
    <row r="64" spans="2:34" ht="16.5" customHeight="1">
      <c r="B64" s="13"/>
      <c r="C64" s="18" t="s">
        <v>37</v>
      </c>
      <c r="D64" s="7" t="s">
        <v>37</v>
      </c>
      <c r="E64" s="7"/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</row>
    <row r="65" spans="2:34">
      <c r="B65" s="13"/>
      <c r="C65" s="20"/>
      <c r="D65" s="7"/>
      <c r="E65" s="7"/>
      <c r="F65" s="6">
        <f>AVERAGE(F64)</f>
        <v>0</v>
      </c>
      <c r="G65" s="6">
        <f t="shared" ref="G65:AH65" si="9">AVERAGE(G64)</f>
        <v>0</v>
      </c>
      <c r="H65" s="6">
        <f t="shared" si="9"/>
        <v>0</v>
      </c>
      <c r="I65" s="6">
        <f t="shared" si="9"/>
        <v>0</v>
      </c>
      <c r="J65" s="6">
        <f t="shared" si="9"/>
        <v>0</v>
      </c>
      <c r="K65" s="6">
        <f t="shared" si="9"/>
        <v>0</v>
      </c>
      <c r="L65" s="6">
        <f t="shared" si="9"/>
        <v>0</v>
      </c>
      <c r="M65" s="6">
        <f t="shared" si="9"/>
        <v>0</v>
      </c>
      <c r="N65" s="6">
        <f>AVERAGE(N64)</f>
        <v>0</v>
      </c>
      <c r="O65" s="6">
        <f t="shared" si="9"/>
        <v>0</v>
      </c>
      <c r="P65" s="6">
        <f t="shared" si="9"/>
        <v>0</v>
      </c>
      <c r="Q65" s="6">
        <f t="shared" si="9"/>
        <v>0</v>
      </c>
      <c r="R65" s="6">
        <f t="shared" si="9"/>
        <v>0</v>
      </c>
      <c r="S65" s="6">
        <f t="shared" si="9"/>
        <v>0</v>
      </c>
      <c r="T65" s="6">
        <f t="shared" si="9"/>
        <v>0</v>
      </c>
      <c r="U65" s="6">
        <f t="shared" si="9"/>
        <v>0</v>
      </c>
      <c r="V65" s="6">
        <f t="shared" si="9"/>
        <v>0</v>
      </c>
      <c r="W65" s="6">
        <f t="shared" si="9"/>
        <v>0</v>
      </c>
      <c r="X65" s="6">
        <f t="shared" si="9"/>
        <v>0</v>
      </c>
      <c r="Y65" s="6">
        <f t="shared" si="9"/>
        <v>0</v>
      </c>
      <c r="Z65" s="6">
        <f t="shared" si="9"/>
        <v>0</v>
      </c>
      <c r="AA65" s="6">
        <f t="shared" si="9"/>
        <v>0</v>
      </c>
      <c r="AB65" s="6">
        <f t="shared" si="9"/>
        <v>0</v>
      </c>
      <c r="AC65" s="6">
        <f t="shared" si="9"/>
        <v>0</v>
      </c>
      <c r="AD65" s="6">
        <f t="shared" si="9"/>
        <v>0</v>
      </c>
      <c r="AE65" s="6">
        <f t="shared" si="9"/>
        <v>0</v>
      </c>
      <c r="AF65" s="6">
        <f t="shared" si="9"/>
        <v>0</v>
      </c>
      <c r="AG65" s="6">
        <f t="shared" si="9"/>
        <v>0</v>
      </c>
      <c r="AH65" s="6">
        <f t="shared" si="9"/>
        <v>0</v>
      </c>
    </row>
    <row r="66" spans="2:34">
      <c r="B66" s="13"/>
      <c r="C66" s="15" t="s">
        <v>41</v>
      </c>
      <c r="D66" s="7" t="s">
        <v>38</v>
      </c>
      <c r="E66" s="7"/>
      <c r="F66" s="9">
        <v>0.5</v>
      </c>
      <c r="G66" s="9">
        <v>0.5</v>
      </c>
      <c r="H66" s="9">
        <v>0.5</v>
      </c>
      <c r="I66" s="9">
        <v>0.5</v>
      </c>
      <c r="J66" s="9">
        <v>1</v>
      </c>
      <c r="K66" s="9">
        <v>1</v>
      </c>
      <c r="L66" s="9">
        <v>1</v>
      </c>
      <c r="M66" s="9">
        <v>1</v>
      </c>
      <c r="N66" s="9">
        <v>1</v>
      </c>
      <c r="O66" s="9">
        <v>1</v>
      </c>
      <c r="P66" s="9">
        <v>1</v>
      </c>
      <c r="Q66" s="9">
        <v>1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</row>
    <row r="67" spans="2:34">
      <c r="B67" s="13"/>
      <c r="C67" s="17"/>
      <c r="D67" s="7"/>
      <c r="E67" s="7"/>
      <c r="F67" s="6">
        <f>AVERAGE(F66)</f>
        <v>0.5</v>
      </c>
      <c r="G67" s="6">
        <f t="shared" ref="G67:R67" si="10">AVERAGE(G66)</f>
        <v>0.5</v>
      </c>
      <c r="H67" s="6">
        <f t="shared" si="10"/>
        <v>0.5</v>
      </c>
      <c r="I67" s="6">
        <f t="shared" si="10"/>
        <v>0.5</v>
      </c>
      <c r="J67" s="6">
        <f t="shared" si="10"/>
        <v>1</v>
      </c>
      <c r="K67" s="6">
        <f t="shared" si="10"/>
        <v>1</v>
      </c>
      <c r="L67" s="6">
        <f t="shared" si="10"/>
        <v>1</v>
      </c>
      <c r="M67" s="6">
        <f t="shared" si="10"/>
        <v>1</v>
      </c>
      <c r="N67" s="6">
        <f t="shared" si="10"/>
        <v>1</v>
      </c>
      <c r="O67" s="6">
        <f t="shared" si="10"/>
        <v>1</v>
      </c>
      <c r="P67" s="6">
        <f t="shared" si="10"/>
        <v>1</v>
      </c>
      <c r="Q67" s="6">
        <f t="shared" si="10"/>
        <v>1</v>
      </c>
      <c r="R67" s="6">
        <f t="shared" si="10"/>
        <v>0</v>
      </c>
      <c r="S67" s="6">
        <f t="shared" ref="S67:AH67" si="11">AVERAGE(S66)</f>
        <v>0</v>
      </c>
      <c r="T67" s="6">
        <f t="shared" si="11"/>
        <v>0</v>
      </c>
      <c r="U67" s="6">
        <f t="shared" si="11"/>
        <v>0</v>
      </c>
      <c r="V67" s="6">
        <f t="shared" si="11"/>
        <v>0</v>
      </c>
      <c r="W67" s="6">
        <f t="shared" si="11"/>
        <v>0</v>
      </c>
      <c r="X67" s="6">
        <f t="shared" si="11"/>
        <v>0</v>
      </c>
      <c r="Y67" s="6">
        <f t="shared" si="11"/>
        <v>0</v>
      </c>
      <c r="Z67" s="6">
        <f t="shared" si="11"/>
        <v>0</v>
      </c>
      <c r="AA67" s="6">
        <f t="shared" si="11"/>
        <v>0</v>
      </c>
      <c r="AB67" s="6">
        <f t="shared" si="11"/>
        <v>0</v>
      </c>
      <c r="AC67" s="6">
        <f t="shared" si="11"/>
        <v>0</v>
      </c>
      <c r="AD67" s="6">
        <f t="shared" si="11"/>
        <v>0</v>
      </c>
      <c r="AE67" s="6">
        <f t="shared" si="11"/>
        <v>0</v>
      </c>
      <c r="AF67" s="6">
        <f t="shared" si="11"/>
        <v>0</v>
      </c>
      <c r="AG67" s="6">
        <f t="shared" si="11"/>
        <v>0</v>
      </c>
      <c r="AH67" s="6">
        <f t="shared" si="11"/>
        <v>0</v>
      </c>
    </row>
    <row r="68" spans="2:34" ht="16.5" customHeight="1">
      <c r="B68" s="13"/>
      <c r="C68" s="15" t="s">
        <v>43</v>
      </c>
      <c r="D68" s="7" t="s">
        <v>39</v>
      </c>
      <c r="E68" s="7"/>
      <c r="F68" s="9">
        <v>0</v>
      </c>
      <c r="G68" s="9">
        <v>0.5</v>
      </c>
      <c r="H68" s="9">
        <v>0.75</v>
      </c>
      <c r="I68" s="9">
        <v>1</v>
      </c>
      <c r="J68" s="9">
        <v>1</v>
      </c>
      <c r="K68" s="9">
        <v>1</v>
      </c>
      <c r="L68" s="9">
        <v>1</v>
      </c>
      <c r="M68" s="9">
        <v>1</v>
      </c>
      <c r="N68" s="9">
        <v>1</v>
      </c>
      <c r="O68" s="9">
        <v>1</v>
      </c>
      <c r="P68" s="9">
        <v>1</v>
      </c>
      <c r="Q68" s="9">
        <v>1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</row>
    <row r="69" spans="2:34">
      <c r="B69" s="13"/>
      <c r="C69" s="16"/>
      <c r="D69" s="7" t="s">
        <v>40</v>
      </c>
      <c r="E69" s="7"/>
      <c r="F69" s="9">
        <v>0</v>
      </c>
      <c r="G69" s="9">
        <v>0</v>
      </c>
      <c r="H69" s="9">
        <v>0</v>
      </c>
      <c r="I69" s="9">
        <v>0.9</v>
      </c>
      <c r="J69" s="9">
        <v>0.9</v>
      </c>
      <c r="K69" s="9">
        <v>0.9</v>
      </c>
      <c r="L69" s="9">
        <v>1</v>
      </c>
      <c r="M69" s="9">
        <v>1</v>
      </c>
      <c r="N69" s="9">
        <v>1</v>
      </c>
      <c r="O69" s="9">
        <v>1</v>
      </c>
      <c r="P69" s="9">
        <v>1</v>
      </c>
      <c r="Q69" s="9">
        <v>1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</row>
    <row r="70" spans="2:34">
      <c r="B70" s="14"/>
      <c r="C70" s="17"/>
      <c r="D70" s="7"/>
      <c r="E70" s="7"/>
      <c r="F70" s="6">
        <f>AVERAGE(F68:F69)</f>
        <v>0</v>
      </c>
      <c r="G70" s="6">
        <f t="shared" ref="G70:R70" si="12">AVERAGE(G68:G69)</f>
        <v>0.25</v>
      </c>
      <c r="H70" s="6">
        <f t="shared" si="12"/>
        <v>0.375</v>
      </c>
      <c r="I70" s="6">
        <f t="shared" si="12"/>
        <v>0.95</v>
      </c>
      <c r="J70" s="6">
        <f t="shared" si="12"/>
        <v>0.95</v>
      </c>
      <c r="K70" s="6">
        <f t="shared" si="12"/>
        <v>0.95</v>
      </c>
      <c r="L70" s="6">
        <f t="shared" si="12"/>
        <v>1</v>
      </c>
      <c r="M70" s="6">
        <f t="shared" si="12"/>
        <v>1</v>
      </c>
      <c r="N70" s="6">
        <f t="shared" si="12"/>
        <v>1</v>
      </c>
      <c r="O70" s="6">
        <f t="shared" si="12"/>
        <v>1</v>
      </c>
      <c r="P70" s="6">
        <f t="shared" si="12"/>
        <v>1</v>
      </c>
      <c r="Q70" s="6">
        <f t="shared" si="12"/>
        <v>1</v>
      </c>
      <c r="R70" s="6">
        <f t="shared" si="12"/>
        <v>0</v>
      </c>
      <c r="S70" s="6">
        <f t="shared" ref="S70:AH70" si="13">AVERAGE(S68:S69)</f>
        <v>0</v>
      </c>
      <c r="T70" s="6">
        <f t="shared" si="13"/>
        <v>0</v>
      </c>
      <c r="U70" s="6">
        <f t="shared" si="13"/>
        <v>0</v>
      </c>
      <c r="V70" s="6">
        <f t="shared" si="13"/>
        <v>0</v>
      </c>
      <c r="W70" s="6">
        <f t="shared" si="13"/>
        <v>0</v>
      </c>
      <c r="X70" s="6">
        <f t="shared" si="13"/>
        <v>0</v>
      </c>
      <c r="Y70" s="6">
        <f t="shared" si="13"/>
        <v>0</v>
      </c>
      <c r="Z70" s="6">
        <f t="shared" si="13"/>
        <v>0</v>
      </c>
      <c r="AA70" s="6">
        <f t="shared" si="13"/>
        <v>0</v>
      </c>
      <c r="AB70" s="6">
        <f t="shared" si="13"/>
        <v>0</v>
      </c>
      <c r="AC70" s="6">
        <f t="shared" si="13"/>
        <v>0</v>
      </c>
      <c r="AD70" s="6">
        <f t="shared" si="13"/>
        <v>0</v>
      </c>
      <c r="AE70" s="6">
        <f t="shared" si="13"/>
        <v>0</v>
      </c>
      <c r="AF70" s="6">
        <f t="shared" si="13"/>
        <v>0</v>
      </c>
      <c r="AG70" s="6">
        <f t="shared" si="13"/>
        <v>0</v>
      </c>
      <c r="AH70" s="6">
        <f t="shared" si="13"/>
        <v>0</v>
      </c>
    </row>
    <row r="71" spans="2:34">
      <c r="E71" s="8"/>
      <c r="F71" s="4"/>
    </row>
    <row r="72" spans="2:34">
      <c r="E72" s="8"/>
      <c r="F72" s="4"/>
    </row>
  </sheetData>
  <mergeCells count="13">
    <mergeCell ref="B50:B70"/>
    <mergeCell ref="C50:C63"/>
    <mergeCell ref="C6:C19"/>
    <mergeCell ref="B6:B28"/>
    <mergeCell ref="C29:C38"/>
    <mergeCell ref="B29:B49"/>
    <mergeCell ref="C23:C28"/>
    <mergeCell ref="C20:C22"/>
    <mergeCell ref="C66:C67"/>
    <mergeCell ref="C68:C70"/>
    <mergeCell ref="C39:C46"/>
    <mergeCell ref="C47:C49"/>
    <mergeCell ref="C64:C65"/>
  </mergeCells>
  <phoneticPr fontId="3" type="noConversion"/>
  <conditionalFormatting sqref="C39:D39 D39:D45">
    <cfRule type="cellIs" dxfId="6" priority="115" operator="equal">
      <formula>1</formula>
    </cfRule>
  </conditionalFormatting>
  <conditionalFormatting sqref="D6:D12 E6:E18 C23 E23:E24">
    <cfRule type="cellIs" dxfId="5" priority="185" operator="equal">
      <formula>1</formula>
    </cfRule>
  </conditionalFormatting>
  <conditionalFormatting sqref="D13:D18 D20:D37 D51:E63">
    <cfRule type="cellIs" dxfId="4" priority="50" operator="equal">
      <formula>1</formula>
    </cfRule>
  </conditionalFormatting>
  <conditionalFormatting sqref="D19 B50">
    <cfRule type="cellIs" dxfId="3" priority="172" operator="equal">
      <formula>1</formula>
    </cfRule>
  </conditionalFormatting>
  <conditionalFormatting sqref="D48">
    <cfRule type="cellIs" dxfId="2" priority="37" operator="equal">
      <formula>1</formula>
    </cfRule>
  </conditionalFormatting>
  <conditionalFormatting sqref="D47:E47 D49:E49 C50:E50 C64:E64 D65:E70">
    <cfRule type="cellIs" dxfId="1" priority="145" operator="equal">
      <formula>1</formula>
    </cfRule>
  </conditionalFormatting>
  <conditionalFormatting sqref="E20:E21 B29:C29 E29:E30">
    <cfRule type="cellIs" dxfId="0" priority="118" operator="equal">
      <formula>1</formula>
    </cfRule>
  </conditionalFormatting>
  <conditionalFormatting sqref="F23">
    <cfRule type="dataBar" priority="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{ED929B2C-DB64-4A8E-B568-D12B92EEC423}</x14:id>
        </ext>
      </extLst>
    </cfRule>
  </conditionalFormatting>
  <conditionalFormatting sqref="F24">
    <cfRule type="dataBar" priority="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{C9B1CBA6-8E8F-409E-969D-8814DC7288E9}</x14:id>
        </ext>
      </extLst>
    </cfRule>
  </conditionalFormatting>
  <conditionalFormatting sqref="F25">
    <cfRule type="dataBar" priority="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{2C9CC8EE-9F85-4D1B-A9FD-8B4A25562878}</x14:id>
        </ext>
      </extLst>
    </cfRule>
  </conditionalFormatting>
  <conditionalFormatting sqref="F26">
    <cfRule type="dataBar" priority="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{CDD693AD-B56D-4CB1-9D65-1694161B4B41}</x14:id>
        </ext>
      </extLst>
    </cfRule>
  </conditionalFormatting>
  <conditionalFormatting sqref="F27">
    <cfRule type="dataBar" priority="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{C8DCD6B3-DF0C-45B8-A4AF-072C80C9651E}</x14:id>
        </ext>
      </extLst>
    </cfRule>
  </conditionalFormatting>
  <conditionalFormatting sqref="F29:F32">
    <cfRule type="dataBar" priority="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{9C91B573-7EDD-48F1-AAE4-F942D0F94FED}</x14:id>
        </ext>
      </extLst>
    </cfRule>
  </conditionalFormatting>
  <conditionalFormatting sqref="F33:F37">
    <cfRule type="dataBar" priority="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{D602E0EC-8368-4F0B-8C33-192409A1D82C}</x14:id>
        </ext>
      </extLst>
    </cfRule>
  </conditionalFormatting>
  <conditionalFormatting sqref="F41:F45 F39 F40:H40 J40:K40">
    <cfRule type="dataBar" priority="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{FF147DFE-A319-4694-82C7-891FF6043D5B}</x14:id>
        </ext>
      </extLst>
    </cfRule>
  </conditionalFormatting>
  <conditionalFormatting sqref="F48">
    <cfRule type="dataBar" priority="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{9A642850-F1AC-4A64-AB4F-37A40B9CA441}</x14:id>
        </ext>
      </extLst>
    </cfRule>
  </conditionalFormatting>
  <conditionalFormatting sqref="F68:F69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{2AA71A7D-0A87-47E9-8455-1690A5BCBEDB}</x14:id>
        </ext>
      </extLst>
    </cfRule>
  </conditionalFormatting>
  <conditionalFormatting sqref="F50:I62">
    <cfRule type="dataBar" priority="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{6DB883C9-1F88-4735-AB90-2C226539E60C}</x14:id>
        </ext>
      </extLst>
    </cfRule>
  </conditionalFormatting>
  <conditionalFormatting sqref="F66:I66 F47">
    <cfRule type="dataBar" priority="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{65D6EC0D-952A-420C-9BCF-6E4C561DF568}</x14:id>
        </ext>
      </extLst>
    </cfRule>
  </conditionalFormatting>
  <conditionalFormatting sqref="F6:AH18">
    <cfRule type="dataBar" priority="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{BE0275C9-A13C-4221-B9B7-203BFE7719CD}</x14:id>
        </ext>
      </extLst>
    </cfRule>
  </conditionalFormatting>
  <conditionalFormatting sqref="F20:AH21">
    <cfRule type="dataBar" priority="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{A0E20ECF-5663-478F-8E9F-449195CDAA9F}</x14:id>
        </ext>
      </extLst>
    </cfRule>
  </conditionalFormatting>
  <conditionalFormatting sqref="F64:AH64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{CD51EF20-327A-4158-B3A7-ED5CFD3059B4}</x14:id>
        </ext>
      </extLst>
    </cfRule>
  </conditionalFormatting>
  <conditionalFormatting sqref="G23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{57A8B765-FFA7-434C-9523-5857F06016E6}</x14:id>
        </ext>
      </extLst>
    </cfRule>
  </conditionalFormatting>
  <conditionalFormatting sqref="G24">
    <cfRule type="dataBar" priority="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{9D4E863B-7ADB-4930-88E8-B15E0F7C56D2}</x14:id>
        </ext>
      </extLst>
    </cfRule>
  </conditionalFormatting>
  <conditionalFormatting sqref="G25:G27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{6B382747-E3CF-4F61-B632-A61A74466B47}</x14:id>
        </ext>
      </extLst>
    </cfRule>
  </conditionalFormatting>
  <conditionalFormatting sqref="G29:G32">
    <cfRule type="dataBar" priority="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{85109038-BFED-4A1D-9EFD-DFC02076C006}</x14:id>
        </ext>
      </extLst>
    </cfRule>
  </conditionalFormatting>
  <conditionalFormatting sqref="G33:G37">
    <cfRule type="dataBar" priority="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{18AF2DD8-6640-4119-B4E6-8CC0AB6FEEE7}</x14:id>
        </ext>
      </extLst>
    </cfRule>
  </conditionalFormatting>
  <conditionalFormatting sqref="G41:G45 G39">
    <cfRule type="dataBar" priority="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{8221E45B-E79D-49CA-8786-7BDF441C575C}</x14:id>
        </ext>
      </extLst>
    </cfRule>
  </conditionalFormatting>
  <conditionalFormatting sqref="G47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{2D753DFF-0685-48F3-BDEF-449EB335D13E}</x14:id>
        </ext>
      </extLst>
    </cfRule>
  </conditionalFormatting>
  <conditionalFormatting sqref="G48">
    <cfRule type="dataBar" priority="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{67C609FC-9661-4FF7-B05E-10F5DFEC8A7F}</x14:id>
        </ext>
      </extLst>
    </cfRule>
  </conditionalFormatting>
  <conditionalFormatting sqref="G68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{E848E527-F886-47F9-86FC-B4D9ACBF8A73}</x14:id>
        </ext>
      </extLst>
    </cfRule>
  </conditionalFormatting>
  <conditionalFormatting sqref="G69">
    <cfRule type="dataBar" priority="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{6182F17D-C40E-44F1-A805-62C9A04B4BC8}</x14:id>
        </ext>
      </extLst>
    </cfRule>
  </conditionalFormatting>
  <conditionalFormatting sqref="H24:H27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{3AE68020-C365-4ABF-939B-EF0068109146}</x14:id>
        </ext>
      </extLst>
    </cfRule>
  </conditionalFormatting>
  <conditionalFormatting sqref="H29:H31">
    <cfRule type="dataBar" priority="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{39544BDF-3167-4345-B25E-E17EB47629D9}</x14:id>
        </ext>
      </extLst>
    </cfRule>
  </conditionalFormatting>
  <conditionalFormatting sqref="H33:H34">
    <cfRule type="dataBar" priority="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{2663A2F3-F74A-4431-B6F9-4AA4DE126F3D}</x14:id>
        </ext>
      </extLst>
    </cfRule>
  </conditionalFormatting>
  <conditionalFormatting sqref="H41:H45 H39 J41 J39">
    <cfRule type="dataBar" priority="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{4163A7B0-17F4-4F65-B4D3-153EDA2700EF}</x14:id>
        </ext>
      </extLst>
    </cfRule>
  </conditionalFormatting>
  <conditionalFormatting sqref="H47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{106CA0D7-EA4D-4861-A022-D36678D0799F}</x14:id>
        </ext>
      </extLst>
    </cfRule>
  </conditionalFormatting>
  <conditionalFormatting sqref="H69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{DE68A3AD-D55D-4311-89F9-78D10FCA9D91}</x14:id>
        </ext>
      </extLst>
    </cfRule>
  </conditionalFormatting>
  <conditionalFormatting sqref="H32:J32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{1303D586-8258-463C-8ABD-037215FABF40}</x14:id>
        </ext>
      </extLst>
    </cfRule>
  </conditionalFormatting>
  <conditionalFormatting sqref="H35:J37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{1BF5EDA2-883B-4EB5-9A63-EB150A9B62D8}</x14:id>
        </ext>
      </extLst>
    </cfRule>
  </conditionalFormatting>
  <conditionalFormatting sqref="H23:K23 I24:K24 J25:K27">
    <cfRule type="dataBar" priority="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{DC8BD317-D95F-47F1-8E21-91FAFBDEF1BA}</x14:id>
        </ext>
      </extLst>
    </cfRule>
  </conditionalFormatting>
  <conditionalFormatting sqref="H68:K68">
    <cfRule type="dataBar" priority="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{1CEE6841-AF6F-4430-AD73-2BF608979F81}</x14:id>
        </ext>
      </extLst>
    </cfRule>
  </conditionalFormatting>
  <conditionalFormatting sqref="H6:AH18 AI17">
    <cfRule type="dataBar" priority="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{BC994E96-D1FB-4FF1-98B0-81DBE99950DE}</x14:id>
        </ext>
      </extLst>
    </cfRule>
  </conditionalFormatting>
  <conditionalFormatting sqref="H48:AH48">
    <cfRule type="dataBar" priority="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{5A887C91-57E6-4A6F-9712-7D026683BD38}</x14:id>
        </ext>
      </extLst>
    </cfRule>
  </conditionalFormatting>
  <conditionalFormatting sqref="I25:I27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{1A303F07-6070-4189-AC1D-80357A0D5D47}</x14:id>
        </ext>
      </extLst>
    </cfRule>
  </conditionalFormatting>
  <conditionalFormatting sqref="I29:I31">
    <cfRule type="dataBar" priority="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{A0CAB636-D7F6-4060-9565-33FF484985B4}</x14:id>
        </ext>
      </extLst>
    </cfRule>
  </conditionalFormatting>
  <conditionalFormatting sqref="I33:I34">
    <cfRule type="dataBar" priority="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{EFF78A47-4D23-462B-A616-BA7687DFFB29}</x14:id>
        </ext>
      </extLst>
    </cfRule>
  </conditionalFormatting>
  <conditionalFormatting sqref="I40"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{1C71E1E0-EA29-4171-9159-938FC2CFE6CA}</x14:id>
        </ext>
      </extLst>
    </cfRule>
  </conditionalFormatting>
  <conditionalFormatting sqref="I41:I45 I39">
    <cfRule type="dataBar" priority="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{1EB49D24-1482-4398-B2F7-B67E515088AC}</x14:id>
        </ext>
      </extLst>
    </cfRule>
  </conditionalFormatting>
  <conditionalFormatting sqref="I69:K69">
    <cfRule type="dataBar" priority="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{9E177B73-5E16-40E4-A603-861BA18F14AA}</x14:id>
        </ext>
      </extLst>
    </cfRule>
  </conditionalFormatting>
  <conditionalFormatting sqref="I47:AH47">
    <cfRule type="dataBar" priority="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{196E49F1-0D91-4E01-BC7E-8AB3EB3E8E66}</x14:id>
        </ext>
      </extLst>
    </cfRule>
  </conditionalFormatting>
  <conditionalFormatting sqref="J42:J45 K43:K45">
    <cfRule type="dataBar" priority="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{18153AA0-6BDF-4B6B-B2C4-171DA42A3821}</x14:id>
        </ext>
      </extLst>
    </cfRule>
  </conditionalFormatting>
  <conditionalFormatting sqref="J29:K31">
    <cfRule type="dataBar" priority="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{DBDB9E12-FBD7-4ED7-8AF2-CC272D920CAD}</x14:id>
        </ext>
      </extLst>
    </cfRule>
  </conditionalFormatting>
  <conditionalFormatting sqref="J33:K34">
    <cfRule type="dataBar" priority="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{35DDF99D-E2AE-4FE5-A4EB-AC6AFA3114E3}</x14:id>
        </ext>
      </extLst>
    </cfRule>
  </conditionalFormatting>
  <conditionalFormatting sqref="J66:K66 J50">
    <cfRule type="dataBar" priority="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{987E1E1A-1015-49CC-BBA5-E4DEC167A76E}</x14:id>
        </ext>
      </extLst>
    </cfRule>
  </conditionalFormatting>
  <conditionalFormatting sqref="J53:AH62 J51:J52">
    <cfRule type="dataBar" priority="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{90455EE3-E7AD-4F59-8325-47922778E0F6}</x14:id>
        </ext>
      </extLst>
    </cfRule>
  </conditionalFormatting>
  <conditionalFormatting sqref="K35:AH35 K32:AH32 L29:AH31 L33:AH34">
    <cfRule type="dataBar" priority="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{5D6CA6F3-5CED-49CB-9FFA-6686FDCC177F}</x14:id>
        </ext>
      </extLst>
    </cfRule>
  </conditionalFormatting>
  <conditionalFormatting sqref="K36:AH37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{79A6E942-BB28-4C5C-B051-63D2113FB72F}</x14:id>
        </ext>
      </extLst>
    </cfRule>
  </conditionalFormatting>
  <conditionalFormatting sqref="K50:AH52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{018A2B3E-2548-4772-A2CF-BD33006C0FDF}</x14:id>
        </ext>
      </extLst>
    </cfRule>
  </conditionalFormatting>
  <conditionalFormatting sqref="L23:AH27">
    <cfRule type="dataBar" priority="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{4C3D459D-49E3-462A-B846-0FE83B131D15}</x14:id>
        </ext>
      </extLst>
    </cfRule>
  </conditionalFormatting>
  <conditionalFormatting sqref="L66:AH6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{CBE33775-0E9E-48FA-B07E-81B3AA0F642B}</x14:id>
        </ext>
      </extLst>
    </cfRule>
  </conditionalFormatting>
  <conditionalFormatting sqref="L68:AH69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{B769FDA4-52DD-48E5-B5B4-67E966D84479}</x14:id>
        </ext>
      </extLst>
    </cfRule>
  </conditionalFormatting>
  <conditionalFormatting sqref="P39:AH45 K39:O39 L43:O45 K41:O42 L40:O40">
    <cfRule type="dataBar" priority="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{6C5573C3-41FA-4990-9C24-439EC153DA6C}</x14:id>
        </ext>
      </extLst>
    </cfRule>
  </conditionalFormatting>
  <pageMargins left="0.7" right="0.7" top="0.75" bottom="0.75" header="0.3" footer="0.3"/>
  <pageSetup paperSize="9" orientation="portrait" horizont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929B2C-DB64-4A8E-B568-D12B92EEC4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C9B1CBA6-8E8F-409E-969D-8814DC7288E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2C9CC8EE-9F85-4D1B-A9FD-8B4A2556287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CDD693AD-B56D-4CB1-9D65-1694161B4B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C8DCD6B3-DF0C-45B8-A4AF-072C80C9651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9C91B573-7EDD-48F1-AAE4-F942D0F94F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F29:F32</xm:sqref>
        </x14:conditionalFormatting>
        <x14:conditionalFormatting xmlns:xm="http://schemas.microsoft.com/office/excel/2006/main">
          <x14:cfRule type="dataBar" id="{D602E0EC-8368-4F0B-8C33-192409A1D8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F33:F37</xm:sqref>
        </x14:conditionalFormatting>
        <x14:conditionalFormatting xmlns:xm="http://schemas.microsoft.com/office/excel/2006/main">
          <x14:cfRule type="dataBar" id="{FF147DFE-A319-4694-82C7-891FF6043D5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F41:F45 F39 F40:H40 J40:K40</xm:sqref>
        </x14:conditionalFormatting>
        <x14:conditionalFormatting xmlns:xm="http://schemas.microsoft.com/office/excel/2006/main">
          <x14:cfRule type="dataBar" id="{9A642850-F1AC-4A64-AB4F-37A40B9CA4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F48</xm:sqref>
        </x14:conditionalFormatting>
        <x14:conditionalFormatting xmlns:xm="http://schemas.microsoft.com/office/excel/2006/main">
          <x14:cfRule type="dataBar" id="{2AA71A7D-0A87-47E9-8455-1690A5BCBED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F68:F69</xm:sqref>
        </x14:conditionalFormatting>
        <x14:conditionalFormatting xmlns:xm="http://schemas.microsoft.com/office/excel/2006/main">
          <x14:cfRule type="dataBar" id="{6DB883C9-1F88-4735-AB90-2C226539E60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F50:I62</xm:sqref>
        </x14:conditionalFormatting>
        <x14:conditionalFormatting xmlns:xm="http://schemas.microsoft.com/office/excel/2006/main">
          <x14:cfRule type="dataBar" id="{65D6EC0D-952A-420C-9BCF-6E4C561DF5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F66:I66 F47</xm:sqref>
        </x14:conditionalFormatting>
        <x14:conditionalFormatting xmlns:xm="http://schemas.microsoft.com/office/excel/2006/main">
          <x14:cfRule type="dataBar" id="{BE0275C9-A13C-4221-B9B7-203BFE7719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F6:AH18</xm:sqref>
        </x14:conditionalFormatting>
        <x14:conditionalFormatting xmlns:xm="http://schemas.microsoft.com/office/excel/2006/main">
          <x14:cfRule type="dataBar" id="{A0E20ECF-5663-478F-8E9F-449195CDAA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F20:AH21</xm:sqref>
        </x14:conditionalFormatting>
        <x14:conditionalFormatting xmlns:xm="http://schemas.microsoft.com/office/excel/2006/main">
          <x14:cfRule type="dataBar" id="{CD51EF20-327A-4158-B3A7-ED5CFD3059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F64:AH64</xm:sqref>
        </x14:conditionalFormatting>
        <x14:conditionalFormatting xmlns:xm="http://schemas.microsoft.com/office/excel/2006/main">
          <x14:cfRule type="dataBar" id="{57A8B765-FFA7-434C-9523-5857F06016E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9D4E863B-7ADB-4930-88E8-B15E0F7C56D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6B382747-E3CF-4F61-B632-A61A74466B4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G25:G27</xm:sqref>
        </x14:conditionalFormatting>
        <x14:conditionalFormatting xmlns:xm="http://schemas.microsoft.com/office/excel/2006/main">
          <x14:cfRule type="dataBar" id="{85109038-BFED-4A1D-9EFD-DFC02076C00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G29:G32</xm:sqref>
        </x14:conditionalFormatting>
        <x14:conditionalFormatting xmlns:xm="http://schemas.microsoft.com/office/excel/2006/main">
          <x14:cfRule type="dataBar" id="{18AF2DD8-6640-4119-B4E6-8CC0AB6FEE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G33:G37</xm:sqref>
        </x14:conditionalFormatting>
        <x14:conditionalFormatting xmlns:xm="http://schemas.microsoft.com/office/excel/2006/main">
          <x14:cfRule type="dataBar" id="{8221E45B-E79D-49CA-8786-7BDF441C57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G41:G45 G39</xm:sqref>
        </x14:conditionalFormatting>
        <x14:conditionalFormatting xmlns:xm="http://schemas.microsoft.com/office/excel/2006/main">
          <x14:cfRule type="dataBar" id="{2D753DFF-0685-48F3-BDEF-449EB335D13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67C609FC-9661-4FF7-B05E-10F5DFEC8A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G48</xm:sqref>
        </x14:conditionalFormatting>
        <x14:conditionalFormatting xmlns:xm="http://schemas.microsoft.com/office/excel/2006/main">
          <x14:cfRule type="dataBar" id="{E848E527-F886-47F9-86FC-B4D9ACBF8A7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G68</xm:sqref>
        </x14:conditionalFormatting>
        <x14:conditionalFormatting xmlns:xm="http://schemas.microsoft.com/office/excel/2006/main">
          <x14:cfRule type="dataBar" id="{6182F17D-C40E-44F1-A805-62C9A04B4BC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G69</xm:sqref>
        </x14:conditionalFormatting>
        <x14:conditionalFormatting xmlns:xm="http://schemas.microsoft.com/office/excel/2006/main">
          <x14:cfRule type="dataBar" id="{3AE68020-C365-4ABF-939B-EF006810914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H24:H27</xm:sqref>
        </x14:conditionalFormatting>
        <x14:conditionalFormatting xmlns:xm="http://schemas.microsoft.com/office/excel/2006/main">
          <x14:cfRule type="dataBar" id="{39544BDF-3167-4345-B25E-E17EB47629D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H29:H31</xm:sqref>
        </x14:conditionalFormatting>
        <x14:conditionalFormatting xmlns:xm="http://schemas.microsoft.com/office/excel/2006/main">
          <x14:cfRule type="dataBar" id="{2663A2F3-F74A-4431-B6F9-4AA4DE126F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H33:H34</xm:sqref>
        </x14:conditionalFormatting>
        <x14:conditionalFormatting xmlns:xm="http://schemas.microsoft.com/office/excel/2006/main">
          <x14:cfRule type="dataBar" id="{4163A7B0-17F4-4F65-B4D3-153EDA2700E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H41:H45 H39 J41 J39</xm:sqref>
        </x14:conditionalFormatting>
        <x14:conditionalFormatting xmlns:xm="http://schemas.microsoft.com/office/excel/2006/main">
          <x14:cfRule type="dataBar" id="{106CA0D7-EA4D-4861-A022-D36678D079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H47</xm:sqref>
        </x14:conditionalFormatting>
        <x14:conditionalFormatting xmlns:xm="http://schemas.microsoft.com/office/excel/2006/main">
          <x14:cfRule type="dataBar" id="{DE68A3AD-D55D-4311-89F9-78D10FCA9D9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H69</xm:sqref>
        </x14:conditionalFormatting>
        <x14:conditionalFormatting xmlns:xm="http://schemas.microsoft.com/office/excel/2006/main">
          <x14:cfRule type="dataBar" id="{1303D586-8258-463C-8ABD-037215FABF4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H32:J32</xm:sqref>
        </x14:conditionalFormatting>
        <x14:conditionalFormatting xmlns:xm="http://schemas.microsoft.com/office/excel/2006/main">
          <x14:cfRule type="dataBar" id="{1BF5EDA2-883B-4EB5-9A63-EB150A9B62D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H35:J37</xm:sqref>
        </x14:conditionalFormatting>
        <x14:conditionalFormatting xmlns:xm="http://schemas.microsoft.com/office/excel/2006/main">
          <x14:cfRule type="dataBar" id="{DC8BD317-D95F-47F1-8E21-91FAFBDEF1B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H23:K23 I24:K24 J25:K27</xm:sqref>
        </x14:conditionalFormatting>
        <x14:conditionalFormatting xmlns:xm="http://schemas.microsoft.com/office/excel/2006/main">
          <x14:cfRule type="dataBar" id="{1CEE6841-AF6F-4430-AD73-2BF608979F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H68:K68</xm:sqref>
        </x14:conditionalFormatting>
        <x14:conditionalFormatting xmlns:xm="http://schemas.microsoft.com/office/excel/2006/main">
          <x14:cfRule type="dataBar" id="{BC994E96-D1FB-4FF1-98B0-81DBE99950D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H6:AH18 AI17</xm:sqref>
        </x14:conditionalFormatting>
        <x14:conditionalFormatting xmlns:xm="http://schemas.microsoft.com/office/excel/2006/main">
          <x14:cfRule type="dataBar" id="{5A887C91-57E6-4A6F-9712-7D026683BD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H48:AH48</xm:sqref>
        </x14:conditionalFormatting>
        <x14:conditionalFormatting xmlns:xm="http://schemas.microsoft.com/office/excel/2006/main">
          <x14:cfRule type="dataBar" id="{1A303F07-6070-4189-AC1D-80357A0D5D4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I25:I27</xm:sqref>
        </x14:conditionalFormatting>
        <x14:conditionalFormatting xmlns:xm="http://schemas.microsoft.com/office/excel/2006/main">
          <x14:cfRule type="dataBar" id="{A0CAB636-D7F6-4060-9565-33FF484985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I29:I31</xm:sqref>
        </x14:conditionalFormatting>
        <x14:conditionalFormatting xmlns:xm="http://schemas.microsoft.com/office/excel/2006/main">
          <x14:cfRule type="dataBar" id="{EFF78A47-4D23-462B-A616-BA7687DFFB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I33:I34</xm:sqref>
        </x14:conditionalFormatting>
        <x14:conditionalFormatting xmlns:xm="http://schemas.microsoft.com/office/excel/2006/main">
          <x14:cfRule type="dataBar" id="{1C71E1E0-EA29-4171-9159-938FC2CFE6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I40</xm:sqref>
        </x14:conditionalFormatting>
        <x14:conditionalFormatting xmlns:xm="http://schemas.microsoft.com/office/excel/2006/main">
          <x14:cfRule type="dataBar" id="{1EB49D24-1482-4398-B2F7-B67E515088A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I41:I45 I39</xm:sqref>
        </x14:conditionalFormatting>
        <x14:conditionalFormatting xmlns:xm="http://schemas.microsoft.com/office/excel/2006/main">
          <x14:cfRule type="dataBar" id="{9E177B73-5E16-40E4-A603-861BA18F14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I69:K69</xm:sqref>
        </x14:conditionalFormatting>
        <x14:conditionalFormatting xmlns:xm="http://schemas.microsoft.com/office/excel/2006/main">
          <x14:cfRule type="dataBar" id="{196E49F1-0D91-4E01-BC7E-8AB3EB3E8E6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I47:AH47</xm:sqref>
        </x14:conditionalFormatting>
        <x14:conditionalFormatting xmlns:xm="http://schemas.microsoft.com/office/excel/2006/main">
          <x14:cfRule type="dataBar" id="{18153AA0-6BDF-4B6B-B2C4-171DA42A38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J42:J45 K43:K45</xm:sqref>
        </x14:conditionalFormatting>
        <x14:conditionalFormatting xmlns:xm="http://schemas.microsoft.com/office/excel/2006/main">
          <x14:cfRule type="dataBar" id="{DBDB9E12-FBD7-4ED7-8AF2-CC272D920C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J29:K31</xm:sqref>
        </x14:conditionalFormatting>
        <x14:conditionalFormatting xmlns:xm="http://schemas.microsoft.com/office/excel/2006/main">
          <x14:cfRule type="dataBar" id="{35DDF99D-E2AE-4FE5-A4EB-AC6AFA3114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J33:K34</xm:sqref>
        </x14:conditionalFormatting>
        <x14:conditionalFormatting xmlns:xm="http://schemas.microsoft.com/office/excel/2006/main">
          <x14:cfRule type="dataBar" id="{987E1E1A-1015-49CC-BBA5-E4DEC167A76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J66:K66 J50</xm:sqref>
        </x14:conditionalFormatting>
        <x14:conditionalFormatting xmlns:xm="http://schemas.microsoft.com/office/excel/2006/main">
          <x14:cfRule type="dataBar" id="{90455EE3-E7AD-4F59-8325-47922778E0F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J53:AH62 J51:J52</xm:sqref>
        </x14:conditionalFormatting>
        <x14:conditionalFormatting xmlns:xm="http://schemas.microsoft.com/office/excel/2006/main">
          <x14:cfRule type="dataBar" id="{5D6CA6F3-5CED-49CB-9FFA-6686FDCC17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K35:AH35 K32:AH32 L29:AH31 L33:AH34</xm:sqref>
        </x14:conditionalFormatting>
        <x14:conditionalFormatting xmlns:xm="http://schemas.microsoft.com/office/excel/2006/main">
          <x14:cfRule type="dataBar" id="{79A6E942-BB28-4C5C-B051-63D2113FB7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K36:AH37</xm:sqref>
        </x14:conditionalFormatting>
        <x14:conditionalFormatting xmlns:xm="http://schemas.microsoft.com/office/excel/2006/main">
          <x14:cfRule type="dataBar" id="{018A2B3E-2548-4772-A2CF-BD33006C0FD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K50:AH52</xm:sqref>
        </x14:conditionalFormatting>
        <x14:conditionalFormatting xmlns:xm="http://schemas.microsoft.com/office/excel/2006/main">
          <x14:cfRule type="dataBar" id="{4C3D459D-49E3-462A-B846-0FE83B131D1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L23:AH27</xm:sqref>
        </x14:conditionalFormatting>
        <x14:conditionalFormatting xmlns:xm="http://schemas.microsoft.com/office/excel/2006/main">
          <x14:cfRule type="dataBar" id="{CBE33775-0E9E-48FA-B07E-81B3AA0F642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L66:AH66</xm:sqref>
        </x14:conditionalFormatting>
        <x14:conditionalFormatting xmlns:xm="http://schemas.microsoft.com/office/excel/2006/main">
          <x14:cfRule type="dataBar" id="{B769FDA4-52DD-48E5-B5B4-67E966D8447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L68:AH69</xm:sqref>
        </x14:conditionalFormatting>
        <x14:conditionalFormatting xmlns:xm="http://schemas.microsoft.com/office/excel/2006/main">
          <x14:cfRule type="dataBar" id="{6C5573C3-41FA-4990-9C24-439EC153DA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P39:AH45 K39:O39 L43:O45 K41:O42 L40:O40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Jake Jung</cp:lastModifiedBy>
  <dcterms:created xsi:type="dcterms:W3CDTF">2022-12-06T23:24:44Z</dcterms:created>
  <dcterms:modified xsi:type="dcterms:W3CDTF">2025-02-11T07:33:15Z</dcterms:modified>
</cp:coreProperties>
</file>