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b_0900_jdy\git\workspace\pickcourse\"/>
    </mc:Choice>
  </mc:AlternateContent>
  <xr:revisionPtr revIDLastSave="0" documentId="13_ncr:1_{406E5458-58C9-4A8E-8CEF-BA94E00D3920}" xr6:coauthVersionLast="47" xr6:coauthVersionMax="47" xr10:uidLastSave="{00000000-0000-0000-0000-000000000000}"/>
  <bookViews>
    <workbookView xWindow="28680" yWindow="-79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1" l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N3" i="1"/>
  <c r="N69" i="1"/>
  <c r="N67" i="1"/>
  <c r="N52" i="1"/>
  <c r="N49" i="1"/>
  <c r="N41" i="1"/>
  <c r="N31" i="1"/>
  <c r="N25" i="1"/>
  <c r="N22" i="1"/>
  <c r="F74" i="1"/>
  <c r="F71" i="1"/>
  <c r="F69" i="1"/>
  <c r="F67" i="1"/>
  <c r="F52" i="1"/>
  <c r="F49" i="1"/>
  <c r="G49" i="1"/>
  <c r="H49" i="1"/>
  <c r="I49" i="1"/>
  <c r="J49" i="1"/>
  <c r="K49" i="1"/>
  <c r="L49" i="1"/>
  <c r="M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G41" i="1"/>
  <c r="H41" i="1"/>
  <c r="I41" i="1"/>
  <c r="J41" i="1"/>
  <c r="K41" i="1"/>
  <c r="L41" i="1"/>
  <c r="M41" i="1"/>
  <c r="F41" i="1"/>
  <c r="G69" i="1"/>
  <c r="H69" i="1"/>
  <c r="I69" i="1"/>
  <c r="J69" i="1"/>
  <c r="K69" i="1"/>
  <c r="L69" i="1"/>
  <c r="M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G52" i="1"/>
  <c r="H52" i="1"/>
  <c r="I52" i="1"/>
  <c r="J52" i="1"/>
  <c r="K52" i="1"/>
  <c r="L52" i="1"/>
  <c r="M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S22" i="1" l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G3" i="1" l="1"/>
  <c r="AE3" i="1"/>
  <c r="AA3" i="1"/>
  <c r="AH3" i="1"/>
  <c r="AF3" i="1"/>
  <c r="AD3" i="1"/>
  <c r="AB3" i="1"/>
  <c r="Z3" i="1"/>
  <c r="X3" i="1"/>
  <c r="U3" i="1"/>
  <c r="AC3" i="1"/>
  <c r="Y3" i="1"/>
  <c r="W3" i="1"/>
  <c r="V3" i="1"/>
  <c r="T3" i="1"/>
  <c r="S3" i="1"/>
  <c r="G71" i="1"/>
  <c r="H71" i="1"/>
  <c r="I71" i="1"/>
  <c r="J71" i="1"/>
  <c r="K71" i="1"/>
  <c r="L71" i="1"/>
  <c r="M71" i="1"/>
  <c r="N71" i="1"/>
  <c r="O71" i="1"/>
  <c r="P71" i="1"/>
  <c r="Q71" i="1"/>
  <c r="R71" i="1"/>
  <c r="R74" i="1"/>
  <c r="Q74" i="1"/>
  <c r="P74" i="1"/>
  <c r="O74" i="1"/>
  <c r="N74" i="1"/>
  <c r="M74" i="1"/>
  <c r="L74" i="1"/>
  <c r="K74" i="1"/>
  <c r="J74" i="1"/>
  <c r="I74" i="1"/>
  <c r="H74" i="1"/>
  <c r="G74" i="1"/>
  <c r="G67" i="1"/>
  <c r="H67" i="1"/>
  <c r="I67" i="1"/>
  <c r="J67" i="1"/>
  <c r="K67" i="1"/>
  <c r="L67" i="1"/>
  <c r="M67" i="1"/>
  <c r="O67" i="1"/>
  <c r="P67" i="1"/>
  <c r="Q67" i="1"/>
  <c r="R67" i="1"/>
  <c r="F25" i="1"/>
  <c r="G25" i="1" l="1"/>
  <c r="H25" i="1"/>
  <c r="I25" i="1"/>
  <c r="J25" i="1"/>
  <c r="K25" i="1"/>
  <c r="L25" i="1"/>
  <c r="M25" i="1"/>
  <c r="O25" i="1"/>
  <c r="P25" i="1"/>
  <c r="Q25" i="1"/>
  <c r="R25" i="1"/>
  <c r="O22" i="1"/>
  <c r="P22" i="1"/>
  <c r="Q22" i="1"/>
  <c r="R22" i="1"/>
  <c r="O31" i="1"/>
  <c r="P31" i="1"/>
  <c r="Q31" i="1"/>
  <c r="R31" i="1"/>
  <c r="F22" i="1"/>
  <c r="F3" i="1" s="1"/>
  <c r="G22" i="1"/>
  <c r="H22" i="1"/>
  <c r="I22" i="1"/>
  <c r="I3" i="1" s="1"/>
  <c r="J22" i="1"/>
  <c r="J3" i="1" s="1"/>
  <c r="K22" i="1"/>
  <c r="L22" i="1"/>
  <c r="L3" i="1" s="1"/>
  <c r="M22" i="1"/>
  <c r="K31" i="1"/>
  <c r="K3" i="1" s="1"/>
  <c r="G31" i="1"/>
  <c r="H31" i="1"/>
  <c r="I31" i="1"/>
  <c r="J31" i="1"/>
  <c r="L31" i="1"/>
  <c r="M31" i="1"/>
  <c r="F31" i="1"/>
  <c r="P3" i="1" l="1"/>
  <c r="O3" i="1"/>
  <c r="M3" i="1"/>
  <c r="R3" i="1"/>
  <c r="G3" i="1"/>
  <c r="H3" i="1"/>
  <c r="Q3" i="1"/>
</calcChain>
</file>

<file path=xl/sharedStrings.xml><?xml version="1.0" encoding="utf-8"?>
<sst xmlns="http://schemas.openxmlformats.org/spreadsheetml/2006/main" count="76" uniqueCount="73">
  <si>
    <t>페이지</t>
    <phoneticPr fontId="3" type="noConversion"/>
  </si>
  <si>
    <t xml:space="preserve">총 </t>
    <phoneticPr fontId="3" type="noConversion"/>
  </si>
  <si>
    <t>기능</t>
    <phoneticPr fontId="3" type="noConversion"/>
  </si>
  <si>
    <t>로그인</t>
    <phoneticPr fontId="3" type="noConversion"/>
  </si>
  <si>
    <t>박정근</t>
    <phoneticPr fontId="3" type="noConversion"/>
  </si>
  <si>
    <t>조승찬</t>
    <phoneticPr fontId="3" type="noConversion"/>
  </si>
  <si>
    <t>찜한 목록</t>
    <phoneticPr fontId="3" type="noConversion"/>
  </si>
  <si>
    <t>코스 목록</t>
    <phoneticPr fontId="3" type="noConversion"/>
  </si>
  <si>
    <t>코스 상세</t>
    <phoneticPr fontId="3" type="noConversion"/>
  </si>
  <si>
    <t>참여한 코스 후기 작성</t>
    <phoneticPr fontId="3" type="noConversion"/>
  </si>
  <si>
    <t>신청자 목록 (모집자만)</t>
    <phoneticPr fontId="3" type="noConversion"/>
  </si>
  <si>
    <t>내가 작성한 피드 목록</t>
    <phoneticPr fontId="3" type="noConversion"/>
  </si>
  <si>
    <t>쪽지함</t>
    <phoneticPr fontId="3" type="noConversion"/>
  </si>
  <si>
    <t>쪽지 쓰기</t>
    <phoneticPr fontId="3" type="noConversion"/>
  </si>
  <si>
    <t>쪽지 답장</t>
    <phoneticPr fontId="3" type="noConversion"/>
  </si>
  <si>
    <t>후기 목록</t>
    <phoneticPr fontId="3" type="noConversion"/>
  </si>
  <si>
    <t>내 댓글 목록</t>
    <phoneticPr fontId="3" type="noConversion"/>
  </si>
  <si>
    <t>결제 목록</t>
    <phoneticPr fontId="3" type="noConversion"/>
  </si>
  <si>
    <t>회원 가입</t>
    <phoneticPr fontId="3" type="noConversion"/>
  </si>
  <si>
    <t>비밀번호 찾기</t>
    <phoneticPr fontId="3" type="noConversion"/>
  </si>
  <si>
    <t>비밀번호 변경</t>
    <phoneticPr fontId="3" type="noConversion"/>
  </si>
  <si>
    <t>공지 목록</t>
    <phoneticPr fontId="3" type="noConversion"/>
  </si>
  <si>
    <t>공지 상세</t>
    <phoneticPr fontId="3" type="noConversion"/>
  </si>
  <si>
    <t>마이 페이지</t>
    <phoneticPr fontId="3" type="noConversion"/>
  </si>
  <si>
    <t>메인 페이지</t>
    <phoneticPr fontId="3" type="noConversion"/>
  </si>
  <si>
    <t>피드</t>
    <phoneticPr fontId="3" type="noConversion"/>
  </si>
  <si>
    <t>피드 목록</t>
    <phoneticPr fontId="3" type="noConversion"/>
  </si>
  <si>
    <t>추천 코스</t>
    <phoneticPr fontId="3" type="noConversion"/>
  </si>
  <si>
    <t>봉사 코스 상세</t>
    <phoneticPr fontId="3" type="noConversion"/>
  </si>
  <si>
    <t>정도영</t>
    <phoneticPr fontId="3" type="noConversion"/>
  </si>
  <si>
    <t>관리자 페이지</t>
    <phoneticPr fontId="3" type="noConversion"/>
  </si>
  <si>
    <t>회원 목록</t>
    <phoneticPr fontId="3" type="noConversion"/>
  </si>
  <si>
    <t>신고 목록</t>
    <phoneticPr fontId="3" type="noConversion"/>
  </si>
  <si>
    <t>신고 상세</t>
    <phoneticPr fontId="3" type="noConversion"/>
  </si>
  <si>
    <t>공지 등록</t>
    <phoneticPr fontId="3" type="noConversion"/>
  </si>
  <si>
    <t>공지 수정</t>
    <phoneticPr fontId="3" type="noConversion"/>
  </si>
  <si>
    <t>코스 등록</t>
    <phoneticPr fontId="3" type="noConversion"/>
  </si>
  <si>
    <t>코스 수정</t>
    <phoneticPr fontId="3" type="noConversion"/>
  </si>
  <si>
    <t>관리자 목록</t>
    <phoneticPr fontId="3" type="noConversion"/>
  </si>
  <si>
    <t>관리자 등록</t>
    <phoneticPr fontId="3" type="noConversion"/>
  </si>
  <si>
    <t>사이트 소개</t>
    <phoneticPr fontId="3" type="noConversion"/>
  </si>
  <si>
    <t>랭킹 목록</t>
    <phoneticPr fontId="3" type="noConversion"/>
  </si>
  <si>
    <t>자주 묻는 질문</t>
    <phoneticPr fontId="3" type="noConversion"/>
  </si>
  <si>
    <t>1:1 문의</t>
    <phoneticPr fontId="3" type="noConversion"/>
  </si>
  <si>
    <t>랭킹</t>
    <phoneticPr fontId="3" type="noConversion"/>
  </si>
  <si>
    <t>회원</t>
    <phoneticPr fontId="3" type="noConversion"/>
  </si>
  <si>
    <t>고객센터</t>
    <phoneticPr fontId="3" type="noConversion"/>
  </si>
  <si>
    <t>회원 탈퇴</t>
    <phoneticPr fontId="3" type="noConversion"/>
  </si>
  <si>
    <t>참여자 결제</t>
    <phoneticPr fontId="3" type="noConversion"/>
  </si>
  <si>
    <t>피드 작성</t>
    <phoneticPr fontId="3" type="noConversion"/>
  </si>
  <si>
    <t>리얼 후기 작성</t>
    <phoneticPr fontId="3" type="noConversion"/>
  </si>
  <si>
    <t>나의 피드 목록</t>
    <phoneticPr fontId="3" type="noConversion"/>
  </si>
  <si>
    <t>피드 수정</t>
    <phoneticPr fontId="3" type="noConversion"/>
  </si>
  <si>
    <t>봉사 코스</t>
    <phoneticPr fontId="3" type="noConversion"/>
  </si>
  <si>
    <t>댓글 조회/등록</t>
    <phoneticPr fontId="3" type="noConversion"/>
  </si>
  <si>
    <t>나의 후기목록</t>
    <phoneticPr fontId="3" type="noConversion"/>
  </si>
  <si>
    <t>후기 수정</t>
    <phoneticPr fontId="3" type="noConversion"/>
  </si>
  <si>
    <t>여행계획 수정</t>
    <phoneticPr fontId="3" type="noConversion"/>
  </si>
  <si>
    <t>나의 계획목록</t>
    <phoneticPr fontId="3" type="noConversion"/>
  </si>
  <si>
    <t>여행계획 상세</t>
    <phoneticPr fontId="3" type="noConversion"/>
  </si>
  <si>
    <t>여행계획 작성</t>
    <phoneticPr fontId="3" type="noConversion"/>
  </si>
  <si>
    <t>추천코스 상세</t>
    <phoneticPr fontId="3" type="noConversion"/>
  </si>
  <si>
    <t>관리자 메인 페이지</t>
    <phoneticPr fontId="3" type="noConversion"/>
  </si>
  <si>
    <t>회원가입(이메일)</t>
    <phoneticPr fontId="3" type="noConversion"/>
  </si>
  <si>
    <t>본인 인증</t>
    <phoneticPr fontId="3" type="noConversion"/>
  </si>
  <si>
    <t>공지 목록 / 공지 상세</t>
    <phoneticPr fontId="3" type="noConversion"/>
  </si>
  <si>
    <t xml:space="preserve">마이 메인 페이지 / 뱃지 </t>
    <phoneticPr fontId="3" type="noConversion"/>
  </si>
  <si>
    <t>내 정보 수정</t>
    <phoneticPr fontId="3" type="noConversion"/>
  </si>
  <si>
    <t>신청자 상세 / 참여 승인 (모집자만)</t>
    <phoneticPr fontId="3" type="noConversion"/>
  </si>
  <si>
    <t>나의 후기 목록</t>
    <phoneticPr fontId="3" type="noConversion"/>
  </si>
  <si>
    <t>%</t>
    <phoneticPr fontId="3" type="noConversion"/>
  </si>
  <si>
    <t>나의 여행 목록</t>
    <phoneticPr fontId="3" type="noConversion"/>
  </si>
  <si>
    <t>봉사 코스 상세 반응형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</si>
</sst>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9" fontId="5" fillId="2" borderId="1" xfId="2" applyNumberFormat="1" applyFont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9" fontId="4" fillId="4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9" fontId="4" fillId="0" borderId="0" xfId="1" applyFont="1">
      <alignment vertical="center"/>
    </xf>
    <xf numFmtId="9" fontId="4" fillId="0" borderId="1" xfId="1" applyFont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9" fontId="4" fillId="0" borderId="3" xfId="1" applyFont="1" applyFill="1" applyBorder="1" applyAlignment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백분율" xfId="1" builtinId="5"/>
    <cellStyle name="좋음" xfId="2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E5"/>
      <color rgb="FFCCECFF"/>
      <color rgb="FFCCFFCC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76"/>
  <sheetViews>
    <sheetView tabSelected="1" topLeftCell="A49" zoomScaleNormal="100" workbookViewId="0">
      <selection activeCell="D61" sqref="D61"/>
    </sheetView>
  </sheetViews>
  <sheetFormatPr defaultColWidth="9" defaultRowHeight="16.5"/>
  <cols>
    <col min="1" max="1" width="9" style="4"/>
    <col min="2" max="2" width="12.25" style="1" customWidth="1"/>
    <col min="3" max="3" width="26.375" style="1" bestFit="1" customWidth="1"/>
    <col min="4" max="4" width="33.25" style="1" bestFit="1" customWidth="1"/>
    <col min="5" max="5" width="26.375" style="1" hidden="1" customWidth="1"/>
    <col min="6" max="6" width="9.875" style="8" hidden="1" customWidth="1"/>
    <col min="7" max="13" width="10.625" style="4" hidden="1" customWidth="1"/>
    <col min="14" max="14" width="10.625" style="4" customWidth="1"/>
    <col min="15" max="15" width="11.625" style="4" customWidth="1"/>
    <col min="16" max="16" width="11.5" style="4" customWidth="1"/>
    <col min="17" max="17" width="11.625" style="4" customWidth="1"/>
    <col min="18" max="18" width="11.375" style="4" customWidth="1"/>
    <col min="19" max="16384" width="9" style="4"/>
  </cols>
  <sheetData>
    <row r="2" spans="2:34">
      <c r="E2" s="2"/>
      <c r="F2" s="3">
        <v>45688</v>
      </c>
      <c r="G2" s="3">
        <v>45689</v>
      </c>
      <c r="H2" s="3">
        <v>45690</v>
      </c>
      <c r="I2" s="3">
        <v>45691</v>
      </c>
      <c r="J2" s="3">
        <v>45692</v>
      </c>
      <c r="K2" s="3">
        <v>45693</v>
      </c>
      <c r="L2" s="3">
        <v>45694</v>
      </c>
      <c r="M2" s="3">
        <v>45695</v>
      </c>
      <c r="N2" s="3">
        <v>45696</v>
      </c>
      <c r="O2" s="3">
        <v>45697</v>
      </c>
      <c r="P2" s="3">
        <v>45698</v>
      </c>
      <c r="Q2" s="3">
        <v>45699</v>
      </c>
      <c r="R2" s="3">
        <v>45700</v>
      </c>
      <c r="S2" s="3">
        <v>45701</v>
      </c>
      <c r="T2" s="3">
        <v>45702</v>
      </c>
      <c r="U2" s="3">
        <v>45703</v>
      </c>
      <c r="V2" s="3">
        <v>45704</v>
      </c>
      <c r="W2" s="3">
        <v>45705</v>
      </c>
      <c r="X2" s="3">
        <v>45706</v>
      </c>
      <c r="Y2" s="3">
        <v>45707</v>
      </c>
      <c r="Z2" s="3">
        <v>45708</v>
      </c>
      <c r="AA2" s="3">
        <v>45709</v>
      </c>
      <c r="AB2" s="3">
        <v>45710</v>
      </c>
      <c r="AC2" s="3">
        <v>45711</v>
      </c>
      <c r="AD2" s="3">
        <v>45712</v>
      </c>
      <c r="AE2" s="3">
        <v>45713</v>
      </c>
      <c r="AF2" s="3">
        <v>45714</v>
      </c>
      <c r="AG2" s="3">
        <v>45715</v>
      </c>
      <c r="AH2" s="3">
        <v>45716</v>
      </c>
    </row>
    <row r="3" spans="2:34">
      <c r="E3" s="2" t="s">
        <v>1</v>
      </c>
      <c r="F3" s="6">
        <f>AVERAGE(F22,F25,F31,F41,F49,F52,F67,F69,F71,F74)</f>
        <v>0.06</v>
      </c>
      <c r="G3" s="6">
        <f>AVERAGE(G22,G25,G31,G41,G49,G52,G67,G69,G71,G74)</f>
        <v>8.4999999999999992E-2</v>
      </c>
      <c r="H3" s="6">
        <f>AVERAGE(H22,H25,H31,H41,H49,H52,H67,H69,H71,H74)</f>
        <v>0.25028571428571428</v>
      </c>
      <c r="I3" s="6">
        <f>AVERAGE(I22,I25,I31,I41,I49,I52,I67,I69,I71,I74)</f>
        <v>0.32121428571428573</v>
      </c>
      <c r="J3" s="6">
        <f>AVERAGE(J22,J25,J31,J41,J49,J52,J67,J69,J71,J74)</f>
        <v>0.46714285714285708</v>
      </c>
      <c r="K3" s="6">
        <f>AVERAGE(K22,K25,K31,K41,K49,K52,K67,K69,K71,K74)</f>
        <v>0.56864285714285723</v>
      </c>
      <c r="L3" s="6">
        <f>AVERAGE(L22,L25,L31,L41,L49,L52,L67,L69,L71,L74)</f>
        <v>0.57624999999999993</v>
      </c>
      <c r="M3" s="6">
        <f>AVERAGE(M22,M25,M31,M41,M49,M52,M67,M69,M71,M74)</f>
        <v>0.57800824175824173</v>
      </c>
      <c r="N3" s="6">
        <f>AVERAGE(N22,N25,N31,N41,N49,N52,N67,N69,N71,N74)</f>
        <v>0.59980158730158739</v>
      </c>
      <c r="O3" s="6">
        <f>AVERAGE(O22,O25,O31,O41,O49,O52,O67,O69,O71,O74)</f>
        <v>0.64924603174603168</v>
      </c>
      <c r="P3" s="6">
        <f>AVERAGE(P22,P25,P31,P41,P49,P52,P67,P69,P71,P74)</f>
        <v>0.77589285714285716</v>
      </c>
      <c r="Q3" s="6">
        <f>AVERAGE(Q22,Q25,Q31,Q41,Q49,Q52,Q67,Q69,Q71,Q74)</f>
        <v>0</v>
      </c>
      <c r="R3" s="6">
        <f>AVERAGE(R22,R25,R31,R41,R49,R52,R67,R69,R71,R74)</f>
        <v>0</v>
      </c>
      <c r="S3" s="6">
        <f>AVERAGE(S22,S25,S31,S41,S49,S52,S67,S69,S71,S74)</f>
        <v>0</v>
      </c>
      <c r="T3" s="6">
        <f>AVERAGE(T22,T25,T31,T41,T49,T52,T67,T69,T71,T74)</f>
        <v>0</v>
      </c>
      <c r="U3" s="6">
        <f>AVERAGE(U22,U25,U31,U41,U49,U52,U67,U69,U71,U74)</f>
        <v>0</v>
      </c>
      <c r="V3" s="6">
        <f>AVERAGE(V22,V25,V31,V41,V49,V52,V67,V69,V71,V74)</f>
        <v>0</v>
      </c>
      <c r="W3" s="6">
        <f>AVERAGE(W22,W25,W31,W41,W49,W52,W67,W69,W71,W74)</f>
        <v>0</v>
      </c>
      <c r="X3" s="6">
        <f>AVERAGE(X22,X25,X31,X41,X49,X52,X67,X69,X71,X74)</f>
        <v>0</v>
      </c>
      <c r="Y3" s="6">
        <f>AVERAGE(Y22,Y25,Y31,Y41,Y49,Y52,Y67,Y69,Y71,Y74)</f>
        <v>0</v>
      </c>
      <c r="Z3" s="6">
        <f>AVERAGE(Z22,Z25,Z31,Z41,Z49,Z52,Z67,Z69,Z71,Z74)</f>
        <v>0</v>
      </c>
      <c r="AA3" s="6">
        <f>AVERAGE(AA22,AA25,AA31,AA41,AA49,AA52,AA67,AA69,AA71,AA74)</f>
        <v>0</v>
      </c>
      <c r="AB3" s="6">
        <f>AVERAGE(AB22,AB25,AB31,AB41,AB49,AB52,AB67,AB69,AB71,AB74)</f>
        <v>0</v>
      </c>
      <c r="AC3" s="6">
        <f>AVERAGE(AC22,AC25,AC31,AC41,AC49,AC52,AC67,AC69,AC71,AC74)</f>
        <v>0</v>
      </c>
      <c r="AD3" s="6">
        <f>AVERAGE(AD22,AD25,AD31,AD41,AD49,AD52,AD67,AD69,AD71,AD74)</f>
        <v>0</v>
      </c>
      <c r="AE3" s="6">
        <f>AVERAGE(AE22,AE25,AE31,AE41,AE49,AE52,AE67,AE69,AE71,AE74)</f>
        <v>0</v>
      </c>
      <c r="AF3" s="6">
        <f>AVERAGE(AF22,AF25,AF31,AF41,AF49,AF52,AF67,AF69,AF71,AF74)</f>
        <v>0</v>
      </c>
      <c r="AG3" s="6">
        <f>AVERAGE(AG22,AG25,AG31,AG41,AG49,AG52,AG67,AG69,AG71,AG74)</f>
        <v>0</v>
      </c>
      <c r="AH3" s="6">
        <f>AVERAGE(AH22,AH25,AH31,AH41,AH49,AH52,AH67,AH69,AH71,AH74)</f>
        <v>0</v>
      </c>
    </row>
    <row r="5" spans="2:34" ht="20.100000000000001" customHeight="1">
      <c r="B5" s="5"/>
      <c r="C5" s="5" t="s">
        <v>0</v>
      </c>
      <c r="D5" s="5"/>
      <c r="E5" s="5" t="s">
        <v>2</v>
      </c>
      <c r="F5" s="3">
        <v>45688</v>
      </c>
      <c r="G5" s="3">
        <v>45689</v>
      </c>
      <c r="H5" s="3">
        <v>45690</v>
      </c>
      <c r="I5" s="3">
        <v>45691</v>
      </c>
      <c r="J5" s="3">
        <v>45692</v>
      </c>
      <c r="K5" s="3">
        <v>45693</v>
      </c>
      <c r="L5" s="3">
        <v>45694</v>
      </c>
      <c r="M5" s="3">
        <v>45695</v>
      </c>
      <c r="N5" s="3">
        <v>45696</v>
      </c>
      <c r="O5" s="3">
        <v>45697</v>
      </c>
      <c r="P5" s="3">
        <v>45698</v>
      </c>
      <c r="Q5" s="3">
        <v>45699</v>
      </c>
      <c r="R5" s="3">
        <v>45700</v>
      </c>
      <c r="S5" s="3">
        <v>45701</v>
      </c>
      <c r="T5" s="3">
        <v>45702</v>
      </c>
      <c r="U5" s="3">
        <v>45703</v>
      </c>
      <c r="V5" s="3">
        <v>45704</v>
      </c>
      <c r="W5" s="3">
        <v>45705</v>
      </c>
      <c r="X5" s="3">
        <v>45706</v>
      </c>
      <c r="Y5" s="3">
        <v>45707</v>
      </c>
      <c r="Z5" s="3">
        <v>45708</v>
      </c>
      <c r="AA5" s="3">
        <v>45709</v>
      </c>
      <c r="AB5" s="3">
        <v>45710</v>
      </c>
      <c r="AC5" s="3">
        <v>45711</v>
      </c>
      <c r="AD5" s="3">
        <v>45712</v>
      </c>
      <c r="AE5" s="3">
        <v>45713</v>
      </c>
      <c r="AF5" s="3">
        <v>45714</v>
      </c>
      <c r="AG5" s="3">
        <v>45715</v>
      </c>
      <c r="AH5" s="3">
        <v>45716</v>
      </c>
    </row>
    <row r="6" spans="2:34">
      <c r="B6" s="12" t="s">
        <v>4</v>
      </c>
      <c r="C6" s="21" t="s">
        <v>23</v>
      </c>
      <c r="D6" s="7" t="s">
        <v>66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0.8</v>
      </c>
      <c r="M6" s="9">
        <v>0.8</v>
      </c>
      <c r="N6" s="9">
        <v>1</v>
      </c>
      <c r="O6" s="9">
        <v>1</v>
      </c>
      <c r="P6" s="9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2:34">
      <c r="B7" s="13"/>
      <c r="C7" s="23"/>
      <c r="D7" s="7" t="s">
        <v>47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2:34">
      <c r="B8" s="13"/>
      <c r="C8" s="23"/>
      <c r="D8" s="7" t="s">
        <v>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2:34">
      <c r="B9" s="13"/>
      <c r="C9" s="23"/>
      <c r="D9" s="7" t="s">
        <v>7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2:34">
      <c r="B10" s="13"/>
      <c r="C10" s="23"/>
      <c r="D10" s="7" t="s">
        <v>67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</v>
      </c>
      <c r="O10" s="9">
        <v>1</v>
      </c>
      <c r="P10" s="9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2:34">
      <c r="B11" s="13"/>
      <c r="C11" s="23"/>
      <c r="D11" s="7" t="s">
        <v>9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2:34">
      <c r="B12" s="13"/>
      <c r="C12" s="23"/>
      <c r="D12" s="7" t="s">
        <v>10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2:34">
      <c r="B13" s="13"/>
      <c r="C13" s="23"/>
      <c r="D13" s="7" t="s">
        <v>68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2:34">
      <c r="B14" s="13"/>
      <c r="C14" s="23"/>
      <c r="D14" s="7" t="s">
        <v>11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2:34">
      <c r="B15" s="13"/>
      <c r="C15" s="23"/>
      <c r="D15" s="7" t="s">
        <v>12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2:34">
      <c r="B16" s="13"/>
      <c r="C16" s="23"/>
      <c r="D16" s="7" t="s">
        <v>13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2:35">
      <c r="B17" s="13"/>
      <c r="C17" s="23"/>
      <c r="D17" s="7" t="s">
        <v>14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2:35">
      <c r="B18" s="13"/>
      <c r="C18" s="23"/>
      <c r="D18" s="7" t="s">
        <v>69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2:35">
      <c r="B19" s="13"/>
      <c r="C19" s="23"/>
      <c r="D19" s="7" t="s">
        <v>16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2:35">
      <c r="B20" s="13"/>
      <c r="C20" s="23"/>
      <c r="D20" s="7" t="s">
        <v>20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0.8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11"/>
    </row>
    <row r="21" spans="2:35">
      <c r="B21" s="13"/>
      <c r="C21" s="23"/>
      <c r="D21" s="7" t="s">
        <v>17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2:35" ht="16.149999999999999" customHeight="1">
      <c r="B22" s="13"/>
      <c r="C22" s="22"/>
      <c r="D22" s="7"/>
      <c r="E22" s="7"/>
      <c r="F22" s="6">
        <f t="shared" ref="F22:R22" si="0">AVERAGE(F6:F21)</f>
        <v>0</v>
      </c>
      <c r="G22" s="6">
        <f t="shared" si="0"/>
        <v>0</v>
      </c>
      <c r="H22" s="6">
        <f t="shared" si="0"/>
        <v>0</v>
      </c>
      <c r="I22" s="6">
        <f t="shared" si="0"/>
        <v>0</v>
      </c>
      <c r="J22" s="6">
        <f t="shared" si="0"/>
        <v>0</v>
      </c>
      <c r="K22" s="6">
        <f t="shared" si="0"/>
        <v>0</v>
      </c>
      <c r="L22" s="6">
        <f t="shared" si="0"/>
        <v>0.05</v>
      </c>
      <c r="M22" s="6">
        <f t="shared" si="0"/>
        <v>0.05</v>
      </c>
      <c r="N22" s="6">
        <f>AVERAGE(N6:N21)</f>
        <v>0.125</v>
      </c>
      <c r="O22" s="6">
        <f t="shared" si="0"/>
        <v>0.17499999999999999</v>
      </c>
      <c r="P22" s="6">
        <f t="shared" si="0"/>
        <v>0.1875</v>
      </c>
      <c r="Q22" s="6">
        <f t="shared" si="0"/>
        <v>0</v>
      </c>
      <c r="R22" s="6">
        <f t="shared" si="0"/>
        <v>0</v>
      </c>
      <c r="S22" s="6">
        <f t="shared" ref="S22:AH22" si="1">AVERAGE(S6:S21)</f>
        <v>0</v>
      </c>
      <c r="T22" s="6">
        <f t="shared" si="1"/>
        <v>0</v>
      </c>
      <c r="U22" s="6">
        <f t="shared" si="1"/>
        <v>0</v>
      </c>
      <c r="V22" s="6">
        <f t="shared" si="1"/>
        <v>0</v>
      </c>
      <c r="W22" s="6">
        <f t="shared" si="1"/>
        <v>0</v>
      </c>
      <c r="X22" s="6">
        <f t="shared" si="1"/>
        <v>0</v>
      </c>
      <c r="Y22" s="6">
        <f t="shared" si="1"/>
        <v>0</v>
      </c>
      <c r="Z22" s="6">
        <f t="shared" si="1"/>
        <v>0</v>
      </c>
      <c r="AA22" s="6">
        <f t="shared" si="1"/>
        <v>0</v>
      </c>
      <c r="AB22" s="6">
        <f t="shared" si="1"/>
        <v>0</v>
      </c>
      <c r="AC22" s="6">
        <f t="shared" si="1"/>
        <v>0</v>
      </c>
      <c r="AD22" s="6">
        <f t="shared" si="1"/>
        <v>0</v>
      </c>
      <c r="AE22" s="6">
        <f t="shared" si="1"/>
        <v>0</v>
      </c>
      <c r="AF22" s="6">
        <f t="shared" si="1"/>
        <v>0</v>
      </c>
      <c r="AG22" s="6">
        <f t="shared" si="1"/>
        <v>0</v>
      </c>
      <c r="AH22" s="6">
        <f t="shared" si="1"/>
        <v>0</v>
      </c>
    </row>
    <row r="23" spans="2:35">
      <c r="B23" s="13"/>
      <c r="C23" s="15" t="s">
        <v>24</v>
      </c>
      <c r="D23" s="7" t="s">
        <v>24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0.3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2:35">
      <c r="B24" s="13"/>
      <c r="C24" s="17"/>
      <c r="D24" s="7" t="s">
        <v>65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2:35">
      <c r="B25" s="13"/>
      <c r="C25" s="16"/>
      <c r="D25" s="7"/>
      <c r="E25" s="7"/>
      <c r="F25" s="6">
        <f t="shared" ref="F25:AH25" si="2">AVERAGE(F23:F24)</f>
        <v>0</v>
      </c>
      <c r="G25" s="6">
        <f t="shared" si="2"/>
        <v>0</v>
      </c>
      <c r="H25" s="6">
        <f t="shared" si="2"/>
        <v>0</v>
      </c>
      <c r="I25" s="6">
        <f t="shared" si="2"/>
        <v>0</v>
      </c>
      <c r="J25" s="6">
        <f t="shared" si="2"/>
        <v>0.15</v>
      </c>
      <c r="K25" s="6">
        <f t="shared" si="2"/>
        <v>1</v>
      </c>
      <c r="L25" s="6">
        <f t="shared" si="2"/>
        <v>1</v>
      </c>
      <c r="M25" s="6">
        <f t="shared" si="2"/>
        <v>1</v>
      </c>
      <c r="N25" s="6">
        <f>AVERAGE(N23:N24)</f>
        <v>1</v>
      </c>
      <c r="O25" s="6">
        <f t="shared" si="2"/>
        <v>1</v>
      </c>
      <c r="P25" s="6">
        <f t="shared" si="2"/>
        <v>1</v>
      </c>
      <c r="Q25" s="6">
        <f t="shared" si="2"/>
        <v>0</v>
      </c>
      <c r="R25" s="6">
        <f t="shared" si="2"/>
        <v>0</v>
      </c>
      <c r="S25" s="6">
        <f t="shared" si="2"/>
        <v>0</v>
      </c>
      <c r="T25" s="6">
        <f t="shared" si="2"/>
        <v>0</v>
      </c>
      <c r="U25" s="6">
        <f t="shared" si="2"/>
        <v>0</v>
      </c>
      <c r="V25" s="6">
        <f t="shared" si="2"/>
        <v>0</v>
      </c>
      <c r="W25" s="6">
        <f t="shared" si="2"/>
        <v>0</v>
      </c>
      <c r="X25" s="6">
        <f t="shared" si="2"/>
        <v>0</v>
      </c>
      <c r="Y25" s="6">
        <f t="shared" si="2"/>
        <v>0</v>
      </c>
      <c r="Z25" s="6">
        <f t="shared" si="2"/>
        <v>0</v>
      </c>
      <c r="AA25" s="6">
        <f t="shared" si="2"/>
        <v>0</v>
      </c>
      <c r="AB25" s="6">
        <f t="shared" si="2"/>
        <v>0</v>
      </c>
      <c r="AC25" s="6">
        <f t="shared" si="2"/>
        <v>0</v>
      </c>
      <c r="AD25" s="6">
        <f t="shared" si="2"/>
        <v>0</v>
      </c>
      <c r="AE25" s="6">
        <f t="shared" si="2"/>
        <v>0</v>
      </c>
      <c r="AF25" s="6">
        <f t="shared" si="2"/>
        <v>0</v>
      </c>
      <c r="AG25" s="6">
        <f t="shared" si="2"/>
        <v>0</v>
      </c>
      <c r="AH25" s="6">
        <f t="shared" si="2"/>
        <v>0</v>
      </c>
    </row>
    <row r="26" spans="2:35">
      <c r="B26" s="13"/>
      <c r="C26" s="21" t="s">
        <v>45</v>
      </c>
      <c r="D26" s="7" t="s">
        <v>18</v>
      </c>
      <c r="E26" s="7"/>
      <c r="F26" s="9">
        <v>0.5</v>
      </c>
      <c r="G26" s="9">
        <v>0</v>
      </c>
      <c r="H26" s="9">
        <v>0.8</v>
      </c>
      <c r="I26" s="9">
        <v>0.9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2:35">
      <c r="B27" s="13"/>
      <c r="C27" s="23"/>
      <c r="D27" s="7" t="s">
        <v>3</v>
      </c>
      <c r="E27" s="7"/>
      <c r="F27" s="9">
        <v>0</v>
      </c>
      <c r="G27" s="9">
        <v>0.5</v>
      </c>
      <c r="H27" s="9">
        <v>0</v>
      </c>
      <c r="I27" s="9">
        <v>0.5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2:35">
      <c r="B28" s="13"/>
      <c r="C28" s="23"/>
      <c r="D28" s="7" t="s">
        <v>63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2:35">
      <c r="B29" s="13"/>
      <c r="C29" s="23"/>
      <c r="D29" s="7" t="s">
        <v>64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2:35">
      <c r="B30" s="13"/>
      <c r="C30" s="23"/>
      <c r="D30" s="7" t="s">
        <v>19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2:35">
      <c r="B31" s="14"/>
      <c r="C31" s="22"/>
      <c r="D31" s="7"/>
      <c r="E31" s="7"/>
      <c r="F31" s="6">
        <f t="shared" ref="F31:AH31" si="3">AVERAGE(F26:F30)</f>
        <v>0.1</v>
      </c>
      <c r="G31" s="6">
        <f t="shared" si="3"/>
        <v>0.1</v>
      </c>
      <c r="H31" s="6">
        <f t="shared" si="3"/>
        <v>0.16</v>
      </c>
      <c r="I31" s="6">
        <f t="shared" si="3"/>
        <v>0.27999999999999997</v>
      </c>
      <c r="J31" s="6">
        <f t="shared" si="3"/>
        <v>1</v>
      </c>
      <c r="K31" s="6">
        <f t="shared" si="3"/>
        <v>1</v>
      </c>
      <c r="L31" s="6">
        <f t="shared" si="3"/>
        <v>1</v>
      </c>
      <c r="M31" s="6">
        <f t="shared" si="3"/>
        <v>1</v>
      </c>
      <c r="N31" s="6">
        <f>AVERAGE(N26:N30)</f>
        <v>1</v>
      </c>
      <c r="O31" s="6">
        <f t="shared" si="3"/>
        <v>1</v>
      </c>
      <c r="P31" s="6">
        <f t="shared" si="3"/>
        <v>1</v>
      </c>
      <c r="Q31" s="6">
        <f t="shared" si="3"/>
        <v>0</v>
      </c>
      <c r="R31" s="6">
        <f t="shared" si="3"/>
        <v>0</v>
      </c>
      <c r="S31" s="6">
        <f t="shared" si="3"/>
        <v>0</v>
      </c>
      <c r="T31" s="6">
        <f t="shared" si="3"/>
        <v>0</v>
      </c>
      <c r="U31" s="6">
        <f t="shared" si="3"/>
        <v>0</v>
      </c>
      <c r="V31" s="6">
        <f t="shared" si="3"/>
        <v>0</v>
      </c>
      <c r="W31" s="6">
        <f t="shared" si="3"/>
        <v>0</v>
      </c>
      <c r="X31" s="6">
        <f t="shared" si="3"/>
        <v>0</v>
      </c>
      <c r="Y31" s="6">
        <f t="shared" si="3"/>
        <v>0</v>
      </c>
      <c r="Z31" s="6">
        <f t="shared" si="3"/>
        <v>0</v>
      </c>
      <c r="AA31" s="6">
        <f t="shared" si="3"/>
        <v>0</v>
      </c>
      <c r="AB31" s="6">
        <f t="shared" si="3"/>
        <v>0</v>
      </c>
      <c r="AC31" s="6">
        <f t="shared" si="3"/>
        <v>0</v>
      </c>
      <c r="AD31" s="6">
        <f t="shared" si="3"/>
        <v>0</v>
      </c>
      <c r="AE31" s="6">
        <f t="shared" si="3"/>
        <v>0</v>
      </c>
      <c r="AF31" s="6">
        <f t="shared" si="3"/>
        <v>0</v>
      </c>
      <c r="AG31" s="6">
        <f t="shared" si="3"/>
        <v>0</v>
      </c>
      <c r="AH31" s="6">
        <f t="shared" si="3"/>
        <v>0</v>
      </c>
    </row>
    <row r="32" spans="2:35">
      <c r="B32" s="18" t="s">
        <v>5</v>
      </c>
      <c r="C32" s="15" t="s">
        <v>25</v>
      </c>
      <c r="D32" s="7" t="s">
        <v>26</v>
      </c>
      <c r="E32" s="7"/>
      <c r="F32" s="9">
        <v>0</v>
      </c>
      <c r="G32" s="9">
        <v>0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2:34">
      <c r="B33" s="19"/>
      <c r="C33" s="17"/>
      <c r="D33" s="7" t="s">
        <v>49</v>
      </c>
      <c r="E33" s="7"/>
      <c r="F33" s="9">
        <v>0</v>
      </c>
      <c r="G33" s="9">
        <v>0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2:34">
      <c r="B34" s="19"/>
      <c r="C34" s="17"/>
      <c r="D34" s="7" t="s">
        <v>54</v>
      </c>
      <c r="E34" s="7"/>
      <c r="F34" s="9">
        <v>0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2:34">
      <c r="B35" s="19"/>
      <c r="C35" s="17"/>
      <c r="D35" s="7" t="s">
        <v>50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2:34">
      <c r="B36" s="19"/>
      <c r="C36" s="17"/>
      <c r="D36" s="10" t="s">
        <v>51</v>
      </c>
      <c r="E36" s="7"/>
      <c r="F36" s="9">
        <v>0</v>
      </c>
      <c r="G36" s="9">
        <v>0</v>
      </c>
      <c r="H36" s="9">
        <v>1</v>
      </c>
      <c r="I36" s="9">
        <v>1</v>
      </c>
      <c r="J36" s="9">
        <v>1</v>
      </c>
      <c r="K36" s="9">
        <v>1</v>
      </c>
      <c r="L36" s="9">
        <v>0.9</v>
      </c>
      <c r="M36" s="9">
        <v>0.9</v>
      </c>
      <c r="N36" s="9">
        <v>0.9</v>
      </c>
      <c r="O36" s="9">
        <v>1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2:34">
      <c r="B37" s="19"/>
      <c r="C37" s="17"/>
      <c r="D37" s="10" t="s">
        <v>52</v>
      </c>
      <c r="E37" s="7"/>
      <c r="F37" s="9">
        <v>0</v>
      </c>
      <c r="G37" s="9">
        <v>0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2:34">
      <c r="B38" s="19"/>
      <c r="C38" s="17"/>
      <c r="D38" s="10" t="s">
        <v>55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2:34">
      <c r="B39" s="19"/>
      <c r="C39" s="17"/>
      <c r="D39" s="10" t="s">
        <v>56</v>
      </c>
      <c r="E39" s="7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2:34">
      <c r="B40" s="19"/>
      <c r="C40" s="17"/>
      <c r="D40" s="10" t="s">
        <v>71</v>
      </c>
      <c r="E40" s="7"/>
      <c r="F40" s="9"/>
      <c r="G40" s="9"/>
      <c r="H40" s="9"/>
      <c r="I40" s="9"/>
      <c r="J40" s="9"/>
      <c r="K40" s="9"/>
      <c r="L40" s="9"/>
      <c r="M40" s="9"/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2:34">
      <c r="B41" s="19"/>
      <c r="C41" s="16"/>
      <c r="D41" s="7"/>
      <c r="E41" s="7"/>
      <c r="F41" s="6">
        <f>AVERAGE(F32:F39)</f>
        <v>0</v>
      </c>
      <c r="G41" s="6">
        <f>AVERAGE(G32:G39)</f>
        <v>0</v>
      </c>
      <c r="H41" s="6">
        <f>AVERAGE(H32:H39)</f>
        <v>0.625</v>
      </c>
      <c r="I41" s="6">
        <f>AVERAGE(I32:I39)</f>
        <v>0.625</v>
      </c>
      <c r="J41" s="6">
        <f>AVERAGE(J32:J39)</f>
        <v>0.625</v>
      </c>
      <c r="K41" s="6">
        <f>AVERAGE(K32:K39)</f>
        <v>0.625</v>
      </c>
      <c r="L41" s="6">
        <f>AVERAGE(L32:L39)</f>
        <v>0.61250000000000004</v>
      </c>
      <c r="M41" s="6">
        <f>AVERAGE(M32:M39)</f>
        <v>0.61250000000000004</v>
      </c>
      <c r="N41" s="6">
        <f>AVERAGE(N32:N40)</f>
        <v>0.54444444444444451</v>
      </c>
      <c r="O41" s="6">
        <f t="shared" ref="O41:AH41" si="4">AVERAGE(O32:O40)</f>
        <v>0.88888888888888884</v>
      </c>
      <c r="P41" s="6">
        <f t="shared" si="4"/>
        <v>1</v>
      </c>
      <c r="Q41" s="6">
        <f t="shared" si="4"/>
        <v>0</v>
      </c>
      <c r="R41" s="6">
        <f t="shared" si="4"/>
        <v>0</v>
      </c>
      <c r="S41" s="6">
        <f t="shared" si="4"/>
        <v>0</v>
      </c>
      <c r="T41" s="6">
        <f t="shared" si="4"/>
        <v>0</v>
      </c>
      <c r="U41" s="6">
        <f t="shared" si="4"/>
        <v>0</v>
      </c>
      <c r="V41" s="6">
        <f t="shared" si="4"/>
        <v>0</v>
      </c>
      <c r="W41" s="6">
        <f t="shared" si="4"/>
        <v>0</v>
      </c>
      <c r="X41" s="6">
        <f t="shared" si="4"/>
        <v>0</v>
      </c>
      <c r="Y41" s="6">
        <f t="shared" si="4"/>
        <v>0</v>
      </c>
      <c r="Z41" s="6">
        <f t="shared" si="4"/>
        <v>0</v>
      </c>
      <c r="AA41" s="6">
        <f t="shared" si="4"/>
        <v>0</v>
      </c>
      <c r="AB41" s="6">
        <f t="shared" si="4"/>
        <v>0</v>
      </c>
      <c r="AC41" s="6">
        <f t="shared" si="4"/>
        <v>0</v>
      </c>
      <c r="AD41" s="6">
        <f t="shared" si="4"/>
        <v>0</v>
      </c>
      <c r="AE41" s="6">
        <f t="shared" si="4"/>
        <v>0</v>
      </c>
      <c r="AF41" s="6">
        <f t="shared" si="4"/>
        <v>0</v>
      </c>
      <c r="AG41" s="6">
        <f t="shared" si="4"/>
        <v>0</v>
      </c>
      <c r="AH41" s="6">
        <f t="shared" si="4"/>
        <v>0</v>
      </c>
    </row>
    <row r="42" spans="2:34">
      <c r="B42" s="19"/>
      <c r="C42" s="15" t="s">
        <v>27</v>
      </c>
      <c r="D42" s="7" t="s">
        <v>61</v>
      </c>
      <c r="E42" s="7"/>
      <c r="F42" s="9">
        <v>0</v>
      </c>
      <c r="G42" s="9">
        <v>0</v>
      </c>
      <c r="H42" s="9">
        <v>0.8</v>
      </c>
      <c r="I42" s="9">
        <v>0.8</v>
      </c>
      <c r="J42" s="9">
        <v>0.8</v>
      </c>
      <c r="K42" s="9">
        <v>0.9</v>
      </c>
      <c r="L42" s="9">
        <v>0.9</v>
      </c>
      <c r="M42" s="9">
        <v>0.9</v>
      </c>
      <c r="N42" s="9">
        <v>0.9</v>
      </c>
      <c r="O42" s="9">
        <v>1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2:34">
      <c r="B43" s="19"/>
      <c r="C43" s="17"/>
      <c r="D43" s="7" t="s">
        <v>60</v>
      </c>
      <c r="E43" s="7"/>
      <c r="F43" s="9">
        <v>0</v>
      </c>
      <c r="G43" s="9">
        <v>0</v>
      </c>
      <c r="H43" s="9">
        <v>0.8</v>
      </c>
      <c r="I43" s="9">
        <v>0.8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2:34">
      <c r="B44" s="19"/>
      <c r="C44" s="17"/>
      <c r="D44" s="7" t="s">
        <v>59</v>
      </c>
      <c r="E44" s="7"/>
      <c r="F44" s="9">
        <v>0</v>
      </c>
      <c r="G44" s="9">
        <v>0</v>
      </c>
      <c r="H44" s="9">
        <v>0.5</v>
      </c>
      <c r="I44" s="9">
        <v>0.6</v>
      </c>
      <c r="J44" s="9">
        <v>0.8</v>
      </c>
      <c r="K44" s="9">
        <v>0.99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2:34">
      <c r="B45" s="19"/>
      <c r="C45" s="17"/>
      <c r="D45" s="7" t="s">
        <v>48</v>
      </c>
      <c r="E45" s="7"/>
      <c r="F45" s="9">
        <v>0</v>
      </c>
      <c r="G45" s="9">
        <v>0</v>
      </c>
      <c r="H45" s="9">
        <v>0.8</v>
      </c>
      <c r="I45" s="9">
        <v>0.8</v>
      </c>
      <c r="J45" s="9">
        <v>0.8</v>
      </c>
      <c r="K45" s="9">
        <v>0.99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2:34">
      <c r="B46" s="19"/>
      <c r="C46" s="17"/>
      <c r="D46" s="10" t="s">
        <v>58</v>
      </c>
      <c r="E46" s="7"/>
      <c r="F46" s="9">
        <v>0</v>
      </c>
      <c r="G46" s="9">
        <v>0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2:34">
      <c r="B47" s="19"/>
      <c r="C47" s="17"/>
      <c r="D47" s="10" t="s">
        <v>57</v>
      </c>
      <c r="E47" s="7"/>
      <c r="F47" s="9">
        <v>0</v>
      </c>
      <c r="G47" s="9">
        <v>0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2:34">
      <c r="B48" s="19"/>
      <c r="C48" s="17"/>
      <c r="D48" s="7" t="s">
        <v>15</v>
      </c>
      <c r="E48" s="7"/>
      <c r="F48" s="9">
        <v>0</v>
      </c>
      <c r="G48" s="9">
        <v>0</v>
      </c>
      <c r="H48" s="9">
        <v>1</v>
      </c>
      <c r="I48" s="9">
        <v>1</v>
      </c>
      <c r="J48" s="9">
        <v>1</v>
      </c>
      <c r="K48" s="9">
        <v>1</v>
      </c>
      <c r="L48" s="9">
        <v>0.9</v>
      </c>
      <c r="M48" s="9">
        <v>0.9</v>
      </c>
      <c r="N48" s="9">
        <v>0.9</v>
      </c>
      <c r="O48" s="9">
        <v>1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2:34">
      <c r="B49" s="19"/>
      <c r="C49" s="16"/>
      <c r="D49" s="7"/>
      <c r="E49" s="7"/>
      <c r="F49" s="6">
        <f>AVERAGE(F42:F48)</f>
        <v>0</v>
      </c>
      <c r="G49" s="6">
        <f t="shared" ref="G49:AH49" si="5">AVERAGE(G42:G48)</f>
        <v>0</v>
      </c>
      <c r="H49" s="6">
        <f t="shared" si="5"/>
        <v>0.84285714285714286</v>
      </c>
      <c r="I49" s="6">
        <f t="shared" si="5"/>
        <v>0.8571428571428571</v>
      </c>
      <c r="J49" s="6">
        <f t="shared" si="5"/>
        <v>0.91428571428571437</v>
      </c>
      <c r="K49" s="6">
        <f t="shared" si="5"/>
        <v>0.98285714285714287</v>
      </c>
      <c r="L49" s="6">
        <f t="shared" si="5"/>
        <v>0.97142857142857153</v>
      </c>
      <c r="M49" s="6">
        <f t="shared" si="5"/>
        <v>0.97142857142857153</v>
      </c>
      <c r="N49" s="6">
        <f>AVERAGE(N42:N48)</f>
        <v>0.97142857142857153</v>
      </c>
      <c r="O49" s="6">
        <f t="shared" si="5"/>
        <v>1</v>
      </c>
      <c r="P49" s="6">
        <f t="shared" si="5"/>
        <v>1</v>
      </c>
      <c r="Q49" s="6">
        <f t="shared" si="5"/>
        <v>0</v>
      </c>
      <c r="R49" s="6">
        <f t="shared" si="5"/>
        <v>0</v>
      </c>
      <c r="S49" s="6">
        <f t="shared" si="5"/>
        <v>0</v>
      </c>
      <c r="T49" s="6">
        <f t="shared" si="5"/>
        <v>0</v>
      </c>
      <c r="U49" s="6">
        <f t="shared" si="5"/>
        <v>0</v>
      </c>
      <c r="V49" s="6">
        <f t="shared" si="5"/>
        <v>0</v>
      </c>
      <c r="W49" s="6">
        <f t="shared" si="5"/>
        <v>0</v>
      </c>
      <c r="X49" s="6">
        <f t="shared" si="5"/>
        <v>0</v>
      </c>
      <c r="Y49" s="6">
        <f t="shared" si="5"/>
        <v>0</v>
      </c>
      <c r="Z49" s="6">
        <f t="shared" si="5"/>
        <v>0</v>
      </c>
      <c r="AA49" s="6">
        <f t="shared" si="5"/>
        <v>0</v>
      </c>
      <c r="AB49" s="6">
        <f t="shared" si="5"/>
        <v>0</v>
      </c>
      <c r="AC49" s="6">
        <f t="shared" si="5"/>
        <v>0</v>
      </c>
      <c r="AD49" s="6">
        <f t="shared" si="5"/>
        <v>0</v>
      </c>
      <c r="AE49" s="6">
        <f t="shared" si="5"/>
        <v>0</v>
      </c>
      <c r="AF49" s="6">
        <f t="shared" si="5"/>
        <v>0</v>
      </c>
      <c r="AG49" s="6">
        <f t="shared" si="5"/>
        <v>0</v>
      </c>
      <c r="AH49" s="6">
        <f t="shared" si="5"/>
        <v>0</v>
      </c>
    </row>
    <row r="50" spans="2:34">
      <c r="B50" s="19"/>
      <c r="C50" s="17" t="s">
        <v>53</v>
      </c>
      <c r="D50" s="7" t="s">
        <v>28</v>
      </c>
      <c r="E50" s="7"/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2:34">
      <c r="B51" s="19"/>
      <c r="C51" s="17"/>
      <c r="D51" s="7" t="s">
        <v>72</v>
      </c>
      <c r="E51" s="7"/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2:34">
      <c r="B52" s="20"/>
      <c r="C52" s="16"/>
      <c r="D52" s="7"/>
      <c r="E52" s="7"/>
      <c r="F52" s="6">
        <f>AVERAGE(F50:F51)</f>
        <v>0</v>
      </c>
      <c r="G52" s="6">
        <f t="shared" ref="G52:AH52" si="6">AVERAGE(G50:G51)</f>
        <v>0</v>
      </c>
      <c r="H52" s="6">
        <f t="shared" si="6"/>
        <v>0</v>
      </c>
      <c r="I52" s="6">
        <f t="shared" si="6"/>
        <v>0</v>
      </c>
      <c r="J52" s="6">
        <f t="shared" si="6"/>
        <v>0</v>
      </c>
      <c r="K52" s="6">
        <f t="shared" si="6"/>
        <v>0</v>
      </c>
      <c r="L52" s="6">
        <f t="shared" si="6"/>
        <v>0</v>
      </c>
      <c r="M52" s="6">
        <f t="shared" si="6"/>
        <v>0</v>
      </c>
      <c r="N52" s="6">
        <f>AVERAGE(N50:N51)</f>
        <v>0</v>
      </c>
      <c r="O52" s="6">
        <f t="shared" si="6"/>
        <v>0</v>
      </c>
      <c r="P52" s="6">
        <f t="shared" si="6"/>
        <v>1</v>
      </c>
      <c r="Q52" s="6">
        <f t="shared" si="6"/>
        <v>0</v>
      </c>
      <c r="R52" s="6">
        <f t="shared" si="6"/>
        <v>0</v>
      </c>
      <c r="S52" s="6">
        <f t="shared" si="6"/>
        <v>0</v>
      </c>
      <c r="T52" s="6">
        <f t="shared" si="6"/>
        <v>0</v>
      </c>
      <c r="U52" s="6">
        <f t="shared" si="6"/>
        <v>0</v>
      </c>
      <c r="V52" s="6">
        <f t="shared" si="6"/>
        <v>0</v>
      </c>
      <c r="W52" s="6">
        <f t="shared" si="6"/>
        <v>0</v>
      </c>
      <c r="X52" s="6">
        <f t="shared" si="6"/>
        <v>0</v>
      </c>
      <c r="Y52" s="6">
        <f t="shared" si="6"/>
        <v>0</v>
      </c>
      <c r="Z52" s="6">
        <f t="shared" si="6"/>
        <v>0</v>
      </c>
      <c r="AA52" s="6">
        <f t="shared" si="6"/>
        <v>0</v>
      </c>
      <c r="AB52" s="6">
        <f t="shared" si="6"/>
        <v>0</v>
      </c>
      <c r="AC52" s="6">
        <f t="shared" si="6"/>
        <v>0</v>
      </c>
      <c r="AD52" s="6">
        <f t="shared" si="6"/>
        <v>0</v>
      </c>
      <c r="AE52" s="6">
        <f t="shared" si="6"/>
        <v>0</v>
      </c>
      <c r="AF52" s="6">
        <f t="shared" si="6"/>
        <v>0</v>
      </c>
      <c r="AG52" s="6">
        <f t="shared" si="6"/>
        <v>0</v>
      </c>
      <c r="AH52" s="6">
        <f t="shared" si="6"/>
        <v>0</v>
      </c>
    </row>
    <row r="53" spans="2:34">
      <c r="B53" s="18" t="s">
        <v>29</v>
      </c>
      <c r="C53" s="15" t="s">
        <v>30</v>
      </c>
      <c r="D53" s="7" t="s">
        <v>62</v>
      </c>
      <c r="E53" s="7"/>
      <c r="F53" s="9">
        <v>0</v>
      </c>
      <c r="G53" s="9">
        <v>0</v>
      </c>
      <c r="H53" s="9">
        <v>0</v>
      </c>
      <c r="I53" s="9">
        <v>0</v>
      </c>
      <c r="J53" s="9">
        <v>0.45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2:34">
      <c r="B54" s="19"/>
      <c r="C54" s="17"/>
      <c r="D54" s="7" t="s">
        <v>31</v>
      </c>
      <c r="E54" s="7"/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2:34">
      <c r="B55" s="19"/>
      <c r="C55" s="17"/>
      <c r="D55" s="7" t="s">
        <v>32</v>
      </c>
      <c r="E55" s="7"/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 t="s">
        <v>70</v>
      </c>
      <c r="N55" s="9">
        <v>1</v>
      </c>
      <c r="O55" s="9">
        <v>1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2:34">
      <c r="B56" s="19"/>
      <c r="C56" s="17"/>
      <c r="D56" s="7" t="s">
        <v>33</v>
      </c>
      <c r="E56" s="7"/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  <c r="O56" s="9">
        <v>1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2:34">
      <c r="B57" s="19"/>
      <c r="C57" s="17"/>
      <c r="D57" s="7" t="s">
        <v>21</v>
      </c>
      <c r="E57" s="7"/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0.5</v>
      </c>
      <c r="O57" s="9">
        <v>1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2:34">
      <c r="B58" s="19"/>
      <c r="C58" s="17"/>
      <c r="D58" s="7" t="s">
        <v>22</v>
      </c>
      <c r="E58" s="7"/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0.5</v>
      </c>
      <c r="O58" s="9">
        <v>1</v>
      </c>
      <c r="P58" s="9">
        <v>1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2:34">
      <c r="B59" s="19"/>
      <c r="C59" s="17"/>
      <c r="D59" s="7" t="s">
        <v>34</v>
      </c>
      <c r="E59" s="7"/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2:34">
      <c r="B60" s="19"/>
      <c r="C60" s="17"/>
      <c r="D60" s="7" t="s">
        <v>35</v>
      </c>
      <c r="E60" s="7"/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2:34">
      <c r="B61" s="19"/>
      <c r="C61" s="17"/>
      <c r="D61" s="7" t="s">
        <v>7</v>
      </c>
      <c r="E61" s="7"/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2:34">
      <c r="B62" s="19"/>
      <c r="C62" s="17"/>
      <c r="D62" s="7" t="s">
        <v>8</v>
      </c>
      <c r="E62" s="7"/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2:34">
      <c r="B63" s="19"/>
      <c r="C63" s="17"/>
      <c r="D63" s="7" t="s">
        <v>36</v>
      </c>
      <c r="E63" s="7"/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0.8</v>
      </c>
      <c r="L63" s="9">
        <v>0.8</v>
      </c>
      <c r="M63" s="9">
        <v>0.9</v>
      </c>
      <c r="N63" s="9">
        <v>1</v>
      </c>
      <c r="O63" s="9">
        <v>1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2:34">
      <c r="B64" s="19"/>
      <c r="C64" s="17"/>
      <c r="D64" s="7" t="s">
        <v>37</v>
      </c>
      <c r="E64" s="7"/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2:34">
      <c r="B65" s="19"/>
      <c r="C65" s="17"/>
      <c r="D65" s="7" t="s">
        <v>38</v>
      </c>
      <c r="E65" s="7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2:34">
      <c r="B66" s="19"/>
      <c r="C66" s="17"/>
      <c r="D66" s="7" t="s">
        <v>39</v>
      </c>
      <c r="E66" s="7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2:34">
      <c r="B67" s="19"/>
      <c r="C67" s="16"/>
      <c r="D67" s="7"/>
      <c r="E67" s="7"/>
      <c r="F67" s="6">
        <f>AVERAGE(F53:F66)</f>
        <v>0</v>
      </c>
      <c r="G67" s="6">
        <f t="shared" ref="G67:R67" si="7">AVERAGE(G53:G66)</f>
        <v>0</v>
      </c>
      <c r="H67" s="6">
        <f t="shared" si="7"/>
        <v>0</v>
      </c>
      <c r="I67" s="6">
        <f t="shared" si="7"/>
        <v>0</v>
      </c>
      <c r="J67" s="6">
        <f t="shared" si="7"/>
        <v>3.2142857142857147E-2</v>
      </c>
      <c r="K67" s="6">
        <f t="shared" si="7"/>
        <v>0.12857142857142859</v>
      </c>
      <c r="L67" s="6">
        <f t="shared" si="7"/>
        <v>0.12857142857142859</v>
      </c>
      <c r="M67" s="6">
        <f t="shared" si="7"/>
        <v>0.14615384615384613</v>
      </c>
      <c r="N67" s="6">
        <f>AVERAGE(N53:N66)</f>
        <v>0.35714285714285715</v>
      </c>
      <c r="O67" s="6">
        <f t="shared" si="7"/>
        <v>0.42857142857142855</v>
      </c>
      <c r="P67" s="6">
        <f t="shared" si="7"/>
        <v>0.5714285714285714</v>
      </c>
      <c r="Q67" s="6">
        <f t="shared" si="7"/>
        <v>0</v>
      </c>
      <c r="R67" s="6">
        <f t="shared" si="7"/>
        <v>0</v>
      </c>
      <c r="S67" s="6">
        <f t="shared" ref="S67:AH67" si="8">AVERAGE(S53:S66)</f>
        <v>0</v>
      </c>
      <c r="T67" s="6">
        <f t="shared" si="8"/>
        <v>0</v>
      </c>
      <c r="U67" s="6">
        <f t="shared" si="8"/>
        <v>0</v>
      </c>
      <c r="V67" s="6">
        <f t="shared" si="8"/>
        <v>0</v>
      </c>
      <c r="W67" s="6">
        <f t="shared" si="8"/>
        <v>0</v>
      </c>
      <c r="X67" s="6">
        <f t="shared" si="8"/>
        <v>0</v>
      </c>
      <c r="Y67" s="6">
        <f t="shared" si="8"/>
        <v>0</v>
      </c>
      <c r="Z67" s="6">
        <f t="shared" si="8"/>
        <v>0</v>
      </c>
      <c r="AA67" s="6">
        <f t="shared" si="8"/>
        <v>0</v>
      </c>
      <c r="AB67" s="6">
        <f t="shared" si="8"/>
        <v>0</v>
      </c>
      <c r="AC67" s="6">
        <f t="shared" si="8"/>
        <v>0</v>
      </c>
      <c r="AD67" s="6">
        <f t="shared" si="8"/>
        <v>0</v>
      </c>
      <c r="AE67" s="6">
        <f t="shared" si="8"/>
        <v>0</v>
      </c>
      <c r="AF67" s="6">
        <f t="shared" si="8"/>
        <v>0</v>
      </c>
      <c r="AG67" s="6">
        <f t="shared" si="8"/>
        <v>0</v>
      </c>
      <c r="AH67" s="6">
        <f t="shared" si="8"/>
        <v>0</v>
      </c>
    </row>
    <row r="68" spans="2:34" ht="16.5" customHeight="1">
      <c r="B68" s="19"/>
      <c r="C68" s="21" t="s">
        <v>40</v>
      </c>
      <c r="D68" s="7" t="s">
        <v>40</v>
      </c>
      <c r="E68" s="7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2:34">
      <c r="B69" s="19"/>
      <c r="C69" s="22"/>
      <c r="D69" s="7"/>
      <c r="E69" s="7"/>
      <c r="F69" s="6">
        <f>AVERAGE(F68)</f>
        <v>0</v>
      </c>
      <c r="G69" s="6">
        <f t="shared" ref="G69:AH69" si="9">AVERAGE(G68)</f>
        <v>0</v>
      </c>
      <c r="H69" s="6">
        <f t="shared" si="9"/>
        <v>0</v>
      </c>
      <c r="I69" s="6">
        <f t="shared" si="9"/>
        <v>0</v>
      </c>
      <c r="J69" s="6">
        <f t="shared" si="9"/>
        <v>0</v>
      </c>
      <c r="K69" s="6">
        <f t="shared" si="9"/>
        <v>0</v>
      </c>
      <c r="L69" s="6">
        <f t="shared" si="9"/>
        <v>0</v>
      </c>
      <c r="M69" s="6">
        <f t="shared" si="9"/>
        <v>0</v>
      </c>
      <c r="N69" s="6">
        <f>AVERAGE(N68)</f>
        <v>0</v>
      </c>
      <c r="O69" s="6">
        <f t="shared" si="9"/>
        <v>0</v>
      </c>
      <c r="P69" s="6">
        <f t="shared" si="9"/>
        <v>0</v>
      </c>
      <c r="Q69" s="6">
        <f t="shared" si="9"/>
        <v>0</v>
      </c>
      <c r="R69" s="6">
        <f t="shared" si="9"/>
        <v>0</v>
      </c>
      <c r="S69" s="6">
        <f t="shared" si="9"/>
        <v>0</v>
      </c>
      <c r="T69" s="6">
        <f t="shared" si="9"/>
        <v>0</v>
      </c>
      <c r="U69" s="6">
        <f t="shared" si="9"/>
        <v>0</v>
      </c>
      <c r="V69" s="6">
        <f t="shared" si="9"/>
        <v>0</v>
      </c>
      <c r="W69" s="6">
        <f t="shared" si="9"/>
        <v>0</v>
      </c>
      <c r="X69" s="6">
        <f t="shared" si="9"/>
        <v>0</v>
      </c>
      <c r="Y69" s="6">
        <f t="shared" si="9"/>
        <v>0</v>
      </c>
      <c r="Z69" s="6">
        <f t="shared" si="9"/>
        <v>0</v>
      </c>
      <c r="AA69" s="6">
        <f t="shared" si="9"/>
        <v>0</v>
      </c>
      <c r="AB69" s="6">
        <f t="shared" si="9"/>
        <v>0</v>
      </c>
      <c r="AC69" s="6">
        <f t="shared" si="9"/>
        <v>0</v>
      </c>
      <c r="AD69" s="6">
        <f t="shared" si="9"/>
        <v>0</v>
      </c>
      <c r="AE69" s="6">
        <f t="shared" si="9"/>
        <v>0</v>
      </c>
      <c r="AF69" s="6">
        <f t="shared" si="9"/>
        <v>0</v>
      </c>
      <c r="AG69" s="6">
        <f t="shared" si="9"/>
        <v>0</v>
      </c>
      <c r="AH69" s="6">
        <f t="shared" si="9"/>
        <v>0</v>
      </c>
    </row>
    <row r="70" spans="2:34">
      <c r="B70" s="19"/>
      <c r="C70" s="15" t="s">
        <v>44</v>
      </c>
      <c r="D70" s="7" t="s">
        <v>41</v>
      </c>
      <c r="E70" s="7"/>
      <c r="F70" s="9">
        <v>0.5</v>
      </c>
      <c r="G70" s="9">
        <v>0.5</v>
      </c>
      <c r="H70" s="9">
        <v>0.5</v>
      </c>
      <c r="I70" s="9">
        <v>0.5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2:34">
      <c r="B71" s="19"/>
      <c r="C71" s="16"/>
      <c r="D71" s="7"/>
      <c r="E71" s="7"/>
      <c r="F71" s="6">
        <f>AVERAGE(F70)</f>
        <v>0.5</v>
      </c>
      <c r="G71" s="6">
        <f t="shared" ref="G71:R71" si="10">AVERAGE(G70)</f>
        <v>0.5</v>
      </c>
      <c r="H71" s="6">
        <f t="shared" si="10"/>
        <v>0.5</v>
      </c>
      <c r="I71" s="6">
        <f t="shared" si="10"/>
        <v>0.5</v>
      </c>
      <c r="J71" s="6">
        <f t="shared" si="10"/>
        <v>1</v>
      </c>
      <c r="K71" s="6">
        <f t="shared" si="10"/>
        <v>1</v>
      </c>
      <c r="L71" s="6">
        <f t="shared" si="10"/>
        <v>1</v>
      </c>
      <c r="M71" s="6">
        <f t="shared" si="10"/>
        <v>1</v>
      </c>
      <c r="N71" s="6">
        <f t="shared" si="10"/>
        <v>1</v>
      </c>
      <c r="O71" s="6">
        <f t="shared" si="10"/>
        <v>1</v>
      </c>
      <c r="P71" s="6">
        <f t="shared" si="10"/>
        <v>1</v>
      </c>
      <c r="Q71" s="6">
        <f t="shared" si="10"/>
        <v>0</v>
      </c>
      <c r="R71" s="6">
        <f t="shared" si="10"/>
        <v>0</v>
      </c>
      <c r="S71" s="6">
        <f t="shared" ref="S71:AH71" si="11">AVERAGE(S70)</f>
        <v>0</v>
      </c>
      <c r="T71" s="6">
        <f t="shared" si="11"/>
        <v>0</v>
      </c>
      <c r="U71" s="6">
        <f t="shared" si="11"/>
        <v>0</v>
      </c>
      <c r="V71" s="6">
        <f t="shared" si="11"/>
        <v>0</v>
      </c>
      <c r="W71" s="6">
        <f t="shared" si="11"/>
        <v>0</v>
      </c>
      <c r="X71" s="6">
        <f t="shared" si="11"/>
        <v>0</v>
      </c>
      <c r="Y71" s="6">
        <f t="shared" si="11"/>
        <v>0</v>
      </c>
      <c r="Z71" s="6">
        <f t="shared" si="11"/>
        <v>0</v>
      </c>
      <c r="AA71" s="6">
        <f t="shared" si="11"/>
        <v>0</v>
      </c>
      <c r="AB71" s="6">
        <f t="shared" si="11"/>
        <v>0</v>
      </c>
      <c r="AC71" s="6">
        <f t="shared" si="11"/>
        <v>0</v>
      </c>
      <c r="AD71" s="6">
        <f t="shared" si="11"/>
        <v>0</v>
      </c>
      <c r="AE71" s="6">
        <f t="shared" si="11"/>
        <v>0</v>
      </c>
      <c r="AF71" s="6">
        <f t="shared" si="11"/>
        <v>0</v>
      </c>
      <c r="AG71" s="6">
        <f t="shared" si="11"/>
        <v>0</v>
      </c>
      <c r="AH71" s="6">
        <f t="shared" si="11"/>
        <v>0</v>
      </c>
    </row>
    <row r="72" spans="2:34" ht="16.5" customHeight="1">
      <c r="B72" s="19"/>
      <c r="C72" s="15" t="s">
        <v>46</v>
      </c>
      <c r="D72" s="7" t="s">
        <v>42</v>
      </c>
      <c r="E72" s="7"/>
      <c r="F72" s="9">
        <v>0</v>
      </c>
      <c r="G72" s="9">
        <v>0.5</v>
      </c>
      <c r="H72" s="9">
        <v>0.75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2:34">
      <c r="B73" s="19"/>
      <c r="C73" s="17"/>
      <c r="D73" s="7" t="s">
        <v>43</v>
      </c>
      <c r="E73" s="7"/>
      <c r="F73" s="9">
        <v>0</v>
      </c>
      <c r="G73" s="9">
        <v>0</v>
      </c>
      <c r="H73" s="9">
        <v>0</v>
      </c>
      <c r="I73" s="9">
        <v>0.9</v>
      </c>
      <c r="J73" s="9">
        <v>0.9</v>
      </c>
      <c r="K73" s="9">
        <v>0.9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2:34">
      <c r="B74" s="20"/>
      <c r="C74" s="16"/>
      <c r="D74" s="7"/>
      <c r="E74" s="7"/>
      <c r="F74" s="6">
        <f>AVERAGE(F72:F73)</f>
        <v>0</v>
      </c>
      <c r="G74" s="6">
        <f t="shared" ref="G74:R74" si="12">AVERAGE(G72:G73)</f>
        <v>0.25</v>
      </c>
      <c r="H74" s="6">
        <f t="shared" si="12"/>
        <v>0.375</v>
      </c>
      <c r="I74" s="6">
        <f t="shared" si="12"/>
        <v>0.95</v>
      </c>
      <c r="J74" s="6">
        <f t="shared" si="12"/>
        <v>0.95</v>
      </c>
      <c r="K74" s="6">
        <f t="shared" si="12"/>
        <v>0.95</v>
      </c>
      <c r="L74" s="6">
        <f t="shared" si="12"/>
        <v>1</v>
      </c>
      <c r="M74" s="6">
        <f t="shared" si="12"/>
        <v>1</v>
      </c>
      <c r="N74" s="6">
        <f t="shared" si="12"/>
        <v>1</v>
      </c>
      <c r="O74" s="6">
        <f t="shared" si="12"/>
        <v>1</v>
      </c>
      <c r="P74" s="6">
        <f t="shared" si="12"/>
        <v>1</v>
      </c>
      <c r="Q74" s="6">
        <f t="shared" si="12"/>
        <v>0</v>
      </c>
      <c r="R74" s="6">
        <f t="shared" si="12"/>
        <v>0</v>
      </c>
      <c r="S74" s="6">
        <f t="shared" ref="S74:AH74" si="13">AVERAGE(S72:S73)</f>
        <v>0</v>
      </c>
      <c r="T74" s="6">
        <f t="shared" si="13"/>
        <v>0</v>
      </c>
      <c r="U74" s="6">
        <f t="shared" si="13"/>
        <v>0</v>
      </c>
      <c r="V74" s="6">
        <f t="shared" si="13"/>
        <v>0</v>
      </c>
      <c r="W74" s="6">
        <f t="shared" si="13"/>
        <v>0</v>
      </c>
      <c r="X74" s="6">
        <f t="shared" si="13"/>
        <v>0</v>
      </c>
      <c r="Y74" s="6">
        <f t="shared" si="13"/>
        <v>0</v>
      </c>
      <c r="Z74" s="6">
        <f t="shared" si="13"/>
        <v>0</v>
      </c>
      <c r="AA74" s="6">
        <f t="shared" si="13"/>
        <v>0</v>
      </c>
      <c r="AB74" s="6">
        <f t="shared" si="13"/>
        <v>0</v>
      </c>
      <c r="AC74" s="6">
        <f t="shared" si="13"/>
        <v>0</v>
      </c>
      <c r="AD74" s="6">
        <f t="shared" si="13"/>
        <v>0</v>
      </c>
      <c r="AE74" s="6">
        <f t="shared" si="13"/>
        <v>0</v>
      </c>
      <c r="AF74" s="6">
        <f t="shared" si="13"/>
        <v>0</v>
      </c>
      <c r="AG74" s="6">
        <f t="shared" si="13"/>
        <v>0</v>
      </c>
      <c r="AH74" s="6">
        <f t="shared" si="13"/>
        <v>0</v>
      </c>
    </row>
    <row r="75" spans="2:34">
      <c r="E75" s="8"/>
      <c r="F75" s="4"/>
    </row>
    <row r="76" spans="2:34">
      <c r="E76" s="8"/>
      <c r="F76" s="4"/>
    </row>
  </sheetData>
  <mergeCells count="12">
    <mergeCell ref="C6:C22"/>
    <mergeCell ref="C32:C41"/>
    <mergeCell ref="B32:B52"/>
    <mergeCell ref="C26:C31"/>
    <mergeCell ref="C23:C25"/>
    <mergeCell ref="C70:C71"/>
    <mergeCell ref="C53:C67"/>
    <mergeCell ref="C72:C74"/>
    <mergeCell ref="B53:B74"/>
    <mergeCell ref="C42:C49"/>
    <mergeCell ref="C50:C52"/>
    <mergeCell ref="C68:C69"/>
  </mergeCells>
  <phoneticPr fontId="3" type="noConversion"/>
  <conditionalFormatting sqref="C26 E26:E27">
    <cfRule type="cellIs" dxfId="8" priority="185" operator="equal">
      <formula>1</formula>
    </cfRule>
  </conditionalFormatting>
  <conditionalFormatting sqref="C42:D42 D42:D48">
    <cfRule type="cellIs" dxfId="7" priority="115" operator="equal">
      <formula>1</formula>
    </cfRule>
  </conditionalFormatting>
  <conditionalFormatting sqref="D6:D13">
    <cfRule type="cellIs" dxfId="6" priority="49" operator="equal">
      <formula>1</formula>
    </cfRule>
  </conditionalFormatting>
  <conditionalFormatting sqref="D14:D21 D23:D40">
    <cfRule type="cellIs" dxfId="5" priority="50" operator="equal">
      <formula>1</formula>
    </cfRule>
  </conditionalFormatting>
  <conditionalFormatting sqref="D22 B53:B54">
    <cfRule type="cellIs" dxfId="4" priority="172" operator="equal">
      <formula>1</formula>
    </cfRule>
  </conditionalFormatting>
  <conditionalFormatting sqref="D51">
    <cfRule type="cellIs" dxfId="3" priority="37" operator="equal">
      <formula>1</formula>
    </cfRule>
  </conditionalFormatting>
  <conditionalFormatting sqref="D50:E50 D52:E52 C53:E54 D55:E67 C68:E68 D69:E74">
    <cfRule type="cellIs" dxfId="2" priority="145" operator="equal">
      <formula>1</formula>
    </cfRule>
  </conditionalFormatting>
  <conditionalFormatting sqref="E6:E21">
    <cfRule type="cellIs" dxfId="1" priority="426" operator="equal">
      <formula>1</formula>
    </cfRule>
  </conditionalFormatting>
  <conditionalFormatting sqref="E23:E24 B32:C32 E32:E33">
    <cfRule type="cellIs" dxfId="0" priority="118" operator="equal">
      <formula>1</formula>
    </cfRule>
  </conditionalFormatting>
  <conditionalFormatting sqref="F26">
    <cfRule type="dataBar" priority="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{ED929B2C-DB64-4A8E-B568-D12B92EEC423}</x14:id>
        </ext>
      </extLst>
    </cfRule>
  </conditionalFormatting>
  <conditionalFormatting sqref="F27">
    <cfRule type="dataBar" priority="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{C9B1CBA6-8E8F-409E-969D-8814DC7288E9}</x14:id>
        </ext>
      </extLst>
    </cfRule>
  </conditionalFormatting>
  <conditionalFormatting sqref="F28">
    <cfRule type="dataBar" priority="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{2C9CC8EE-9F85-4D1B-A9FD-8B4A25562878}</x14:id>
        </ext>
      </extLst>
    </cfRule>
  </conditionalFormatting>
  <conditionalFormatting sqref="F29">
    <cfRule type="dataBar" priority="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{CDD693AD-B56D-4CB1-9D65-1694161B4B41}</x14:id>
        </ext>
      </extLst>
    </cfRule>
  </conditionalFormatting>
  <conditionalFormatting sqref="F30">
    <cfRule type="dataBar" priority="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{C8DCD6B3-DF0C-45B8-A4AF-072C80C9651E}</x14:id>
        </ext>
      </extLst>
    </cfRule>
  </conditionalFormatting>
  <conditionalFormatting sqref="F32:F35">
    <cfRule type="dataBar" priority="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{9C91B573-7EDD-48F1-AAE4-F942D0F94FED}</x14:id>
        </ext>
      </extLst>
    </cfRule>
  </conditionalFormatting>
  <conditionalFormatting sqref="F36:F40"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{D602E0EC-8368-4F0B-8C33-192409A1D82C}</x14:id>
        </ext>
      </extLst>
    </cfRule>
  </conditionalFormatting>
  <conditionalFormatting sqref="F44:F48 F42 F43:H43 J43:K43">
    <cfRule type="dataBar" priority="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{FF147DFE-A319-4694-82C7-891FF6043D5B}</x14:id>
        </ext>
      </extLst>
    </cfRule>
  </conditionalFormatting>
  <conditionalFormatting sqref="F51">
    <cfRule type="dataBar" priority="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{9A642850-F1AC-4A64-AB4F-37A40B9CA441}</x14:id>
        </ext>
      </extLst>
    </cfRule>
  </conditionalFormatting>
  <conditionalFormatting sqref="F72:F73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{2AA71A7D-0A87-47E9-8455-1690A5BCBEDB}</x14:id>
        </ext>
      </extLst>
    </cfRule>
  </conditionalFormatting>
  <conditionalFormatting sqref="F53:I66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{6DB883C9-1F88-4735-AB90-2C226539E60C}</x14:id>
        </ext>
      </extLst>
    </cfRule>
  </conditionalFormatting>
  <conditionalFormatting sqref="F70:I70 F50">
    <cfRule type="dataBar" priority="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{65D6EC0D-952A-420C-9BCF-6E4C561DF568}</x14:id>
        </ext>
      </extLst>
    </cfRule>
  </conditionalFormatting>
  <conditionalFormatting sqref="F6:AH21">
    <cfRule type="dataBar" priority="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{BE0275C9-A13C-4221-B9B7-203BFE7719CD}</x14:id>
        </ext>
      </extLst>
    </cfRule>
  </conditionalFormatting>
  <conditionalFormatting sqref="F23:AH24">
    <cfRule type="dataBar" priority="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{A0E20ECF-5663-478F-8E9F-449195CDAA9F}</x14:id>
        </ext>
      </extLst>
    </cfRule>
  </conditionalFormatting>
  <conditionalFormatting sqref="F68:AH68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{CD51EF20-327A-4158-B3A7-ED5CFD3059B4}</x14:id>
        </ext>
      </extLst>
    </cfRule>
  </conditionalFormatting>
  <conditionalFormatting sqref="G26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{57A8B765-FFA7-434C-9523-5857F06016E6}</x14:id>
        </ext>
      </extLst>
    </cfRule>
  </conditionalFormatting>
  <conditionalFormatting sqref="G27">
    <cfRule type="dataBar" priority="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{9D4E863B-7ADB-4930-88E8-B15E0F7C56D2}</x14:id>
        </ext>
      </extLst>
    </cfRule>
  </conditionalFormatting>
  <conditionalFormatting sqref="G28:G30">
    <cfRule type="dataBar" priority="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{6B382747-E3CF-4F61-B632-A61A74466B47}</x14:id>
        </ext>
      </extLst>
    </cfRule>
  </conditionalFormatting>
  <conditionalFormatting sqref="G32:G35">
    <cfRule type="dataBar" priority="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{85109038-BFED-4A1D-9EFD-DFC02076C006}</x14:id>
        </ext>
      </extLst>
    </cfRule>
  </conditionalFormatting>
  <conditionalFormatting sqref="G36:G40">
    <cfRule type="dataBar" priority="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{18AF2DD8-6640-4119-B4E6-8CC0AB6FEEE7}</x14:id>
        </ext>
      </extLst>
    </cfRule>
  </conditionalFormatting>
  <conditionalFormatting sqref="G44:G48 G42">
    <cfRule type="dataBar" priority="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{8221E45B-E79D-49CA-8786-7BDF441C575C}</x14:id>
        </ext>
      </extLst>
    </cfRule>
  </conditionalFormatting>
  <conditionalFormatting sqref="G5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{2D753DFF-0685-48F3-BDEF-449EB335D13E}</x14:id>
        </ext>
      </extLst>
    </cfRule>
  </conditionalFormatting>
  <conditionalFormatting sqref="G51">
    <cfRule type="dataBar" priority="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{67C609FC-9661-4FF7-B05E-10F5DFEC8A7F}</x14:id>
        </ext>
      </extLst>
    </cfRule>
  </conditionalFormatting>
  <conditionalFormatting sqref="G72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{E848E527-F886-47F9-86FC-B4D9ACBF8A73}</x14:id>
        </ext>
      </extLst>
    </cfRule>
  </conditionalFormatting>
  <conditionalFormatting sqref="G73">
    <cfRule type="dataBar" priority="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{6182F17D-C40E-44F1-A805-62C9A04B4BC8}</x14:id>
        </ext>
      </extLst>
    </cfRule>
  </conditionalFormatting>
  <conditionalFormatting sqref="H27:H30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{3AE68020-C365-4ABF-939B-EF0068109146}</x14:id>
        </ext>
      </extLst>
    </cfRule>
  </conditionalFormatting>
  <conditionalFormatting sqref="H32:H34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{39544BDF-3167-4345-B25E-E17EB47629D9}</x14:id>
        </ext>
      </extLst>
    </cfRule>
  </conditionalFormatting>
  <conditionalFormatting sqref="H36:H37">
    <cfRule type="dataBar" priority="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{2663A2F3-F74A-4431-B6F9-4AA4DE126F3D}</x14:id>
        </ext>
      </extLst>
    </cfRule>
  </conditionalFormatting>
  <conditionalFormatting sqref="H44:H48 H42 J44 J42">
    <cfRule type="dataBar" priority="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{4163A7B0-17F4-4F65-B4D3-153EDA2700EF}</x14:id>
        </ext>
      </extLst>
    </cfRule>
  </conditionalFormatting>
  <conditionalFormatting sqref="H50">
    <cfRule type="dataBar" priority="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{106CA0D7-EA4D-4861-A022-D36678D0799F}</x14:id>
        </ext>
      </extLst>
    </cfRule>
  </conditionalFormatting>
  <conditionalFormatting sqref="H73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{DE68A3AD-D55D-4311-89F9-78D10FCA9D91}</x14:id>
        </ext>
      </extLst>
    </cfRule>
  </conditionalFormatting>
  <conditionalFormatting sqref="H35:J35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{1303D586-8258-463C-8ABD-037215FABF40}</x14:id>
        </ext>
      </extLst>
    </cfRule>
  </conditionalFormatting>
  <conditionalFormatting sqref="H38:J40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{1BF5EDA2-883B-4EB5-9A63-EB150A9B62D8}</x14:id>
        </ext>
      </extLst>
    </cfRule>
  </conditionalFormatting>
  <conditionalFormatting sqref="H26:K26 I27:K27 J28:K30">
    <cfRule type="dataBar" priority="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{DC8BD317-D95F-47F1-8E21-91FAFBDEF1BA}</x14:id>
        </ext>
      </extLst>
    </cfRule>
  </conditionalFormatting>
  <conditionalFormatting sqref="H72:K7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{1CEE6841-AF6F-4430-AD73-2BF608979F81}</x14:id>
        </ext>
      </extLst>
    </cfRule>
  </conditionalFormatting>
  <conditionalFormatting sqref="H6:AH21 AI20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{BC994E96-D1FB-4FF1-98B0-81DBE99950DE}</x14:id>
        </ext>
      </extLst>
    </cfRule>
  </conditionalFormatting>
  <conditionalFormatting sqref="H51:AH51">
    <cfRule type="dataBar" priority="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{5A887C91-57E6-4A6F-9712-7D026683BD38}</x14:id>
        </ext>
      </extLst>
    </cfRule>
  </conditionalFormatting>
  <conditionalFormatting sqref="I28:I30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{1A303F07-6070-4189-AC1D-80357A0D5D47}</x14:id>
        </ext>
      </extLst>
    </cfRule>
  </conditionalFormatting>
  <conditionalFormatting sqref="I32:I34">
    <cfRule type="dataBar" priority="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{A0CAB636-D7F6-4060-9565-33FF484985B4}</x14:id>
        </ext>
      </extLst>
    </cfRule>
  </conditionalFormatting>
  <conditionalFormatting sqref="I36:I37">
    <cfRule type="dataBar" priority="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{EFF78A47-4D23-462B-A616-BA7687DFFB29}</x14:id>
        </ext>
      </extLst>
    </cfRule>
  </conditionalFormatting>
  <conditionalFormatting sqref="I43"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{1C71E1E0-EA29-4171-9159-938FC2CFE6CA}</x14:id>
        </ext>
      </extLst>
    </cfRule>
  </conditionalFormatting>
  <conditionalFormatting sqref="I44:I48 I42">
    <cfRule type="dataBar" priority="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{1EB49D24-1482-4398-B2F7-B67E515088AC}</x14:id>
        </ext>
      </extLst>
    </cfRule>
  </conditionalFormatting>
  <conditionalFormatting sqref="I73:K73">
    <cfRule type="dataBar" priority="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{9E177B73-5E16-40E4-A603-861BA18F14AA}</x14:id>
        </ext>
      </extLst>
    </cfRule>
  </conditionalFormatting>
  <conditionalFormatting sqref="I50:AH50"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{196E49F1-0D91-4E01-BC7E-8AB3EB3E8E66}</x14:id>
        </ext>
      </extLst>
    </cfRule>
  </conditionalFormatting>
  <conditionalFormatting sqref="J45:J48 K46:K48">
    <cfRule type="dataBar" priority="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{18153AA0-6BDF-4B6B-B2C4-171DA42A3821}</x14:id>
        </ext>
      </extLst>
    </cfRule>
  </conditionalFormatting>
  <conditionalFormatting sqref="J32:K34">
    <cfRule type="dataBar" priority="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{DBDB9E12-FBD7-4ED7-8AF2-CC272D920CAD}</x14:id>
        </ext>
      </extLst>
    </cfRule>
  </conditionalFormatting>
  <conditionalFormatting sqref="J36:K37">
    <cfRule type="dataBar" priority="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{35DDF99D-E2AE-4FE5-A4EB-AC6AFA3114E3}</x14:id>
        </ext>
      </extLst>
    </cfRule>
  </conditionalFormatting>
  <conditionalFormatting sqref="J70:K70 J53">
    <cfRule type="dataBar" priority="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{987E1E1A-1015-49CC-BBA5-E4DEC167A76E}</x14:id>
        </ext>
      </extLst>
    </cfRule>
  </conditionalFormatting>
  <conditionalFormatting sqref="J56:AH66 J54:J55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{90455EE3-E7AD-4F59-8325-47922778E0F6}</x14:id>
        </ext>
      </extLst>
    </cfRule>
  </conditionalFormatting>
  <conditionalFormatting sqref="K38:AH38 K35:AH35 L32:AH34 L36:AH37">
    <cfRule type="dataBar" priority="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{5D6CA6F3-5CED-49CB-9FFA-6686FDCC177F}</x14:id>
        </ext>
      </extLst>
    </cfRule>
  </conditionalFormatting>
  <conditionalFormatting sqref="K39:AH4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{79A6E942-BB28-4C5C-B051-63D2113FB72F}</x14:id>
        </ext>
      </extLst>
    </cfRule>
  </conditionalFormatting>
  <conditionalFormatting sqref="K53:AH55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{018A2B3E-2548-4772-A2CF-BD33006C0FDF}</x14:id>
        </ext>
      </extLst>
    </cfRule>
  </conditionalFormatting>
  <conditionalFormatting sqref="L26:AH30">
    <cfRule type="dataBar" priority="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{4C3D459D-49E3-462A-B846-0FE83B131D15}</x14:id>
        </ext>
      </extLst>
    </cfRule>
  </conditionalFormatting>
  <conditionalFormatting sqref="L70:AH70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{CBE33775-0E9E-48FA-B07E-81B3AA0F642B}</x14:id>
        </ext>
      </extLst>
    </cfRule>
  </conditionalFormatting>
  <conditionalFormatting sqref="L72:AH73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{B769FDA4-52DD-48E5-B5B4-67E966D84479}</x14:id>
        </ext>
      </extLst>
    </cfRule>
  </conditionalFormatting>
  <conditionalFormatting sqref="P42:AH48 K42:O42 L46:O48 K44:O45 L43:O43">
    <cfRule type="dataBar" priority="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{6C5573C3-41FA-4990-9C24-439EC153DA6C}</x14:id>
        </ext>
      </extLst>
    </cfRule>
  </conditionalFormatting>
  <pageMargins left="0.7" right="0.7" top="0.75" bottom="0.75" header="0.3" footer="0.3"/>
  <pageSetup paperSize="9" orientation="portrait" horizont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929B2C-DB64-4A8E-B568-D12B92EEC42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C9B1CBA6-8E8F-409E-969D-8814DC7288E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2C9CC8EE-9F85-4D1B-A9FD-8B4A2556287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CDD693AD-B56D-4CB1-9D65-1694161B4B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C8DCD6B3-DF0C-45B8-A4AF-072C80C9651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9C91B573-7EDD-48F1-AAE4-F942D0F94F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F32:F35</xm:sqref>
        </x14:conditionalFormatting>
        <x14:conditionalFormatting xmlns:xm="http://schemas.microsoft.com/office/excel/2006/main">
          <x14:cfRule type="dataBar" id="{D602E0EC-8368-4F0B-8C33-192409A1D8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F36:F40</xm:sqref>
        </x14:conditionalFormatting>
        <x14:conditionalFormatting xmlns:xm="http://schemas.microsoft.com/office/excel/2006/main">
          <x14:cfRule type="dataBar" id="{FF147DFE-A319-4694-82C7-891FF6043D5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F44:F48 F42 F43:H43 J43:K43</xm:sqref>
        </x14:conditionalFormatting>
        <x14:conditionalFormatting xmlns:xm="http://schemas.microsoft.com/office/excel/2006/main">
          <x14:cfRule type="dataBar" id="{9A642850-F1AC-4A64-AB4F-37A40B9CA4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F51</xm:sqref>
        </x14:conditionalFormatting>
        <x14:conditionalFormatting xmlns:xm="http://schemas.microsoft.com/office/excel/2006/main">
          <x14:cfRule type="dataBar" id="{2AA71A7D-0A87-47E9-8455-1690A5BCBED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F72:F73</xm:sqref>
        </x14:conditionalFormatting>
        <x14:conditionalFormatting xmlns:xm="http://schemas.microsoft.com/office/excel/2006/main">
          <x14:cfRule type="dataBar" id="{6DB883C9-1F88-4735-AB90-2C226539E60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F53:I66</xm:sqref>
        </x14:conditionalFormatting>
        <x14:conditionalFormatting xmlns:xm="http://schemas.microsoft.com/office/excel/2006/main">
          <x14:cfRule type="dataBar" id="{65D6EC0D-952A-420C-9BCF-6E4C561DF56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F70:I70 F50</xm:sqref>
        </x14:conditionalFormatting>
        <x14:conditionalFormatting xmlns:xm="http://schemas.microsoft.com/office/excel/2006/main">
          <x14:cfRule type="dataBar" id="{BE0275C9-A13C-4221-B9B7-203BFE7719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F6:AH21</xm:sqref>
        </x14:conditionalFormatting>
        <x14:conditionalFormatting xmlns:xm="http://schemas.microsoft.com/office/excel/2006/main">
          <x14:cfRule type="dataBar" id="{A0E20ECF-5663-478F-8E9F-449195CDAA9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F23:AH24</xm:sqref>
        </x14:conditionalFormatting>
        <x14:conditionalFormatting xmlns:xm="http://schemas.microsoft.com/office/excel/2006/main">
          <x14:cfRule type="dataBar" id="{CD51EF20-327A-4158-B3A7-ED5CFD3059B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F68:AH68</xm:sqref>
        </x14:conditionalFormatting>
        <x14:conditionalFormatting xmlns:xm="http://schemas.microsoft.com/office/excel/2006/main">
          <x14:cfRule type="dataBar" id="{57A8B765-FFA7-434C-9523-5857F06016E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9D4E863B-7ADB-4930-88E8-B15E0F7C56D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6B382747-E3CF-4F61-B632-A61A74466B4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G28:G30</xm:sqref>
        </x14:conditionalFormatting>
        <x14:conditionalFormatting xmlns:xm="http://schemas.microsoft.com/office/excel/2006/main">
          <x14:cfRule type="dataBar" id="{85109038-BFED-4A1D-9EFD-DFC02076C00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G32:G35</xm:sqref>
        </x14:conditionalFormatting>
        <x14:conditionalFormatting xmlns:xm="http://schemas.microsoft.com/office/excel/2006/main">
          <x14:cfRule type="dataBar" id="{18AF2DD8-6640-4119-B4E6-8CC0AB6FEEE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G36:G40</xm:sqref>
        </x14:conditionalFormatting>
        <x14:conditionalFormatting xmlns:xm="http://schemas.microsoft.com/office/excel/2006/main">
          <x14:cfRule type="dataBar" id="{8221E45B-E79D-49CA-8786-7BDF441C575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G44:G48 G42</xm:sqref>
        </x14:conditionalFormatting>
        <x14:conditionalFormatting xmlns:xm="http://schemas.microsoft.com/office/excel/2006/main">
          <x14:cfRule type="dataBar" id="{2D753DFF-0685-48F3-BDEF-449EB335D13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G50</xm:sqref>
        </x14:conditionalFormatting>
        <x14:conditionalFormatting xmlns:xm="http://schemas.microsoft.com/office/excel/2006/main">
          <x14:cfRule type="dataBar" id="{67C609FC-9661-4FF7-B05E-10F5DFEC8A7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G51</xm:sqref>
        </x14:conditionalFormatting>
        <x14:conditionalFormatting xmlns:xm="http://schemas.microsoft.com/office/excel/2006/main">
          <x14:cfRule type="dataBar" id="{E848E527-F886-47F9-86FC-B4D9ACBF8A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G72</xm:sqref>
        </x14:conditionalFormatting>
        <x14:conditionalFormatting xmlns:xm="http://schemas.microsoft.com/office/excel/2006/main">
          <x14:cfRule type="dataBar" id="{6182F17D-C40E-44F1-A805-62C9A04B4BC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G73</xm:sqref>
        </x14:conditionalFormatting>
        <x14:conditionalFormatting xmlns:xm="http://schemas.microsoft.com/office/excel/2006/main">
          <x14:cfRule type="dataBar" id="{3AE68020-C365-4ABF-939B-EF006810914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H27:H30</xm:sqref>
        </x14:conditionalFormatting>
        <x14:conditionalFormatting xmlns:xm="http://schemas.microsoft.com/office/excel/2006/main">
          <x14:cfRule type="dataBar" id="{39544BDF-3167-4345-B25E-E17EB47629D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H32:H34</xm:sqref>
        </x14:conditionalFormatting>
        <x14:conditionalFormatting xmlns:xm="http://schemas.microsoft.com/office/excel/2006/main">
          <x14:cfRule type="dataBar" id="{2663A2F3-F74A-4431-B6F9-4AA4DE126F3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H36:H37</xm:sqref>
        </x14:conditionalFormatting>
        <x14:conditionalFormatting xmlns:xm="http://schemas.microsoft.com/office/excel/2006/main">
          <x14:cfRule type="dataBar" id="{4163A7B0-17F4-4F65-B4D3-153EDA2700E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H44:H48 H42 J44 J42</xm:sqref>
        </x14:conditionalFormatting>
        <x14:conditionalFormatting xmlns:xm="http://schemas.microsoft.com/office/excel/2006/main">
          <x14:cfRule type="dataBar" id="{106CA0D7-EA4D-4861-A022-D36678D0799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DE68A3AD-D55D-4311-89F9-78D10FCA9D9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1303D586-8258-463C-8ABD-037215FABF4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H35:J35</xm:sqref>
        </x14:conditionalFormatting>
        <x14:conditionalFormatting xmlns:xm="http://schemas.microsoft.com/office/excel/2006/main">
          <x14:cfRule type="dataBar" id="{1BF5EDA2-883B-4EB5-9A63-EB150A9B62D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H38:J40</xm:sqref>
        </x14:conditionalFormatting>
        <x14:conditionalFormatting xmlns:xm="http://schemas.microsoft.com/office/excel/2006/main">
          <x14:cfRule type="dataBar" id="{DC8BD317-D95F-47F1-8E21-91FAFBDEF1B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H26:K26 I27:K27 J28:K30</xm:sqref>
        </x14:conditionalFormatting>
        <x14:conditionalFormatting xmlns:xm="http://schemas.microsoft.com/office/excel/2006/main">
          <x14:cfRule type="dataBar" id="{1CEE6841-AF6F-4430-AD73-2BF608979F8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H72:K72</xm:sqref>
        </x14:conditionalFormatting>
        <x14:conditionalFormatting xmlns:xm="http://schemas.microsoft.com/office/excel/2006/main">
          <x14:cfRule type="dataBar" id="{BC994E96-D1FB-4FF1-98B0-81DBE99950D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H6:AH21 AI20</xm:sqref>
        </x14:conditionalFormatting>
        <x14:conditionalFormatting xmlns:xm="http://schemas.microsoft.com/office/excel/2006/main">
          <x14:cfRule type="dataBar" id="{5A887C91-57E6-4A6F-9712-7D026683BD3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H51:AH51</xm:sqref>
        </x14:conditionalFormatting>
        <x14:conditionalFormatting xmlns:xm="http://schemas.microsoft.com/office/excel/2006/main">
          <x14:cfRule type="dataBar" id="{1A303F07-6070-4189-AC1D-80357A0D5D4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I28:I30</xm:sqref>
        </x14:conditionalFormatting>
        <x14:conditionalFormatting xmlns:xm="http://schemas.microsoft.com/office/excel/2006/main">
          <x14:cfRule type="dataBar" id="{A0CAB636-D7F6-4060-9565-33FF484985B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I32:I34</xm:sqref>
        </x14:conditionalFormatting>
        <x14:conditionalFormatting xmlns:xm="http://schemas.microsoft.com/office/excel/2006/main">
          <x14:cfRule type="dataBar" id="{EFF78A47-4D23-462B-A616-BA7687DFFB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I36:I37</xm:sqref>
        </x14:conditionalFormatting>
        <x14:conditionalFormatting xmlns:xm="http://schemas.microsoft.com/office/excel/2006/main">
          <x14:cfRule type="dataBar" id="{1C71E1E0-EA29-4171-9159-938FC2CFE6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1EB49D24-1482-4398-B2F7-B67E515088A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I44:I48 I42</xm:sqref>
        </x14:conditionalFormatting>
        <x14:conditionalFormatting xmlns:xm="http://schemas.microsoft.com/office/excel/2006/main">
          <x14:cfRule type="dataBar" id="{9E177B73-5E16-40E4-A603-861BA18F14A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I73:K73</xm:sqref>
        </x14:conditionalFormatting>
        <x14:conditionalFormatting xmlns:xm="http://schemas.microsoft.com/office/excel/2006/main">
          <x14:cfRule type="dataBar" id="{196E49F1-0D91-4E01-BC7E-8AB3EB3E8E6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I50:AH50</xm:sqref>
        </x14:conditionalFormatting>
        <x14:conditionalFormatting xmlns:xm="http://schemas.microsoft.com/office/excel/2006/main">
          <x14:cfRule type="dataBar" id="{18153AA0-6BDF-4B6B-B2C4-171DA42A38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J45:J48 K46:K48</xm:sqref>
        </x14:conditionalFormatting>
        <x14:conditionalFormatting xmlns:xm="http://schemas.microsoft.com/office/excel/2006/main">
          <x14:cfRule type="dataBar" id="{DBDB9E12-FBD7-4ED7-8AF2-CC272D920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J32:K34</xm:sqref>
        </x14:conditionalFormatting>
        <x14:conditionalFormatting xmlns:xm="http://schemas.microsoft.com/office/excel/2006/main">
          <x14:cfRule type="dataBar" id="{35DDF99D-E2AE-4FE5-A4EB-AC6AFA3114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J36:K37</xm:sqref>
        </x14:conditionalFormatting>
        <x14:conditionalFormatting xmlns:xm="http://schemas.microsoft.com/office/excel/2006/main">
          <x14:cfRule type="dataBar" id="{987E1E1A-1015-49CC-BBA5-E4DEC167A76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J70:K70 J53</xm:sqref>
        </x14:conditionalFormatting>
        <x14:conditionalFormatting xmlns:xm="http://schemas.microsoft.com/office/excel/2006/main">
          <x14:cfRule type="dataBar" id="{90455EE3-E7AD-4F59-8325-47922778E0F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J56:AH66 J54:J55</xm:sqref>
        </x14:conditionalFormatting>
        <x14:conditionalFormatting xmlns:xm="http://schemas.microsoft.com/office/excel/2006/main">
          <x14:cfRule type="dataBar" id="{5D6CA6F3-5CED-49CB-9FFA-6686FDCC177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K38:AH38 K35:AH35 L32:AH34 L36:AH37</xm:sqref>
        </x14:conditionalFormatting>
        <x14:conditionalFormatting xmlns:xm="http://schemas.microsoft.com/office/excel/2006/main">
          <x14:cfRule type="dataBar" id="{79A6E942-BB28-4C5C-B051-63D2113FB7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K39:AH40</xm:sqref>
        </x14:conditionalFormatting>
        <x14:conditionalFormatting xmlns:xm="http://schemas.microsoft.com/office/excel/2006/main">
          <x14:cfRule type="dataBar" id="{018A2B3E-2548-4772-A2CF-BD33006C0FD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K53:AH55</xm:sqref>
        </x14:conditionalFormatting>
        <x14:conditionalFormatting xmlns:xm="http://schemas.microsoft.com/office/excel/2006/main">
          <x14:cfRule type="dataBar" id="{4C3D459D-49E3-462A-B846-0FE83B131D1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L26:AH30</xm:sqref>
        </x14:conditionalFormatting>
        <x14:conditionalFormatting xmlns:xm="http://schemas.microsoft.com/office/excel/2006/main">
          <x14:cfRule type="dataBar" id="{CBE33775-0E9E-48FA-B07E-81B3AA0F642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L70:AH70</xm:sqref>
        </x14:conditionalFormatting>
        <x14:conditionalFormatting xmlns:xm="http://schemas.microsoft.com/office/excel/2006/main">
          <x14:cfRule type="dataBar" id="{B769FDA4-52DD-48E5-B5B4-67E966D8447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L72:AH73</xm:sqref>
        </x14:conditionalFormatting>
        <x14:conditionalFormatting xmlns:xm="http://schemas.microsoft.com/office/excel/2006/main">
          <x14:cfRule type="dataBar" id="{6C5573C3-41FA-4990-9C24-439EC153DA6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P42:AH48 K42:O42 L46:O48 K44:O45 L43:O43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Jake Jung</cp:lastModifiedBy>
  <dcterms:created xsi:type="dcterms:W3CDTF">2022-12-06T23:24:44Z</dcterms:created>
  <dcterms:modified xsi:type="dcterms:W3CDTF">2025-02-10T07:12:42Z</dcterms:modified>
</cp:coreProperties>
</file>