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1011AB64-B1FE-4A0E-B109-520E9D42E53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Basic Test Data" sheetId="1" r:id="rId1"/>
    <sheet name="Handedness 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5" l="1"/>
  <c r="F10" i="5"/>
  <c r="F9" i="5"/>
  <c r="F8" i="5"/>
  <c r="F7" i="5"/>
  <c r="F6" i="5"/>
  <c r="F90" i="1"/>
  <c r="F91" i="1"/>
  <c r="F89" i="1"/>
  <c r="E90" i="1"/>
  <c r="E91" i="1"/>
  <c r="E89" i="1"/>
  <c r="D90" i="1"/>
  <c r="D91" i="1"/>
  <c r="D89" i="1"/>
  <c r="G62" i="1"/>
  <c r="E64" i="1"/>
  <c r="F64" i="1"/>
  <c r="G64" i="1"/>
  <c r="H64" i="1"/>
  <c r="I64" i="1"/>
  <c r="J64" i="1"/>
  <c r="K64" i="1"/>
  <c r="L64" i="1"/>
  <c r="M64" i="1"/>
  <c r="N64" i="1"/>
  <c r="O64" i="1"/>
  <c r="D64" i="1"/>
  <c r="E63" i="1"/>
  <c r="F63" i="1"/>
  <c r="G63" i="1"/>
  <c r="H63" i="1"/>
  <c r="I63" i="1"/>
  <c r="J63" i="1"/>
  <c r="K63" i="1"/>
  <c r="L63" i="1"/>
  <c r="M63" i="1"/>
  <c r="N63" i="1"/>
  <c r="O63" i="1"/>
  <c r="D63" i="1"/>
  <c r="E62" i="1"/>
  <c r="F62" i="1"/>
  <c r="H62" i="1"/>
  <c r="I62" i="1"/>
  <c r="J62" i="1"/>
  <c r="K62" i="1"/>
  <c r="L62" i="1"/>
  <c r="M62" i="1"/>
  <c r="N62" i="1"/>
  <c r="O62" i="1"/>
  <c r="D62" i="1"/>
  <c r="O56" i="1"/>
  <c r="N56" i="1"/>
  <c r="M56" i="1"/>
  <c r="L56" i="1"/>
  <c r="F72" i="1" s="1"/>
  <c r="K56" i="1"/>
  <c r="J56" i="1"/>
  <c r="I56" i="1"/>
  <c r="H56" i="1"/>
  <c r="E72" i="1" s="1"/>
  <c r="G56" i="1"/>
  <c r="F56" i="1"/>
  <c r="E56" i="1"/>
  <c r="D56" i="1"/>
  <c r="D72" i="1" s="1"/>
  <c r="O37" i="1"/>
  <c r="N37" i="1"/>
  <c r="M37" i="1"/>
  <c r="L37" i="1"/>
  <c r="F71" i="1" s="1"/>
  <c r="K37" i="1"/>
  <c r="J37" i="1"/>
  <c r="I37" i="1"/>
  <c r="H37" i="1"/>
  <c r="E71" i="1" s="1"/>
  <c r="G37" i="1"/>
  <c r="F37" i="1"/>
  <c r="E37" i="1"/>
  <c r="D37" i="1"/>
  <c r="D71" i="1" s="1"/>
  <c r="F24" i="5" l="1"/>
  <c r="F22" i="5"/>
  <c r="F25" i="5"/>
  <c r="F23" i="5"/>
  <c r="F21" i="5"/>
  <c r="F20" i="5"/>
  <c r="O18" i="1"/>
  <c r="N18" i="1"/>
  <c r="M18" i="1"/>
  <c r="L18" i="1"/>
  <c r="F70" i="1" s="1"/>
  <c r="K18" i="1"/>
  <c r="J18" i="1"/>
  <c r="I18" i="1"/>
  <c r="H18" i="1"/>
  <c r="E70" i="1" s="1"/>
  <c r="G18" i="1"/>
  <c r="F18" i="1"/>
  <c r="E18" i="1"/>
  <c r="D18" i="1"/>
  <c r="D70" i="1" s="1"/>
</calcChain>
</file>

<file path=xl/sharedStrings.xml><?xml version="1.0" encoding="utf-8"?>
<sst xmlns="http://schemas.openxmlformats.org/spreadsheetml/2006/main" count="162" uniqueCount="22">
  <si>
    <t>ID</t>
  </si>
  <si>
    <t>Shooting</t>
  </si>
  <si>
    <t>Driving</t>
  </si>
  <si>
    <t>Dodging</t>
  </si>
  <si>
    <t>Age</t>
  </si>
  <si>
    <t>Average Response</t>
  </si>
  <si>
    <t>Fastest Response</t>
  </si>
  <si>
    <t>Slowest Response</t>
  </si>
  <si>
    <t>Time Spent Playing</t>
  </si>
  <si>
    <t>Averages</t>
  </si>
  <si>
    <t>Test 1</t>
  </si>
  <si>
    <t>Test 2</t>
  </si>
  <si>
    <t>Test 3</t>
  </si>
  <si>
    <t>Test Comparisons</t>
  </si>
  <si>
    <t>Test Number</t>
  </si>
  <si>
    <t>Average Session Time Comparison</t>
  </si>
  <si>
    <t>Average Response Time Comparison</t>
  </si>
  <si>
    <t>Right Handedness</t>
  </si>
  <si>
    <t>X Axis</t>
  </si>
  <si>
    <t>Total</t>
  </si>
  <si>
    <t>Number of Taps</t>
  </si>
  <si>
    <t>Left Handedness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</si>
</sst>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Microsoft YaHei UI Light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 applyBorder="0"/>
    <xf numFmtId="164" fontId="2" fillId="3" borderId="0"/>
    <xf numFmtId="164" fontId="2" fillId="6" borderId="0"/>
    <xf numFmtId="164" fontId="2" fillId="2" borderId="0"/>
    <xf numFmtId="0" fontId="2" fillId="5" borderId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64" fontId="2" fillId="3" borderId="1" xfId="2" applyBorder="1"/>
    <xf numFmtId="164" fontId="2" fillId="6" borderId="1" xfId="3" applyBorder="1"/>
    <xf numFmtId="164" fontId="2" fillId="2" borderId="1" xfId="4" applyBorder="1"/>
    <xf numFmtId="164" fontId="2" fillId="3" borderId="2" xfId="2" applyBorder="1"/>
    <xf numFmtId="164" fontId="2" fillId="6" borderId="2" xfId="3" applyBorder="1"/>
    <xf numFmtId="164" fontId="2" fillId="2" borderId="2" xfId="4" applyBorder="1"/>
    <xf numFmtId="164" fontId="2" fillId="6" borderId="5" xfId="3" applyBorder="1"/>
    <xf numFmtId="164" fontId="2" fillId="6" borderId="6" xfId="3" applyBorder="1"/>
    <xf numFmtId="164" fontId="2" fillId="6" borderId="4" xfId="3" applyBorder="1"/>
    <xf numFmtId="1" fontId="2" fillId="3" borderId="1" xfId="2" applyNumberFormat="1" applyBorder="1"/>
    <xf numFmtId="1" fontId="2" fillId="3" borderId="2" xfId="2" applyNumberFormat="1" applyBorder="1"/>
    <xf numFmtId="164" fontId="2" fillId="2" borderId="2" xfId="4" applyBorder="1" applyAlignment="1">
      <alignment horizontal="right" wrapText="1"/>
    </xf>
    <xf numFmtId="164" fontId="2" fillId="6" borderId="6" xfId="3" applyBorder="1" applyAlignment="1">
      <alignment horizontal="right" wrapText="1"/>
    </xf>
    <xf numFmtId="164" fontId="2" fillId="6" borderId="2" xfId="3" applyBorder="1" applyAlignment="1">
      <alignment horizontal="right" wrapText="1"/>
    </xf>
    <xf numFmtId="164" fontId="2" fillId="6" borderId="13" xfId="3" applyBorder="1" applyAlignment="1">
      <alignment horizontal="right" wrapText="1"/>
    </xf>
    <xf numFmtId="164" fontId="2" fillId="3" borderId="1" xfId="2" applyBorder="1" applyAlignment="1">
      <alignment horizontal="center" vertical="center"/>
    </xf>
    <xf numFmtId="164" fontId="2" fillId="6" borderId="4" xfId="3" applyBorder="1" applyAlignment="1">
      <alignment horizontal="center"/>
    </xf>
    <xf numFmtId="164" fontId="2" fillId="6" borderId="0" xfId="3" applyBorder="1" applyAlignment="1">
      <alignment horizontal="center"/>
    </xf>
    <xf numFmtId="164" fontId="2" fillId="6" borderId="12" xfId="3" applyBorder="1" applyAlignment="1">
      <alignment horizontal="center"/>
    </xf>
    <xf numFmtId="164" fontId="2" fillId="3" borderId="2" xfId="2" applyBorder="1" applyAlignment="1">
      <alignment horizontal="center" vertical="center"/>
    </xf>
    <xf numFmtId="164" fontId="2" fillId="6" borderId="3" xfId="3" applyBorder="1" applyAlignment="1">
      <alignment horizontal="center" vertical="center"/>
    </xf>
    <xf numFmtId="164" fontId="2" fillId="2" borderId="2" xfId="4" applyBorder="1" applyAlignment="1">
      <alignment horizontal="center" vertical="center"/>
    </xf>
    <xf numFmtId="164" fontId="2" fillId="2" borderId="13" xfId="4" applyBorder="1" applyAlignment="1">
      <alignment horizontal="center" vertical="center"/>
    </xf>
    <xf numFmtId="164" fontId="2" fillId="2" borderId="13" xfId="4" applyBorder="1" applyAlignment="1">
      <alignment horizontal="right" wrapText="1"/>
    </xf>
    <xf numFmtId="1" fontId="2" fillId="2" borderId="11" xfId="4" applyNumberFormat="1" applyBorder="1"/>
    <xf numFmtId="1" fontId="2" fillId="2" borderId="13" xfId="4" applyNumberFormat="1" applyBorder="1"/>
    <xf numFmtId="164" fontId="2" fillId="3" borderId="0" xfId="2" applyBorder="1"/>
    <xf numFmtId="1" fontId="2" fillId="3" borderId="0" xfId="2" applyNumberFormat="1" applyBorder="1"/>
    <xf numFmtId="164" fontId="2" fillId="6" borderId="0" xfId="3" applyBorder="1"/>
    <xf numFmtId="164" fontId="2" fillId="2" borderId="0" xfId="4" applyBorder="1"/>
    <xf numFmtId="1" fontId="2" fillId="2" borderId="12" xfId="4" applyNumberFormat="1" applyBorder="1"/>
    <xf numFmtId="0" fontId="2" fillId="5" borderId="4" xfId="5" applyBorder="1" applyAlignment="1">
      <alignment horizontal="left" vertical="center"/>
    </xf>
    <xf numFmtId="164" fontId="2" fillId="2" borderId="0" xfId="4" applyBorder="1" applyAlignment="1">
      <alignment horizontal="center"/>
    </xf>
    <xf numFmtId="164" fontId="2" fillId="2" borderId="12" xfId="4" applyBorder="1" applyAlignment="1">
      <alignment horizontal="center"/>
    </xf>
    <xf numFmtId="0" fontId="2" fillId="5" borderId="5" xfId="5" applyBorder="1" applyAlignment="1">
      <alignment horizontal="left" vertical="center"/>
    </xf>
    <xf numFmtId="164" fontId="2" fillId="2" borderId="11" xfId="4" applyBorder="1"/>
    <xf numFmtId="0" fontId="2" fillId="5" borderId="12" xfId="5" applyBorder="1" applyAlignment="1">
      <alignment horizontal="left" vertical="center"/>
    </xf>
    <xf numFmtId="0" fontId="2" fillId="5" borderId="11" xfId="5" applyBorder="1" applyAlignment="1">
      <alignment horizontal="left" vertical="center"/>
    </xf>
    <xf numFmtId="164" fontId="2" fillId="2" borderId="3" xfId="4" applyBorder="1"/>
    <xf numFmtId="164" fontId="2" fillId="6" borderId="7" xfId="3" applyBorder="1" applyAlignment="1">
      <alignment horizontal="center" vertical="center"/>
    </xf>
    <xf numFmtId="164" fontId="2" fillId="6" borderId="14" xfId="3" applyBorder="1" applyAlignment="1">
      <alignment horizontal="center" vertical="center"/>
    </xf>
    <xf numFmtId="1" fontId="2" fillId="6" borderId="11" xfId="3" applyNumberFormat="1" applyBorder="1"/>
    <xf numFmtId="1" fontId="2" fillId="6" borderId="13" xfId="3" applyNumberFormat="1" applyBorder="1"/>
    <xf numFmtId="1" fontId="2" fillId="6" borderId="12" xfId="3" applyNumberFormat="1" applyBorder="1"/>
    <xf numFmtId="164" fontId="2" fillId="6" borderId="11" xfId="3" applyBorder="1"/>
    <xf numFmtId="0" fontId="2" fillId="5" borderId="3" xfId="5" applyBorder="1"/>
    <xf numFmtId="0" fontId="2" fillId="5" borderId="14" xfId="5" applyBorder="1"/>
    <xf numFmtId="0" fontId="2" fillId="5" borderId="1" xfId="5" applyBorder="1"/>
    <xf numFmtId="0" fontId="2" fillId="5" borderId="11" xfId="5" applyBorder="1"/>
    <xf numFmtId="0" fontId="2" fillId="4" borderId="0" xfId="0" applyFont="1" applyFill="1"/>
    <xf numFmtId="0" fontId="1" fillId="4" borderId="0" xfId="1" applyNumberFormat="1" applyFill="1" applyAlignment="1" applyProtection="1"/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6" borderId="7" xfId="3" applyBorder="1" applyAlignment="1">
      <alignment horizontal="center"/>
    </xf>
    <xf numFmtId="164" fontId="2" fillId="6" borderId="3" xfId="3" applyBorder="1" applyAlignment="1">
      <alignment horizontal="center"/>
    </xf>
    <xf numFmtId="164" fontId="2" fillId="6" borderId="14" xfId="3" applyBorder="1" applyAlignment="1">
      <alignment horizontal="center"/>
    </xf>
    <xf numFmtId="164" fontId="2" fillId="2" borderId="3" xfId="4" applyBorder="1" applyAlignment="1">
      <alignment horizontal="center"/>
    </xf>
    <xf numFmtId="164" fontId="2" fillId="2" borderId="14" xfId="4" applyBorder="1" applyAlignment="1">
      <alignment horizontal="center"/>
    </xf>
    <xf numFmtId="0" fontId="2" fillId="5" borderId="3" xfId="5" applyBorder="1" applyAlignment="1">
      <alignment horizontal="left"/>
    </xf>
    <xf numFmtId="0" fontId="2" fillId="5" borderId="1" xfId="5" applyBorder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13" xfId="5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7" xfId="5" applyBorder="1" applyAlignment="1">
      <alignment horizontal="left" wrapText="1"/>
    </xf>
    <xf numFmtId="0" fontId="2" fillId="5" borderId="14" xfId="5" applyBorder="1" applyAlignment="1">
      <alignment horizontal="left" wrapText="1"/>
    </xf>
    <xf numFmtId="0" fontId="2" fillId="5" borderId="5" xfId="5" applyBorder="1" applyAlignment="1">
      <alignment horizontal="left" wrapText="1"/>
    </xf>
    <xf numFmtId="0" fontId="2" fillId="5" borderId="11" xfId="5" applyBorder="1" applyAlignment="1">
      <alignment horizontal="left" wrapText="1"/>
    </xf>
    <xf numFmtId="164" fontId="2" fillId="3" borderId="10" xfId="2" applyBorder="1" applyAlignment="1">
      <alignment horizontal="right"/>
    </xf>
    <xf numFmtId="164" fontId="2" fillId="6" borderId="10" xfId="3" applyBorder="1" applyAlignment="1">
      <alignment horizontal="right"/>
    </xf>
    <xf numFmtId="164" fontId="2" fillId="2" borderId="10" xfId="4" applyBorder="1" applyAlignment="1">
      <alignment horizontal="right"/>
    </xf>
    <xf numFmtId="164" fontId="2" fillId="2" borderId="10" xfId="4" applyBorder="1" applyAlignment="1">
      <alignment horizontal="right" wrapText="1"/>
    </xf>
    <xf numFmtId="164" fontId="2" fillId="2" borderId="10" xfId="4" applyBorder="1"/>
    <xf numFmtId="0" fontId="0" fillId="4" borderId="0" xfId="0" applyFill="1"/>
    <xf numFmtId="164" fontId="2" fillId="3" borderId="10" xfId="2" applyBorder="1"/>
    <xf numFmtId="0" fontId="2" fillId="5" borderId="10" xfId="5" applyBorder="1" applyAlignment="1">
      <alignment horizontal="left"/>
    </xf>
    <xf numFmtId="0" fontId="2" fillId="5" borderId="10" xfId="5" applyBorder="1" applyAlignment="1">
      <alignment horizontal="left"/>
    </xf>
    <xf numFmtId="0" fontId="2" fillId="5" borderId="7" xfId="5" applyBorder="1" applyAlignment="1">
      <alignment horizontal="left"/>
    </xf>
    <xf numFmtId="0" fontId="2" fillId="5" borderId="5" xfId="5" applyBorder="1" applyAlignment="1">
      <alignment horizontal="left"/>
    </xf>
    <xf numFmtId="0" fontId="2" fillId="5" borderId="6" xfId="5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164" fontId="2" fillId="3" borderId="0" xfId="2" applyAlignment="1">
      <alignment horizontal="right" wrapText="1"/>
    </xf>
    <xf numFmtId="164" fontId="2" fillId="6" borderId="10" xfId="3" applyBorder="1" applyAlignment="1">
      <alignment horizontal="right" wrapText="1"/>
    </xf>
    <xf numFmtId="0" fontId="0" fillId="4" borderId="0" xfId="0" applyFill="1" applyAlignment="1">
      <alignment horizontal="left"/>
    </xf>
    <xf numFmtId="0" fontId="4" fillId="4" borderId="0" xfId="6" applyFont="1" applyFill="1" applyAlignment="1">
      <alignment horizontal="left" vertical="center"/>
    </xf>
    <xf numFmtId="0" fontId="2" fillId="4" borderId="0" xfId="5" applyFill="1"/>
    <xf numFmtId="0" fontId="2" fillId="4" borderId="11" xfId="5" applyFill="1" applyBorder="1"/>
    <xf numFmtId="1" fontId="2" fillId="3" borderId="4" xfId="2" applyNumberFormat="1" applyBorder="1"/>
    <xf numFmtId="1" fontId="2" fillId="3" borderId="5" xfId="2" applyNumberFormat="1" applyBorder="1"/>
    <xf numFmtId="1" fontId="2" fillId="6" borderId="8" xfId="3" applyNumberFormat="1" applyBorder="1"/>
    <xf numFmtId="1" fontId="2" fillId="6" borderId="9" xfId="3" applyNumberFormat="1" applyBorder="1"/>
    <xf numFmtId="0" fontId="2" fillId="7" borderId="13" xfId="5" applyFill="1" applyBorder="1" applyAlignment="1">
      <alignment horizontal="right"/>
    </xf>
    <xf numFmtId="0" fontId="2" fillId="7" borderId="12" xfId="5" applyFill="1" applyBorder="1"/>
    <xf numFmtId="0" fontId="2" fillId="7" borderId="11" xfId="5" applyFill="1" applyBorder="1"/>
    <xf numFmtId="0" fontId="2" fillId="7" borderId="10" xfId="5" applyFill="1" applyBorder="1"/>
    <xf numFmtId="0" fontId="2" fillId="7" borderId="8" xfId="5" applyFill="1" applyBorder="1" applyAlignment="1">
      <alignment horizontal="left"/>
    </xf>
    <xf numFmtId="0" fontId="2" fillId="7" borderId="9" xfId="5" applyFill="1" applyBorder="1" applyAlignment="1">
      <alignment horizontal="left"/>
    </xf>
    <xf numFmtId="0" fontId="2" fillId="7" borderId="6" xfId="5" applyFill="1" applyBorder="1" applyAlignment="1">
      <alignment horizontal="center"/>
    </xf>
    <xf numFmtId="0" fontId="2" fillId="7" borderId="2" xfId="5" applyFill="1" applyBorder="1" applyAlignment="1">
      <alignment horizontal="center"/>
    </xf>
    <xf numFmtId="0" fontId="2" fillId="7" borderId="13" xfId="5" applyFill="1" applyBorder="1" applyAlignment="1">
      <alignment horizontal="center"/>
    </xf>
    <xf numFmtId="1" fontId="2" fillId="3" borderId="6" xfId="2" applyNumberFormat="1" applyBorder="1" applyAlignment="1">
      <alignment horizontal="right"/>
    </xf>
    <xf numFmtId="1" fontId="2" fillId="6" borderId="10" xfId="3" applyNumberFormat="1" applyBorder="1" applyAlignment="1">
      <alignment horizontal="right"/>
    </xf>
    <xf numFmtId="1" fontId="2" fillId="2" borderId="13" xfId="4" applyNumberFormat="1" applyBorder="1" applyAlignment="1">
      <alignment horizontal="right"/>
    </xf>
    <xf numFmtId="164" fontId="2" fillId="3" borderId="6" xfId="2" applyBorder="1" applyAlignment="1">
      <alignment horizontal="right" wrapText="1"/>
    </xf>
    <xf numFmtId="164" fontId="2" fillId="3" borderId="2" xfId="2" applyBorder="1" applyAlignment="1">
      <alignment horizontal="right" wrapText="1"/>
    </xf>
    <xf numFmtId="164" fontId="2" fillId="3" borderId="13" xfId="2" applyBorder="1" applyAlignment="1">
      <alignment horizontal="right" wrapText="1"/>
    </xf>
  </cellXfs>
  <cellStyles count="7">
    <cellStyle name="Diss - Dodge" xfId="4" xr:uid="{9FB837CF-23A5-4A52-849B-F411C7412E24}"/>
    <cellStyle name="Diss - Drive" xfId="3" xr:uid="{2A11EBC0-984E-4AF4-AC2F-763B2A991554}"/>
    <cellStyle name="Diss - Labels" xfId="5" xr:uid="{718F7299-E583-426F-9425-808E48161C9F}"/>
    <cellStyle name="Diss - Shoot" xfId="2" xr:uid="{1D276A4F-8835-48FE-82C7-EF00A3C3CAC4}"/>
    <cellStyle name="Hyperlink" xfId="6" builtinId="8"/>
    <cellStyle name="Normal" xfId="0" builtinId="0"/>
    <cellStyle name="Normal 2" xfId="1" xr:uid="{3F1E5F51-5D4C-4EE2-96F2-CB81F950B0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Shooting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'Basic Test Data'!$B$70:$B$72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'Basic Test Data'!$D$70:$D$72</c:f>
              <c:numCache>
                <c:formatCode>0.000</c:formatCode>
                <c:ptCount val="3"/>
                <c:pt idx="0">
                  <c:v>0.25398041427135437</c:v>
                </c:pt>
                <c:pt idx="1">
                  <c:v>0.22277102679014185</c:v>
                </c:pt>
                <c:pt idx="2">
                  <c:v>0.1956086376309393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8-438F-971D-03C0E696A328}"/>
            </c:ext>
          </c:extLst>
        </c:ser>
        <c:ser>
          <c:idx val="2"/>
          <c:order val="2"/>
          <c:tx>
            <c:v>Driving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'Basic Test Data'!$B$70:$B$72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'Basic Test Data'!$E$70:$E$72</c:f>
              <c:numCache>
                <c:formatCode>0.000</c:formatCode>
                <c:ptCount val="3"/>
                <c:pt idx="0">
                  <c:v>0.27727931107246373</c:v>
                </c:pt>
                <c:pt idx="1">
                  <c:v>0.23363716027303666</c:v>
                </c:pt>
                <c:pt idx="2">
                  <c:v>0.20038270503282529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8-438F-971D-03C0E696A328}"/>
            </c:ext>
          </c:extLst>
        </c:ser>
        <c:ser>
          <c:idx val="3"/>
          <c:order val="3"/>
          <c:tx>
            <c:v>Dodging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'Basic Test Data'!$B$70:$B$72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'Basic Test Data'!$F$70:$F$72</c:f>
              <c:numCache>
                <c:formatCode>0.000</c:formatCode>
                <c:ptCount val="3"/>
                <c:pt idx="0">
                  <c:v>0.43213761949470486</c:v>
                </c:pt>
                <c:pt idx="1">
                  <c:v>0.26930832419784523</c:v>
                </c:pt>
                <c:pt idx="2">
                  <c:v>0.20580018490552893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8-438F-971D-03C0E696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34465055"/>
        <c:axId val="906411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'Basic Test Data'!$C$68:$C$69</c15:sqref>
                        </c15:formulaRef>
                      </c:ext>
                    </c:extLst>
                    <c:strCache>
                      <c:ptCount val="2"/>
                      <c:pt idx="0">
                        <c:v>Test Number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'Basic Test Data'!$B$70:$B$72</c15:sqref>
                        </c15:formulaRef>
                      </c:ext>
                    </c:extLst>
                    <c:strCache>
                      <c:ptCount val="3"/>
                      <c:pt idx="0">
                        <c:v>Test 1</c:v>
                      </c:pt>
                      <c:pt idx="1">
                        <c:v>Test 2</c:v>
                      </c:pt>
                      <c:pt idx="2">
                        <c:v>Test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'Basic Test Data'!$C$70:$C$72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68-438F-971D-03C0E696A328}"/>
                  </c:ext>
                </c:extLst>
              </c15:ser>
            </c15:filteredLineSeries>
          </c:ext>
        </c:extLst>
      </c:lineChart>
      <c:catAx>
        <c:axId val="83446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11327"/>
        <c:crosses val="autoZero"/>
        <c:auto val="1"/>
        <c:lblAlgn val="ctr"/>
        <c:lblOffset val="100"/>
        <c:noMultiLvlLbl val="0"/>
      </c:catAx>
      <c:valAx>
        <c:axId val="906411327"/>
        <c:scaling>
          <c:orientation val="minMax"/>
          <c:max val="0.45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65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Session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Shooting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'Basic Test Data'!$B$89:$B$91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'Basic Test Data'!$D$89:$D$91</c:f>
              <c:numCache>
                <c:formatCode>0.000</c:formatCode>
                <c:ptCount val="3"/>
                <c:pt idx="0">
                  <c:v>78.115576171874977</c:v>
                </c:pt>
                <c:pt idx="1">
                  <c:v>77.087187194824182</c:v>
                </c:pt>
                <c:pt idx="2">
                  <c:v>76.261495971679651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3-41F6-AD57-667BB8C6EC5A}"/>
            </c:ext>
          </c:extLst>
        </c:ser>
        <c:ser>
          <c:idx val="2"/>
          <c:order val="2"/>
          <c:tx>
            <c:v>Driving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'Basic Test Data'!$B$89:$B$91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'Basic Test Data'!$E$89:$E$91</c:f>
              <c:numCache>
                <c:formatCode>0.000</c:formatCode>
                <c:ptCount val="3"/>
                <c:pt idx="0">
                  <c:v>65.659699821472003</c:v>
                </c:pt>
                <c:pt idx="1">
                  <c:v>81.859956073760571</c:v>
                </c:pt>
                <c:pt idx="2">
                  <c:v>103.15435771942104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3-41F6-AD57-667BB8C6EC5A}"/>
            </c:ext>
          </c:extLst>
        </c:ser>
        <c:ser>
          <c:idx val="3"/>
          <c:order val="3"/>
          <c:tx>
            <c:v>Dodging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'Basic Test Data'!$B$89:$B$91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'Basic Test Data'!$F$89:$F$91</c:f>
              <c:numCache>
                <c:formatCode>0.000</c:formatCode>
                <c:ptCount val="3"/>
                <c:pt idx="0">
                  <c:v>53.392863941192594</c:v>
                </c:pt>
                <c:pt idx="1">
                  <c:v>63.759166789054689</c:v>
                </c:pt>
                <c:pt idx="2">
                  <c:v>106.49652099609349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43-41F6-AD57-667BB8C6E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45739311"/>
        <c:axId val="1077418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'Basic Test Data'!$C$87:$C$88</c15:sqref>
                        </c15:formulaRef>
                      </c:ext>
                    </c:extLst>
                    <c:strCache>
                      <c:ptCount val="2"/>
                      <c:pt idx="0">
                        <c:v>Test Number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'Basic Test Data'!$B$89:$B$91</c15:sqref>
                        </c15:formulaRef>
                      </c:ext>
                    </c:extLst>
                    <c:strCache>
                      <c:ptCount val="3"/>
                      <c:pt idx="0">
                        <c:v>Test 1</c:v>
                      </c:pt>
                      <c:pt idx="1">
                        <c:v>Test 2</c:v>
                      </c:pt>
                      <c:pt idx="2">
                        <c:v>Test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'Basic Test Data'!$C$89:$C$91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43-41F6-AD57-667BB8C6EC5A}"/>
                  </c:ext>
                </c:extLst>
              </c15:ser>
            </c15:filteredLineSeries>
          </c:ext>
        </c:extLst>
      </c:lineChart>
      <c:catAx>
        <c:axId val="10457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418639"/>
        <c:crosses val="autoZero"/>
        <c:auto val="1"/>
        <c:lblAlgn val="ctr"/>
        <c:lblOffset val="100"/>
        <c:noMultiLvlLbl val="0"/>
      </c:catAx>
      <c:valAx>
        <c:axId val="1077418639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Session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3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Right Handedness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'Handedness Data'!$C$5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'Handedness Data'!$B$6:$B$11</c:f>
              <c:numCache>
                <c:formatCode>General</c:formatCode>
                <c:ptCount val="6"/>
                <c:pt idx="0">
                  <c:v>-40</c:v>
                </c:pt>
                <c:pt idx="1">
                  <c:v>-25</c:v>
                </c:pt>
                <c:pt idx="2">
                  <c:v>-10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</c:numCache>
            </c:numRef>
          </c:cat>
          <c:val>
            <c:numRef>
              <c:f>'Handedness Data'!$C$6:$C$11</c:f>
              <c:numCache>
                <c:formatCode>0</c:formatCode>
                <c:ptCount val="6"/>
                <c:pt idx="0">
                  <c:v>29</c:v>
                </c:pt>
                <c:pt idx="1">
                  <c:v>33</c:v>
                </c:pt>
                <c:pt idx="2">
                  <c:v>41</c:v>
                </c:pt>
                <c:pt idx="3">
                  <c:v>47</c:v>
                </c:pt>
                <c:pt idx="4">
                  <c:v>47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A-460B-B1E6-063563D308C5}"/>
            </c:ext>
          </c:extLst>
        </c:ser>
        <c:ser>
          <c:idx val="1"/>
          <c:order val="1"/>
          <c:tx>
            <c:strRef>
              <c:f>'Handedness Data'!$D$5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'Handedness Data'!$B$6:$B$11</c:f>
              <c:numCache>
                <c:formatCode>General</c:formatCode>
                <c:ptCount val="6"/>
                <c:pt idx="0">
                  <c:v>-40</c:v>
                </c:pt>
                <c:pt idx="1">
                  <c:v>-25</c:v>
                </c:pt>
                <c:pt idx="2">
                  <c:v>-10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</c:numCache>
            </c:numRef>
          </c:cat>
          <c:val>
            <c:numRef>
              <c:f>'Handedness Data'!$D$6:$D$11</c:f>
              <c:numCache>
                <c:formatCode>0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32</c:v>
                </c:pt>
                <c:pt idx="3">
                  <c:v>48</c:v>
                </c:pt>
                <c:pt idx="4">
                  <c:v>58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A-460B-B1E6-063563D308C5}"/>
            </c:ext>
          </c:extLst>
        </c:ser>
        <c:ser>
          <c:idx val="2"/>
          <c:order val="2"/>
          <c:tx>
            <c:strRef>
              <c:f>'Handedness Data'!$E$5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'Handedness Data'!$B$6:$B$11</c:f>
              <c:numCache>
                <c:formatCode>General</c:formatCode>
                <c:ptCount val="6"/>
                <c:pt idx="0">
                  <c:v>-40</c:v>
                </c:pt>
                <c:pt idx="1">
                  <c:v>-25</c:v>
                </c:pt>
                <c:pt idx="2">
                  <c:v>-10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</c:numCache>
            </c:numRef>
          </c:cat>
          <c:val>
            <c:numRef>
              <c:f>'Handedness Data'!$E$6:$E$11</c:f>
              <c:numCache>
                <c:formatCode>0</c:formatCode>
                <c:ptCount val="6"/>
                <c:pt idx="0">
                  <c:v>31</c:v>
                </c:pt>
                <c:pt idx="1">
                  <c:v>29</c:v>
                </c:pt>
                <c:pt idx="2">
                  <c:v>32</c:v>
                </c:pt>
                <c:pt idx="3">
                  <c:v>54</c:v>
                </c:pt>
                <c:pt idx="4">
                  <c:v>48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A-460B-B1E6-063563D308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61293295"/>
        <c:axId val="1286724607"/>
      </c:barChart>
      <c:catAx>
        <c:axId val="96129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Axis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4607"/>
        <c:crosses val="autoZero"/>
        <c:auto val="1"/>
        <c:lblAlgn val="ctr"/>
        <c:lblOffset val="100"/>
        <c:noMultiLvlLbl val="0"/>
      </c:catAx>
      <c:valAx>
        <c:axId val="1286724607"/>
        <c:scaling>
          <c:orientation val="minMax"/>
          <c:max val="16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96129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Left Handedness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'Handedness Data'!$C$19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'Handedness Data'!$B$20:$B$25</c:f>
              <c:numCache>
                <c:formatCode>General</c:formatCode>
                <c:ptCount val="6"/>
                <c:pt idx="0">
                  <c:v>-40</c:v>
                </c:pt>
                <c:pt idx="1">
                  <c:v>-25</c:v>
                </c:pt>
                <c:pt idx="2">
                  <c:v>-10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</c:numCache>
            </c:numRef>
          </c:cat>
          <c:val>
            <c:numRef>
              <c:f>'Handedness Data'!$C$20:$C$25</c:f>
              <c:numCache>
                <c:formatCode>0</c:formatCode>
                <c:ptCount val="6"/>
                <c:pt idx="0">
                  <c:v>10</c:v>
                </c:pt>
                <c:pt idx="1">
                  <c:v>14</c:v>
                </c:pt>
                <c:pt idx="2">
                  <c:v>14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E-4D69-97F1-C724E2010FD2}"/>
            </c:ext>
          </c:extLst>
        </c:ser>
        <c:ser>
          <c:idx val="1"/>
          <c:order val="1"/>
          <c:tx>
            <c:strRef>
              <c:f>'Handedness Data'!$D$19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'Handedness Data'!$B$20:$B$25</c:f>
              <c:numCache>
                <c:formatCode>General</c:formatCode>
                <c:ptCount val="6"/>
                <c:pt idx="0">
                  <c:v>-40</c:v>
                </c:pt>
                <c:pt idx="1">
                  <c:v>-25</c:v>
                </c:pt>
                <c:pt idx="2">
                  <c:v>-10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</c:numCache>
            </c:numRef>
          </c:cat>
          <c:val>
            <c:numRef>
              <c:f>'Handedness Data'!$D$20:$D$25</c:f>
              <c:numCache>
                <c:formatCode>0</c:formatCode>
                <c:ptCount val="6"/>
                <c:pt idx="0">
                  <c:v>9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E-4D69-97F1-C724E2010FD2}"/>
            </c:ext>
          </c:extLst>
        </c:ser>
        <c:ser>
          <c:idx val="2"/>
          <c:order val="2"/>
          <c:tx>
            <c:strRef>
              <c:f>'Handedness Data'!$E$19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'Handedness Data'!$B$20:$B$25</c:f>
              <c:numCache>
                <c:formatCode>General</c:formatCode>
                <c:ptCount val="6"/>
                <c:pt idx="0">
                  <c:v>-40</c:v>
                </c:pt>
                <c:pt idx="1">
                  <c:v>-25</c:v>
                </c:pt>
                <c:pt idx="2">
                  <c:v>-10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</c:numCache>
            </c:numRef>
          </c:cat>
          <c:val>
            <c:numRef>
              <c:f>'Handedness Data'!$E$20:$E$25</c:f>
              <c:numCache>
                <c:formatCode>0</c:formatCode>
                <c:ptCount val="6"/>
                <c:pt idx="0">
                  <c:v>18</c:v>
                </c:pt>
                <c:pt idx="1">
                  <c:v>10</c:v>
                </c:pt>
                <c:pt idx="2">
                  <c:v>13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BE-4D69-97F1-C724E2010F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88638943"/>
        <c:axId val="1286469599"/>
      </c:barChart>
      <c:catAx>
        <c:axId val="128863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  <a:r>
                  <a:rPr lang="en-GB" baseline="0"/>
                  <a:t> Axis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69599"/>
        <c:crosses val="autoZero"/>
        <c:auto val="1"/>
        <c:lblAlgn val="ctr"/>
        <c:lblOffset val="100"/>
        <c:noMultiLvlLbl val="0"/>
      </c:catAx>
      <c:valAx>
        <c:axId val="128646959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28863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66</xdr:row>
      <xdr:rowOff>185736</xdr:rowOff>
    </xdr:from>
    <xdr:to>
      <xdr:col>15</xdr:col>
      <xdr:colOff>0</xdr:colOff>
      <xdr:row>81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71401-89D0-4B8C-A4AC-E2F6CE6C3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83</xdr:row>
      <xdr:rowOff>166687</xdr:rowOff>
    </xdr:from>
    <xdr:to>
      <xdr:col>15</xdr:col>
      <xdr:colOff>66675</xdr:colOff>
      <xdr:row>94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2567D9-E003-4F66-9C58-DABCE35D2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195262</xdr:rowOff>
    </xdr:from>
    <xdr:to>
      <xdr:col>14</xdr:col>
      <xdr:colOff>314325</xdr:colOff>
      <xdr:row>13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504F60-A6F0-4DF3-A35F-697346CE0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14</xdr:row>
      <xdr:rowOff>176212</xdr:rowOff>
    </xdr:from>
    <xdr:to>
      <xdr:col>14</xdr:col>
      <xdr:colOff>319087</xdr:colOff>
      <xdr:row>28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0D922F-78E3-4004-952F-A77DD3DF9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538135"/>
      </a:dk2>
      <a:lt2>
        <a:srgbClr val="E2EFD9"/>
      </a:lt2>
      <a:accent1>
        <a:srgbClr val="538135"/>
      </a:accent1>
      <a:accent2>
        <a:srgbClr val="2E75B5"/>
      </a:accent2>
      <a:accent3>
        <a:srgbClr val="C55A11"/>
      </a:accent3>
      <a:accent4>
        <a:srgbClr val="538135"/>
      </a:accent4>
      <a:accent5>
        <a:srgbClr val="D8D8D8"/>
      </a:accent5>
      <a:accent6>
        <a:srgbClr val="D8D8D8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36"/>
  <sheetViews>
    <sheetView tabSelected="1" topLeftCell="A13" workbookViewId="0">
      <selection activeCell="D41" sqref="D41:G41"/>
    </sheetView>
  </sheetViews>
  <sheetFormatPr defaultRowHeight="16.5" x14ac:dyDescent="0.3"/>
  <cols>
    <col min="1" max="1" width="2.85546875" style="1" customWidth="1"/>
    <col min="2" max="2" width="4.7109375" style="64" customWidth="1"/>
    <col min="3" max="3" width="5.7109375" style="64" customWidth="1"/>
    <col min="4" max="6" width="10.42578125" style="1" bestFit="1" customWidth="1"/>
    <col min="7" max="7" width="8.7109375" style="1" customWidth="1"/>
    <col min="8" max="10" width="10.42578125" style="1" bestFit="1" customWidth="1"/>
    <col min="11" max="11" width="8.7109375" style="1" customWidth="1"/>
    <col min="12" max="14" width="10.42578125" style="1" bestFit="1" customWidth="1"/>
    <col min="15" max="15" width="8.7109375" style="1" customWidth="1"/>
    <col min="16" max="29" width="9.140625" style="1"/>
    <col min="30" max="77" width="9.140625" style="51"/>
    <col min="78" max="16384" width="9.140625" style="1"/>
  </cols>
  <sheetData>
    <row r="1" spans="1:29" ht="50.1" customHeight="1" x14ac:dyDescent="0.3">
      <c r="A1" s="51"/>
      <c r="B1" s="66" t="s">
        <v>10</v>
      </c>
      <c r="C1" s="66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</row>
    <row r="2" spans="1:29" ht="30" customHeight="1" x14ac:dyDescent="0.3">
      <c r="A2" s="51"/>
      <c r="B2" s="78" t="s">
        <v>0</v>
      </c>
      <c r="C2" s="78" t="s">
        <v>4</v>
      </c>
      <c r="D2" s="21" t="s">
        <v>1</v>
      </c>
      <c r="E2" s="21"/>
      <c r="F2" s="21"/>
      <c r="G2" s="21"/>
      <c r="H2" s="41" t="s">
        <v>2</v>
      </c>
      <c r="I2" s="22"/>
      <c r="J2" s="22"/>
      <c r="K2" s="42"/>
      <c r="L2" s="23" t="s">
        <v>3</v>
      </c>
      <c r="M2" s="23"/>
      <c r="N2" s="23"/>
      <c r="O2" s="24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</row>
    <row r="3" spans="1:29" ht="49.5" x14ac:dyDescent="0.3">
      <c r="A3" s="51"/>
      <c r="B3" s="78"/>
      <c r="C3" s="78"/>
      <c r="D3" s="106" t="s">
        <v>5</v>
      </c>
      <c r="E3" s="107" t="s">
        <v>6</v>
      </c>
      <c r="F3" s="107" t="s">
        <v>7</v>
      </c>
      <c r="G3" s="108" t="s">
        <v>8</v>
      </c>
      <c r="H3" s="14" t="s">
        <v>5</v>
      </c>
      <c r="I3" s="15" t="s">
        <v>6</v>
      </c>
      <c r="J3" s="15" t="s">
        <v>7</v>
      </c>
      <c r="K3" s="16" t="s">
        <v>8</v>
      </c>
      <c r="L3" s="13" t="s">
        <v>5</v>
      </c>
      <c r="M3" s="13" t="s">
        <v>6</v>
      </c>
      <c r="N3" s="13" t="s">
        <v>7</v>
      </c>
      <c r="O3" s="25" t="s">
        <v>8</v>
      </c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</row>
    <row r="4" spans="1:29" x14ac:dyDescent="0.3">
      <c r="A4" s="51"/>
      <c r="B4" s="79">
        <v>1</v>
      </c>
      <c r="C4" s="79">
        <v>81</v>
      </c>
      <c r="D4" s="2">
        <v>0.86229616403579701</v>
      </c>
      <c r="E4" s="2">
        <v>0.56783437728881803</v>
      </c>
      <c r="F4" s="2">
        <v>3.6413762569427499</v>
      </c>
      <c r="G4" s="11">
        <v>84.667182922363295</v>
      </c>
      <c r="H4" s="8">
        <v>0.72499999999999998</v>
      </c>
      <c r="I4" s="3">
        <v>0.70174258947372403</v>
      </c>
      <c r="J4" s="3">
        <v>0.75172758102417003</v>
      </c>
      <c r="K4" s="43">
        <v>14.8005275726318</v>
      </c>
      <c r="L4" s="4">
        <v>0.903925240039825</v>
      </c>
      <c r="M4" s="4">
        <v>0.66822105646133401</v>
      </c>
      <c r="N4" s="4">
        <v>1.23622334003448</v>
      </c>
      <c r="O4" s="26">
        <v>120.002143859863</v>
      </c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</row>
    <row r="5" spans="1:29" x14ac:dyDescent="0.3">
      <c r="A5" s="51"/>
      <c r="B5" s="79">
        <v>2</v>
      </c>
      <c r="C5" s="79">
        <v>79</v>
      </c>
      <c r="D5" s="5">
        <v>0.75044804811477706</v>
      </c>
      <c r="E5" s="5">
        <v>0.48440378904342701</v>
      </c>
      <c r="F5" s="5">
        <v>4.7606968879699698</v>
      </c>
      <c r="G5" s="12">
        <v>81.497154235839801</v>
      </c>
      <c r="H5" s="9">
        <v>1.373937</v>
      </c>
      <c r="I5" s="6">
        <v>0.885481417179108</v>
      </c>
      <c r="J5" s="6">
        <v>1.8369932174682599</v>
      </c>
      <c r="K5" s="44">
        <v>16.069351196289102</v>
      </c>
      <c r="L5" s="7">
        <v>1.2305221557617201</v>
      </c>
      <c r="M5" s="7">
        <v>0.40095826983451799</v>
      </c>
      <c r="N5" s="7">
        <v>1.3859385251998899</v>
      </c>
      <c r="O5" s="27">
        <v>21.09934425354</v>
      </c>
      <c r="P5" s="52"/>
      <c r="Q5" s="52"/>
      <c r="R5" s="52"/>
      <c r="S5" s="52"/>
      <c r="T5" s="52"/>
      <c r="U5" s="52"/>
      <c r="V5" s="52"/>
      <c r="W5" s="52"/>
      <c r="X5" s="52"/>
      <c r="Y5" s="51"/>
      <c r="Z5" s="51"/>
      <c r="AA5" s="51"/>
      <c r="AB5" s="51"/>
      <c r="AC5" s="51"/>
    </row>
    <row r="6" spans="1:29" x14ac:dyDescent="0.3">
      <c r="A6" s="51"/>
      <c r="B6" s="79">
        <v>3</v>
      </c>
      <c r="C6" s="79">
        <v>22</v>
      </c>
      <c r="D6" s="5">
        <v>0.56387811899185203</v>
      </c>
      <c r="E6" s="5">
        <v>0.45101043581962602</v>
      </c>
      <c r="F6" s="5">
        <v>0.86860698461532604</v>
      </c>
      <c r="G6" s="12">
        <v>76.098220825195298</v>
      </c>
      <c r="H6" s="9">
        <v>0.67400765419006303</v>
      </c>
      <c r="I6" s="6">
        <v>0.36752143502235401</v>
      </c>
      <c r="J6" s="6">
        <v>1.3868255615234399</v>
      </c>
      <c r="K6" s="44">
        <v>113.833854675293</v>
      </c>
      <c r="L6" s="40">
        <v>0.91046917438507102</v>
      </c>
      <c r="M6" s="7">
        <v>0.61818492412567105</v>
      </c>
      <c r="N6" s="7">
        <v>1.5705726146698</v>
      </c>
      <c r="O6" s="27">
        <v>120.00042724609401</v>
      </c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</row>
    <row r="7" spans="1:29" x14ac:dyDescent="0.3">
      <c r="A7" s="51"/>
      <c r="B7" s="79">
        <v>4</v>
      </c>
      <c r="C7" s="79">
        <v>53</v>
      </c>
      <c r="D7" s="5">
        <v>0.628376424312591</v>
      </c>
      <c r="E7" s="5">
        <v>0.46780863404273898</v>
      </c>
      <c r="F7" s="5">
        <v>0.96881276369094804</v>
      </c>
      <c r="G7" s="12">
        <v>77.985107421875</v>
      </c>
      <c r="H7" s="9">
        <v>0.69329631328582697</v>
      </c>
      <c r="I7" s="6">
        <v>0.250610411167144</v>
      </c>
      <c r="J7" s="6">
        <v>0.98563110828399603</v>
      </c>
      <c r="K7" s="44">
        <v>120.01081085205</v>
      </c>
      <c r="L7" s="7">
        <v>1.2028920000000001</v>
      </c>
      <c r="M7" s="7">
        <v>1.06919240951538</v>
      </c>
      <c r="N7" s="7">
        <v>1.33659219741821</v>
      </c>
      <c r="O7" s="27">
        <v>11.877498626708901</v>
      </c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</row>
    <row r="8" spans="1:29" x14ac:dyDescent="0.3">
      <c r="A8" s="51"/>
      <c r="B8" s="79">
        <v>5</v>
      </c>
      <c r="C8" s="79">
        <v>22</v>
      </c>
      <c r="D8" s="5">
        <v>0.47647303342819203</v>
      </c>
      <c r="E8" s="5">
        <v>0.334227055311203</v>
      </c>
      <c r="F8" s="5">
        <v>0.96921932697296098</v>
      </c>
      <c r="G8" s="12">
        <v>73.494476318359304</v>
      </c>
      <c r="H8" s="9">
        <v>0.54770195484161299</v>
      </c>
      <c r="I8" s="6">
        <v>0.36765116453170699</v>
      </c>
      <c r="J8" s="6">
        <v>0.76872891187667802</v>
      </c>
      <c r="K8" s="44">
        <v>33.8343696594238</v>
      </c>
      <c r="L8" s="7">
        <v>0.84890270233154297</v>
      </c>
      <c r="M8" s="7">
        <v>0.56818997859954801</v>
      </c>
      <c r="N8" s="7">
        <v>0.80221724510192804</v>
      </c>
      <c r="O8" s="27">
        <v>32.6508979797363</v>
      </c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 spans="1:29" x14ac:dyDescent="0.3">
      <c r="A9" s="51"/>
      <c r="B9" s="79">
        <v>6</v>
      </c>
      <c r="C9" s="79">
        <v>19</v>
      </c>
      <c r="D9" s="28">
        <v>0.58643275499343805</v>
      </c>
      <c r="E9" s="28">
        <v>0.40094467997550898</v>
      </c>
      <c r="F9" s="28">
        <v>1.65337014198303</v>
      </c>
      <c r="G9" s="29">
        <v>76.797431945800696</v>
      </c>
      <c r="H9" s="10">
        <v>0.94429296255111606</v>
      </c>
      <c r="I9" s="30">
        <v>0.48457017540931702</v>
      </c>
      <c r="J9" s="30">
        <v>1.93841636180877</v>
      </c>
      <c r="K9" s="45">
        <v>120.00212097167901</v>
      </c>
      <c r="L9" s="7">
        <v>2.005061</v>
      </c>
      <c r="M9" s="31">
        <v>1.50378501415252</v>
      </c>
      <c r="N9" s="31">
        <v>2.5063374042510902</v>
      </c>
      <c r="O9" s="32">
        <v>6.49977207183837</v>
      </c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</row>
    <row r="10" spans="1:29" x14ac:dyDescent="0.3">
      <c r="A10" s="51"/>
      <c r="B10" s="79">
        <v>7</v>
      </c>
      <c r="C10" s="79">
        <v>54</v>
      </c>
      <c r="D10" s="5">
        <v>0.56449794769287098</v>
      </c>
      <c r="E10" s="5">
        <v>0.40089046955108598</v>
      </c>
      <c r="F10" s="5">
        <v>1.01890444755554</v>
      </c>
      <c r="G10" s="12">
        <v>76.138122558593693</v>
      </c>
      <c r="H10" s="9">
        <v>0.62940359115600497</v>
      </c>
      <c r="I10" s="6">
        <v>0.16704809665679901</v>
      </c>
      <c r="J10" s="6">
        <v>1.42029464244842</v>
      </c>
      <c r="K10" s="44">
        <v>120.01651763916</v>
      </c>
      <c r="L10" s="4">
        <v>1.1193630695343</v>
      </c>
      <c r="M10" s="7">
        <v>0.651577949523925</v>
      </c>
      <c r="N10" s="7">
        <v>1.720543384552</v>
      </c>
      <c r="O10" s="27">
        <v>43.953231811523402</v>
      </c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 spans="1:29" x14ac:dyDescent="0.3">
      <c r="A11" s="51"/>
      <c r="B11" s="79">
        <v>8</v>
      </c>
      <c r="C11" s="79">
        <v>24</v>
      </c>
      <c r="D11" s="28">
        <v>0.53630238771438499</v>
      </c>
      <c r="E11" s="28">
        <v>0.433664500713348</v>
      </c>
      <c r="F11" s="28">
        <v>1.23623859882354</v>
      </c>
      <c r="G11" s="29">
        <v>75.324562072753906</v>
      </c>
      <c r="H11" s="10">
        <v>0.55744111537933305</v>
      </c>
      <c r="I11" s="30">
        <v>0.33419075608253401</v>
      </c>
      <c r="J11" s="30">
        <v>0.73535525798797596</v>
      </c>
      <c r="K11" s="45">
        <v>54.1674194335937</v>
      </c>
      <c r="L11" s="31">
        <v>0.79987239837646396</v>
      </c>
      <c r="M11" s="31">
        <v>0.467870473861694</v>
      </c>
      <c r="N11" s="31">
        <v>1.2026244401931701</v>
      </c>
      <c r="O11" s="32">
        <v>92.248283386230398</v>
      </c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 spans="1:29" x14ac:dyDescent="0.3">
      <c r="A12" s="51"/>
      <c r="B12" s="79">
        <v>9</v>
      </c>
      <c r="C12" s="79">
        <v>31</v>
      </c>
      <c r="D12" s="5">
        <v>0.74644696712493797</v>
      </c>
      <c r="E12" s="5">
        <v>0.50107103586196899</v>
      </c>
      <c r="F12" s="5">
        <v>0.96879285573959295</v>
      </c>
      <c r="G12" s="12">
        <v>81.422615051269503</v>
      </c>
      <c r="H12" s="9">
        <v>0.803813517093658</v>
      </c>
      <c r="I12" s="6">
        <v>0.31736108660697898</v>
      </c>
      <c r="J12" s="6">
        <v>1.52028548717498</v>
      </c>
      <c r="K12" s="44">
        <v>38.924121856689403</v>
      </c>
      <c r="L12" s="7">
        <v>0.87240725755691495</v>
      </c>
      <c r="M12" s="7">
        <v>0.484526216983795</v>
      </c>
      <c r="N12" s="7">
        <v>1.0696396827697701</v>
      </c>
      <c r="O12" s="27">
        <v>62.160732269287102</v>
      </c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</row>
    <row r="13" spans="1:29" x14ac:dyDescent="0.3">
      <c r="A13" s="51"/>
      <c r="B13" s="79">
        <v>10</v>
      </c>
      <c r="C13" s="79">
        <v>22</v>
      </c>
      <c r="D13" s="28">
        <v>0.62321782112121504</v>
      </c>
      <c r="E13" s="28">
        <v>0.41760548949241599</v>
      </c>
      <c r="F13" s="28">
        <v>0.75171130895614602</v>
      </c>
      <c r="G13" s="29">
        <v>77.730888366699205</v>
      </c>
      <c r="H13" s="10">
        <v>0.65149915218353205</v>
      </c>
      <c r="I13" s="30">
        <v>0.38422843813896101</v>
      </c>
      <c r="J13" s="30">
        <v>0.68488574028015103</v>
      </c>
      <c r="K13" s="45">
        <v>24.937904357910099</v>
      </c>
      <c r="L13" s="31">
        <v>1.5088682174682599</v>
      </c>
      <c r="M13" s="31">
        <v>0.51783686876296997</v>
      </c>
      <c r="N13" s="31">
        <v>1.82100558280944</v>
      </c>
      <c r="O13" s="32">
        <v>23.4363079071044</v>
      </c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</row>
    <row r="14" spans="1:29" x14ac:dyDescent="0.3">
      <c r="A14" s="51"/>
      <c r="B14" s="80"/>
      <c r="C14" s="60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8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</row>
    <row r="15" spans="1:29" x14ac:dyDescent="0.3">
      <c r="A15" s="51"/>
      <c r="B15" s="81"/>
      <c r="C15" s="61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50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</row>
    <row r="16" spans="1:29" x14ac:dyDescent="0.3">
      <c r="A16" s="51"/>
      <c r="B16" s="33" t="s">
        <v>9</v>
      </c>
      <c r="C16" s="38"/>
      <c r="D16" s="17" t="s">
        <v>1</v>
      </c>
      <c r="E16" s="17"/>
      <c r="F16" s="17"/>
      <c r="G16" s="17"/>
      <c r="H16" s="18" t="s">
        <v>2</v>
      </c>
      <c r="I16" s="19"/>
      <c r="J16" s="19"/>
      <c r="K16" s="20"/>
      <c r="L16" s="34" t="s">
        <v>3</v>
      </c>
      <c r="M16" s="34"/>
      <c r="N16" s="34"/>
      <c r="O16" s="35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</row>
    <row r="17" spans="1:29" ht="49.5" x14ac:dyDescent="0.3">
      <c r="A17" s="51"/>
      <c r="B17" s="33"/>
      <c r="C17" s="38"/>
      <c r="D17" s="84" t="s">
        <v>5</v>
      </c>
      <c r="E17" s="84" t="s">
        <v>6</v>
      </c>
      <c r="F17" s="84" t="s">
        <v>7</v>
      </c>
      <c r="G17" s="84" t="s">
        <v>8</v>
      </c>
      <c r="H17" s="14" t="s">
        <v>5</v>
      </c>
      <c r="I17" s="15" t="s">
        <v>6</v>
      </c>
      <c r="J17" s="15" t="s">
        <v>7</v>
      </c>
      <c r="K17" s="16" t="s">
        <v>8</v>
      </c>
      <c r="L17" s="13" t="s">
        <v>5</v>
      </c>
      <c r="M17" s="13" t="s">
        <v>6</v>
      </c>
      <c r="N17" s="13" t="s">
        <v>7</v>
      </c>
      <c r="O17" s="25" t="s">
        <v>8</v>
      </c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</row>
    <row r="18" spans="1:29" x14ac:dyDescent="0.3">
      <c r="A18" s="51"/>
      <c r="B18" s="36"/>
      <c r="C18" s="39"/>
      <c r="D18" s="5">
        <f t="shared" ref="D18:J18" si="0">SUM(D4:D13)/10</f>
        <v>0.63383696675300571</v>
      </c>
      <c r="E18" s="5">
        <f t="shared" si="0"/>
        <v>0.44594604671001414</v>
      </c>
      <c r="F18" s="5">
        <f t="shared" si="0"/>
        <v>1.6837729573249807</v>
      </c>
      <c r="G18" s="5">
        <f t="shared" si="0"/>
        <v>78.115576171874977</v>
      </c>
      <c r="H18" s="9">
        <f t="shared" si="0"/>
        <v>0.76003932606811475</v>
      </c>
      <c r="I18" s="3">
        <f t="shared" si="0"/>
        <v>0.42604055702686267</v>
      </c>
      <c r="J18" s="3">
        <f t="shared" si="0"/>
        <v>1.2029143869876842</v>
      </c>
      <c r="K18" s="46">
        <f>SUM(K4:K13)/10</f>
        <v>65.659699821472003</v>
      </c>
      <c r="L18" s="7">
        <f t="shared" ref="L18:O18" si="1">SUM(L4:L13)/10</f>
        <v>1.1402283215454099</v>
      </c>
      <c r="M18" s="4">
        <f t="shared" si="1"/>
        <v>0.69503431618213551</v>
      </c>
      <c r="N18" s="4">
        <f t="shared" si="1"/>
        <v>1.4651694416999779</v>
      </c>
      <c r="O18" s="37">
        <f t="shared" si="1"/>
        <v>53.392863941192594</v>
      </c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 spans="1:29" ht="50.1" customHeight="1" x14ac:dyDescent="0.3">
      <c r="A19" s="51"/>
      <c r="B19" s="62"/>
      <c r="C19" s="62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</row>
    <row r="20" spans="1:29" ht="50.1" customHeight="1" x14ac:dyDescent="0.3">
      <c r="B20" s="66" t="s">
        <v>11</v>
      </c>
      <c r="C20" s="66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</row>
    <row r="21" spans="1:29" x14ac:dyDescent="0.3">
      <c r="A21" s="51"/>
      <c r="B21" s="78" t="s">
        <v>0</v>
      </c>
      <c r="C21" s="78" t="s">
        <v>4</v>
      </c>
      <c r="D21" s="21" t="s">
        <v>1</v>
      </c>
      <c r="E21" s="21"/>
      <c r="F21" s="21"/>
      <c r="G21" s="21"/>
      <c r="H21" s="41" t="s">
        <v>2</v>
      </c>
      <c r="I21" s="22"/>
      <c r="J21" s="22"/>
      <c r="K21" s="42"/>
      <c r="L21" s="23" t="s">
        <v>3</v>
      </c>
      <c r="M21" s="23"/>
      <c r="N21" s="23"/>
      <c r="O21" s="24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</row>
    <row r="22" spans="1:29" ht="49.5" x14ac:dyDescent="0.3">
      <c r="A22" s="51"/>
      <c r="B22" s="78" t="s">
        <v>0</v>
      </c>
      <c r="C22" s="78" t="s">
        <v>4</v>
      </c>
      <c r="D22" s="106" t="s">
        <v>5</v>
      </c>
      <c r="E22" s="107" t="s">
        <v>6</v>
      </c>
      <c r="F22" s="107" t="s">
        <v>7</v>
      </c>
      <c r="G22" s="108" t="s">
        <v>8</v>
      </c>
      <c r="H22" s="14" t="s">
        <v>5</v>
      </c>
      <c r="I22" s="15" t="s">
        <v>6</v>
      </c>
      <c r="J22" s="15" t="s">
        <v>7</v>
      </c>
      <c r="K22" s="16" t="s">
        <v>8</v>
      </c>
      <c r="L22" s="13" t="s">
        <v>5</v>
      </c>
      <c r="M22" s="13" t="s">
        <v>6</v>
      </c>
      <c r="N22" s="13" t="s">
        <v>7</v>
      </c>
      <c r="O22" s="25" t="s">
        <v>8</v>
      </c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</row>
    <row r="23" spans="1:29" x14ac:dyDescent="0.3">
      <c r="A23" s="51"/>
      <c r="B23" s="79">
        <v>1</v>
      </c>
      <c r="C23" s="79">
        <v>81</v>
      </c>
      <c r="D23" s="2">
        <v>0.72062397003173795</v>
      </c>
      <c r="E23" s="2">
        <v>0.50130575895309404</v>
      </c>
      <c r="F23" s="2">
        <v>1.82105004787445</v>
      </c>
      <c r="G23" s="11">
        <v>80.649475097656193</v>
      </c>
      <c r="H23" s="8">
        <v>0.593221</v>
      </c>
      <c r="I23" s="3">
        <v>0.50125050544738703</v>
      </c>
      <c r="J23" s="3">
        <v>0.68519055843353205</v>
      </c>
      <c r="K23" s="43">
        <v>12.245947837829499</v>
      </c>
      <c r="L23" s="4">
        <v>1.2030334472656199</v>
      </c>
      <c r="M23" s="4">
        <v>1.2030334472656199</v>
      </c>
      <c r="N23" s="4">
        <v>1.2030334472656199</v>
      </c>
      <c r="O23" s="26">
        <v>2.9066522121429399</v>
      </c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</row>
    <row r="24" spans="1:29" x14ac:dyDescent="0.3">
      <c r="A24" s="51"/>
      <c r="B24" s="79">
        <v>2</v>
      </c>
      <c r="C24" s="79">
        <v>79</v>
      </c>
      <c r="D24" s="5">
        <v>0.67672604322433405</v>
      </c>
      <c r="E24" s="5">
        <v>0.45090925693511902</v>
      </c>
      <c r="F24" s="5">
        <v>1.2360094785690301</v>
      </c>
      <c r="G24" s="12">
        <v>79.290008544921804</v>
      </c>
      <c r="H24" s="9">
        <v>1.7097029685974099</v>
      </c>
      <c r="I24" s="6">
        <v>0.96922004222869795</v>
      </c>
      <c r="J24" s="6">
        <v>1.7543704509735101</v>
      </c>
      <c r="K24" s="44">
        <v>14.800477981567299</v>
      </c>
      <c r="L24" s="7">
        <v>0.95752000000000004</v>
      </c>
      <c r="M24" s="7">
        <v>0.81886649131774902</v>
      </c>
      <c r="N24" s="7">
        <v>1.0519871711730899</v>
      </c>
      <c r="O24" s="27">
        <v>13.3147850036621</v>
      </c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</row>
    <row r="25" spans="1:29" x14ac:dyDescent="0.3">
      <c r="A25" s="51"/>
      <c r="B25" s="79">
        <v>3</v>
      </c>
      <c r="C25" s="79">
        <v>22</v>
      </c>
      <c r="D25" s="5">
        <v>0.55960267782211304</v>
      </c>
      <c r="E25" s="5">
        <v>0.417416751384735</v>
      </c>
      <c r="F25" s="5">
        <v>0.98508441448211603</v>
      </c>
      <c r="G25" s="12">
        <v>75.948097229003906</v>
      </c>
      <c r="H25" s="9">
        <v>0.58392965793609597</v>
      </c>
      <c r="I25" s="6">
        <v>0.36741864681243802</v>
      </c>
      <c r="J25" s="6">
        <v>0.95195090770721402</v>
      </c>
      <c r="K25" s="44">
        <v>120.01129150390599</v>
      </c>
      <c r="L25" s="40">
        <v>1.0857466459274201</v>
      </c>
      <c r="M25" s="7">
        <v>0.56794679164886397</v>
      </c>
      <c r="N25" s="7">
        <v>2.25520420074462</v>
      </c>
      <c r="O25" s="27">
        <v>64.760124206542898</v>
      </c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</row>
    <row r="26" spans="1:29" x14ac:dyDescent="0.3">
      <c r="A26" s="51"/>
      <c r="B26" s="79">
        <v>4</v>
      </c>
      <c r="C26" s="79">
        <v>53</v>
      </c>
      <c r="D26" s="5">
        <v>0.72974103689193703</v>
      </c>
      <c r="E26" s="5">
        <v>0.51796448230743397</v>
      </c>
      <c r="F26" s="5">
        <v>2.23859643936157</v>
      </c>
      <c r="G26" s="12">
        <v>80.908592224120994</v>
      </c>
      <c r="H26" s="9">
        <v>1.1526653766632</v>
      </c>
      <c r="I26" s="6">
        <v>0.467690110206604</v>
      </c>
      <c r="J26" s="6">
        <v>1.3863563537597601</v>
      </c>
      <c r="K26" s="44">
        <v>24.939407348632798</v>
      </c>
      <c r="L26" s="7">
        <v>1.2151479999999999</v>
      </c>
      <c r="M26" s="7">
        <v>0.96896845102310103</v>
      </c>
      <c r="N26" s="7">
        <v>1.4525476694107</v>
      </c>
      <c r="O26" s="27">
        <v>16.387712478637599</v>
      </c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</row>
    <row r="27" spans="1:29" x14ac:dyDescent="0.3">
      <c r="A27" s="51"/>
      <c r="B27" s="79">
        <v>5</v>
      </c>
      <c r="C27" s="79">
        <v>22</v>
      </c>
      <c r="D27" s="5">
        <v>0.47752830386161799</v>
      </c>
      <c r="E27" s="5">
        <v>0.366842061281204</v>
      </c>
      <c r="F27" s="5">
        <v>0.81790548563003496</v>
      </c>
      <c r="G27" s="12">
        <v>73.523796081542898</v>
      </c>
      <c r="H27" s="9">
        <v>0.54194009304046598</v>
      </c>
      <c r="I27" s="6">
        <v>0.30081707239151001</v>
      </c>
      <c r="J27" s="6">
        <v>1.35363733768463</v>
      </c>
      <c r="K27" s="44">
        <v>120.009300231933</v>
      </c>
      <c r="L27" s="7">
        <v>0.81165289878845204</v>
      </c>
      <c r="M27" s="7">
        <v>0.584983229637146</v>
      </c>
      <c r="N27" s="7">
        <v>1.0528041124343801</v>
      </c>
      <c r="O27" s="27">
        <v>120.01535034179599</v>
      </c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</row>
    <row r="28" spans="1:29" x14ac:dyDescent="0.3">
      <c r="A28" s="51"/>
      <c r="B28" s="79">
        <v>6</v>
      </c>
      <c r="C28" s="79">
        <v>19</v>
      </c>
      <c r="D28" s="28">
        <v>0.67103046178817705</v>
      </c>
      <c r="E28" s="28">
        <v>0.40097767114639199</v>
      </c>
      <c r="F28" s="28">
        <v>1.16867268085479</v>
      </c>
      <c r="G28" s="29">
        <v>79.234329223632798</v>
      </c>
      <c r="H28" s="10">
        <v>1.1913731098175</v>
      </c>
      <c r="I28" s="30">
        <v>0.467855244874954</v>
      </c>
      <c r="J28" s="30">
        <v>3.6591870784759499</v>
      </c>
      <c r="K28" s="45">
        <v>46.548931121826101</v>
      </c>
      <c r="L28" s="7">
        <v>0.93426424264907804</v>
      </c>
      <c r="M28" s="31">
        <v>0.55141270160675004</v>
      </c>
      <c r="N28" s="31">
        <v>1.6040426492691</v>
      </c>
      <c r="O28" s="32">
        <v>72.0950927734375</v>
      </c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</row>
    <row r="29" spans="1:29" x14ac:dyDescent="0.3">
      <c r="A29" s="51"/>
      <c r="B29" s="79">
        <v>7</v>
      </c>
      <c r="C29" s="79">
        <v>54</v>
      </c>
      <c r="D29" s="5">
        <v>0.52009832859039296</v>
      </c>
      <c r="E29" s="5">
        <v>0.40079736709594699</v>
      </c>
      <c r="F29" s="5">
        <v>0.86865705251693703</v>
      </c>
      <c r="G29" s="12">
        <v>74.860916137695298</v>
      </c>
      <c r="H29" s="9">
        <v>0.56906914710998502</v>
      </c>
      <c r="I29" s="6">
        <v>0.35010653734207098</v>
      </c>
      <c r="J29" s="6">
        <v>0.801713526248931</v>
      </c>
      <c r="K29" s="44">
        <v>120.00911712646401</v>
      </c>
      <c r="L29" s="4">
        <v>1.00789</v>
      </c>
      <c r="M29" s="7">
        <v>0.73493725061416604</v>
      </c>
      <c r="N29" s="7">
        <v>1.30335056781768</v>
      </c>
      <c r="O29" s="27">
        <v>15.4016008377075</v>
      </c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</row>
    <row r="30" spans="1:29" x14ac:dyDescent="0.3">
      <c r="A30" s="51"/>
      <c r="B30" s="79">
        <v>8</v>
      </c>
      <c r="C30" s="79">
        <v>24</v>
      </c>
      <c r="D30" s="28">
        <v>0.50569486618041903</v>
      </c>
      <c r="E30" s="28">
        <v>0.38427218794822599</v>
      </c>
      <c r="F30" s="28">
        <v>0.76775866746902399</v>
      </c>
      <c r="G30" s="29">
        <v>74.449195861816406</v>
      </c>
      <c r="H30" s="10">
        <v>0.39806762337684598</v>
      </c>
      <c r="I30" s="30">
        <v>6.6838942468166296E-2</v>
      </c>
      <c r="J30" s="30">
        <v>1.0024343729019101</v>
      </c>
      <c r="K30" s="45">
        <v>120.01619720458901</v>
      </c>
      <c r="L30" s="31">
        <v>0.57032418251037598</v>
      </c>
      <c r="M30" s="31">
        <v>0.36753180623054499</v>
      </c>
      <c r="N30" s="31">
        <v>0.81856828927993697</v>
      </c>
      <c r="O30" s="32">
        <v>120.012336730957</v>
      </c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</row>
    <row r="31" spans="1:29" x14ac:dyDescent="0.3">
      <c r="A31" s="51"/>
      <c r="B31" s="79">
        <v>9</v>
      </c>
      <c r="C31" s="79">
        <v>31</v>
      </c>
      <c r="D31" s="5">
        <v>0.59429049491882302</v>
      </c>
      <c r="E31" s="5">
        <v>0.38419535756111101</v>
      </c>
      <c r="F31" s="5">
        <v>2.9393973350524898</v>
      </c>
      <c r="G31" s="12">
        <v>76.999786376953097</v>
      </c>
      <c r="H31" s="9">
        <v>0.52564060688018799</v>
      </c>
      <c r="I31" s="6">
        <v>0.35084325075149497</v>
      </c>
      <c r="J31" s="6">
        <v>0.81778651475906305</v>
      </c>
      <c r="K31" s="44">
        <v>120.00788116455</v>
      </c>
      <c r="L31" s="7">
        <v>0.63917016983032204</v>
      </c>
      <c r="M31" s="7">
        <v>0.40120041370391801</v>
      </c>
      <c r="N31" s="7">
        <v>0.98559331893920898</v>
      </c>
      <c r="O31" s="27">
        <v>92.696395874023395</v>
      </c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29" x14ac:dyDescent="0.3">
      <c r="A32" s="51"/>
      <c r="B32" s="79">
        <v>10</v>
      </c>
      <c r="C32" s="79">
        <v>22</v>
      </c>
      <c r="D32" s="28">
        <v>0.52926480770110995</v>
      </c>
      <c r="E32" s="28">
        <v>0.40083014965057301</v>
      </c>
      <c r="F32" s="28">
        <v>0.86781519651412897</v>
      </c>
      <c r="G32" s="29">
        <v>75.007675170898395</v>
      </c>
      <c r="H32" s="10">
        <v>0.623729467391967</v>
      </c>
      <c r="I32" s="30">
        <v>0.25056260824203402</v>
      </c>
      <c r="J32" s="30">
        <v>5.1435909271240199</v>
      </c>
      <c r="K32" s="45">
        <v>120.011009216308</v>
      </c>
      <c r="L32" s="31">
        <v>0.58283084630966098</v>
      </c>
      <c r="M32" s="31">
        <v>0.36756956577300998</v>
      </c>
      <c r="N32" s="31">
        <v>1.25320637226104</v>
      </c>
      <c r="O32" s="32">
        <v>120.00161743164</v>
      </c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</row>
    <row r="33" spans="1:29" x14ac:dyDescent="0.3">
      <c r="A33" s="51"/>
      <c r="B33" s="80"/>
      <c r="C33" s="60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8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</row>
    <row r="34" spans="1:29" x14ac:dyDescent="0.3">
      <c r="A34" s="51"/>
      <c r="B34" s="81"/>
      <c r="C34" s="61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</row>
    <row r="35" spans="1:29" x14ac:dyDescent="0.3">
      <c r="A35" s="51"/>
      <c r="B35" s="33" t="s">
        <v>9</v>
      </c>
      <c r="C35" s="38"/>
      <c r="D35" s="17" t="s">
        <v>1</v>
      </c>
      <c r="E35" s="17"/>
      <c r="F35" s="17"/>
      <c r="G35" s="17"/>
      <c r="H35" s="18" t="s">
        <v>2</v>
      </c>
      <c r="I35" s="19"/>
      <c r="J35" s="19"/>
      <c r="K35" s="20"/>
      <c r="L35" s="34" t="s">
        <v>3</v>
      </c>
      <c r="M35" s="34"/>
      <c r="N35" s="34"/>
      <c r="O35" s="35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</row>
    <row r="36" spans="1:29" ht="49.5" x14ac:dyDescent="0.3">
      <c r="A36" s="51"/>
      <c r="B36" s="33"/>
      <c r="C36" s="38"/>
      <c r="D36" s="84" t="s">
        <v>5</v>
      </c>
      <c r="E36" s="84" t="s">
        <v>6</v>
      </c>
      <c r="F36" s="84" t="s">
        <v>7</v>
      </c>
      <c r="G36" s="84" t="s">
        <v>8</v>
      </c>
      <c r="H36" s="14" t="s">
        <v>5</v>
      </c>
      <c r="I36" s="15" t="s">
        <v>6</v>
      </c>
      <c r="J36" s="15" t="s">
        <v>7</v>
      </c>
      <c r="K36" s="16" t="s">
        <v>8</v>
      </c>
      <c r="L36" s="13" t="s">
        <v>5</v>
      </c>
      <c r="M36" s="13" t="s">
        <v>6</v>
      </c>
      <c r="N36" s="13" t="s">
        <v>7</v>
      </c>
      <c r="O36" s="25" t="s">
        <v>8</v>
      </c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 spans="1:29" x14ac:dyDescent="0.3">
      <c r="A37" s="51"/>
      <c r="B37" s="36"/>
      <c r="C37" s="39"/>
      <c r="D37" s="5">
        <f t="shared" ref="D37:J37" si="2">SUM(D23:D32)/10</f>
        <v>0.59846009910106623</v>
      </c>
      <c r="E37" s="5">
        <f t="shared" si="2"/>
        <v>0.42255110442638344</v>
      </c>
      <c r="F37" s="5">
        <f t="shared" si="2"/>
        <v>1.3710946798324575</v>
      </c>
      <c r="G37" s="5">
        <f t="shared" si="2"/>
        <v>77.087187194824182</v>
      </c>
      <c r="H37" s="9">
        <f t="shared" si="2"/>
        <v>0.78893390508136596</v>
      </c>
      <c r="I37" s="3">
        <f t="shared" si="2"/>
        <v>0.40926029607653575</v>
      </c>
      <c r="J37" s="3">
        <f t="shared" si="2"/>
        <v>1.7556218028068522</v>
      </c>
      <c r="K37" s="46">
        <f>SUM(K23:K32)/10</f>
        <v>81.859956073760571</v>
      </c>
      <c r="L37" s="7">
        <f t="shared" ref="L37:O37" si="3">SUM(L23:L32)/10</f>
        <v>0.90075804332809284</v>
      </c>
      <c r="M37" s="4">
        <f t="shared" si="3"/>
        <v>0.65664501488208704</v>
      </c>
      <c r="N37" s="4">
        <f t="shared" si="3"/>
        <v>1.2980337798595378</v>
      </c>
      <c r="O37" s="37">
        <f t="shared" si="3"/>
        <v>63.759166789054689</v>
      </c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 spans="1:29" ht="50.1" customHeight="1" x14ac:dyDescent="0.3">
      <c r="A38" s="51"/>
      <c r="B38" s="62"/>
      <c r="C38" s="62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</row>
    <row r="39" spans="1:29" ht="50.1" customHeight="1" x14ac:dyDescent="0.3">
      <c r="A39" s="51"/>
      <c r="B39" s="66" t="s">
        <v>12</v>
      </c>
      <c r="C39" s="66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</row>
    <row r="40" spans="1:29" x14ac:dyDescent="0.3">
      <c r="A40" s="51"/>
      <c r="B40" s="78" t="s">
        <v>0</v>
      </c>
      <c r="C40" s="78" t="s">
        <v>4</v>
      </c>
      <c r="D40" s="21" t="s">
        <v>1</v>
      </c>
      <c r="E40" s="21"/>
      <c r="F40" s="21"/>
      <c r="G40" s="21"/>
      <c r="H40" s="41" t="s">
        <v>2</v>
      </c>
      <c r="I40" s="22"/>
      <c r="J40" s="22"/>
      <c r="K40" s="42"/>
      <c r="L40" s="23" t="s">
        <v>3</v>
      </c>
      <c r="M40" s="23"/>
      <c r="N40" s="23"/>
      <c r="O40" s="24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</row>
    <row r="41" spans="1:29" ht="49.5" x14ac:dyDescent="0.3">
      <c r="A41" s="51"/>
      <c r="B41" s="78" t="s">
        <v>0</v>
      </c>
      <c r="C41" s="78" t="s">
        <v>4</v>
      </c>
      <c r="D41" s="106" t="s">
        <v>5</v>
      </c>
      <c r="E41" s="107" t="s">
        <v>6</v>
      </c>
      <c r="F41" s="107" t="s">
        <v>7</v>
      </c>
      <c r="G41" s="108" t="s">
        <v>8</v>
      </c>
      <c r="H41" s="14" t="s">
        <v>5</v>
      </c>
      <c r="I41" s="15" t="s">
        <v>6</v>
      </c>
      <c r="J41" s="15" t="s">
        <v>7</v>
      </c>
      <c r="K41" s="16" t="s">
        <v>8</v>
      </c>
      <c r="L41" s="13" t="s">
        <v>5</v>
      </c>
      <c r="M41" s="13" t="s">
        <v>6</v>
      </c>
      <c r="N41" s="13" t="s">
        <v>7</v>
      </c>
      <c r="O41" s="25" t="s">
        <v>8</v>
      </c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</row>
    <row r="42" spans="1:29" x14ac:dyDescent="0.3">
      <c r="A42" s="51"/>
      <c r="B42" s="79">
        <v>1</v>
      </c>
      <c r="C42" s="79">
        <v>81</v>
      </c>
      <c r="D42" s="2">
        <v>0.92373299598693803</v>
      </c>
      <c r="E42" s="2">
        <v>0.58465409278869596</v>
      </c>
      <c r="F42" s="2">
        <v>5.5113449096679599</v>
      </c>
      <c r="G42" s="11">
        <v>86.448043823242102</v>
      </c>
      <c r="H42" s="8">
        <v>1.0609259605407699</v>
      </c>
      <c r="I42" s="3">
        <v>0.76855063438415505</v>
      </c>
      <c r="J42" s="3">
        <v>1.13606905937194</v>
      </c>
      <c r="K42" s="43">
        <v>41.4597358703613</v>
      </c>
      <c r="L42" s="4">
        <v>1.1009618043899501</v>
      </c>
      <c r="M42" s="4">
        <v>0.71834415197372403</v>
      </c>
      <c r="N42" s="4">
        <v>1.6373885869979801</v>
      </c>
      <c r="O42" s="26">
        <v>120.00917816162099</v>
      </c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</row>
    <row r="43" spans="1:29" x14ac:dyDescent="0.3">
      <c r="A43" s="51"/>
      <c r="B43" s="79">
        <v>2</v>
      </c>
      <c r="C43" s="79">
        <v>79</v>
      </c>
      <c r="D43" s="5">
        <v>0.68589812517166104</v>
      </c>
      <c r="E43" s="5">
        <v>0.45108079910278298</v>
      </c>
      <c r="F43" s="5">
        <v>1.6369206905364899</v>
      </c>
      <c r="G43" s="12">
        <v>79.640586853027301</v>
      </c>
      <c r="H43" s="9">
        <v>1.02937984466552</v>
      </c>
      <c r="I43" s="6">
        <v>0.167062357068061</v>
      </c>
      <c r="J43" s="6">
        <v>3.6750361919403001</v>
      </c>
      <c r="K43" s="44">
        <v>120.006378173828</v>
      </c>
      <c r="L43" s="7">
        <v>1.0005857944488501</v>
      </c>
      <c r="M43" s="7">
        <v>0.534651219844818</v>
      </c>
      <c r="N43" s="7">
        <v>1.4534548521041799</v>
      </c>
      <c r="O43" s="27">
        <v>55.348716735839801</v>
      </c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</row>
    <row r="44" spans="1:29" x14ac:dyDescent="0.3">
      <c r="A44" s="51"/>
      <c r="B44" s="79">
        <v>3</v>
      </c>
      <c r="C44" s="79">
        <v>22</v>
      </c>
      <c r="D44" s="5">
        <v>0.60411590337753296</v>
      </c>
      <c r="E44" s="5">
        <v>0.451069265604019</v>
      </c>
      <c r="F44" s="5">
        <v>1.0525918006896899</v>
      </c>
      <c r="G44" s="12">
        <v>77.172271728515597</v>
      </c>
      <c r="H44" s="9">
        <v>0.60595256090164096</v>
      </c>
      <c r="I44" s="6">
        <v>0.26725670695304798</v>
      </c>
      <c r="J44" s="6">
        <v>0.91799050569534302</v>
      </c>
      <c r="K44" s="44">
        <v>120.01123046875</v>
      </c>
      <c r="L44" s="40">
        <v>0.98139148950576705</v>
      </c>
      <c r="M44" s="7">
        <v>0.48441547155380199</v>
      </c>
      <c r="N44" s="7">
        <v>1.8534899950027399</v>
      </c>
      <c r="O44" s="27">
        <v>66.460594177246094</v>
      </c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</row>
    <row r="45" spans="1:29" x14ac:dyDescent="0.3">
      <c r="A45" s="51"/>
      <c r="B45" s="79">
        <v>4</v>
      </c>
      <c r="C45" s="79">
        <v>53</v>
      </c>
      <c r="D45" s="5">
        <v>0.54541933536529497</v>
      </c>
      <c r="E45" s="5">
        <v>0.41698554158210699</v>
      </c>
      <c r="F45" s="5">
        <v>0.718228340148925</v>
      </c>
      <c r="G45" s="12">
        <v>75.578842163085895</v>
      </c>
      <c r="H45" s="9">
        <v>0.69822508096694902</v>
      </c>
      <c r="I45" s="6">
        <v>0.43368864059448198</v>
      </c>
      <c r="J45" s="6">
        <v>0.68504178524017301</v>
      </c>
      <c r="K45" s="44">
        <v>30.0346775054931</v>
      </c>
      <c r="L45" s="7">
        <v>0.80195152759552002</v>
      </c>
      <c r="M45" s="7">
        <v>0.41769582033157299</v>
      </c>
      <c r="N45" s="7">
        <v>1.1695740222930899</v>
      </c>
      <c r="O45" s="27">
        <v>103.11711883544901</v>
      </c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</row>
    <row r="46" spans="1:29" x14ac:dyDescent="0.3">
      <c r="A46" s="51"/>
      <c r="B46" s="79">
        <v>5</v>
      </c>
      <c r="C46" s="79">
        <v>22</v>
      </c>
      <c r="D46" s="5">
        <v>0.476905167102813</v>
      </c>
      <c r="E46" s="5">
        <v>0.40015918016433699</v>
      </c>
      <c r="F46" s="5">
        <v>0.852147996425628</v>
      </c>
      <c r="G46" s="12">
        <v>73.571472167968693</v>
      </c>
      <c r="H46" s="9">
        <v>0.54215651750564497</v>
      </c>
      <c r="I46" s="6">
        <v>0.183822751045227</v>
      </c>
      <c r="J46" s="6">
        <v>5.0950059890746999</v>
      </c>
      <c r="K46" s="44">
        <v>120.00204467773401</v>
      </c>
      <c r="L46" s="7">
        <v>0.41923424601554798</v>
      </c>
      <c r="M46" s="7">
        <v>0.28406369686126698</v>
      </c>
      <c r="N46" s="7">
        <v>0.51801884174346902</v>
      </c>
      <c r="O46" s="27">
        <v>120.003700256347</v>
      </c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</row>
    <row r="47" spans="1:29" x14ac:dyDescent="0.3">
      <c r="A47" s="51"/>
      <c r="B47" s="79">
        <v>6</v>
      </c>
      <c r="C47" s="79">
        <v>19</v>
      </c>
      <c r="D47" s="28">
        <v>0.53796285390853804</v>
      </c>
      <c r="E47" s="28">
        <v>0.400901168584823</v>
      </c>
      <c r="F47" s="28">
        <v>0.88486760854721003</v>
      </c>
      <c r="G47" s="29">
        <v>75.266311645507798</v>
      </c>
      <c r="H47" s="10">
        <v>0.40847617387771601</v>
      </c>
      <c r="I47" s="30">
        <v>5.0140671432018197E-2</v>
      </c>
      <c r="J47" s="30">
        <v>0.80193734169006303</v>
      </c>
      <c r="K47" s="45">
        <v>120.010360717773</v>
      </c>
      <c r="L47" s="7">
        <v>0.58637785911560003</v>
      </c>
      <c r="M47" s="31">
        <v>0.36758044362068099</v>
      </c>
      <c r="N47" s="31">
        <v>0.90227144956588701</v>
      </c>
      <c r="O47" s="32">
        <v>120.002632141113</v>
      </c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</row>
    <row r="48" spans="1:29" x14ac:dyDescent="0.3">
      <c r="A48" s="51"/>
      <c r="B48" s="79">
        <v>7</v>
      </c>
      <c r="C48" s="79">
        <v>54</v>
      </c>
      <c r="D48" s="5">
        <v>0.549982190132141</v>
      </c>
      <c r="E48" s="5">
        <v>0.40082257986068698</v>
      </c>
      <c r="F48" s="5">
        <v>1.00218570232391</v>
      </c>
      <c r="G48" s="12">
        <v>75.609657287597599</v>
      </c>
      <c r="H48" s="9">
        <v>0.48861306905746399</v>
      </c>
      <c r="I48" s="6">
        <v>3.34239974617958E-2</v>
      </c>
      <c r="J48" s="6">
        <v>0.96891444921493497</v>
      </c>
      <c r="K48" s="44">
        <v>120.005683898925</v>
      </c>
      <c r="L48" s="4">
        <v>0.45575243234634399</v>
      </c>
      <c r="M48" s="7">
        <v>0.31743058562278698</v>
      </c>
      <c r="N48" s="7">
        <v>0.90221112966537398</v>
      </c>
      <c r="O48" s="27">
        <v>120.00782775878901</v>
      </c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 spans="1:77" x14ac:dyDescent="0.3">
      <c r="A49" s="51"/>
      <c r="B49" s="79">
        <v>8</v>
      </c>
      <c r="C49" s="79">
        <v>24</v>
      </c>
      <c r="D49" s="28">
        <v>0.46191784739494302</v>
      </c>
      <c r="E49" s="28">
        <v>0.35080823302268899</v>
      </c>
      <c r="F49" s="28">
        <v>0.78512907028198198</v>
      </c>
      <c r="G49" s="29">
        <v>73.156143188476506</v>
      </c>
      <c r="H49" s="10">
        <v>0.55681657791137695</v>
      </c>
      <c r="I49" s="30">
        <v>0.18377077579498199</v>
      </c>
      <c r="J49" s="30">
        <v>5.1282968521118102</v>
      </c>
      <c r="K49" s="45">
        <v>120.003410339355</v>
      </c>
      <c r="L49" s="31">
        <v>0.40176185965538003</v>
      </c>
      <c r="M49" s="31">
        <v>0.183722034096717</v>
      </c>
      <c r="N49" s="31">
        <v>0.65155571699142401</v>
      </c>
      <c r="O49" s="32">
        <v>120.004905700683</v>
      </c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</row>
    <row r="50" spans="1:77" x14ac:dyDescent="0.3">
      <c r="A50" s="51"/>
      <c r="B50" s="79">
        <v>9</v>
      </c>
      <c r="C50" s="79">
        <v>31</v>
      </c>
      <c r="D50" s="5">
        <v>0.48033797740936202</v>
      </c>
      <c r="E50" s="5">
        <v>0.38399744033813399</v>
      </c>
      <c r="F50" s="5">
        <v>0.83519029617309504</v>
      </c>
      <c r="G50" s="12">
        <v>73.671463012695298</v>
      </c>
      <c r="H50" s="9">
        <v>0.39226138591766302</v>
      </c>
      <c r="I50" s="6">
        <v>0.15037374198436701</v>
      </c>
      <c r="J50" s="6">
        <v>0.73494303226470903</v>
      </c>
      <c r="K50" s="44">
        <v>120.009399414062</v>
      </c>
      <c r="L50" s="7">
        <v>0.52666544914245605</v>
      </c>
      <c r="M50" s="7">
        <v>0.35081818699836698</v>
      </c>
      <c r="N50" s="7">
        <v>0.98558253049850397</v>
      </c>
      <c r="O50" s="27">
        <v>120.004913330078</v>
      </c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</row>
    <row r="51" spans="1:77" x14ac:dyDescent="0.3">
      <c r="A51" s="51"/>
      <c r="B51" s="79">
        <v>10</v>
      </c>
      <c r="C51" s="79">
        <v>22</v>
      </c>
      <c r="D51" s="28">
        <v>0.44291210174560502</v>
      </c>
      <c r="E51" s="28">
        <v>0.36745890974998402</v>
      </c>
      <c r="F51" s="28">
        <v>0.63490962982177701</v>
      </c>
      <c r="G51" s="29">
        <v>72.500167846679602</v>
      </c>
      <c r="H51" s="10">
        <v>0.43315306305885298</v>
      </c>
      <c r="I51" s="30">
        <v>0.26736170053482</v>
      </c>
      <c r="J51" s="30">
        <v>0.68451362848281805</v>
      </c>
      <c r="K51" s="45">
        <v>120.00065612792901</v>
      </c>
      <c r="L51" s="31">
        <v>0.45646026730537398</v>
      </c>
      <c r="M51" s="31">
        <v>0.30049017071723899</v>
      </c>
      <c r="N51" s="31">
        <v>0.90207254886627197</v>
      </c>
      <c r="O51" s="32">
        <v>120.00562286376901</v>
      </c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</row>
    <row r="52" spans="1:77" x14ac:dyDescent="0.3">
      <c r="A52" s="51"/>
      <c r="B52" s="80"/>
      <c r="C52" s="60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8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</row>
    <row r="53" spans="1:77" x14ac:dyDescent="0.3">
      <c r="A53" s="51"/>
      <c r="B53" s="81"/>
      <c r="C53" s="61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</row>
    <row r="54" spans="1:77" x14ac:dyDescent="0.3">
      <c r="A54" s="51"/>
      <c r="B54" s="33" t="s">
        <v>9</v>
      </c>
      <c r="C54" s="38"/>
      <c r="D54" s="17" t="s">
        <v>1</v>
      </c>
      <c r="E54" s="17"/>
      <c r="F54" s="17"/>
      <c r="G54" s="17"/>
      <c r="H54" s="18" t="s">
        <v>2</v>
      </c>
      <c r="I54" s="19"/>
      <c r="J54" s="19"/>
      <c r="K54" s="20"/>
      <c r="L54" s="34" t="s">
        <v>3</v>
      </c>
      <c r="M54" s="34"/>
      <c r="N54" s="34"/>
      <c r="O54" s="35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</row>
    <row r="55" spans="1:77" ht="49.5" x14ac:dyDescent="0.3">
      <c r="A55" s="51"/>
      <c r="B55" s="33"/>
      <c r="C55" s="38"/>
      <c r="D55" s="84" t="s">
        <v>5</v>
      </c>
      <c r="E55" s="84" t="s">
        <v>6</v>
      </c>
      <c r="F55" s="84" t="s">
        <v>7</v>
      </c>
      <c r="G55" s="84" t="s">
        <v>8</v>
      </c>
      <c r="H55" s="14" t="s">
        <v>5</v>
      </c>
      <c r="I55" s="15" t="s">
        <v>6</v>
      </c>
      <c r="J55" s="15" t="s">
        <v>7</v>
      </c>
      <c r="K55" s="16" t="s">
        <v>8</v>
      </c>
      <c r="L55" s="13" t="s">
        <v>5</v>
      </c>
      <c r="M55" s="13" t="s">
        <v>6</v>
      </c>
      <c r="N55" s="13" t="s">
        <v>7</v>
      </c>
      <c r="O55" s="25" t="s">
        <v>8</v>
      </c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</row>
    <row r="56" spans="1:77" x14ac:dyDescent="0.3">
      <c r="A56" s="51"/>
      <c r="B56" s="36"/>
      <c r="C56" s="39"/>
      <c r="D56" s="5">
        <f t="shared" ref="D56:J56" si="4">SUM(D42:D51)/10</f>
        <v>0.5709184497594828</v>
      </c>
      <c r="E56" s="5">
        <f t="shared" si="4"/>
        <v>0.42079372107982593</v>
      </c>
      <c r="F56" s="5">
        <f t="shared" si="4"/>
        <v>1.3913516044616672</v>
      </c>
      <c r="G56" s="5">
        <f t="shared" si="4"/>
        <v>76.261495971679651</v>
      </c>
      <c r="H56" s="9">
        <f t="shared" si="4"/>
        <v>0.62159602344035969</v>
      </c>
      <c r="I56" s="3">
        <f t="shared" si="4"/>
        <v>0.2505451977252956</v>
      </c>
      <c r="J56" s="3">
        <f t="shared" si="4"/>
        <v>1.9827748835086794</v>
      </c>
      <c r="K56" s="46">
        <f>SUM(K42:K51)/10</f>
        <v>103.15435771942104</v>
      </c>
      <c r="L56" s="7">
        <f t="shared" ref="L56:O56" si="5">SUM(L42:L51)/10</f>
        <v>0.67311427295207893</v>
      </c>
      <c r="M56" s="4">
        <f t="shared" si="5"/>
        <v>0.39592117816209749</v>
      </c>
      <c r="N56" s="4">
        <f t="shared" si="5"/>
        <v>1.0975619673728922</v>
      </c>
      <c r="O56" s="37">
        <f t="shared" si="5"/>
        <v>106.49652099609349</v>
      </c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</row>
    <row r="57" spans="1:77" x14ac:dyDescent="0.3">
      <c r="A57" s="51"/>
      <c r="B57" s="62"/>
      <c r="C57" s="62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</row>
    <row r="58" spans="1:77" x14ac:dyDescent="0.3">
      <c r="A58" s="51"/>
      <c r="B58" s="62"/>
      <c r="C58" s="62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</row>
    <row r="59" spans="1:77" s="54" customFormat="1" ht="50.1" customHeight="1" x14ac:dyDescent="0.25">
      <c r="A59" s="53"/>
      <c r="B59" s="65" t="s">
        <v>13</v>
      </c>
      <c r="C59" s="65"/>
      <c r="D59" s="65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</row>
    <row r="60" spans="1:77" x14ac:dyDescent="0.3">
      <c r="A60" s="51"/>
      <c r="B60" s="67" t="s">
        <v>14</v>
      </c>
      <c r="C60" s="68"/>
      <c r="D60" s="21" t="s">
        <v>1</v>
      </c>
      <c r="E60" s="21"/>
      <c r="F60" s="21"/>
      <c r="G60" s="21"/>
      <c r="H60" s="55" t="s">
        <v>2</v>
      </c>
      <c r="I60" s="56"/>
      <c r="J60" s="56"/>
      <c r="K60" s="57"/>
      <c r="L60" s="58" t="s">
        <v>3</v>
      </c>
      <c r="M60" s="58"/>
      <c r="N60" s="58"/>
      <c r="O60" s="59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</row>
    <row r="61" spans="1:77" ht="49.5" x14ac:dyDescent="0.3">
      <c r="A61" s="51"/>
      <c r="B61" s="69"/>
      <c r="C61" s="70"/>
      <c r="D61" s="84" t="s">
        <v>5</v>
      </c>
      <c r="E61" s="84" t="s">
        <v>6</v>
      </c>
      <c r="F61" s="84" t="s">
        <v>7</v>
      </c>
      <c r="G61" s="84" t="s">
        <v>8</v>
      </c>
      <c r="H61" s="14" t="s">
        <v>5</v>
      </c>
      <c r="I61" s="15" t="s">
        <v>6</v>
      </c>
      <c r="J61" s="15" t="s">
        <v>7</v>
      </c>
      <c r="K61" s="16" t="s">
        <v>8</v>
      </c>
      <c r="L61" s="13" t="s">
        <v>5</v>
      </c>
      <c r="M61" s="13" t="s">
        <v>6</v>
      </c>
      <c r="N61" s="13" t="s">
        <v>7</v>
      </c>
      <c r="O61" s="25" t="s">
        <v>8</v>
      </c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</row>
    <row r="62" spans="1:77" x14ac:dyDescent="0.3">
      <c r="A62" s="51"/>
      <c r="B62" s="82" t="s">
        <v>10</v>
      </c>
      <c r="C62" s="63"/>
      <c r="D62" s="5">
        <f>SUM(D4:D13)/10</f>
        <v>0.63383696675300571</v>
      </c>
      <c r="E62" s="5">
        <f t="shared" ref="E62:O62" si="6">SUM(E4:E13)/10</f>
        <v>0.44594604671001414</v>
      </c>
      <c r="F62" s="5">
        <f t="shared" si="6"/>
        <v>1.6837729573249807</v>
      </c>
      <c r="G62" s="5">
        <f t="shared" si="6"/>
        <v>78.115576171874977</v>
      </c>
      <c r="H62" s="9">
        <f t="shared" si="6"/>
        <v>0.76003932606811475</v>
      </c>
      <c r="I62" s="3">
        <f t="shared" si="6"/>
        <v>0.42604055702686267</v>
      </c>
      <c r="J62" s="3">
        <f t="shared" si="6"/>
        <v>1.2029143869876842</v>
      </c>
      <c r="K62" s="46">
        <f t="shared" si="6"/>
        <v>65.659699821472003</v>
      </c>
      <c r="L62" s="7">
        <f t="shared" si="6"/>
        <v>1.1402283215454099</v>
      </c>
      <c r="M62" s="4">
        <f t="shared" si="6"/>
        <v>0.69503431618213551</v>
      </c>
      <c r="N62" s="4">
        <f t="shared" si="6"/>
        <v>1.4651694416999779</v>
      </c>
      <c r="O62" s="37">
        <f t="shared" si="6"/>
        <v>53.392863941192594</v>
      </c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</row>
    <row r="63" spans="1:77" x14ac:dyDescent="0.3">
      <c r="A63" s="51"/>
      <c r="B63" s="82" t="s">
        <v>11</v>
      </c>
      <c r="C63" s="63"/>
      <c r="D63" s="5">
        <f>SUM(D23:D32)/10</f>
        <v>0.59846009910106623</v>
      </c>
      <c r="E63" s="5">
        <f t="shared" ref="E63:O63" si="7">SUM(E23:E32)/10</f>
        <v>0.42255110442638344</v>
      </c>
      <c r="F63" s="5">
        <f t="shared" si="7"/>
        <v>1.3710946798324575</v>
      </c>
      <c r="G63" s="5">
        <f t="shared" si="7"/>
        <v>77.087187194824182</v>
      </c>
      <c r="H63" s="9">
        <f t="shared" si="7"/>
        <v>0.78893390508136596</v>
      </c>
      <c r="I63" s="3">
        <f t="shared" si="7"/>
        <v>0.40926029607653575</v>
      </c>
      <c r="J63" s="3">
        <f t="shared" si="7"/>
        <v>1.7556218028068522</v>
      </c>
      <c r="K63" s="46">
        <f t="shared" si="7"/>
        <v>81.859956073760571</v>
      </c>
      <c r="L63" s="7">
        <f t="shared" si="7"/>
        <v>0.90075804332809284</v>
      </c>
      <c r="M63" s="4">
        <f t="shared" si="7"/>
        <v>0.65664501488208704</v>
      </c>
      <c r="N63" s="4">
        <f t="shared" si="7"/>
        <v>1.2980337798595378</v>
      </c>
      <c r="O63" s="37">
        <f t="shared" si="7"/>
        <v>63.759166789054689</v>
      </c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</row>
    <row r="64" spans="1:77" x14ac:dyDescent="0.3">
      <c r="A64" s="51"/>
      <c r="B64" s="82" t="s">
        <v>12</v>
      </c>
      <c r="C64" s="63"/>
      <c r="D64" s="5">
        <f>SUM(D42:D51)/10</f>
        <v>0.5709184497594828</v>
      </c>
      <c r="E64" s="5">
        <f t="shared" ref="E64:O64" si="8">SUM(E42:E51)/10</f>
        <v>0.42079372107982593</v>
      </c>
      <c r="F64" s="5">
        <f t="shared" si="8"/>
        <v>1.3913516044616672</v>
      </c>
      <c r="G64" s="5">
        <f t="shared" si="8"/>
        <v>76.261495971679651</v>
      </c>
      <c r="H64" s="9">
        <f t="shared" si="8"/>
        <v>0.62159602344035969</v>
      </c>
      <c r="I64" s="3">
        <f t="shared" si="8"/>
        <v>0.2505451977252956</v>
      </c>
      <c r="J64" s="3">
        <f t="shared" si="8"/>
        <v>1.9827748835086794</v>
      </c>
      <c r="K64" s="46">
        <f t="shared" si="8"/>
        <v>103.15435771942104</v>
      </c>
      <c r="L64" s="7">
        <f t="shared" si="8"/>
        <v>0.67311427295207893</v>
      </c>
      <c r="M64" s="4">
        <f t="shared" si="8"/>
        <v>0.39592117816209749</v>
      </c>
      <c r="N64" s="4">
        <f t="shared" si="8"/>
        <v>1.0975619673728922</v>
      </c>
      <c r="O64" s="37">
        <f t="shared" si="8"/>
        <v>106.49652099609349</v>
      </c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</row>
    <row r="65" spans="1:29" x14ac:dyDescent="0.3">
      <c r="A65" s="51"/>
      <c r="B65" s="62"/>
      <c r="C65" s="62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</row>
    <row r="66" spans="1:29" x14ac:dyDescent="0.3">
      <c r="A66" s="51"/>
      <c r="B66" s="62"/>
      <c r="C66" s="62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</row>
    <row r="67" spans="1:29" s="51" customFormat="1" ht="50.1" customHeight="1" x14ac:dyDescent="0.3">
      <c r="B67" s="83" t="s">
        <v>16</v>
      </c>
      <c r="C67" s="62"/>
    </row>
    <row r="68" spans="1:29" s="51" customFormat="1" x14ac:dyDescent="0.3">
      <c r="B68" s="67" t="s">
        <v>14</v>
      </c>
      <c r="C68" s="68"/>
      <c r="D68" s="71" t="s">
        <v>1</v>
      </c>
      <c r="E68" s="72" t="s">
        <v>2</v>
      </c>
      <c r="F68" s="73" t="s">
        <v>3</v>
      </c>
    </row>
    <row r="69" spans="1:29" s="51" customFormat="1" ht="33" x14ac:dyDescent="0.3">
      <c r="B69" s="69"/>
      <c r="C69" s="70"/>
      <c r="D69" s="84" t="s">
        <v>5</v>
      </c>
      <c r="E69" s="14" t="s">
        <v>5</v>
      </c>
      <c r="F69" s="74" t="s">
        <v>5</v>
      </c>
    </row>
    <row r="70" spans="1:29" s="51" customFormat="1" x14ac:dyDescent="0.3">
      <c r="B70" s="82" t="s">
        <v>10</v>
      </c>
      <c r="C70" s="63"/>
      <c r="D70" s="5">
        <f>SUM(D11:D20)/10</f>
        <v>0.25398041427135437</v>
      </c>
      <c r="E70" s="9">
        <f>SUM(H11:H20)/10</f>
        <v>0.27727931107246373</v>
      </c>
      <c r="F70" s="75">
        <f>SUM(L11:L20)/10</f>
        <v>0.43213761949470486</v>
      </c>
    </row>
    <row r="71" spans="1:29" s="51" customFormat="1" x14ac:dyDescent="0.3">
      <c r="B71" s="82" t="s">
        <v>11</v>
      </c>
      <c r="C71" s="63"/>
      <c r="D71" s="5">
        <f>SUM(D30:D39)/10</f>
        <v>0.22277102679014185</v>
      </c>
      <c r="E71" s="9">
        <f>SUM(H30:H39)/10</f>
        <v>0.23363716027303666</v>
      </c>
      <c r="F71" s="75">
        <f>SUM(L30:L39)/10</f>
        <v>0.26930832419784523</v>
      </c>
    </row>
    <row r="72" spans="1:29" s="51" customFormat="1" x14ac:dyDescent="0.3">
      <c r="B72" s="82" t="s">
        <v>12</v>
      </c>
      <c r="C72" s="63"/>
      <c r="D72" s="5">
        <f>SUM(D49:D58)/10</f>
        <v>0.1956086376309393</v>
      </c>
      <c r="E72" s="9">
        <f>SUM(H49:H58)/10</f>
        <v>0.20038270503282529</v>
      </c>
      <c r="F72" s="75">
        <f>SUM(L49:L58)/10</f>
        <v>0.20580018490552893</v>
      </c>
    </row>
    <row r="73" spans="1:29" s="51" customFormat="1" x14ac:dyDescent="0.3">
      <c r="B73" s="62"/>
      <c r="C73" s="62"/>
    </row>
    <row r="74" spans="1:29" s="51" customFormat="1" x14ac:dyDescent="0.3">
      <c r="B74" s="62"/>
      <c r="C74" s="62"/>
    </row>
    <row r="75" spans="1:29" s="51" customFormat="1" x14ac:dyDescent="0.3">
      <c r="B75" s="62"/>
      <c r="C75" s="62"/>
    </row>
    <row r="76" spans="1:29" s="51" customFormat="1" x14ac:dyDescent="0.3">
      <c r="B76" s="62"/>
      <c r="C76" s="62"/>
    </row>
    <row r="77" spans="1:29" s="51" customFormat="1" x14ac:dyDescent="0.3">
      <c r="B77" s="62"/>
      <c r="C77" s="62"/>
    </row>
    <row r="78" spans="1:29" s="51" customFormat="1" x14ac:dyDescent="0.3">
      <c r="B78" s="62"/>
      <c r="C78" s="62"/>
    </row>
    <row r="79" spans="1:29" s="51" customFormat="1" x14ac:dyDescent="0.3">
      <c r="B79" s="62"/>
      <c r="C79" s="62"/>
    </row>
    <row r="80" spans="1:29" s="51" customFormat="1" x14ac:dyDescent="0.3">
      <c r="B80" s="62"/>
      <c r="C80" s="62"/>
    </row>
    <row r="81" spans="2:6" s="51" customFormat="1" x14ac:dyDescent="0.3">
      <c r="B81" s="62"/>
      <c r="C81" s="62"/>
    </row>
    <row r="82" spans="2:6" s="51" customFormat="1" x14ac:dyDescent="0.3">
      <c r="B82" s="62"/>
      <c r="C82" s="62"/>
    </row>
    <row r="83" spans="2:6" s="51" customFormat="1" x14ac:dyDescent="0.3">
      <c r="B83" s="62"/>
      <c r="C83" s="62"/>
    </row>
    <row r="84" spans="2:6" s="51" customFormat="1" x14ac:dyDescent="0.3">
      <c r="B84" s="62"/>
      <c r="C84" s="62"/>
    </row>
    <row r="85" spans="2:6" s="51" customFormat="1" x14ac:dyDescent="0.3">
      <c r="B85" s="62"/>
      <c r="C85" s="62"/>
    </row>
    <row r="86" spans="2:6" s="51" customFormat="1" ht="50.1" customHeight="1" x14ac:dyDescent="0.3">
      <c r="B86" s="83" t="s">
        <v>15</v>
      </c>
      <c r="C86" s="62"/>
    </row>
    <row r="87" spans="2:6" s="51" customFormat="1" x14ac:dyDescent="0.3">
      <c r="B87" s="67" t="s">
        <v>14</v>
      </c>
      <c r="C87" s="68"/>
      <c r="D87" s="71" t="s">
        <v>1</v>
      </c>
      <c r="E87" s="72" t="s">
        <v>2</v>
      </c>
      <c r="F87" s="73" t="s">
        <v>3</v>
      </c>
    </row>
    <row r="88" spans="2:6" s="51" customFormat="1" ht="49.5" x14ac:dyDescent="0.3">
      <c r="B88" s="69"/>
      <c r="C88" s="70"/>
      <c r="D88" s="84" t="s">
        <v>8</v>
      </c>
      <c r="E88" s="85" t="s">
        <v>8</v>
      </c>
      <c r="F88" s="25" t="s">
        <v>8</v>
      </c>
    </row>
    <row r="89" spans="2:6" s="51" customFormat="1" x14ac:dyDescent="0.3">
      <c r="B89" s="82" t="s">
        <v>10</v>
      </c>
      <c r="C89" s="63"/>
      <c r="D89" s="77">
        <f>G62</f>
        <v>78.115576171874977</v>
      </c>
      <c r="E89" s="46">
        <f>K62</f>
        <v>65.659699821472003</v>
      </c>
      <c r="F89" s="37">
        <f>O62</f>
        <v>53.392863941192594</v>
      </c>
    </row>
    <row r="90" spans="2:6" s="51" customFormat="1" x14ac:dyDescent="0.3">
      <c r="B90" s="82" t="s">
        <v>11</v>
      </c>
      <c r="C90" s="63"/>
      <c r="D90" s="77">
        <f t="shared" ref="D90:D91" si="9">G63</f>
        <v>77.087187194824182</v>
      </c>
      <c r="E90" s="46">
        <f t="shared" ref="E90:E91" si="10">K63</f>
        <v>81.859956073760571</v>
      </c>
      <c r="F90" s="37">
        <f t="shared" ref="F90:F91" si="11">O63</f>
        <v>63.759166789054689</v>
      </c>
    </row>
    <row r="91" spans="2:6" s="51" customFormat="1" x14ac:dyDescent="0.3">
      <c r="B91" s="82" t="s">
        <v>12</v>
      </c>
      <c r="C91" s="63"/>
      <c r="D91" s="77">
        <f t="shared" si="9"/>
        <v>76.261495971679651</v>
      </c>
      <c r="E91" s="46">
        <f t="shared" si="10"/>
        <v>103.15435771942104</v>
      </c>
      <c r="F91" s="37">
        <f t="shared" si="11"/>
        <v>106.49652099609349</v>
      </c>
    </row>
    <row r="92" spans="2:6" s="51" customFormat="1" x14ac:dyDescent="0.3">
      <c r="B92" s="62"/>
      <c r="C92" s="62"/>
    </row>
    <row r="93" spans="2:6" s="51" customFormat="1" x14ac:dyDescent="0.3">
      <c r="B93" s="62"/>
      <c r="C93" s="62"/>
    </row>
    <row r="94" spans="2:6" s="51" customFormat="1" x14ac:dyDescent="0.3">
      <c r="B94" s="62"/>
      <c r="C94" s="62"/>
    </row>
    <row r="95" spans="2:6" s="51" customFormat="1" x14ac:dyDescent="0.3">
      <c r="B95" s="62"/>
      <c r="C95" s="62"/>
    </row>
    <row r="96" spans="2:6" s="51" customFormat="1" x14ac:dyDescent="0.3">
      <c r="B96" s="62"/>
      <c r="C96" s="62"/>
    </row>
    <row r="97" spans="2:3" s="51" customFormat="1" x14ac:dyDescent="0.3">
      <c r="B97" s="62"/>
      <c r="C97" s="62"/>
    </row>
    <row r="98" spans="2:3" s="51" customFormat="1" x14ac:dyDescent="0.3">
      <c r="B98" s="62"/>
      <c r="C98" s="62"/>
    </row>
    <row r="99" spans="2:3" s="51" customFormat="1" x14ac:dyDescent="0.3">
      <c r="B99" s="62"/>
      <c r="C99" s="62"/>
    </row>
    <row r="100" spans="2:3" s="51" customFormat="1" x14ac:dyDescent="0.3"/>
    <row r="101" spans="2:3" s="51" customFormat="1" x14ac:dyDescent="0.3"/>
    <row r="102" spans="2:3" s="51" customFormat="1" x14ac:dyDescent="0.3"/>
    <row r="103" spans="2:3" s="51" customFormat="1" x14ac:dyDescent="0.3"/>
    <row r="104" spans="2:3" s="51" customFormat="1" x14ac:dyDescent="0.3"/>
    <row r="105" spans="2:3" s="51" customFormat="1" x14ac:dyDescent="0.3"/>
    <row r="106" spans="2:3" s="51" customFormat="1" x14ac:dyDescent="0.3"/>
    <row r="107" spans="2:3" s="51" customFormat="1" x14ac:dyDescent="0.3"/>
    <row r="108" spans="2:3" s="51" customFormat="1" x14ac:dyDescent="0.3"/>
    <row r="109" spans="2:3" s="51" customFormat="1" x14ac:dyDescent="0.3">
      <c r="B109" s="76"/>
      <c r="C109" s="76"/>
    </row>
    <row r="110" spans="2:3" s="51" customFormat="1" x14ac:dyDescent="0.3">
      <c r="B110" s="86"/>
    </row>
    <row r="111" spans="2:3" s="51" customFormat="1" x14ac:dyDescent="0.3">
      <c r="B111" s="86"/>
    </row>
    <row r="112" spans="2:3" s="51" customFormat="1" x14ac:dyDescent="0.3">
      <c r="B112" s="86"/>
    </row>
    <row r="113" spans="2:3" s="51" customFormat="1" x14ac:dyDescent="0.3">
      <c r="B113" s="86"/>
    </row>
    <row r="114" spans="2:3" s="51" customFormat="1" x14ac:dyDescent="0.3">
      <c r="B114" s="86"/>
    </row>
    <row r="115" spans="2:3" s="51" customFormat="1" x14ac:dyDescent="0.3">
      <c r="B115" s="86"/>
    </row>
    <row r="116" spans="2:3" s="51" customFormat="1" x14ac:dyDescent="0.3">
      <c r="B116" s="76"/>
      <c r="C116" s="76"/>
    </row>
    <row r="117" spans="2:3" s="51" customFormat="1" x14ac:dyDescent="0.3">
      <c r="B117" s="86"/>
    </row>
    <row r="118" spans="2:3" s="51" customFormat="1" x14ac:dyDescent="0.3">
      <c r="B118" s="86"/>
    </row>
    <row r="119" spans="2:3" s="51" customFormat="1" x14ac:dyDescent="0.3">
      <c r="B119" s="86"/>
    </row>
    <row r="120" spans="2:3" s="51" customFormat="1" x14ac:dyDescent="0.3">
      <c r="B120" s="86"/>
    </row>
    <row r="121" spans="2:3" s="51" customFormat="1" x14ac:dyDescent="0.3">
      <c r="B121" s="86"/>
    </row>
    <row r="122" spans="2:3" s="51" customFormat="1" x14ac:dyDescent="0.3">
      <c r="B122" s="86"/>
    </row>
    <row r="123" spans="2:3" s="51" customFormat="1" x14ac:dyDescent="0.3">
      <c r="B123" s="76"/>
      <c r="C123" s="76"/>
    </row>
    <row r="124" spans="2:3" s="51" customFormat="1" x14ac:dyDescent="0.3">
      <c r="B124" s="86"/>
    </row>
    <row r="125" spans="2:3" s="51" customFormat="1" x14ac:dyDescent="0.3">
      <c r="B125" s="86"/>
    </row>
    <row r="126" spans="2:3" s="51" customFormat="1" x14ac:dyDescent="0.3">
      <c r="B126" s="86"/>
    </row>
    <row r="127" spans="2:3" s="51" customFormat="1" x14ac:dyDescent="0.3">
      <c r="B127" s="86"/>
    </row>
    <row r="128" spans="2:3" s="51" customFormat="1" x14ac:dyDescent="0.3">
      <c r="B128" s="86"/>
    </row>
    <row r="129" spans="2:3" s="51" customFormat="1" x14ac:dyDescent="0.3">
      <c r="B129" s="86"/>
    </row>
    <row r="130" spans="2:3" s="51" customFormat="1" x14ac:dyDescent="0.3">
      <c r="B130" s="62"/>
      <c r="C130" s="62"/>
    </row>
    <row r="131" spans="2:3" s="51" customFormat="1" x14ac:dyDescent="0.3">
      <c r="B131" s="62"/>
      <c r="C131" s="62"/>
    </row>
    <row r="132" spans="2:3" s="51" customFormat="1" x14ac:dyDescent="0.3">
      <c r="B132" s="62"/>
      <c r="C132" s="62"/>
    </row>
    <row r="133" spans="2:3" s="51" customFormat="1" x14ac:dyDescent="0.3">
      <c r="B133" s="62"/>
      <c r="C133" s="62"/>
    </row>
    <row r="134" spans="2:3" s="51" customFormat="1" x14ac:dyDescent="0.3">
      <c r="B134" s="62"/>
      <c r="C134" s="62"/>
    </row>
    <row r="135" spans="2:3" s="51" customFormat="1" x14ac:dyDescent="0.3">
      <c r="B135" s="62"/>
      <c r="C135" s="62"/>
    </row>
    <row r="136" spans="2:3" s="51" customFormat="1" x14ac:dyDescent="0.3">
      <c r="B136" s="62"/>
      <c r="C136" s="62"/>
    </row>
  </sheetData>
  <mergeCells count="37">
    <mergeCell ref="B68:C69"/>
    <mergeCell ref="B87:C88"/>
    <mergeCell ref="B59:D59"/>
    <mergeCell ref="D60:G60"/>
    <mergeCell ref="H60:K60"/>
    <mergeCell ref="L60:O60"/>
    <mergeCell ref="B60:C61"/>
    <mergeCell ref="B54:C56"/>
    <mergeCell ref="D54:G54"/>
    <mergeCell ref="H54:K54"/>
    <mergeCell ref="L54:O54"/>
    <mergeCell ref="B1:C1"/>
    <mergeCell ref="B20:C20"/>
    <mergeCell ref="B39:C39"/>
    <mergeCell ref="B35:C37"/>
    <mergeCell ref="D35:G35"/>
    <mergeCell ref="H35:K35"/>
    <mergeCell ref="L35:O35"/>
    <mergeCell ref="B40:B41"/>
    <mergeCell ref="C40:C41"/>
    <mergeCell ref="D40:G40"/>
    <mergeCell ref="H40:K40"/>
    <mergeCell ref="L40:O40"/>
    <mergeCell ref="L16:O16"/>
    <mergeCell ref="D2:G2"/>
    <mergeCell ref="H2:K2"/>
    <mergeCell ref="L2:O2"/>
    <mergeCell ref="B21:B22"/>
    <mergeCell ref="C21:C22"/>
    <mergeCell ref="D21:G21"/>
    <mergeCell ref="H21:K21"/>
    <mergeCell ref="L21:O21"/>
    <mergeCell ref="B2:B3"/>
    <mergeCell ref="C2:C3"/>
    <mergeCell ref="B16:C18"/>
    <mergeCell ref="D16:G16"/>
    <mergeCell ref="H16:K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E3A7D-1FFF-4A18-B935-3609E29A7C8C}">
  <dimension ref="B1:G31"/>
  <sheetViews>
    <sheetView workbookViewId="0">
      <selection activeCell="S15" sqref="S15"/>
    </sheetView>
  </sheetViews>
  <sheetFormatPr defaultRowHeight="15" x14ac:dyDescent="0.25"/>
  <cols>
    <col min="1" max="1" width="4.28515625" style="76" customWidth="1"/>
    <col min="2" max="4" width="9.140625" style="76"/>
    <col min="5" max="5" width="9.7109375" style="76" bestFit="1" customWidth="1"/>
    <col min="6" max="16384" width="9.140625" style="76"/>
  </cols>
  <sheetData>
    <row r="1" spans="2:7" ht="22.5" customHeight="1" x14ac:dyDescent="0.25"/>
    <row r="2" spans="2:7" ht="16.5" x14ac:dyDescent="0.3">
      <c r="B2" s="88" t="s">
        <v>17</v>
      </c>
      <c r="C2" s="88"/>
      <c r="D2" s="88"/>
      <c r="E2" s="88"/>
      <c r="F2" s="88"/>
    </row>
    <row r="3" spans="2:7" ht="16.5" x14ac:dyDescent="0.3">
      <c r="B3" s="88"/>
      <c r="C3" s="88"/>
      <c r="D3" s="88"/>
      <c r="E3" s="88"/>
      <c r="F3" s="88"/>
    </row>
    <row r="4" spans="2:7" ht="16.5" x14ac:dyDescent="0.3">
      <c r="B4" s="89"/>
      <c r="C4" s="100" t="s">
        <v>20</v>
      </c>
      <c r="D4" s="101"/>
      <c r="E4" s="101"/>
      <c r="F4" s="102"/>
      <c r="G4" s="86"/>
    </row>
    <row r="5" spans="2:7" ht="16.5" x14ac:dyDescent="0.3">
      <c r="B5" s="97" t="s">
        <v>18</v>
      </c>
      <c r="C5" s="103" t="s">
        <v>10</v>
      </c>
      <c r="D5" s="104" t="s">
        <v>11</v>
      </c>
      <c r="E5" s="105" t="s">
        <v>12</v>
      </c>
      <c r="F5" s="94" t="s">
        <v>19</v>
      </c>
      <c r="G5" s="86"/>
    </row>
    <row r="6" spans="2:7" ht="16.5" x14ac:dyDescent="0.3">
      <c r="B6" s="98">
        <v>-40</v>
      </c>
      <c r="C6" s="90">
        <v>29</v>
      </c>
      <c r="D6" s="92">
        <v>30</v>
      </c>
      <c r="E6" s="32">
        <v>31</v>
      </c>
      <c r="F6" s="95">
        <f>C6+D6+E6</f>
        <v>90</v>
      </c>
      <c r="G6" s="86"/>
    </row>
    <row r="7" spans="2:7" ht="16.5" x14ac:dyDescent="0.3">
      <c r="B7" s="98">
        <v>-25</v>
      </c>
      <c r="C7" s="90">
        <v>33</v>
      </c>
      <c r="D7" s="92">
        <v>30</v>
      </c>
      <c r="E7" s="32">
        <v>29</v>
      </c>
      <c r="F7" s="95">
        <f>C7+D7+E7</f>
        <v>92</v>
      </c>
      <c r="G7" s="86"/>
    </row>
    <row r="8" spans="2:7" ht="16.5" x14ac:dyDescent="0.3">
      <c r="B8" s="98">
        <v>-10</v>
      </c>
      <c r="C8" s="90">
        <v>41</v>
      </c>
      <c r="D8" s="92">
        <v>32</v>
      </c>
      <c r="E8" s="32">
        <v>32</v>
      </c>
      <c r="F8" s="95">
        <f>C8+D8+E8</f>
        <v>105</v>
      </c>
      <c r="G8" s="86"/>
    </row>
    <row r="9" spans="2:7" ht="16.5" x14ac:dyDescent="0.3">
      <c r="B9" s="98">
        <v>10</v>
      </c>
      <c r="C9" s="90">
        <v>47</v>
      </c>
      <c r="D9" s="92">
        <v>48</v>
      </c>
      <c r="E9" s="32">
        <v>54</v>
      </c>
      <c r="F9" s="95">
        <f>C9+D9+E9</f>
        <v>149</v>
      </c>
      <c r="G9" s="86"/>
    </row>
    <row r="10" spans="2:7" ht="16.5" x14ac:dyDescent="0.3">
      <c r="B10" s="98">
        <v>25</v>
      </c>
      <c r="C10" s="90">
        <v>47</v>
      </c>
      <c r="D10" s="92">
        <v>58</v>
      </c>
      <c r="E10" s="32">
        <v>48</v>
      </c>
      <c r="F10" s="95">
        <f>C10+D10+E10</f>
        <v>153</v>
      </c>
      <c r="G10" s="86"/>
    </row>
    <row r="11" spans="2:7" ht="16.5" x14ac:dyDescent="0.3">
      <c r="B11" s="99">
        <v>40</v>
      </c>
      <c r="C11" s="91">
        <v>43</v>
      </c>
      <c r="D11" s="93">
        <v>42</v>
      </c>
      <c r="E11" s="26">
        <v>46</v>
      </c>
      <c r="F11" s="96">
        <f>C11+D11+E11</f>
        <v>131</v>
      </c>
    </row>
    <row r="12" spans="2:7" x14ac:dyDescent="0.25">
      <c r="F12" s="86"/>
      <c r="G12" s="87"/>
    </row>
    <row r="13" spans="2:7" x14ac:dyDescent="0.25">
      <c r="F13" s="86"/>
      <c r="G13" s="87"/>
    </row>
    <row r="14" spans="2:7" x14ac:dyDescent="0.25">
      <c r="F14" s="86"/>
      <c r="G14" s="87"/>
    </row>
    <row r="15" spans="2:7" x14ac:dyDescent="0.25">
      <c r="F15" s="86"/>
      <c r="G15" s="87"/>
    </row>
    <row r="16" spans="2:7" ht="16.5" x14ac:dyDescent="0.3">
      <c r="B16" s="88" t="s">
        <v>21</v>
      </c>
      <c r="F16" s="86"/>
      <c r="G16" s="87"/>
    </row>
    <row r="17" spans="2:7" x14ac:dyDescent="0.25">
      <c r="F17" s="86"/>
      <c r="G17" s="87"/>
    </row>
    <row r="18" spans="2:7" ht="16.5" x14ac:dyDescent="0.3">
      <c r="B18" s="89"/>
      <c r="C18" s="100" t="s">
        <v>20</v>
      </c>
      <c r="D18" s="101"/>
      <c r="E18" s="101"/>
      <c r="F18" s="102"/>
    </row>
    <row r="19" spans="2:7" ht="16.5" x14ac:dyDescent="0.3">
      <c r="B19" s="97" t="s">
        <v>18</v>
      </c>
      <c r="C19" s="103" t="s">
        <v>10</v>
      </c>
      <c r="D19" s="104" t="s">
        <v>11</v>
      </c>
      <c r="E19" s="105" t="s">
        <v>12</v>
      </c>
      <c r="F19" s="94" t="s">
        <v>19</v>
      </c>
      <c r="G19" s="86"/>
    </row>
    <row r="20" spans="2:7" ht="16.5" x14ac:dyDescent="0.3">
      <c r="B20" s="98">
        <v>-40</v>
      </c>
      <c r="C20" s="90">
        <v>10</v>
      </c>
      <c r="D20" s="92">
        <v>9</v>
      </c>
      <c r="E20" s="32">
        <v>18</v>
      </c>
      <c r="F20" s="95">
        <f>C20+D20+E20</f>
        <v>37</v>
      </c>
      <c r="G20" s="86"/>
    </row>
    <row r="21" spans="2:7" ht="16.5" x14ac:dyDescent="0.3">
      <c r="B21" s="98">
        <v>-25</v>
      </c>
      <c r="C21" s="90">
        <v>14</v>
      </c>
      <c r="D21" s="92">
        <v>15</v>
      </c>
      <c r="E21" s="32">
        <v>10</v>
      </c>
      <c r="F21" s="95">
        <f>C21+D21+E21</f>
        <v>39</v>
      </c>
      <c r="G21" s="86"/>
    </row>
    <row r="22" spans="2:7" ht="16.5" x14ac:dyDescent="0.3">
      <c r="B22" s="98">
        <v>-10</v>
      </c>
      <c r="C22" s="90">
        <v>14</v>
      </c>
      <c r="D22" s="92">
        <v>13</v>
      </c>
      <c r="E22" s="32">
        <v>13</v>
      </c>
      <c r="F22" s="95">
        <f>C22+D22+E22</f>
        <v>40</v>
      </c>
      <c r="G22" s="86"/>
    </row>
    <row r="23" spans="2:7" ht="16.5" x14ac:dyDescent="0.3">
      <c r="B23" s="98">
        <v>10</v>
      </c>
      <c r="C23" s="90">
        <v>8</v>
      </c>
      <c r="D23" s="92">
        <v>9</v>
      </c>
      <c r="E23" s="32">
        <v>7</v>
      </c>
      <c r="F23" s="95">
        <f>C23+D23+E23</f>
        <v>24</v>
      </c>
      <c r="G23" s="86"/>
    </row>
    <row r="24" spans="2:7" ht="16.5" x14ac:dyDescent="0.3">
      <c r="B24" s="98">
        <v>25</v>
      </c>
      <c r="C24" s="90">
        <v>7</v>
      </c>
      <c r="D24" s="92">
        <v>8</v>
      </c>
      <c r="E24" s="32">
        <v>6</v>
      </c>
      <c r="F24" s="95">
        <f>C24+D24+E24</f>
        <v>21</v>
      </c>
      <c r="G24" s="86"/>
    </row>
    <row r="25" spans="2:7" ht="16.5" x14ac:dyDescent="0.3">
      <c r="B25" s="99">
        <v>40</v>
      </c>
      <c r="C25" s="91">
        <v>7</v>
      </c>
      <c r="D25" s="93">
        <v>6</v>
      </c>
      <c r="E25" s="26">
        <v>6</v>
      </c>
      <c r="F25" s="96">
        <f>C25+D25+E25</f>
        <v>19</v>
      </c>
    </row>
    <row r="26" spans="2:7" x14ac:dyDescent="0.25">
      <c r="G26" s="86"/>
    </row>
    <row r="27" spans="2:7" x14ac:dyDescent="0.25">
      <c r="G27" s="86"/>
    </row>
    <row r="28" spans="2:7" x14ac:dyDescent="0.25">
      <c r="G28" s="86"/>
    </row>
    <row r="29" spans="2:7" x14ac:dyDescent="0.25">
      <c r="G29" s="86"/>
    </row>
    <row r="30" spans="2:7" x14ac:dyDescent="0.25">
      <c r="F30" s="86"/>
      <c r="G30" s="86"/>
    </row>
    <row r="31" spans="2:7" x14ac:dyDescent="0.25">
      <c r="F31" s="86"/>
      <c r="G31" s="86"/>
    </row>
  </sheetData>
  <mergeCells count="2">
    <mergeCell ref="C4:F4"/>
    <mergeCell ref="C18:F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Test Data</vt:lpstr>
      <vt:lpstr>Handedness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2019-05-31T19:29:18Z</dcterms:modified>
</cp:coreProperties>
</file>