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_p\Jakki_Personnel\Studies\CBA\T2\SA2\Session7\"/>
    </mc:Choice>
  </mc:AlternateContent>
  <bookViews>
    <workbookView xWindow="0" yWindow="0" windowWidth="9804" windowHeight="49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K3" i="1"/>
  <c r="J3" i="1"/>
  <c r="H3" i="1"/>
  <c r="G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" i="1"/>
</calcChain>
</file>

<file path=xl/sharedStrings.xml><?xml version="1.0" encoding="utf-8"?>
<sst xmlns="http://schemas.openxmlformats.org/spreadsheetml/2006/main" count="41" uniqueCount="41">
  <si>
    <t>Name</t>
  </si>
  <si>
    <t>Mountain beaver</t>
  </si>
  <si>
    <t>Cow</t>
  </si>
  <si>
    <t>Gray wolf</t>
  </si>
  <si>
    <t>Goat</t>
  </si>
  <si>
    <t>Guinea pig</t>
  </si>
  <si>
    <t>Diplodocus</t>
  </si>
  <si>
    <t>Asian elephant</t>
  </si>
  <si>
    <t>Donkey</t>
  </si>
  <si>
    <t>Horse</t>
  </si>
  <si>
    <t>Potar monkey</t>
  </si>
  <si>
    <t>Cat</t>
  </si>
  <si>
    <t>Giraffe</t>
  </si>
  <si>
    <t>Gorilla</t>
  </si>
  <si>
    <t>Human</t>
  </si>
  <si>
    <t>African Elephant</t>
  </si>
  <si>
    <t>Triceratops</t>
  </si>
  <si>
    <t>Rhesus monkey</t>
  </si>
  <si>
    <t>Kangaroo</t>
  </si>
  <si>
    <t>Hamster</t>
  </si>
  <si>
    <t>Mouse</t>
  </si>
  <si>
    <t>Rabbit</t>
  </si>
  <si>
    <t>Sheep</t>
  </si>
  <si>
    <t>Jaguar</t>
  </si>
  <si>
    <t>Chimpanzee</t>
  </si>
  <si>
    <t>Brachiosaurus</t>
  </si>
  <si>
    <t>Rat</t>
  </si>
  <si>
    <t>Mole</t>
  </si>
  <si>
    <t>Pig</t>
  </si>
  <si>
    <t>Brain Weight(gm)</t>
  </si>
  <si>
    <t>Body Weight(kg)</t>
  </si>
  <si>
    <t>Y</t>
  </si>
  <si>
    <t>X</t>
  </si>
  <si>
    <t>Y^0.5</t>
  </si>
  <si>
    <t>X^0.5</t>
  </si>
  <si>
    <t>ln(Y)</t>
  </si>
  <si>
    <t>ln(X)</t>
  </si>
  <si>
    <t>1/Y</t>
  </si>
  <si>
    <t>1/X</t>
  </si>
  <si>
    <t>1/(Y^0.5)</t>
  </si>
  <si>
    <t>1/(X^0.5)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</si>
</sst>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2" fontId="0" fillId="0" borderId="1" xfId="0" applyNumberFormat="1" applyBorder="1"/>
    <xf numFmtId="0" fontId="0" fillId="3" borderId="2" xfId="0" applyFill="1" applyBorder="1"/>
    <xf numFmtId="0" fontId="0" fillId="3" borderId="1" xfId="0" applyFill="1" applyBorder="1"/>
    <xf numFmtId="0" fontId="0" fillId="4" borderId="2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X-Y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Sheet1!$B$3:$B$30</c:f>
              <c:numCache>
                <c:formatCode>0.00</c:formatCode>
                <c:ptCount val="28"/>
                <c:pt idx="0">
                  <c:v>1.35</c:v>
                </c:pt>
                <c:pt idx="1">
                  <c:v>465</c:v>
                </c:pt>
                <c:pt idx="2">
                  <c:v>36.33</c:v>
                </c:pt>
                <c:pt idx="3">
                  <c:v>27.66</c:v>
                </c:pt>
                <c:pt idx="4">
                  <c:v>1.04</c:v>
                </c:pt>
                <c:pt idx="5">
                  <c:v>11700</c:v>
                </c:pt>
                <c:pt idx="6">
                  <c:v>2547</c:v>
                </c:pt>
                <c:pt idx="7">
                  <c:v>187.1</c:v>
                </c:pt>
                <c:pt idx="8">
                  <c:v>521</c:v>
                </c:pt>
                <c:pt idx="9">
                  <c:v>10</c:v>
                </c:pt>
                <c:pt idx="10">
                  <c:v>3.3</c:v>
                </c:pt>
                <c:pt idx="11">
                  <c:v>529</c:v>
                </c:pt>
                <c:pt idx="12">
                  <c:v>207</c:v>
                </c:pt>
                <c:pt idx="13">
                  <c:v>62</c:v>
                </c:pt>
                <c:pt idx="14">
                  <c:v>6654</c:v>
                </c:pt>
                <c:pt idx="15">
                  <c:v>9400</c:v>
                </c:pt>
                <c:pt idx="16">
                  <c:v>6.8</c:v>
                </c:pt>
                <c:pt idx="17">
                  <c:v>35</c:v>
                </c:pt>
                <c:pt idx="18">
                  <c:v>0.12</c:v>
                </c:pt>
                <c:pt idx="19">
                  <c:v>0.02</c:v>
                </c:pt>
                <c:pt idx="20">
                  <c:v>2.5</c:v>
                </c:pt>
                <c:pt idx="21">
                  <c:v>55.5</c:v>
                </c:pt>
                <c:pt idx="22">
                  <c:v>100</c:v>
                </c:pt>
                <c:pt idx="23">
                  <c:v>52.16</c:v>
                </c:pt>
                <c:pt idx="24">
                  <c:v>87000</c:v>
                </c:pt>
                <c:pt idx="25">
                  <c:v>0.28000000000000003</c:v>
                </c:pt>
                <c:pt idx="26">
                  <c:v>0.12</c:v>
                </c:pt>
                <c:pt idx="27">
                  <c:v>192</c:v>
                </c:pt>
              </c:numCache>
            </c:numRef>
          </c:xVal>
          <c:yVal>
            <c:numRef>
              <c:f>Sheet1!$C$3:$C$30</c:f>
              <c:numCache>
                <c:formatCode>0.00</c:formatCode>
                <c:ptCount val="28"/>
                <c:pt idx="0">
                  <c:v>8.1</c:v>
                </c:pt>
                <c:pt idx="1">
                  <c:v>423</c:v>
                </c:pt>
                <c:pt idx="2">
                  <c:v>119.5</c:v>
                </c:pt>
                <c:pt idx="3">
                  <c:v>115</c:v>
                </c:pt>
                <c:pt idx="4">
                  <c:v>5.5</c:v>
                </c:pt>
                <c:pt idx="5">
                  <c:v>50</c:v>
                </c:pt>
                <c:pt idx="6">
                  <c:v>4603</c:v>
                </c:pt>
                <c:pt idx="7">
                  <c:v>419</c:v>
                </c:pt>
                <c:pt idx="8">
                  <c:v>655</c:v>
                </c:pt>
                <c:pt idx="9">
                  <c:v>115</c:v>
                </c:pt>
                <c:pt idx="10">
                  <c:v>25.6</c:v>
                </c:pt>
                <c:pt idx="11">
                  <c:v>680</c:v>
                </c:pt>
                <c:pt idx="12">
                  <c:v>406</c:v>
                </c:pt>
                <c:pt idx="13">
                  <c:v>1320</c:v>
                </c:pt>
                <c:pt idx="14">
                  <c:v>5712</c:v>
                </c:pt>
                <c:pt idx="15">
                  <c:v>70</c:v>
                </c:pt>
                <c:pt idx="16">
                  <c:v>179</c:v>
                </c:pt>
                <c:pt idx="17">
                  <c:v>56</c:v>
                </c:pt>
                <c:pt idx="18">
                  <c:v>1</c:v>
                </c:pt>
                <c:pt idx="19">
                  <c:v>0.4</c:v>
                </c:pt>
                <c:pt idx="20">
                  <c:v>12.1</c:v>
                </c:pt>
                <c:pt idx="21">
                  <c:v>175</c:v>
                </c:pt>
                <c:pt idx="22">
                  <c:v>157</c:v>
                </c:pt>
                <c:pt idx="23">
                  <c:v>440</c:v>
                </c:pt>
                <c:pt idx="24">
                  <c:v>154.5</c:v>
                </c:pt>
                <c:pt idx="25">
                  <c:v>1.9</c:v>
                </c:pt>
                <c:pt idx="26">
                  <c:v>3</c:v>
                </c:pt>
                <c:pt idx="27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8B-4BE8-9531-3075126F5F2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3730296"/>
        <c:axId val="33729640"/>
      </c:scatterChart>
      <c:valAx>
        <c:axId val="33730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9640"/>
        <c:crosses val="autoZero"/>
        <c:crossBetween val="midCat"/>
      </c:valAx>
      <c:valAx>
        <c:axId val="3372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0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Y^0.5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Sheet1!$D$3:$D$30</c:f>
              <c:numCache>
                <c:formatCode>0.00</c:formatCode>
                <c:ptCount val="28"/>
                <c:pt idx="0">
                  <c:v>1.1618950038622251</c:v>
                </c:pt>
                <c:pt idx="1">
                  <c:v>21.563858652847824</c:v>
                </c:pt>
                <c:pt idx="2">
                  <c:v>6.0274372663678548</c:v>
                </c:pt>
                <c:pt idx="3">
                  <c:v>5.2592775169218822</c:v>
                </c:pt>
                <c:pt idx="4">
                  <c:v>1.019803902718557</c:v>
                </c:pt>
                <c:pt idx="5">
                  <c:v>108.16653826391968</c:v>
                </c:pt>
                <c:pt idx="6">
                  <c:v>50.467811523782167</c:v>
                </c:pt>
                <c:pt idx="7">
                  <c:v>13.67845020461017</c:v>
                </c:pt>
                <c:pt idx="8">
                  <c:v>22.825424421026653</c:v>
                </c:pt>
                <c:pt idx="9">
                  <c:v>3.1622776601683795</c:v>
                </c:pt>
                <c:pt idx="10">
                  <c:v>1.8165902124584949</c:v>
                </c:pt>
                <c:pt idx="11">
                  <c:v>23</c:v>
                </c:pt>
                <c:pt idx="12">
                  <c:v>14.387494569938159</c:v>
                </c:pt>
                <c:pt idx="13">
                  <c:v>7.8740078740118111</c:v>
                </c:pt>
                <c:pt idx="14">
                  <c:v>81.57205403813245</c:v>
                </c:pt>
                <c:pt idx="15">
                  <c:v>96.95359714832658</c:v>
                </c:pt>
                <c:pt idx="16">
                  <c:v>2.6076809620810595</c:v>
                </c:pt>
                <c:pt idx="17">
                  <c:v>5.9160797830996161</c:v>
                </c:pt>
                <c:pt idx="18">
                  <c:v>0.34641016151377546</c:v>
                </c:pt>
                <c:pt idx="19">
                  <c:v>0.1414213562373095</c:v>
                </c:pt>
                <c:pt idx="20">
                  <c:v>1.5811388300841898</c:v>
                </c:pt>
                <c:pt idx="21">
                  <c:v>7.4498322128756698</c:v>
                </c:pt>
                <c:pt idx="22">
                  <c:v>10</c:v>
                </c:pt>
                <c:pt idx="23">
                  <c:v>7.2221880341071154</c:v>
                </c:pt>
                <c:pt idx="24">
                  <c:v>294.95762407505254</c:v>
                </c:pt>
                <c:pt idx="25">
                  <c:v>0.52915026221291817</c:v>
                </c:pt>
                <c:pt idx="26">
                  <c:v>0.34641016151377546</c:v>
                </c:pt>
                <c:pt idx="27">
                  <c:v>13.856406460551018</c:v>
                </c:pt>
              </c:numCache>
            </c:numRef>
          </c:xVal>
          <c:yVal>
            <c:numRef>
              <c:f>Sheet1!$E$3:$E$30</c:f>
              <c:numCache>
                <c:formatCode>0.00</c:formatCode>
                <c:ptCount val="28"/>
                <c:pt idx="0">
                  <c:v>2.8460498941515415</c:v>
                </c:pt>
                <c:pt idx="1">
                  <c:v>20.566963801203133</c:v>
                </c:pt>
                <c:pt idx="2">
                  <c:v>10.931605554537724</c:v>
                </c:pt>
                <c:pt idx="3">
                  <c:v>10.723805294763608</c:v>
                </c:pt>
                <c:pt idx="4">
                  <c:v>2.3452078799117149</c:v>
                </c:pt>
                <c:pt idx="5">
                  <c:v>7.0710678118654755</c:v>
                </c:pt>
                <c:pt idx="6">
                  <c:v>67.845412519933873</c:v>
                </c:pt>
                <c:pt idx="7">
                  <c:v>20.46948949045872</c:v>
                </c:pt>
                <c:pt idx="8">
                  <c:v>25.592967784139454</c:v>
                </c:pt>
                <c:pt idx="9">
                  <c:v>10.723805294763608</c:v>
                </c:pt>
                <c:pt idx="10">
                  <c:v>5.0596442562694071</c:v>
                </c:pt>
                <c:pt idx="11">
                  <c:v>26.076809620810597</c:v>
                </c:pt>
                <c:pt idx="12">
                  <c:v>20.149441679609886</c:v>
                </c:pt>
                <c:pt idx="13">
                  <c:v>36.331804249169899</c:v>
                </c:pt>
                <c:pt idx="14">
                  <c:v>75.577774510764741</c:v>
                </c:pt>
                <c:pt idx="15">
                  <c:v>8.3666002653407556</c:v>
                </c:pt>
                <c:pt idx="16">
                  <c:v>13.379088160259652</c:v>
                </c:pt>
                <c:pt idx="17">
                  <c:v>7.4833147735478827</c:v>
                </c:pt>
                <c:pt idx="18">
                  <c:v>1</c:v>
                </c:pt>
                <c:pt idx="19">
                  <c:v>0.63245553203367588</c:v>
                </c:pt>
                <c:pt idx="20">
                  <c:v>3.4785054261852171</c:v>
                </c:pt>
                <c:pt idx="21">
                  <c:v>13.228756555322953</c:v>
                </c:pt>
                <c:pt idx="22">
                  <c:v>12.529964086141668</c:v>
                </c:pt>
                <c:pt idx="23">
                  <c:v>20.976176963403031</c:v>
                </c:pt>
                <c:pt idx="24">
                  <c:v>12.429802894656053</c:v>
                </c:pt>
                <c:pt idx="25">
                  <c:v>1.3784048752090221</c:v>
                </c:pt>
                <c:pt idx="26">
                  <c:v>1.7320508075688772</c:v>
                </c:pt>
                <c:pt idx="27">
                  <c:v>13.416407864998739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FE-47D4-B22C-35FADD464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776848"/>
        <c:axId val="606777504"/>
      </c:scatterChart>
      <c:valAx>
        <c:axId val="60677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X^0.5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777504"/>
        <c:crosses val="autoZero"/>
        <c:crossBetween val="midCat"/>
      </c:valAx>
      <c:valAx>
        <c:axId val="60677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Y^0.5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77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1/Y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Sheet1!$F$3:$F$30</c:f>
              <c:numCache>
                <c:formatCode>0.00</c:formatCode>
                <c:ptCount val="28"/>
                <c:pt idx="0">
                  <c:v>0.7407407407407407</c:v>
                </c:pt>
                <c:pt idx="1">
                  <c:v>2.1505376344086021E-3</c:v>
                </c:pt>
                <c:pt idx="2">
                  <c:v>2.7525461051472612E-2</c:v>
                </c:pt>
                <c:pt idx="3">
                  <c:v>3.6153289949385395E-2</c:v>
                </c:pt>
                <c:pt idx="4">
                  <c:v>0.96153846153846145</c:v>
                </c:pt>
                <c:pt idx="5">
                  <c:v>8.547008547008547E-5</c:v>
                </c:pt>
                <c:pt idx="6">
                  <c:v>3.9261876717707107E-4</c:v>
                </c:pt>
                <c:pt idx="7">
                  <c:v>5.3447354355959384E-3</c:v>
                </c:pt>
                <c:pt idx="8">
                  <c:v>1.9193857965451055E-3</c:v>
                </c:pt>
                <c:pt idx="9">
                  <c:v>0.1</c:v>
                </c:pt>
                <c:pt idx="10">
                  <c:v>0.30303030303030304</c:v>
                </c:pt>
                <c:pt idx="11">
                  <c:v>1.890359168241966E-3</c:v>
                </c:pt>
                <c:pt idx="12">
                  <c:v>4.830917874396135E-3</c:v>
                </c:pt>
                <c:pt idx="13">
                  <c:v>1.6129032258064516E-2</c:v>
                </c:pt>
                <c:pt idx="14">
                  <c:v>1.5028554253080853E-4</c:v>
                </c:pt>
                <c:pt idx="15">
                  <c:v>1.0638297872340425E-4</c:v>
                </c:pt>
                <c:pt idx="16">
                  <c:v>0.14705882352941177</c:v>
                </c:pt>
                <c:pt idx="17">
                  <c:v>2.8571428571428571E-2</c:v>
                </c:pt>
                <c:pt idx="18">
                  <c:v>8.3333333333333339</c:v>
                </c:pt>
                <c:pt idx="19">
                  <c:v>50</c:v>
                </c:pt>
                <c:pt idx="20">
                  <c:v>0.4</c:v>
                </c:pt>
                <c:pt idx="21">
                  <c:v>1.8018018018018018E-2</c:v>
                </c:pt>
                <c:pt idx="22">
                  <c:v>0.01</c:v>
                </c:pt>
                <c:pt idx="23">
                  <c:v>1.9171779141104295E-2</c:v>
                </c:pt>
                <c:pt idx="24">
                  <c:v>1.1494252873563218E-5</c:v>
                </c:pt>
                <c:pt idx="25">
                  <c:v>3.5714285714285712</c:v>
                </c:pt>
                <c:pt idx="26">
                  <c:v>8.3333333333333339</c:v>
                </c:pt>
                <c:pt idx="27">
                  <c:v>5.208333333333333E-3</c:v>
                </c:pt>
              </c:numCache>
            </c:numRef>
          </c:xVal>
          <c:yVal>
            <c:numRef>
              <c:f>Sheet1!$G$3:$G$30</c:f>
              <c:numCache>
                <c:formatCode>0.00</c:formatCode>
                <c:ptCount val="28"/>
                <c:pt idx="0">
                  <c:v>0.1234567901234568</c:v>
                </c:pt>
                <c:pt idx="1">
                  <c:v>2.3640661938534278E-3</c:v>
                </c:pt>
                <c:pt idx="2">
                  <c:v>8.368200836820083E-3</c:v>
                </c:pt>
                <c:pt idx="3">
                  <c:v>8.6956521739130436E-3</c:v>
                </c:pt>
                <c:pt idx="4">
                  <c:v>0.18181818181818182</c:v>
                </c:pt>
                <c:pt idx="5">
                  <c:v>0.02</c:v>
                </c:pt>
                <c:pt idx="6">
                  <c:v>2.1724961981316532E-4</c:v>
                </c:pt>
                <c:pt idx="7">
                  <c:v>2.3866348448687352E-3</c:v>
                </c:pt>
                <c:pt idx="8">
                  <c:v>1.5267175572519084E-3</c:v>
                </c:pt>
                <c:pt idx="9">
                  <c:v>8.6956521739130436E-3</c:v>
                </c:pt>
                <c:pt idx="10">
                  <c:v>3.90625E-2</c:v>
                </c:pt>
                <c:pt idx="11">
                  <c:v>1.4705882352941176E-3</c:v>
                </c:pt>
                <c:pt idx="12">
                  <c:v>2.4630541871921183E-3</c:v>
                </c:pt>
                <c:pt idx="13">
                  <c:v>7.5757575757575758E-4</c:v>
                </c:pt>
                <c:pt idx="14">
                  <c:v>1.7507002801120448E-4</c:v>
                </c:pt>
                <c:pt idx="15">
                  <c:v>1.4285714285714285E-2</c:v>
                </c:pt>
                <c:pt idx="16">
                  <c:v>5.5865921787709499E-3</c:v>
                </c:pt>
                <c:pt idx="17">
                  <c:v>1.7857142857142856E-2</c:v>
                </c:pt>
                <c:pt idx="18">
                  <c:v>1</c:v>
                </c:pt>
                <c:pt idx="19">
                  <c:v>2.5</c:v>
                </c:pt>
                <c:pt idx="20">
                  <c:v>8.2644628099173556E-2</c:v>
                </c:pt>
                <c:pt idx="21">
                  <c:v>5.7142857142857143E-3</c:v>
                </c:pt>
                <c:pt idx="22">
                  <c:v>6.369426751592357E-3</c:v>
                </c:pt>
                <c:pt idx="23">
                  <c:v>2.2727272727272726E-3</c:v>
                </c:pt>
                <c:pt idx="24">
                  <c:v>6.4724919093851136E-3</c:v>
                </c:pt>
                <c:pt idx="25">
                  <c:v>0.52631578947368418</c:v>
                </c:pt>
                <c:pt idx="26">
                  <c:v>0.33333333333333331</c:v>
                </c:pt>
                <c:pt idx="27">
                  <c:v>5.5555555555555558E-3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8-443C-BE38-EF3DD9D12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773896"/>
        <c:axId val="606771600"/>
      </c:scatterChart>
      <c:valAx>
        <c:axId val="60677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771600"/>
        <c:crosses val="autoZero"/>
        <c:crossBetween val="midCat"/>
      </c:valAx>
      <c:valAx>
        <c:axId val="60677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77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ln(Y)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Sheet1!$H$3:$H$30</c:f>
              <c:numCache>
                <c:formatCode>0.00</c:formatCode>
                <c:ptCount val="28"/>
                <c:pt idx="0">
                  <c:v>0.30010459245033816</c:v>
                </c:pt>
                <c:pt idx="1">
                  <c:v>6.1420374055873559</c:v>
                </c:pt>
                <c:pt idx="2">
                  <c:v>3.5926438462331105</c:v>
                </c:pt>
                <c:pt idx="3">
                  <c:v>3.3199873262366122</c:v>
                </c:pt>
                <c:pt idx="4">
                  <c:v>3.9220713153281329E-2</c:v>
                </c:pt>
                <c:pt idx="5">
                  <c:v>9.3673441207858481</c:v>
                </c:pt>
                <c:pt idx="6">
                  <c:v>7.8426714749794568</c:v>
                </c:pt>
                <c:pt idx="7">
                  <c:v>5.2316432332800442</c:v>
                </c:pt>
                <c:pt idx="8">
                  <c:v>6.2557500417533669</c:v>
                </c:pt>
                <c:pt idx="9">
                  <c:v>2.3025850929940459</c:v>
                </c:pt>
                <c:pt idx="10">
                  <c:v>1.1939224684724346</c:v>
                </c:pt>
                <c:pt idx="11">
                  <c:v>6.2709884318582994</c:v>
                </c:pt>
                <c:pt idx="12">
                  <c:v>5.3327187932653688</c:v>
                </c:pt>
                <c:pt idx="13">
                  <c:v>4.1271343850450917</c:v>
                </c:pt>
                <c:pt idx="14">
                  <c:v>8.8029734565784228</c:v>
                </c:pt>
                <c:pt idx="15">
                  <c:v>9.1484649682580947</c:v>
                </c:pt>
                <c:pt idx="16">
                  <c:v>1.9169226121820611</c:v>
                </c:pt>
                <c:pt idx="17">
                  <c:v>3.5553480614894135</c:v>
                </c:pt>
                <c:pt idx="18">
                  <c:v>-2.120263536200091</c:v>
                </c:pt>
                <c:pt idx="19">
                  <c:v>-3.912023005428146</c:v>
                </c:pt>
                <c:pt idx="20">
                  <c:v>0.91629073187415511</c:v>
                </c:pt>
                <c:pt idx="21">
                  <c:v>4.0163830207523885</c:v>
                </c:pt>
                <c:pt idx="22">
                  <c:v>4.6051701859880918</c:v>
                </c:pt>
                <c:pt idx="23">
                  <c:v>3.9543159176183975</c:v>
                </c:pt>
                <c:pt idx="24">
                  <c:v>11.373663397636721</c:v>
                </c:pt>
                <c:pt idx="25">
                  <c:v>-1.2729656758128873</c:v>
                </c:pt>
                <c:pt idx="26">
                  <c:v>-2.120263536200091</c:v>
                </c:pt>
                <c:pt idx="27">
                  <c:v>5.2574953720277815</c:v>
                </c:pt>
              </c:numCache>
            </c:numRef>
          </c:xVal>
          <c:yVal>
            <c:numRef>
              <c:f>Sheet1!$I$3:$I$30</c:f>
              <c:numCache>
                <c:formatCode>0.00</c:formatCode>
                <c:ptCount val="28"/>
                <c:pt idx="0">
                  <c:v>2.0918640616783932</c:v>
                </c:pt>
                <c:pt idx="1">
                  <c:v>6.0473721790462776</c:v>
                </c:pt>
                <c:pt idx="2">
                  <c:v>4.7833163713715656</c:v>
                </c:pt>
                <c:pt idx="3">
                  <c:v>4.7449321283632502</c:v>
                </c:pt>
                <c:pt idx="4">
                  <c:v>1.7047480922384253</c:v>
                </c:pt>
                <c:pt idx="5">
                  <c:v>3.912023005428146</c:v>
                </c:pt>
                <c:pt idx="6">
                  <c:v>8.4344635438172411</c:v>
                </c:pt>
                <c:pt idx="7">
                  <c:v>6.0378709199221374</c:v>
                </c:pt>
                <c:pt idx="8">
                  <c:v>6.4846352356352517</c:v>
                </c:pt>
                <c:pt idx="9">
                  <c:v>4.7449321283632502</c:v>
                </c:pt>
                <c:pt idx="10">
                  <c:v>3.2425923514855168</c:v>
                </c:pt>
                <c:pt idx="11">
                  <c:v>6.522092798170152</c:v>
                </c:pt>
                <c:pt idx="12">
                  <c:v>6.0063531596017325</c:v>
                </c:pt>
                <c:pt idx="13">
                  <c:v>7.1853870155804165</c:v>
                </c:pt>
                <c:pt idx="14">
                  <c:v>8.6503245040194194</c:v>
                </c:pt>
                <c:pt idx="15">
                  <c:v>4.2484952420493594</c:v>
                </c:pt>
                <c:pt idx="16">
                  <c:v>5.1873858058407549</c:v>
                </c:pt>
                <c:pt idx="17">
                  <c:v>4.0253516907351496</c:v>
                </c:pt>
                <c:pt idx="18">
                  <c:v>0</c:v>
                </c:pt>
                <c:pt idx="19">
                  <c:v>-0.916290731874155</c:v>
                </c:pt>
                <c:pt idx="20">
                  <c:v>2.4932054526026954</c:v>
                </c:pt>
                <c:pt idx="21">
                  <c:v>5.1647859739235145</c:v>
                </c:pt>
                <c:pt idx="22">
                  <c:v>5.0562458053483077</c:v>
                </c:pt>
                <c:pt idx="23">
                  <c:v>6.0867747269123065</c:v>
                </c:pt>
                <c:pt idx="24">
                  <c:v>5.0401940963378005</c:v>
                </c:pt>
                <c:pt idx="25">
                  <c:v>0.64185388617239469</c:v>
                </c:pt>
                <c:pt idx="26">
                  <c:v>1.0986122886681098</c:v>
                </c:pt>
                <c:pt idx="27">
                  <c:v>5.1929568508902104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26-45D3-9A7B-7D69206C1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10968"/>
        <c:axId val="402314904"/>
      </c:scatterChart>
      <c:valAx>
        <c:axId val="40231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14904"/>
        <c:crosses val="autoZero"/>
        <c:crossBetween val="midCat"/>
      </c:valAx>
      <c:valAx>
        <c:axId val="40231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10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1/(Y^0.5)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Sheet1!$J$3:$J$30</c:f>
              <c:numCache>
                <c:formatCode>0.00</c:formatCode>
                <c:ptCount val="28"/>
                <c:pt idx="0">
                  <c:v>0.86066296582387036</c:v>
                </c:pt>
                <c:pt idx="1">
                  <c:v>4.6373889576016833E-2</c:v>
                </c:pt>
                <c:pt idx="2">
                  <c:v>0.16590798971560294</c:v>
                </c:pt>
                <c:pt idx="3">
                  <c:v>0.19014018499356047</c:v>
                </c:pt>
                <c:pt idx="4">
                  <c:v>0.98058067569092011</c:v>
                </c:pt>
                <c:pt idx="5">
                  <c:v>9.2450032704204863E-3</c:v>
                </c:pt>
                <c:pt idx="6">
                  <c:v>1.9814609942592133E-2</c:v>
                </c:pt>
                <c:pt idx="7">
                  <c:v>7.3107697512614478E-2</c:v>
                </c:pt>
                <c:pt idx="8">
                  <c:v>4.3810795433832352E-2</c:v>
                </c:pt>
                <c:pt idx="9">
                  <c:v>0.31622776601683794</c:v>
                </c:pt>
                <c:pt idx="10">
                  <c:v>0.55048188256318031</c:v>
                </c:pt>
                <c:pt idx="11">
                  <c:v>4.3478260869565216E-2</c:v>
                </c:pt>
                <c:pt idx="12">
                  <c:v>6.950480468569159E-2</c:v>
                </c:pt>
                <c:pt idx="13">
                  <c:v>0.1270001270001905</c:v>
                </c:pt>
                <c:pt idx="14">
                  <c:v>1.2259100396473165E-2</c:v>
                </c:pt>
                <c:pt idx="15">
                  <c:v>1.0314212462587935E-2</c:v>
                </c:pt>
                <c:pt idx="16">
                  <c:v>0.38348249442368521</c:v>
                </c:pt>
                <c:pt idx="17">
                  <c:v>0.1690308509457033</c:v>
                </c:pt>
                <c:pt idx="18">
                  <c:v>2.8867513459481287</c:v>
                </c:pt>
                <c:pt idx="19">
                  <c:v>7.0710678118654755</c:v>
                </c:pt>
                <c:pt idx="20">
                  <c:v>0.63245553203367588</c:v>
                </c:pt>
                <c:pt idx="21">
                  <c:v>0.13423121104280486</c:v>
                </c:pt>
                <c:pt idx="22">
                  <c:v>0.1</c:v>
                </c:pt>
                <c:pt idx="23">
                  <c:v>0.13846219390542783</c:v>
                </c:pt>
                <c:pt idx="24">
                  <c:v>3.3903175181040517E-3</c:v>
                </c:pt>
                <c:pt idx="25">
                  <c:v>1.8898223650461359</c:v>
                </c:pt>
                <c:pt idx="26">
                  <c:v>2.8867513459481287</c:v>
                </c:pt>
                <c:pt idx="27">
                  <c:v>7.216878364870323E-2</c:v>
                </c:pt>
              </c:numCache>
            </c:numRef>
          </c:xVal>
          <c:yVal>
            <c:numRef>
              <c:f>Sheet1!$K$3:$K$30</c:f>
              <c:numCache>
                <c:formatCode>0.00</c:formatCode>
                <c:ptCount val="28"/>
                <c:pt idx="0">
                  <c:v>0.35136418446315326</c:v>
                </c:pt>
                <c:pt idx="1">
                  <c:v>4.8621663832631515E-2</c:v>
                </c:pt>
                <c:pt idx="2">
                  <c:v>9.1477870749269649E-2</c:v>
                </c:pt>
                <c:pt idx="3">
                  <c:v>9.3250480824031381E-2</c:v>
                </c:pt>
                <c:pt idx="4">
                  <c:v>0.42640143271122083</c:v>
                </c:pt>
                <c:pt idx="5">
                  <c:v>0.1414213562373095</c:v>
                </c:pt>
                <c:pt idx="6">
                  <c:v>1.4739390076023E-2</c:v>
                </c:pt>
                <c:pt idx="7">
                  <c:v>4.8853196874603148E-2</c:v>
                </c:pt>
                <c:pt idx="8">
                  <c:v>3.9073233258228181E-2</c:v>
                </c:pt>
                <c:pt idx="9">
                  <c:v>9.3250480824031381E-2</c:v>
                </c:pt>
                <c:pt idx="10">
                  <c:v>0.19764235376052369</c:v>
                </c:pt>
                <c:pt idx="11">
                  <c:v>3.8348249442368518E-2</c:v>
                </c:pt>
                <c:pt idx="12">
                  <c:v>4.9629166698546508E-2</c:v>
                </c:pt>
                <c:pt idx="13">
                  <c:v>2.7524094128159017E-2</c:v>
                </c:pt>
                <c:pt idx="14">
                  <c:v>1.3231403100624078E-2</c:v>
                </c:pt>
                <c:pt idx="15">
                  <c:v>0.11952286093343936</c:v>
                </c:pt>
                <c:pt idx="16">
                  <c:v>7.474350927519359E-2</c:v>
                </c:pt>
                <c:pt idx="17">
                  <c:v>0.1336306209562122</c:v>
                </c:pt>
                <c:pt idx="18">
                  <c:v>1</c:v>
                </c:pt>
                <c:pt idx="19">
                  <c:v>1.5811388300841895</c:v>
                </c:pt>
                <c:pt idx="20">
                  <c:v>0.28747978728803453</c:v>
                </c:pt>
                <c:pt idx="21">
                  <c:v>7.5592894601845442E-2</c:v>
                </c:pt>
                <c:pt idx="22">
                  <c:v>7.9808688446762213E-2</c:v>
                </c:pt>
                <c:pt idx="23">
                  <c:v>4.7673129462279619E-2</c:v>
                </c:pt>
                <c:pt idx="24">
                  <c:v>8.0451798670912969E-2</c:v>
                </c:pt>
                <c:pt idx="25">
                  <c:v>0.72547625011001171</c:v>
                </c:pt>
                <c:pt idx="26">
                  <c:v>0.57735026918962584</c:v>
                </c:pt>
                <c:pt idx="27">
                  <c:v>7.4535599249992993E-2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37-4334-9750-AB807A96D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730904"/>
        <c:axId val="602731232"/>
      </c:scatterChart>
      <c:valAx>
        <c:axId val="602730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31232"/>
        <c:crosses val="autoZero"/>
        <c:crossBetween val="midCat"/>
      </c:valAx>
      <c:valAx>
        <c:axId val="60273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30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266700</xdr:colOff>
      <xdr:row>0</xdr:row>
      <xdr:rowOff>0</xdr:rowOff>
    </xdr:from>
    <xdr:to>
      <xdr:col>20</xdr:col>
      <xdr:colOff>571500</xdr:colOff>
      <xdr:row>15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266700</xdr:colOff>
      <xdr:row>15</xdr:row>
      <xdr:rowOff>3810</xdr:rowOff>
    </xdr:from>
    <xdr:to>
      <xdr:col>20</xdr:col>
      <xdr:colOff>571500</xdr:colOff>
      <xdr:row>30</xdr:row>
      <xdr:rowOff>3810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198120</xdr:colOff>
      <xdr:row>30</xdr:row>
      <xdr:rowOff>118110</xdr:rowOff>
    </xdr:from>
    <xdr:to>
      <xdr:col>6</xdr:col>
      <xdr:colOff>281940</xdr:colOff>
      <xdr:row>45</xdr:row>
      <xdr:rowOff>118110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45720</xdr:colOff>
      <xdr:row>30</xdr:row>
      <xdr:rowOff>148590</xdr:rowOff>
    </xdr:from>
    <xdr:to>
      <xdr:col>15</xdr:col>
      <xdr:colOff>220980</xdr:colOff>
      <xdr:row>45</xdr:row>
      <xdr:rowOff>148590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297180</xdr:colOff>
      <xdr:row>30</xdr:row>
      <xdr:rowOff>118110</xdr:rowOff>
    </xdr:from>
    <xdr:to>
      <xdr:col>22</xdr:col>
      <xdr:colOff>601980</xdr:colOff>
      <xdr:row>45</xdr:row>
      <xdr:rowOff>118110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J2" sqref="J2:K30"/>
    </sheetView>
  </sheetViews>
  <sheetFormatPr defaultRowHeight="14.4" x14ac:dyDescent="0.3"/>
  <cols>
    <col min="1" max="1" width="15" bestFit="1" customWidth="1"/>
    <col min="2" max="2" width="14.33203125" bestFit="1" customWidth="1"/>
    <col min="3" max="3" width="15.109375" bestFit="1" customWidth="1"/>
    <col min="4" max="4" width="6.5546875" bestFit="1" customWidth="1"/>
    <col min="5" max="5" width="5.5546875" bestFit="1" customWidth="1"/>
    <col min="7" max="7" width="4.5546875" bestFit="1" customWidth="1"/>
    <col min="8" max="8" width="5.5546875" bestFit="1" customWidth="1"/>
    <col min="9" max="9" width="5.21875" bestFit="1" customWidth="1"/>
  </cols>
  <sheetData>
    <row r="1" spans="1:11" x14ac:dyDescent="0.3">
      <c r="A1" s="2" t="s">
        <v>0</v>
      </c>
      <c r="B1" s="2" t="s">
        <v>30</v>
      </c>
      <c r="C1" s="2" t="s">
        <v>29</v>
      </c>
      <c r="D1" s="4"/>
      <c r="E1" s="5"/>
      <c r="F1" s="6"/>
      <c r="G1" s="7"/>
      <c r="H1" s="8"/>
      <c r="I1" s="8"/>
      <c r="J1" s="9"/>
      <c r="K1" s="9"/>
    </row>
    <row r="2" spans="1:11" x14ac:dyDescent="0.3">
      <c r="A2" s="2"/>
      <c r="B2" s="2" t="s">
        <v>32</v>
      </c>
      <c r="C2" s="2" t="s">
        <v>31</v>
      </c>
      <c r="D2" s="5" t="s">
        <v>34</v>
      </c>
      <c r="E2" s="5" t="s">
        <v>33</v>
      </c>
      <c r="F2" s="7" t="s">
        <v>38</v>
      </c>
      <c r="G2" s="7" t="s">
        <v>37</v>
      </c>
      <c r="H2" s="8" t="s">
        <v>36</v>
      </c>
      <c r="I2" s="8" t="s">
        <v>35</v>
      </c>
      <c r="J2" s="9" t="s">
        <v>40</v>
      </c>
      <c r="K2" s="9" t="s">
        <v>39</v>
      </c>
    </row>
    <row r="3" spans="1:11" x14ac:dyDescent="0.3">
      <c r="A3" s="1" t="s">
        <v>1</v>
      </c>
      <c r="B3" s="3">
        <v>1.35</v>
      </c>
      <c r="C3" s="3">
        <v>8.1</v>
      </c>
      <c r="D3" s="3">
        <f>SQRT(B3)</f>
        <v>1.1618950038622251</v>
      </c>
      <c r="E3" s="3">
        <f>SQRT(C3)</f>
        <v>2.8460498941515415</v>
      </c>
      <c r="F3" s="3">
        <f>1/B3</f>
        <v>0.7407407407407407</v>
      </c>
      <c r="G3" s="3">
        <f>1/C3</f>
        <v>0.1234567901234568</v>
      </c>
      <c r="H3" s="3">
        <f>LN(B3)</f>
        <v>0.30010459245033816</v>
      </c>
      <c r="I3" s="3">
        <f>LN(C3)</f>
        <v>2.0918640616783932</v>
      </c>
      <c r="J3" s="3">
        <f>1/D3</f>
        <v>0.86066296582387036</v>
      </c>
      <c r="K3" s="3">
        <f>1/E3</f>
        <v>0.35136418446315326</v>
      </c>
    </row>
    <row r="4" spans="1:11" x14ac:dyDescent="0.3">
      <c r="A4" s="1" t="s">
        <v>2</v>
      </c>
      <c r="B4" s="3">
        <v>465</v>
      </c>
      <c r="C4" s="3">
        <v>423</v>
      </c>
      <c r="D4" s="3">
        <f t="shared" ref="D4:D30" si="0">SQRT(B4)</f>
        <v>21.563858652847824</v>
      </c>
      <c r="E4" s="3">
        <f>SQRT(C4)</f>
        <v>20.566963801203133</v>
      </c>
      <c r="F4" s="3">
        <f t="shared" ref="F4:F30" si="1">1/B4</f>
        <v>2.1505376344086021E-3</v>
      </c>
      <c r="G4" s="3">
        <f>1/C4</f>
        <v>2.3640661938534278E-3</v>
      </c>
      <c r="H4" s="3">
        <f t="shared" ref="H4:H30" si="2">LN(B4)</f>
        <v>6.1420374055873559</v>
      </c>
      <c r="I4" s="3">
        <f>LN(C4)</f>
        <v>6.0473721790462776</v>
      </c>
      <c r="J4" s="3">
        <f t="shared" ref="J4:J30" si="3">1/D4</f>
        <v>4.6373889576016833E-2</v>
      </c>
      <c r="K4" s="3">
        <f t="shared" ref="K4:K30" si="4">1/E4</f>
        <v>4.8621663832631515E-2</v>
      </c>
    </row>
    <row r="5" spans="1:11" x14ac:dyDescent="0.3">
      <c r="A5" s="1" t="s">
        <v>3</v>
      </c>
      <c r="B5" s="3">
        <v>36.33</v>
      </c>
      <c r="C5" s="3">
        <v>119.5</v>
      </c>
      <c r="D5" s="3">
        <f t="shared" si="0"/>
        <v>6.0274372663678548</v>
      </c>
      <c r="E5" s="3">
        <f>SQRT(C5)</f>
        <v>10.931605554537724</v>
      </c>
      <c r="F5" s="3">
        <f t="shared" si="1"/>
        <v>2.7525461051472612E-2</v>
      </c>
      <c r="G5" s="3">
        <f>1/C5</f>
        <v>8.368200836820083E-3</v>
      </c>
      <c r="H5" s="3">
        <f t="shared" si="2"/>
        <v>3.5926438462331105</v>
      </c>
      <c r="I5" s="3">
        <f>LN(C5)</f>
        <v>4.7833163713715656</v>
      </c>
      <c r="J5" s="3">
        <f t="shared" si="3"/>
        <v>0.16590798971560294</v>
      </c>
      <c r="K5" s="3">
        <f t="shared" si="4"/>
        <v>9.1477870749269649E-2</v>
      </c>
    </row>
    <row r="6" spans="1:11" x14ac:dyDescent="0.3">
      <c r="A6" s="1" t="s">
        <v>4</v>
      </c>
      <c r="B6" s="3">
        <v>27.66</v>
      </c>
      <c r="C6" s="3">
        <v>115</v>
      </c>
      <c r="D6" s="3">
        <f t="shared" si="0"/>
        <v>5.2592775169218822</v>
      </c>
      <c r="E6" s="3">
        <f>SQRT(C6)</f>
        <v>10.723805294763608</v>
      </c>
      <c r="F6" s="3">
        <f t="shared" si="1"/>
        <v>3.6153289949385395E-2</v>
      </c>
      <c r="G6" s="3">
        <f>1/C6</f>
        <v>8.6956521739130436E-3</v>
      </c>
      <c r="H6" s="3">
        <f t="shared" si="2"/>
        <v>3.3199873262366122</v>
      </c>
      <c r="I6" s="3">
        <f>LN(C6)</f>
        <v>4.7449321283632502</v>
      </c>
      <c r="J6" s="3">
        <f t="shared" si="3"/>
        <v>0.19014018499356047</v>
      </c>
      <c r="K6" s="3">
        <f t="shared" si="4"/>
        <v>9.3250480824031381E-2</v>
      </c>
    </row>
    <row r="7" spans="1:11" x14ac:dyDescent="0.3">
      <c r="A7" s="1" t="s">
        <v>5</v>
      </c>
      <c r="B7" s="3">
        <v>1.04</v>
      </c>
      <c r="C7" s="3">
        <v>5.5</v>
      </c>
      <c r="D7" s="3">
        <f t="shared" si="0"/>
        <v>1.019803902718557</v>
      </c>
      <c r="E7" s="3">
        <f>SQRT(C7)</f>
        <v>2.3452078799117149</v>
      </c>
      <c r="F7" s="3">
        <f t="shared" si="1"/>
        <v>0.96153846153846145</v>
      </c>
      <c r="G7" s="3">
        <f>1/C7</f>
        <v>0.18181818181818182</v>
      </c>
      <c r="H7" s="3">
        <f t="shared" si="2"/>
        <v>3.9220713153281329E-2</v>
      </c>
      <c r="I7" s="3">
        <f>LN(C7)</f>
        <v>1.7047480922384253</v>
      </c>
      <c r="J7" s="3">
        <f t="shared" si="3"/>
        <v>0.98058067569092011</v>
      </c>
      <c r="K7" s="3">
        <f t="shared" si="4"/>
        <v>0.42640143271122083</v>
      </c>
    </row>
    <row r="8" spans="1:11" x14ac:dyDescent="0.3">
      <c r="A8" s="1" t="s">
        <v>6</v>
      </c>
      <c r="B8" s="3">
        <v>11700</v>
      </c>
      <c r="C8" s="3">
        <v>50</v>
      </c>
      <c r="D8" s="3">
        <f t="shared" si="0"/>
        <v>108.16653826391968</v>
      </c>
      <c r="E8" s="3">
        <f>SQRT(C8)</f>
        <v>7.0710678118654755</v>
      </c>
      <c r="F8" s="3">
        <f t="shared" si="1"/>
        <v>8.547008547008547E-5</v>
      </c>
      <c r="G8" s="3">
        <f>1/C8</f>
        <v>0.02</v>
      </c>
      <c r="H8" s="3">
        <f t="shared" si="2"/>
        <v>9.3673441207858481</v>
      </c>
      <c r="I8" s="3">
        <f>LN(C8)</f>
        <v>3.912023005428146</v>
      </c>
      <c r="J8" s="3">
        <f t="shared" si="3"/>
        <v>9.2450032704204863E-3</v>
      </c>
      <c r="K8" s="3">
        <f t="shared" si="4"/>
        <v>0.1414213562373095</v>
      </c>
    </row>
    <row r="9" spans="1:11" x14ac:dyDescent="0.3">
      <c r="A9" s="1" t="s">
        <v>7</v>
      </c>
      <c r="B9" s="3">
        <v>2547</v>
      </c>
      <c r="C9" s="3">
        <v>4603</v>
      </c>
      <c r="D9" s="3">
        <f t="shared" si="0"/>
        <v>50.467811523782167</v>
      </c>
      <c r="E9" s="3">
        <f>SQRT(C9)</f>
        <v>67.845412519933873</v>
      </c>
      <c r="F9" s="3">
        <f t="shared" si="1"/>
        <v>3.9261876717707107E-4</v>
      </c>
      <c r="G9" s="3">
        <f>1/C9</f>
        <v>2.1724961981316532E-4</v>
      </c>
      <c r="H9" s="3">
        <f t="shared" si="2"/>
        <v>7.8426714749794568</v>
      </c>
      <c r="I9" s="3">
        <f>LN(C9)</f>
        <v>8.4344635438172411</v>
      </c>
      <c r="J9" s="3">
        <f t="shared" si="3"/>
        <v>1.9814609942592133E-2</v>
      </c>
      <c r="K9" s="3">
        <f t="shared" si="4"/>
        <v>1.4739390076023E-2</v>
      </c>
    </row>
    <row r="10" spans="1:11" x14ac:dyDescent="0.3">
      <c r="A10" s="1" t="s">
        <v>8</v>
      </c>
      <c r="B10" s="3">
        <v>187.1</v>
      </c>
      <c r="C10" s="3">
        <v>419</v>
      </c>
      <c r="D10" s="3">
        <f t="shared" si="0"/>
        <v>13.67845020461017</v>
      </c>
      <c r="E10" s="3">
        <f>SQRT(C10)</f>
        <v>20.46948949045872</v>
      </c>
      <c r="F10" s="3">
        <f t="shared" si="1"/>
        <v>5.3447354355959384E-3</v>
      </c>
      <c r="G10" s="3">
        <f>1/C10</f>
        <v>2.3866348448687352E-3</v>
      </c>
      <c r="H10" s="3">
        <f t="shared" si="2"/>
        <v>5.2316432332800442</v>
      </c>
      <c r="I10" s="3">
        <f>LN(C10)</f>
        <v>6.0378709199221374</v>
      </c>
      <c r="J10" s="3">
        <f t="shared" si="3"/>
        <v>7.3107697512614478E-2</v>
      </c>
      <c r="K10" s="3">
        <f t="shared" si="4"/>
        <v>4.8853196874603148E-2</v>
      </c>
    </row>
    <row r="11" spans="1:11" x14ac:dyDescent="0.3">
      <c r="A11" s="1" t="s">
        <v>9</v>
      </c>
      <c r="B11" s="3">
        <v>521</v>
      </c>
      <c r="C11" s="3">
        <v>655</v>
      </c>
      <c r="D11" s="3">
        <f t="shared" si="0"/>
        <v>22.825424421026653</v>
      </c>
      <c r="E11" s="3">
        <f>SQRT(C11)</f>
        <v>25.592967784139454</v>
      </c>
      <c r="F11" s="3">
        <f t="shared" si="1"/>
        <v>1.9193857965451055E-3</v>
      </c>
      <c r="G11" s="3">
        <f>1/C11</f>
        <v>1.5267175572519084E-3</v>
      </c>
      <c r="H11" s="3">
        <f t="shared" si="2"/>
        <v>6.2557500417533669</v>
      </c>
      <c r="I11" s="3">
        <f>LN(C11)</f>
        <v>6.4846352356352517</v>
      </c>
      <c r="J11" s="3">
        <f t="shared" si="3"/>
        <v>4.3810795433832352E-2</v>
      </c>
      <c r="K11" s="3">
        <f t="shared" si="4"/>
        <v>3.9073233258228181E-2</v>
      </c>
    </row>
    <row r="12" spans="1:11" x14ac:dyDescent="0.3">
      <c r="A12" s="1" t="s">
        <v>10</v>
      </c>
      <c r="B12" s="3">
        <v>10</v>
      </c>
      <c r="C12" s="3">
        <v>115</v>
      </c>
      <c r="D12" s="3">
        <f t="shared" si="0"/>
        <v>3.1622776601683795</v>
      </c>
      <c r="E12" s="3">
        <f>SQRT(C12)</f>
        <v>10.723805294763608</v>
      </c>
      <c r="F12" s="3">
        <f t="shared" si="1"/>
        <v>0.1</v>
      </c>
      <c r="G12" s="3">
        <f>1/C12</f>
        <v>8.6956521739130436E-3</v>
      </c>
      <c r="H12" s="3">
        <f t="shared" si="2"/>
        <v>2.3025850929940459</v>
      </c>
      <c r="I12" s="3">
        <f>LN(C12)</f>
        <v>4.7449321283632502</v>
      </c>
      <c r="J12" s="3">
        <f t="shared" si="3"/>
        <v>0.31622776601683794</v>
      </c>
      <c r="K12" s="3">
        <f t="shared" si="4"/>
        <v>9.3250480824031381E-2</v>
      </c>
    </row>
    <row r="13" spans="1:11" x14ac:dyDescent="0.3">
      <c r="A13" s="1" t="s">
        <v>11</v>
      </c>
      <c r="B13" s="3">
        <v>3.3</v>
      </c>
      <c r="C13" s="3">
        <v>25.6</v>
      </c>
      <c r="D13" s="3">
        <f t="shared" si="0"/>
        <v>1.8165902124584949</v>
      </c>
      <c r="E13" s="3">
        <f>SQRT(C13)</f>
        <v>5.0596442562694071</v>
      </c>
      <c r="F13" s="3">
        <f t="shared" si="1"/>
        <v>0.30303030303030304</v>
      </c>
      <c r="G13" s="3">
        <f>1/C13</f>
        <v>3.90625E-2</v>
      </c>
      <c r="H13" s="3">
        <f t="shared" si="2"/>
        <v>1.1939224684724346</v>
      </c>
      <c r="I13" s="3">
        <f>LN(C13)</f>
        <v>3.2425923514855168</v>
      </c>
      <c r="J13" s="3">
        <f t="shared" si="3"/>
        <v>0.55048188256318031</v>
      </c>
      <c r="K13" s="3">
        <f t="shared" si="4"/>
        <v>0.19764235376052369</v>
      </c>
    </row>
    <row r="14" spans="1:11" x14ac:dyDescent="0.3">
      <c r="A14" s="1" t="s">
        <v>12</v>
      </c>
      <c r="B14" s="3">
        <v>529</v>
      </c>
      <c r="C14" s="3">
        <v>680</v>
      </c>
      <c r="D14" s="3">
        <f t="shared" si="0"/>
        <v>23</v>
      </c>
      <c r="E14" s="3">
        <f>SQRT(C14)</f>
        <v>26.076809620810597</v>
      </c>
      <c r="F14" s="3">
        <f t="shared" si="1"/>
        <v>1.890359168241966E-3</v>
      </c>
      <c r="G14" s="3">
        <f>1/C14</f>
        <v>1.4705882352941176E-3</v>
      </c>
      <c r="H14" s="3">
        <f t="shared" si="2"/>
        <v>6.2709884318582994</v>
      </c>
      <c r="I14" s="3">
        <f>LN(C14)</f>
        <v>6.522092798170152</v>
      </c>
      <c r="J14" s="3">
        <f t="shared" si="3"/>
        <v>4.3478260869565216E-2</v>
      </c>
      <c r="K14" s="3">
        <f t="shared" si="4"/>
        <v>3.8348249442368518E-2</v>
      </c>
    </row>
    <row r="15" spans="1:11" x14ac:dyDescent="0.3">
      <c r="A15" s="1" t="s">
        <v>13</v>
      </c>
      <c r="B15" s="3">
        <v>207</v>
      </c>
      <c r="C15" s="3">
        <v>406</v>
      </c>
      <c r="D15" s="3">
        <f t="shared" si="0"/>
        <v>14.387494569938159</v>
      </c>
      <c r="E15" s="3">
        <f>SQRT(C15)</f>
        <v>20.149441679609886</v>
      </c>
      <c r="F15" s="3">
        <f t="shared" si="1"/>
        <v>4.830917874396135E-3</v>
      </c>
      <c r="G15" s="3">
        <f>1/C15</f>
        <v>2.4630541871921183E-3</v>
      </c>
      <c r="H15" s="3">
        <f t="shared" si="2"/>
        <v>5.3327187932653688</v>
      </c>
      <c r="I15" s="3">
        <f>LN(C15)</f>
        <v>6.0063531596017325</v>
      </c>
      <c r="J15" s="3">
        <f t="shared" si="3"/>
        <v>6.950480468569159E-2</v>
      </c>
      <c r="K15" s="3">
        <f t="shared" si="4"/>
        <v>4.9629166698546508E-2</v>
      </c>
    </row>
    <row r="16" spans="1:11" x14ac:dyDescent="0.3">
      <c r="A16" s="1" t="s">
        <v>14</v>
      </c>
      <c r="B16" s="3">
        <v>62</v>
      </c>
      <c r="C16" s="3">
        <v>1320</v>
      </c>
      <c r="D16" s="3">
        <f t="shared" si="0"/>
        <v>7.8740078740118111</v>
      </c>
      <c r="E16" s="3">
        <f>SQRT(C16)</f>
        <v>36.331804249169899</v>
      </c>
      <c r="F16" s="3">
        <f t="shared" si="1"/>
        <v>1.6129032258064516E-2</v>
      </c>
      <c r="G16" s="3">
        <f>1/C16</f>
        <v>7.5757575757575758E-4</v>
      </c>
      <c r="H16" s="3">
        <f t="shared" si="2"/>
        <v>4.1271343850450917</v>
      </c>
      <c r="I16" s="3">
        <f>LN(C16)</f>
        <v>7.1853870155804165</v>
      </c>
      <c r="J16" s="3">
        <f t="shared" si="3"/>
        <v>0.1270001270001905</v>
      </c>
      <c r="K16" s="3">
        <f t="shared" si="4"/>
        <v>2.7524094128159017E-2</v>
      </c>
    </row>
    <row r="17" spans="1:11" x14ac:dyDescent="0.3">
      <c r="A17" s="1" t="s">
        <v>15</v>
      </c>
      <c r="B17" s="3">
        <v>6654</v>
      </c>
      <c r="C17" s="3">
        <v>5712</v>
      </c>
      <c r="D17" s="3">
        <f t="shared" si="0"/>
        <v>81.57205403813245</v>
      </c>
      <c r="E17" s="3">
        <f>SQRT(C17)</f>
        <v>75.577774510764741</v>
      </c>
      <c r="F17" s="3">
        <f t="shared" si="1"/>
        <v>1.5028554253080853E-4</v>
      </c>
      <c r="G17" s="3">
        <f>1/C17</f>
        <v>1.7507002801120448E-4</v>
      </c>
      <c r="H17" s="3">
        <f t="shared" si="2"/>
        <v>8.8029734565784228</v>
      </c>
      <c r="I17" s="3">
        <f>LN(C17)</f>
        <v>8.6503245040194194</v>
      </c>
      <c r="J17" s="3">
        <f t="shared" si="3"/>
        <v>1.2259100396473165E-2</v>
      </c>
      <c r="K17" s="3">
        <f t="shared" si="4"/>
        <v>1.3231403100624078E-2</v>
      </c>
    </row>
    <row r="18" spans="1:11" x14ac:dyDescent="0.3">
      <c r="A18" s="1" t="s">
        <v>16</v>
      </c>
      <c r="B18" s="3">
        <v>9400</v>
      </c>
      <c r="C18" s="3">
        <v>70</v>
      </c>
      <c r="D18" s="3">
        <f t="shared" si="0"/>
        <v>96.95359714832658</v>
      </c>
      <c r="E18" s="3">
        <f>SQRT(C18)</f>
        <v>8.3666002653407556</v>
      </c>
      <c r="F18" s="3">
        <f t="shared" si="1"/>
        <v>1.0638297872340425E-4</v>
      </c>
      <c r="G18" s="3">
        <f>1/C18</f>
        <v>1.4285714285714285E-2</v>
      </c>
      <c r="H18" s="3">
        <f t="shared" si="2"/>
        <v>9.1484649682580947</v>
      </c>
      <c r="I18" s="3">
        <f>LN(C18)</f>
        <v>4.2484952420493594</v>
      </c>
      <c r="J18" s="3">
        <f t="shared" si="3"/>
        <v>1.0314212462587935E-2</v>
      </c>
      <c r="K18" s="3">
        <f t="shared" si="4"/>
        <v>0.11952286093343936</v>
      </c>
    </row>
    <row r="19" spans="1:11" x14ac:dyDescent="0.3">
      <c r="A19" s="1" t="s">
        <v>17</v>
      </c>
      <c r="B19" s="3">
        <v>6.8</v>
      </c>
      <c r="C19" s="3">
        <v>179</v>
      </c>
      <c r="D19" s="3">
        <f t="shared" si="0"/>
        <v>2.6076809620810595</v>
      </c>
      <c r="E19" s="3">
        <f>SQRT(C19)</f>
        <v>13.379088160259652</v>
      </c>
      <c r="F19" s="3">
        <f t="shared" si="1"/>
        <v>0.14705882352941177</v>
      </c>
      <c r="G19" s="3">
        <f>1/C19</f>
        <v>5.5865921787709499E-3</v>
      </c>
      <c r="H19" s="3">
        <f t="shared" si="2"/>
        <v>1.9169226121820611</v>
      </c>
      <c r="I19" s="3">
        <f>LN(C19)</f>
        <v>5.1873858058407549</v>
      </c>
      <c r="J19" s="3">
        <f t="shared" si="3"/>
        <v>0.38348249442368521</v>
      </c>
      <c r="K19" s="3">
        <f t="shared" si="4"/>
        <v>7.474350927519359E-2</v>
      </c>
    </row>
    <row r="20" spans="1:11" x14ac:dyDescent="0.3">
      <c r="A20" s="1" t="s">
        <v>18</v>
      </c>
      <c r="B20" s="3">
        <v>35</v>
      </c>
      <c r="C20" s="3">
        <v>56</v>
      </c>
      <c r="D20" s="3">
        <f t="shared" si="0"/>
        <v>5.9160797830996161</v>
      </c>
      <c r="E20" s="3">
        <f>SQRT(C20)</f>
        <v>7.4833147735478827</v>
      </c>
      <c r="F20" s="3">
        <f t="shared" si="1"/>
        <v>2.8571428571428571E-2</v>
      </c>
      <c r="G20" s="3">
        <f>1/C20</f>
        <v>1.7857142857142856E-2</v>
      </c>
      <c r="H20" s="3">
        <f t="shared" si="2"/>
        <v>3.5553480614894135</v>
      </c>
      <c r="I20" s="3">
        <f>LN(C20)</f>
        <v>4.0253516907351496</v>
      </c>
      <c r="J20" s="3">
        <f t="shared" si="3"/>
        <v>0.1690308509457033</v>
      </c>
      <c r="K20" s="3">
        <f t="shared" si="4"/>
        <v>0.1336306209562122</v>
      </c>
    </row>
    <row r="21" spans="1:11" x14ac:dyDescent="0.3">
      <c r="A21" s="1" t="s">
        <v>19</v>
      </c>
      <c r="B21" s="3">
        <v>0.12</v>
      </c>
      <c r="C21" s="3">
        <v>1</v>
      </c>
      <c r="D21" s="3">
        <f t="shared" si="0"/>
        <v>0.34641016151377546</v>
      </c>
      <c r="E21" s="3">
        <f>SQRT(C21)</f>
        <v>1</v>
      </c>
      <c r="F21" s="3">
        <f t="shared" si="1"/>
        <v>8.3333333333333339</v>
      </c>
      <c r="G21" s="3">
        <f>1/C21</f>
        <v>1</v>
      </c>
      <c r="H21" s="3">
        <f t="shared" si="2"/>
        <v>-2.120263536200091</v>
      </c>
      <c r="I21" s="3">
        <f>LN(C21)</f>
        <v>0</v>
      </c>
      <c r="J21" s="3">
        <f t="shared" si="3"/>
        <v>2.8867513459481287</v>
      </c>
      <c r="K21" s="3">
        <f t="shared" si="4"/>
        <v>1</v>
      </c>
    </row>
    <row r="22" spans="1:11" x14ac:dyDescent="0.3">
      <c r="A22" s="1" t="s">
        <v>20</v>
      </c>
      <c r="B22" s="3">
        <v>0.02</v>
      </c>
      <c r="C22" s="3">
        <v>0.4</v>
      </c>
      <c r="D22" s="3">
        <f t="shared" si="0"/>
        <v>0.1414213562373095</v>
      </c>
      <c r="E22" s="3">
        <f>SQRT(C22)</f>
        <v>0.63245553203367588</v>
      </c>
      <c r="F22" s="3">
        <f t="shared" si="1"/>
        <v>50</v>
      </c>
      <c r="G22" s="3">
        <f>1/C22</f>
        <v>2.5</v>
      </c>
      <c r="H22" s="3">
        <f t="shared" si="2"/>
        <v>-3.912023005428146</v>
      </c>
      <c r="I22" s="3">
        <f>LN(C22)</f>
        <v>-0.916290731874155</v>
      </c>
      <c r="J22" s="3">
        <f t="shared" si="3"/>
        <v>7.0710678118654755</v>
      </c>
      <c r="K22" s="3">
        <f t="shared" si="4"/>
        <v>1.5811388300841895</v>
      </c>
    </row>
    <row r="23" spans="1:11" x14ac:dyDescent="0.3">
      <c r="A23" s="1" t="s">
        <v>21</v>
      </c>
      <c r="B23" s="3">
        <v>2.5</v>
      </c>
      <c r="C23" s="3">
        <v>12.1</v>
      </c>
      <c r="D23" s="3">
        <f t="shared" si="0"/>
        <v>1.5811388300841898</v>
      </c>
      <c r="E23" s="3">
        <f>SQRT(C23)</f>
        <v>3.4785054261852171</v>
      </c>
      <c r="F23" s="3">
        <f t="shared" si="1"/>
        <v>0.4</v>
      </c>
      <c r="G23" s="3">
        <f>1/C23</f>
        <v>8.2644628099173556E-2</v>
      </c>
      <c r="H23" s="3">
        <f t="shared" si="2"/>
        <v>0.91629073187415511</v>
      </c>
      <c r="I23" s="3">
        <f>LN(C23)</f>
        <v>2.4932054526026954</v>
      </c>
      <c r="J23" s="3">
        <f t="shared" si="3"/>
        <v>0.63245553203367588</v>
      </c>
      <c r="K23" s="3">
        <f t="shared" si="4"/>
        <v>0.28747978728803453</v>
      </c>
    </row>
    <row r="24" spans="1:11" x14ac:dyDescent="0.3">
      <c r="A24" s="1" t="s">
        <v>22</v>
      </c>
      <c r="B24" s="3">
        <v>55.5</v>
      </c>
      <c r="C24" s="3">
        <v>175</v>
      </c>
      <c r="D24" s="3">
        <f t="shared" si="0"/>
        <v>7.4498322128756698</v>
      </c>
      <c r="E24" s="3">
        <f>SQRT(C24)</f>
        <v>13.228756555322953</v>
      </c>
      <c r="F24" s="3">
        <f t="shared" si="1"/>
        <v>1.8018018018018018E-2</v>
      </c>
      <c r="G24" s="3">
        <f>1/C24</f>
        <v>5.7142857142857143E-3</v>
      </c>
      <c r="H24" s="3">
        <f t="shared" si="2"/>
        <v>4.0163830207523885</v>
      </c>
      <c r="I24" s="3">
        <f>LN(C24)</f>
        <v>5.1647859739235145</v>
      </c>
      <c r="J24" s="3">
        <f t="shared" si="3"/>
        <v>0.13423121104280486</v>
      </c>
      <c r="K24" s="3">
        <f t="shared" si="4"/>
        <v>7.5592894601845442E-2</v>
      </c>
    </row>
    <row r="25" spans="1:11" x14ac:dyDescent="0.3">
      <c r="A25" s="1" t="s">
        <v>23</v>
      </c>
      <c r="B25" s="3">
        <v>100</v>
      </c>
      <c r="C25" s="3">
        <v>157</v>
      </c>
      <c r="D25" s="3">
        <f t="shared" si="0"/>
        <v>10</v>
      </c>
      <c r="E25" s="3">
        <f>SQRT(C25)</f>
        <v>12.529964086141668</v>
      </c>
      <c r="F25" s="3">
        <f t="shared" si="1"/>
        <v>0.01</v>
      </c>
      <c r="G25" s="3">
        <f>1/C25</f>
        <v>6.369426751592357E-3</v>
      </c>
      <c r="H25" s="3">
        <f t="shared" si="2"/>
        <v>4.6051701859880918</v>
      </c>
      <c r="I25" s="3">
        <f>LN(C25)</f>
        <v>5.0562458053483077</v>
      </c>
      <c r="J25" s="3">
        <f t="shared" si="3"/>
        <v>0.1</v>
      </c>
      <c r="K25" s="3">
        <f t="shared" si="4"/>
        <v>7.9808688446762213E-2</v>
      </c>
    </row>
    <row r="26" spans="1:11" x14ac:dyDescent="0.3">
      <c r="A26" s="1" t="s">
        <v>24</v>
      </c>
      <c r="B26" s="3">
        <v>52.16</v>
      </c>
      <c r="C26" s="3">
        <v>440</v>
      </c>
      <c r="D26" s="3">
        <f t="shared" si="0"/>
        <v>7.2221880341071154</v>
      </c>
      <c r="E26" s="3">
        <f>SQRT(C26)</f>
        <v>20.976176963403031</v>
      </c>
      <c r="F26" s="3">
        <f t="shared" si="1"/>
        <v>1.9171779141104295E-2</v>
      </c>
      <c r="G26" s="3">
        <f>1/C26</f>
        <v>2.2727272727272726E-3</v>
      </c>
      <c r="H26" s="3">
        <f t="shared" si="2"/>
        <v>3.9543159176183975</v>
      </c>
      <c r="I26" s="3">
        <f>LN(C26)</f>
        <v>6.0867747269123065</v>
      </c>
      <c r="J26" s="3">
        <f t="shared" si="3"/>
        <v>0.13846219390542783</v>
      </c>
      <c r="K26" s="3">
        <f t="shared" si="4"/>
        <v>4.7673129462279619E-2</v>
      </c>
    </row>
    <row r="27" spans="1:11" x14ac:dyDescent="0.3">
      <c r="A27" s="1" t="s">
        <v>25</v>
      </c>
      <c r="B27" s="3">
        <v>87000</v>
      </c>
      <c r="C27" s="3">
        <v>154.5</v>
      </c>
      <c r="D27" s="3">
        <f t="shared" si="0"/>
        <v>294.95762407505254</v>
      </c>
      <c r="E27" s="3">
        <f>SQRT(C27)</f>
        <v>12.429802894656053</v>
      </c>
      <c r="F27" s="3">
        <f t="shared" si="1"/>
        <v>1.1494252873563218E-5</v>
      </c>
      <c r="G27" s="3">
        <f>1/C27</f>
        <v>6.4724919093851136E-3</v>
      </c>
      <c r="H27" s="3">
        <f t="shared" si="2"/>
        <v>11.373663397636721</v>
      </c>
      <c r="I27" s="3">
        <f>LN(C27)</f>
        <v>5.0401940963378005</v>
      </c>
      <c r="J27" s="3">
        <f t="shared" si="3"/>
        <v>3.3903175181040517E-3</v>
      </c>
      <c r="K27" s="3">
        <f t="shared" si="4"/>
        <v>8.0451798670912969E-2</v>
      </c>
    </row>
    <row r="28" spans="1:11" x14ac:dyDescent="0.3">
      <c r="A28" s="1" t="s">
        <v>26</v>
      </c>
      <c r="B28" s="3">
        <v>0.28000000000000003</v>
      </c>
      <c r="C28" s="3">
        <v>1.9</v>
      </c>
      <c r="D28" s="3">
        <f t="shared" si="0"/>
        <v>0.52915026221291817</v>
      </c>
      <c r="E28" s="3">
        <f>SQRT(C28)</f>
        <v>1.3784048752090221</v>
      </c>
      <c r="F28" s="3">
        <f t="shared" si="1"/>
        <v>3.5714285714285712</v>
      </c>
      <c r="G28" s="3">
        <f>1/C28</f>
        <v>0.52631578947368418</v>
      </c>
      <c r="H28" s="3">
        <f t="shared" si="2"/>
        <v>-1.2729656758128873</v>
      </c>
      <c r="I28" s="3">
        <f>LN(C28)</f>
        <v>0.64185388617239469</v>
      </c>
      <c r="J28" s="3">
        <f t="shared" si="3"/>
        <v>1.8898223650461359</v>
      </c>
      <c r="K28" s="3">
        <f t="shared" si="4"/>
        <v>0.72547625011001171</v>
      </c>
    </row>
    <row r="29" spans="1:11" x14ac:dyDescent="0.3">
      <c r="A29" s="1" t="s">
        <v>27</v>
      </c>
      <c r="B29" s="3">
        <v>0.12</v>
      </c>
      <c r="C29" s="3">
        <v>3</v>
      </c>
      <c r="D29" s="3">
        <f t="shared" si="0"/>
        <v>0.34641016151377546</v>
      </c>
      <c r="E29" s="3">
        <f>SQRT(C29)</f>
        <v>1.7320508075688772</v>
      </c>
      <c r="F29" s="3">
        <f t="shared" si="1"/>
        <v>8.3333333333333339</v>
      </c>
      <c r="G29" s="3">
        <f>1/C29</f>
        <v>0.33333333333333331</v>
      </c>
      <c r="H29" s="3">
        <f t="shared" si="2"/>
        <v>-2.120263536200091</v>
      </c>
      <c r="I29" s="3">
        <f>LN(C29)</f>
        <v>1.0986122886681098</v>
      </c>
      <c r="J29" s="3">
        <f t="shared" si="3"/>
        <v>2.8867513459481287</v>
      </c>
      <c r="K29" s="3">
        <f t="shared" si="4"/>
        <v>0.57735026918962584</v>
      </c>
    </row>
    <row r="30" spans="1:11" x14ac:dyDescent="0.3">
      <c r="A30" s="1" t="s">
        <v>28</v>
      </c>
      <c r="B30" s="3">
        <v>192</v>
      </c>
      <c r="C30" s="3">
        <v>180</v>
      </c>
      <c r="D30" s="3">
        <f t="shared" si="0"/>
        <v>13.856406460551018</v>
      </c>
      <c r="E30" s="3">
        <f>SQRT(C30)</f>
        <v>13.416407864998739</v>
      </c>
      <c r="F30" s="3">
        <f t="shared" si="1"/>
        <v>5.208333333333333E-3</v>
      </c>
      <c r="G30" s="3">
        <f>1/C30</f>
        <v>5.5555555555555558E-3</v>
      </c>
      <c r="H30" s="3">
        <f t="shared" si="2"/>
        <v>5.2574953720277815</v>
      </c>
      <c r="I30" s="3">
        <f>LN(C30)</f>
        <v>5.1929568508902104</v>
      </c>
      <c r="J30" s="3">
        <f t="shared" si="3"/>
        <v>7.216878364870323E-2</v>
      </c>
      <c r="K30" s="3">
        <f t="shared" si="4"/>
        <v>7.4535599249992993E-2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Guestuser</dc:creator>
  <cp:lastModifiedBy>Guestuser</cp:lastModifiedBy>
  <dcterms:created xsi:type="dcterms:W3CDTF">2019-10-24T03:28:32Z</dcterms:created>
  <dcterms:modified xsi:type="dcterms:W3CDTF">2019-10-24T04:10:28Z</dcterms:modified>
</cp:coreProperties>
</file>