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_p\Jakki_Personnel\Studies\CBA\T2\SA2\Session7\"/>
    </mc:Choice>
  </mc:AlternateContent>
  <bookViews>
    <workbookView xWindow="0" yWindow="0" windowWidth="22260" windowHeight="12648" activeTab="4"/>
  </bookViews>
  <sheets>
    <sheet name="Data" sheetId="1" r:id="rId1"/>
    <sheet name="Y regressed on X" sheetId="2" r:id="rId2"/>
    <sheet name="YbyX regressed on 1byX - NOK" sheetId="3" r:id="rId3"/>
    <sheet name="ln(Y) regressed on X" sheetId="4" r:id="rId4"/>
    <sheet name="ln(Y) regressed on X &amp; X-Squar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D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4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</calcChain>
</file>

<file path=xl/sharedStrings.xml><?xml version="1.0" encoding="utf-8"?>
<sst xmlns="http://schemas.openxmlformats.org/spreadsheetml/2006/main" count="152" uniqueCount="41">
  <si>
    <t>Book Source :  Regression Analysis by Example ( Samprit Chatarjee &amp; Ali S. Hadi )</t>
  </si>
  <si>
    <t>Number of Supervised Workers and Supervisors</t>
  </si>
  <si>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</si>
  <si>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</si>
  <si>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</si>
  <si>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</si>
  <si>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</si>
  <si>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</si>
  <si>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</si>
  <si>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</si>
  <si>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</si>
  <si>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</si>
  <si>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</si>
  <si>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</si>
  <si>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</si>
  <si>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</si>
  <si>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</si>
  <si>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</si>
  <si>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</si>
  <si>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</si>
  <si>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</si>
  <si>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</si>
  <si>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</si>
  <si>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</si>
  <si>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</si>
  <si>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</si>
  <si>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</si>
  <si>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</si>
  <si>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</si>
  <si>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</si>
  <si>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</si>
  <si>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</si>
  <si>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</si>
  <si>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</si>
  <si>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</si>
  <si>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1/X</t>
  </si>
  <si>
    <t>Y/X</t>
  </si>
  <si>
    <t>Predicted Y/X</t>
  </si>
  <si>
    <t>ln(Y)</t>
  </si>
  <si>
    <t>Predicted ln(Y)</t>
  </si>
  <si>
    <t>X-square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</si>
</sst>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0"/>
    <numFmt numFmtId="166" formatCode="0.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166" fontId="0" fillId="0" borderId="0" xfId="0" applyNumberFormat="1" applyFill="1" applyBorder="1" applyAlignment="1"/>
    <xf numFmtId="166" fontId="0" fillId="0" borderId="2" xfId="0" applyNumberFormat="1" applyFill="1" applyBorder="1" applyAlignment="1"/>
    <xf numFmtId="0" fontId="0" fillId="2" borderId="0" xfId="0" applyFill="1" applyBorder="1" applyAlignment="1"/>
    <xf numFmtId="165" fontId="0" fillId="0" borderId="1" xfId="0" applyNumberFormat="1" applyBorder="1"/>
    <xf numFmtId="0" fontId="0" fillId="3" borderId="1" xfId="0" applyFill="1" applyBorder="1"/>
    <xf numFmtId="0" fontId="0" fillId="3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Data!$A$4:$A$30</c:f>
              <c:numCache>
                <c:formatCode>General</c:formatCode>
                <c:ptCount val="27"/>
                <c:pt idx="0">
                  <c:v>294</c:v>
                </c:pt>
                <c:pt idx="1">
                  <c:v>247</c:v>
                </c:pt>
                <c:pt idx="2">
                  <c:v>267</c:v>
                </c:pt>
                <c:pt idx="3">
                  <c:v>358</c:v>
                </c:pt>
                <c:pt idx="4">
                  <c:v>423</c:v>
                </c:pt>
                <c:pt idx="5">
                  <c:v>311</c:v>
                </c:pt>
                <c:pt idx="6">
                  <c:v>450</c:v>
                </c:pt>
                <c:pt idx="7">
                  <c:v>534</c:v>
                </c:pt>
                <c:pt idx="8">
                  <c:v>438</c:v>
                </c:pt>
                <c:pt idx="9">
                  <c:v>697</c:v>
                </c:pt>
                <c:pt idx="10">
                  <c:v>688</c:v>
                </c:pt>
                <c:pt idx="11">
                  <c:v>630</c:v>
                </c:pt>
                <c:pt idx="12">
                  <c:v>709</c:v>
                </c:pt>
                <c:pt idx="13">
                  <c:v>627</c:v>
                </c:pt>
                <c:pt idx="14">
                  <c:v>615</c:v>
                </c:pt>
                <c:pt idx="15">
                  <c:v>999</c:v>
                </c:pt>
                <c:pt idx="16">
                  <c:v>1022</c:v>
                </c:pt>
                <c:pt idx="17">
                  <c:v>1015</c:v>
                </c:pt>
                <c:pt idx="18">
                  <c:v>700</c:v>
                </c:pt>
                <c:pt idx="19">
                  <c:v>850</c:v>
                </c:pt>
                <c:pt idx="20">
                  <c:v>980</c:v>
                </c:pt>
                <c:pt idx="21">
                  <c:v>1025</c:v>
                </c:pt>
                <c:pt idx="22">
                  <c:v>1021</c:v>
                </c:pt>
                <c:pt idx="23">
                  <c:v>1200</c:v>
                </c:pt>
                <c:pt idx="24">
                  <c:v>1250</c:v>
                </c:pt>
                <c:pt idx="25">
                  <c:v>1500</c:v>
                </c:pt>
                <c:pt idx="26">
                  <c:v>1650</c:v>
                </c:pt>
              </c:numCache>
            </c:numRef>
          </c:xVal>
          <c:yVal>
            <c:numRef>
              <c:f>Data!$B$4:$B$30</c:f>
              <c:numCache>
                <c:formatCode>General</c:formatCode>
                <c:ptCount val="27"/>
                <c:pt idx="0">
                  <c:v>30</c:v>
                </c:pt>
                <c:pt idx="1">
                  <c:v>32</c:v>
                </c:pt>
                <c:pt idx="2">
                  <c:v>37</c:v>
                </c:pt>
                <c:pt idx="3">
                  <c:v>44</c:v>
                </c:pt>
                <c:pt idx="4">
                  <c:v>47</c:v>
                </c:pt>
                <c:pt idx="5">
                  <c:v>49</c:v>
                </c:pt>
                <c:pt idx="6">
                  <c:v>56</c:v>
                </c:pt>
                <c:pt idx="7">
                  <c:v>62</c:v>
                </c:pt>
                <c:pt idx="8">
                  <c:v>68</c:v>
                </c:pt>
                <c:pt idx="9">
                  <c:v>78</c:v>
                </c:pt>
                <c:pt idx="10">
                  <c:v>80</c:v>
                </c:pt>
                <c:pt idx="11">
                  <c:v>84</c:v>
                </c:pt>
                <c:pt idx="12">
                  <c:v>88</c:v>
                </c:pt>
                <c:pt idx="13">
                  <c:v>97</c:v>
                </c:pt>
                <c:pt idx="14">
                  <c:v>100</c:v>
                </c:pt>
                <c:pt idx="15">
                  <c:v>109</c:v>
                </c:pt>
                <c:pt idx="16">
                  <c:v>114</c:v>
                </c:pt>
                <c:pt idx="17">
                  <c:v>117</c:v>
                </c:pt>
                <c:pt idx="18">
                  <c:v>106</c:v>
                </c:pt>
                <c:pt idx="19">
                  <c:v>128</c:v>
                </c:pt>
                <c:pt idx="20">
                  <c:v>130</c:v>
                </c:pt>
                <c:pt idx="21">
                  <c:v>160</c:v>
                </c:pt>
                <c:pt idx="22">
                  <c:v>97</c:v>
                </c:pt>
                <c:pt idx="23">
                  <c:v>180</c:v>
                </c:pt>
                <c:pt idx="24">
                  <c:v>112</c:v>
                </c:pt>
                <c:pt idx="25">
                  <c:v>210</c:v>
                </c:pt>
                <c:pt idx="26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0-4F25-BCAC-9E26FB8C3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65824"/>
        <c:axId val="404561888"/>
      </c:scatterChart>
      <c:valAx>
        <c:axId val="4045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61888"/>
        <c:crosses val="autoZero"/>
        <c:crossBetween val="midCat"/>
      </c:valAx>
      <c:valAx>
        <c:axId val="4045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'YbyX regressed on 1byX - NOK'!$D$54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'YbyX regressed on 1byX - NOK'!$C$55:$C$81</c:f>
              <c:numCache>
                <c:formatCode>0.000000</c:formatCode>
                <c:ptCount val="27"/>
                <c:pt idx="0">
                  <c:v>3.4013605442176869E-3</c:v>
                </c:pt>
                <c:pt idx="1">
                  <c:v>4.048582995951417E-3</c:v>
                </c:pt>
                <c:pt idx="2">
                  <c:v>3.7453183520599251E-3</c:v>
                </c:pt>
                <c:pt idx="3">
                  <c:v>2.7932960893854749E-3</c:v>
                </c:pt>
                <c:pt idx="4">
                  <c:v>2.3640661938534278E-3</c:v>
                </c:pt>
                <c:pt idx="5">
                  <c:v>3.2154340836012861E-3</c:v>
                </c:pt>
                <c:pt idx="6">
                  <c:v>2.2222222222222222E-3</c:v>
                </c:pt>
                <c:pt idx="7">
                  <c:v>1.8726591760299626E-3</c:v>
                </c:pt>
                <c:pt idx="8">
                  <c:v>2.2831050228310501E-3</c:v>
                </c:pt>
                <c:pt idx="9">
                  <c:v>1.4347202295552368E-3</c:v>
                </c:pt>
                <c:pt idx="10">
                  <c:v>1.4534883720930232E-3</c:v>
                </c:pt>
                <c:pt idx="11">
                  <c:v>1.5873015873015873E-3</c:v>
                </c:pt>
                <c:pt idx="12">
                  <c:v>1.4104372355430183E-3</c:v>
                </c:pt>
                <c:pt idx="13">
                  <c:v>1.594896331738437E-3</c:v>
                </c:pt>
                <c:pt idx="14">
                  <c:v>1.6260162601626016E-3</c:v>
                </c:pt>
                <c:pt idx="15">
                  <c:v>1.001001001001001E-3</c:v>
                </c:pt>
                <c:pt idx="16">
                  <c:v>9.7847358121330719E-4</c:v>
                </c:pt>
                <c:pt idx="17">
                  <c:v>9.8522167487684722E-4</c:v>
                </c:pt>
                <c:pt idx="18">
                  <c:v>1.4285714285714286E-3</c:v>
                </c:pt>
                <c:pt idx="19">
                  <c:v>1.176470588235294E-3</c:v>
                </c:pt>
                <c:pt idx="20">
                  <c:v>1.0204081632653062E-3</c:v>
                </c:pt>
                <c:pt idx="21">
                  <c:v>9.7560975609756097E-4</c:v>
                </c:pt>
                <c:pt idx="22">
                  <c:v>9.7943192948090111E-4</c:v>
                </c:pt>
                <c:pt idx="23">
                  <c:v>8.3333333333333339E-4</c:v>
                </c:pt>
                <c:pt idx="24">
                  <c:v>8.0000000000000004E-4</c:v>
                </c:pt>
                <c:pt idx="25">
                  <c:v>6.6666666666666664E-4</c:v>
                </c:pt>
                <c:pt idx="26">
                  <c:v>6.0606060606060606E-4</c:v>
                </c:pt>
              </c:numCache>
            </c:numRef>
          </c:xVal>
          <c:yVal>
            <c:numRef>
              <c:f>'YbyX regressed on 1byX - NOK'!$D$55:$D$81</c:f>
              <c:numCache>
                <c:formatCode>General</c:formatCode>
                <c:ptCount val="27"/>
                <c:pt idx="0">
                  <c:v>-1.4347070728915019</c:v>
                </c:pt>
                <c:pt idx="1">
                  <c:v>-0.30747869818745427</c:v>
                </c:pt>
                <c:pt idx="2">
                  <c:v>0.15036996437842365</c:v>
                </c:pt>
                <c:pt idx="3">
                  <c:v>-0.39186248445400368</c:v>
                </c:pt>
                <c:pt idx="4">
                  <c:v>-0.84907672744904783</c:v>
                </c:pt>
                <c:pt idx="5">
                  <c:v>1.0950324677438823</c:v>
                </c:pt>
                <c:pt idx="6">
                  <c:v>-0.22486869043628524</c:v>
                </c:pt>
                <c:pt idx="7">
                  <c:v>-0.54028794151329407</c:v>
                </c:pt>
                <c:pt idx="8">
                  <c:v>1.1508621177266376</c:v>
                </c:pt>
                <c:pt idx="9">
                  <c:v>-0.65417406065722639</c:v>
                </c:pt>
                <c:pt idx="10">
                  <c:v>-0.46071723654238328</c:v>
                </c:pt>
                <c:pt idx="11">
                  <c:v>0.2837412373549415</c:v>
                </c:pt>
                <c:pt idx="12">
                  <c:v>-0.10061520698838203</c:v>
                </c:pt>
                <c:pt idx="13">
                  <c:v>1.2440587913594303</c:v>
                </c:pt>
                <c:pt idx="14">
                  <c:v>1.5940450449881589</c:v>
                </c:pt>
                <c:pt idx="15">
                  <c:v>-0.70589618166753709</c:v>
                </c:pt>
                <c:pt idx="16">
                  <c:v>-0.59239351290078135</c:v>
                </c:pt>
                <c:pt idx="17">
                  <c:v>-0.42594400896488371</c:v>
                </c:pt>
                <c:pt idx="18">
                  <c:v>1.1251012638798916</c:v>
                </c:pt>
                <c:pt idx="19">
                  <c:v>1.1304321876428181</c:v>
                </c:pt>
                <c:pt idx="20">
                  <c:v>0.35014457725523207</c:v>
                </c:pt>
                <c:pt idx="21">
                  <c:v>1.4126979418145289</c:v>
                </c:pt>
                <c:pt idx="22">
                  <c:v>-1.3368251543062628</c:v>
                </c:pt>
                <c:pt idx="23">
                  <c:v>1.1626854312692236</c:v>
                </c:pt>
                <c:pt idx="24">
                  <c:v>-1.5493127979572474</c:v>
                </c:pt>
                <c:pt idx="25">
                  <c:v>0.74125627517798165</c:v>
                </c:pt>
                <c:pt idx="26">
                  <c:v>-1.8662675256748329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F-47B9-BBFA-3A7F44998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90352"/>
        <c:axId val="566491008"/>
      </c:scatterChart>
      <c:valAx>
        <c:axId val="5664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91008"/>
        <c:crosses val="autoZero"/>
        <c:crossBetween val="midCat"/>
      </c:valAx>
      <c:valAx>
        <c:axId val="5664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9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Data!$A$4:$A$30</c:f>
              <c:numCache>
                <c:formatCode>General</c:formatCode>
                <c:ptCount val="27"/>
                <c:pt idx="0">
                  <c:v>294</c:v>
                </c:pt>
                <c:pt idx="1">
                  <c:v>247</c:v>
                </c:pt>
                <c:pt idx="2">
                  <c:v>267</c:v>
                </c:pt>
                <c:pt idx="3">
                  <c:v>358</c:v>
                </c:pt>
                <c:pt idx="4">
                  <c:v>423</c:v>
                </c:pt>
                <c:pt idx="5">
                  <c:v>311</c:v>
                </c:pt>
                <c:pt idx="6">
                  <c:v>450</c:v>
                </c:pt>
                <c:pt idx="7">
                  <c:v>534</c:v>
                </c:pt>
                <c:pt idx="8">
                  <c:v>438</c:v>
                </c:pt>
                <c:pt idx="9">
                  <c:v>697</c:v>
                </c:pt>
                <c:pt idx="10">
                  <c:v>688</c:v>
                </c:pt>
                <c:pt idx="11">
                  <c:v>630</c:v>
                </c:pt>
                <c:pt idx="12">
                  <c:v>709</c:v>
                </c:pt>
                <c:pt idx="13">
                  <c:v>627</c:v>
                </c:pt>
                <c:pt idx="14">
                  <c:v>615</c:v>
                </c:pt>
                <c:pt idx="15">
                  <c:v>999</c:v>
                </c:pt>
                <c:pt idx="16">
                  <c:v>1022</c:v>
                </c:pt>
                <c:pt idx="17">
                  <c:v>1015</c:v>
                </c:pt>
                <c:pt idx="18">
                  <c:v>700</c:v>
                </c:pt>
                <c:pt idx="19">
                  <c:v>850</c:v>
                </c:pt>
                <c:pt idx="20">
                  <c:v>980</c:v>
                </c:pt>
                <c:pt idx="21">
                  <c:v>1025</c:v>
                </c:pt>
                <c:pt idx="22">
                  <c:v>1021</c:v>
                </c:pt>
                <c:pt idx="23">
                  <c:v>1200</c:v>
                </c:pt>
                <c:pt idx="24">
                  <c:v>1250</c:v>
                </c:pt>
                <c:pt idx="25">
                  <c:v>1500</c:v>
                </c:pt>
                <c:pt idx="26">
                  <c:v>1650</c:v>
                </c:pt>
              </c:numCache>
            </c:numRef>
          </c:xVal>
          <c:yVal>
            <c:numRef>
              <c:f>'ln(Y) regressed on X'!$C$25:$C$51</c:f>
              <c:numCache>
                <c:formatCode>General</c:formatCode>
                <c:ptCount val="27"/>
                <c:pt idx="0">
                  <c:v>-0.46782464180954397</c:v>
                </c:pt>
                <c:pt idx="1">
                  <c:v>-0.34669446522198344</c:v>
                </c:pt>
                <c:pt idx="2">
                  <c:v>-0.22559401088811937</c:v>
                </c:pt>
                <c:pt idx="3">
                  <c:v>-0.16189336718746627</c:v>
                </c:pt>
                <c:pt idx="4">
                  <c:v>-0.17420045480522806</c:v>
                </c:pt>
                <c:pt idx="5">
                  <c:v>2.328952454888622E-3</c:v>
                </c:pt>
                <c:pt idx="6">
                  <c:v>-3.150646571949256E-2</c:v>
                </c:pt>
                <c:pt idx="7">
                  <c:v>-3.0866304554212576E-2</c:v>
                </c:pt>
                <c:pt idx="8">
                  <c:v>0.17709848202784517</c:v>
                </c:pt>
                <c:pt idx="9">
                  <c:v>2.4434596786226948E-3</c:v>
                </c:pt>
                <c:pt idx="10">
                  <c:v>3.8597967642696851E-2</c:v>
                </c:pt>
                <c:pt idx="11">
                  <c:v>0.15722464279296755</c:v>
                </c:pt>
                <c:pt idx="12">
                  <c:v>0.10862251416085744</c:v>
                </c:pt>
                <c:pt idx="13">
                  <c:v>0.30473105577963189</c:v>
                </c:pt>
                <c:pt idx="14">
                  <c:v>0.34963919657072129</c:v>
                </c:pt>
                <c:pt idx="15">
                  <c:v>-2.6548972992395115E-2</c:v>
                </c:pt>
                <c:pt idx="16">
                  <c:v>-9.3921956642715188E-3</c:v>
                </c:pt>
                <c:pt idx="17">
                  <c:v>2.5011835167710217E-2</c:v>
                </c:pt>
                <c:pt idx="18">
                  <c:v>0.30556149377450215</c:v>
                </c:pt>
                <c:pt idx="19">
                  <c:v>0.31354099725229911</c:v>
                </c:pt>
                <c:pt idx="20">
                  <c:v>0.17251507296914514</c:v>
                </c:pt>
                <c:pt idx="21">
                  <c:v>0.32597093784846365</c:v>
                </c:pt>
                <c:pt idx="22">
                  <c:v>-0.16967558777985303</c:v>
                </c:pt>
                <c:pt idx="23">
                  <c:v>0.23304036278680229</c:v>
                </c:pt>
                <c:pt idx="24">
                  <c:v>-0.30162150558489831</c:v>
                </c:pt>
                <c:pt idx="25">
                  <c:v>2.596770995455433E-2</c:v>
                </c:pt>
                <c:pt idx="26">
                  <c:v>-0.59647670865423752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42-4E0D-8617-5F16990B2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52344"/>
        <c:axId val="500559560"/>
      </c:scatterChart>
      <c:valAx>
        <c:axId val="50055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559560"/>
        <c:crosses val="autoZero"/>
        <c:crossBetween val="midCat"/>
      </c:valAx>
      <c:valAx>
        <c:axId val="500559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552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ln(Y)</c:v>
          </c:tx>
          <c:spPr>
            <a:ln w="19050">
              <a:noFill/>
            </a:ln>
          </c:spPr>
          <c:xVal>
            <c:numRef>
              <c:f>Data!$A$4:$A$30</c:f>
              <c:numCache>
                <c:formatCode>General</c:formatCode>
                <c:ptCount val="27"/>
                <c:pt idx="0">
                  <c:v>294</c:v>
                </c:pt>
                <c:pt idx="1">
                  <c:v>247</c:v>
                </c:pt>
                <c:pt idx="2">
                  <c:v>267</c:v>
                </c:pt>
                <c:pt idx="3">
                  <c:v>358</c:v>
                </c:pt>
                <c:pt idx="4">
                  <c:v>423</c:v>
                </c:pt>
                <c:pt idx="5">
                  <c:v>311</c:v>
                </c:pt>
                <c:pt idx="6">
                  <c:v>450</c:v>
                </c:pt>
                <c:pt idx="7">
                  <c:v>534</c:v>
                </c:pt>
                <c:pt idx="8">
                  <c:v>438</c:v>
                </c:pt>
                <c:pt idx="9">
                  <c:v>697</c:v>
                </c:pt>
                <c:pt idx="10">
                  <c:v>688</c:v>
                </c:pt>
                <c:pt idx="11">
                  <c:v>630</c:v>
                </c:pt>
                <c:pt idx="12">
                  <c:v>709</c:v>
                </c:pt>
                <c:pt idx="13">
                  <c:v>627</c:v>
                </c:pt>
                <c:pt idx="14">
                  <c:v>615</c:v>
                </c:pt>
                <c:pt idx="15">
                  <c:v>999</c:v>
                </c:pt>
                <c:pt idx="16">
                  <c:v>1022</c:v>
                </c:pt>
                <c:pt idx="17">
                  <c:v>1015</c:v>
                </c:pt>
                <c:pt idx="18">
                  <c:v>700</c:v>
                </c:pt>
                <c:pt idx="19">
                  <c:v>850</c:v>
                </c:pt>
                <c:pt idx="20">
                  <c:v>980</c:v>
                </c:pt>
                <c:pt idx="21">
                  <c:v>1025</c:v>
                </c:pt>
                <c:pt idx="22">
                  <c:v>1021</c:v>
                </c:pt>
                <c:pt idx="23">
                  <c:v>1200</c:v>
                </c:pt>
                <c:pt idx="24">
                  <c:v>1250</c:v>
                </c:pt>
                <c:pt idx="25">
                  <c:v>1500</c:v>
                </c:pt>
                <c:pt idx="26">
                  <c:v>1650</c:v>
                </c:pt>
              </c:numCache>
            </c:numRef>
          </c:xVal>
          <c:yVal>
            <c:numRef>
              <c:f>Data!$E$4:$E$30</c:f>
              <c:numCache>
                <c:formatCode>General</c:formatCode>
                <c:ptCount val="27"/>
                <c:pt idx="0">
                  <c:v>3.4011973816621555</c:v>
                </c:pt>
                <c:pt idx="1">
                  <c:v>3.4657359027997265</c:v>
                </c:pt>
                <c:pt idx="2">
                  <c:v>3.6109179126442243</c:v>
                </c:pt>
                <c:pt idx="3">
                  <c:v>3.784189633918261</c:v>
                </c:pt>
                <c:pt idx="4">
                  <c:v>3.8501476017100584</c:v>
                </c:pt>
                <c:pt idx="5">
                  <c:v>3.8918202981106265</c:v>
                </c:pt>
                <c:pt idx="6">
                  <c:v>4.0253516907351496</c:v>
                </c:pt>
                <c:pt idx="7">
                  <c:v>4.1271343850450917</c:v>
                </c:pt>
                <c:pt idx="8">
                  <c:v>4.219507705176107</c:v>
                </c:pt>
                <c:pt idx="9">
                  <c:v>4.3567088266895917</c:v>
                </c:pt>
                <c:pt idx="10">
                  <c:v>4.3820266346738812</c:v>
                </c:pt>
                <c:pt idx="11">
                  <c:v>4.4308167988433134</c:v>
                </c:pt>
                <c:pt idx="12">
                  <c:v>4.4773368144782069</c:v>
                </c:pt>
                <c:pt idx="13">
                  <c:v>4.5747109785033828</c:v>
                </c:pt>
                <c:pt idx="14">
                  <c:v>4.6051701859880918</c:v>
                </c:pt>
                <c:pt idx="15">
                  <c:v>4.6913478822291435</c:v>
                </c:pt>
                <c:pt idx="16">
                  <c:v>4.7361984483944957</c:v>
                </c:pt>
                <c:pt idx="17">
                  <c:v>4.7621739347977563</c:v>
                </c:pt>
                <c:pt idx="18">
                  <c:v>4.6634390941120669</c:v>
                </c:pt>
                <c:pt idx="19">
                  <c:v>4.8520302639196169</c:v>
                </c:pt>
                <c:pt idx="20">
                  <c:v>4.8675344504555822</c:v>
                </c:pt>
                <c:pt idx="21">
                  <c:v>5.0751738152338266</c:v>
                </c:pt>
                <c:pt idx="22">
                  <c:v>4.5747109785033828</c:v>
                </c:pt>
                <c:pt idx="23">
                  <c:v>5.1929568508902104</c:v>
                </c:pt>
                <c:pt idx="24">
                  <c:v>4.7184988712950942</c:v>
                </c:pt>
                <c:pt idx="25">
                  <c:v>5.3471075307174685</c:v>
                </c:pt>
                <c:pt idx="26">
                  <c:v>4.9052747784384296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47-4792-9783-B502B63AF82B}"/>
            </c:ext>
          </c:extLst>
        </c:ser>
        <c:ser>
          <c:idx val="1"/>
          <c:order val="1"/>
          <c:tx>
            <c:v>Predicted ln(Y)</c:v>
          </c:tx>
          <c:spPr>
            <a:ln w="19050">
              <a:noFill/>
            </a:ln>
          </c:spPr>
          <c:xVal>
            <c:numRef>
              <c:f>Data!$A$4:$A$30</c:f>
              <c:numCache>
                <c:formatCode>General</c:formatCode>
                <c:ptCount val="27"/>
                <c:pt idx="0">
                  <c:v>294</c:v>
                </c:pt>
                <c:pt idx="1">
                  <c:v>247</c:v>
                </c:pt>
                <c:pt idx="2">
                  <c:v>267</c:v>
                </c:pt>
                <c:pt idx="3">
                  <c:v>358</c:v>
                </c:pt>
                <c:pt idx="4">
                  <c:v>423</c:v>
                </c:pt>
                <c:pt idx="5">
                  <c:v>311</c:v>
                </c:pt>
                <c:pt idx="6">
                  <c:v>450</c:v>
                </c:pt>
                <c:pt idx="7">
                  <c:v>534</c:v>
                </c:pt>
                <c:pt idx="8">
                  <c:v>438</c:v>
                </c:pt>
                <c:pt idx="9">
                  <c:v>697</c:v>
                </c:pt>
                <c:pt idx="10">
                  <c:v>688</c:v>
                </c:pt>
                <c:pt idx="11">
                  <c:v>630</c:v>
                </c:pt>
                <c:pt idx="12">
                  <c:v>709</c:v>
                </c:pt>
                <c:pt idx="13">
                  <c:v>627</c:v>
                </c:pt>
                <c:pt idx="14">
                  <c:v>615</c:v>
                </c:pt>
                <c:pt idx="15">
                  <c:v>999</c:v>
                </c:pt>
                <c:pt idx="16">
                  <c:v>1022</c:v>
                </c:pt>
                <c:pt idx="17">
                  <c:v>1015</c:v>
                </c:pt>
                <c:pt idx="18">
                  <c:v>700</c:v>
                </c:pt>
                <c:pt idx="19">
                  <c:v>850</c:v>
                </c:pt>
                <c:pt idx="20">
                  <c:v>980</c:v>
                </c:pt>
                <c:pt idx="21">
                  <c:v>1025</c:v>
                </c:pt>
                <c:pt idx="22">
                  <c:v>1021</c:v>
                </c:pt>
                <c:pt idx="23">
                  <c:v>1200</c:v>
                </c:pt>
                <c:pt idx="24">
                  <c:v>1250</c:v>
                </c:pt>
                <c:pt idx="25">
                  <c:v>1500</c:v>
                </c:pt>
                <c:pt idx="26">
                  <c:v>1650</c:v>
                </c:pt>
              </c:numCache>
            </c:numRef>
          </c:xVal>
          <c:yVal>
            <c:numRef>
              <c:f>'ln(Y) regressed on X'!$B$25:$B$51</c:f>
              <c:numCache>
                <c:formatCode>General</c:formatCode>
                <c:ptCount val="27"/>
                <c:pt idx="0">
                  <c:v>3.8690220234716994</c:v>
                </c:pt>
                <c:pt idx="1">
                  <c:v>3.81243036802171</c:v>
                </c:pt>
                <c:pt idx="2">
                  <c:v>3.8365119235323437</c:v>
                </c:pt>
                <c:pt idx="3">
                  <c:v>3.9460830011057273</c:v>
                </c:pt>
                <c:pt idx="4">
                  <c:v>4.0243480565152865</c:v>
                </c:pt>
                <c:pt idx="5">
                  <c:v>3.8894913456557378</c:v>
                </c:pt>
                <c:pt idx="6">
                  <c:v>4.0568581564546422</c:v>
                </c:pt>
                <c:pt idx="7">
                  <c:v>4.1580006895993042</c:v>
                </c:pt>
                <c:pt idx="8">
                  <c:v>4.0424092231482618</c:v>
                </c:pt>
                <c:pt idx="9">
                  <c:v>4.354265367010969</c:v>
                </c:pt>
                <c:pt idx="10">
                  <c:v>4.3434286670311844</c:v>
                </c:pt>
                <c:pt idx="11">
                  <c:v>4.2735921560503458</c:v>
                </c:pt>
                <c:pt idx="12">
                  <c:v>4.3687143003173494</c:v>
                </c:pt>
                <c:pt idx="13">
                  <c:v>4.2699799227237509</c:v>
                </c:pt>
                <c:pt idx="14">
                  <c:v>4.2555309894173705</c:v>
                </c:pt>
                <c:pt idx="15">
                  <c:v>4.7178968552215386</c:v>
                </c:pt>
                <c:pt idx="16">
                  <c:v>4.7455906440587672</c:v>
                </c:pt>
                <c:pt idx="17">
                  <c:v>4.7371620996300461</c:v>
                </c:pt>
                <c:pt idx="18">
                  <c:v>4.3578776003375648</c:v>
                </c:pt>
                <c:pt idx="19">
                  <c:v>4.5384892666673178</c:v>
                </c:pt>
                <c:pt idx="20">
                  <c:v>4.6950193774864371</c:v>
                </c:pt>
                <c:pt idx="21">
                  <c:v>4.749202877385363</c:v>
                </c:pt>
                <c:pt idx="22">
                  <c:v>4.7443865662832359</c:v>
                </c:pt>
                <c:pt idx="23">
                  <c:v>4.9599164881034081</c:v>
                </c:pt>
                <c:pt idx="24">
                  <c:v>5.0201203768799925</c:v>
                </c:pt>
                <c:pt idx="25">
                  <c:v>5.3211398207629141</c:v>
                </c:pt>
                <c:pt idx="26">
                  <c:v>5.5017514870926671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47-4792-9783-B502B63AF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56608"/>
        <c:axId val="500556936"/>
      </c:scatterChart>
      <c:valAx>
        <c:axId val="50055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556936"/>
        <c:crosses val="autoZero"/>
        <c:crossBetween val="midCat"/>
      </c:valAx>
      <c:valAx>
        <c:axId val="500556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55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'ln(Y) regressed on X'!$F$25:$F$51</c:f>
              <c:numCache>
                <c:formatCode>General</c:formatCode>
                <c:ptCount val="27"/>
                <c:pt idx="0">
                  <c:v>1.8518518518518519</c:v>
                </c:pt>
                <c:pt idx="1">
                  <c:v>5.5555555555555554</c:v>
                </c:pt>
                <c:pt idx="2">
                  <c:v>9.2592592592592595</c:v>
                </c:pt>
                <c:pt idx="3">
                  <c:v>12.962962962962962</c:v>
                </c:pt>
                <c:pt idx="4">
                  <c:v>16.666666666666668</c:v>
                </c:pt>
                <c:pt idx="5">
                  <c:v>20.37037037037037</c:v>
                </c:pt>
                <c:pt idx="6">
                  <c:v>24.074074074074073</c:v>
                </c:pt>
                <c:pt idx="7">
                  <c:v>27.777777777777779</c:v>
                </c:pt>
                <c:pt idx="8">
                  <c:v>31.481481481481481</c:v>
                </c:pt>
                <c:pt idx="9">
                  <c:v>35.18518518518519</c:v>
                </c:pt>
                <c:pt idx="10">
                  <c:v>38.888888888888893</c:v>
                </c:pt>
                <c:pt idx="11">
                  <c:v>42.592592592592595</c:v>
                </c:pt>
                <c:pt idx="12">
                  <c:v>46.296296296296298</c:v>
                </c:pt>
                <c:pt idx="13">
                  <c:v>50</c:v>
                </c:pt>
                <c:pt idx="14">
                  <c:v>53.703703703703709</c:v>
                </c:pt>
                <c:pt idx="15">
                  <c:v>57.407407407407412</c:v>
                </c:pt>
                <c:pt idx="16">
                  <c:v>61.111111111111114</c:v>
                </c:pt>
                <c:pt idx="17">
                  <c:v>64.81481481481481</c:v>
                </c:pt>
                <c:pt idx="18">
                  <c:v>68.518518518518519</c:v>
                </c:pt>
                <c:pt idx="19">
                  <c:v>72.222222222222214</c:v>
                </c:pt>
                <c:pt idx="20">
                  <c:v>75.925925925925924</c:v>
                </c:pt>
                <c:pt idx="21">
                  <c:v>79.629629629629619</c:v>
                </c:pt>
                <c:pt idx="22">
                  <c:v>83.333333333333329</c:v>
                </c:pt>
                <c:pt idx="23">
                  <c:v>87.037037037037038</c:v>
                </c:pt>
                <c:pt idx="24">
                  <c:v>90.740740740740733</c:v>
                </c:pt>
                <c:pt idx="25">
                  <c:v>94.444444444444443</c:v>
                </c:pt>
                <c:pt idx="26">
                  <c:v>98.148148148148138</c:v>
                </c:pt>
              </c:numCache>
            </c:numRef>
          </c:xVal>
          <c:yVal>
            <c:numRef>
              <c:f>'ln(Y) regressed on X'!$G$25:$G$51</c:f>
              <c:numCache>
                <c:formatCode>General</c:formatCode>
                <c:ptCount val="27"/>
                <c:pt idx="0">
                  <c:v>3.4011973816621555</c:v>
                </c:pt>
                <c:pt idx="1">
                  <c:v>3.4657359027997265</c:v>
                </c:pt>
                <c:pt idx="2">
                  <c:v>3.6109179126442243</c:v>
                </c:pt>
                <c:pt idx="3">
                  <c:v>3.784189633918261</c:v>
                </c:pt>
                <c:pt idx="4">
                  <c:v>3.8501476017100584</c:v>
                </c:pt>
                <c:pt idx="5">
                  <c:v>3.8918202981106265</c:v>
                </c:pt>
                <c:pt idx="6">
                  <c:v>4.0253516907351496</c:v>
                </c:pt>
                <c:pt idx="7">
                  <c:v>4.1271343850450917</c:v>
                </c:pt>
                <c:pt idx="8">
                  <c:v>4.219507705176107</c:v>
                </c:pt>
                <c:pt idx="9">
                  <c:v>4.3567088266895917</c:v>
                </c:pt>
                <c:pt idx="10">
                  <c:v>4.3820266346738812</c:v>
                </c:pt>
                <c:pt idx="11">
                  <c:v>4.4308167988433134</c:v>
                </c:pt>
                <c:pt idx="12">
                  <c:v>4.4773368144782069</c:v>
                </c:pt>
                <c:pt idx="13">
                  <c:v>4.5747109785033828</c:v>
                </c:pt>
                <c:pt idx="14">
                  <c:v>4.5747109785033828</c:v>
                </c:pt>
                <c:pt idx="15">
                  <c:v>4.6051701859880918</c:v>
                </c:pt>
                <c:pt idx="16">
                  <c:v>4.6634390941120669</c:v>
                </c:pt>
                <c:pt idx="17">
                  <c:v>4.6913478822291435</c:v>
                </c:pt>
                <c:pt idx="18">
                  <c:v>4.7184988712950942</c:v>
                </c:pt>
                <c:pt idx="19">
                  <c:v>4.7361984483944957</c:v>
                </c:pt>
                <c:pt idx="20">
                  <c:v>4.7621739347977563</c:v>
                </c:pt>
                <c:pt idx="21">
                  <c:v>4.8520302639196169</c:v>
                </c:pt>
                <c:pt idx="22">
                  <c:v>4.8675344504555822</c:v>
                </c:pt>
                <c:pt idx="23">
                  <c:v>4.9052747784384296</c:v>
                </c:pt>
                <c:pt idx="24">
                  <c:v>5.0751738152338266</c:v>
                </c:pt>
                <c:pt idx="25">
                  <c:v>5.1929568508902104</c:v>
                </c:pt>
                <c:pt idx="26">
                  <c:v>5.3471075307174685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8-4FD1-A3BA-7A29FFADB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56608"/>
        <c:axId val="500552672"/>
      </c:scatterChart>
      <c:valAx>
        <c:axId val="50055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552672"/>
        <c:crosses val="autoZero"/>
        <c:crossBetween val="midCat"/>
      </c:valAx>
      <c:valAx>
        <c:axId val="50055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55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'ln(Y) regressed on X'!$D$54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'ln(Y) regressed on X'!$C$55:$C$81</c:f>
              <c:numCache>
                <c:formatCode>General</c:formatCode>
                <c:ptCount val="27"/>
                <c:pt idx="0">
                  <c:v>294</c:v>
                </c:pt>
                <c:pt idx="1">
                  <c:v>247</c:v>
                </c:pt>
                <c:pt idx="2">
                  <c:v>267</c:v>
                </c:pt>
                <c:pt idx="3">
                  <c:v>358</c:v>
                </c:pt>
                <c:pt idx="4">
                  <c:v>423</c:v>
                </c:pt>
                <c:pt idx="5">
                  <c:v>311</c:v>
                </c:pt>
                <c:pt idx="6">
                  <c:v>450</c:v>
                </c:pt>
                <c:pt idx="7">
                  <c:v>534</c:v>
                </c:pt>
                <c:pt idx="8">
                  <c:v>438</c:v>
                </c:pt>
                <c:pt idx="9">
                  <c:v>697</c:v>
                </c:pt>
                <c:pt idx="10">
                  <c:v>688</c:v>
                </c:pt>
                <c:pt idx="11">
                  <c:v>630</c:v>
                </c:pt>
                <c:pt idx="12">
                  <c:v>709</c:v>
                </c:pt>
                <c:pt idx="13">
                  <c:v>627</c:v>
                </c:pt>
                <c:pt idx="14">
                  <c:v>615</c:v>
                </c:pt>
                <c:pt idx="15">
                  <c:v>999</c:v>
                </c:pt>
                <c:pt idx="16">
                  <c:v>1022</c:v>
                </c:pt>
                <c:pt idx="17">
                  <c:v>1015</c:v>
                </c:pt>
                <c:pt idx="18">
                  <c:v>700</c:v>
                </c:pt>
                <c:pt idx="19">
                  <c:v>850</c:v>
                </c:pt>
                <c:pt idx="20">
                  <c:v>980</c:v>
                </c:pt>
                <c:pt idx="21">
                  <c:v>1025</c:v>
                </c:pt>
                <c:pt idx="22">
                  <c:v>1021</c:v>
                </c:pt>
                <c:pt idx="23">
                  <c:v>1200</c:v>
                </c:pt>
                <c:pt idx="24">
                  <c:v>1250</c:v>
                </c:pt>
                <c:pt idx="25">
                  <c:v>1500</c:v>
                </c:pt>
                <c:pt idx="26">
                  <c:v>1650</c:v>
                </c:pt>
              </c:numCache>
            </c:numRef>
          </c:xVal>
          <c:yVal>
            <c:numRef>
              <c:f>'ln(Y) regressed on X'!$D$55:$D$81</c:f>
              <c:numCache>
                <c:formatCode>0.00000</c:formatCode>
                <c:ptCount val="27"/>
                <c:pt idx="0">
                  <c:v>-1.8902452469422912</c:v>
                </c:pt>
                <c:pt idx="1">
                  <c:v>-1.4008188249601612</c:v>
                </c:pt>
                <c:pt idx="2">
                  <c:v>-0.91151249573022319</c:v>
                </c:pt>
                <c:pt idx="3">
                  <c:v>-0.65413007458075334</c:v>
                </c:pt>
                <c:pt idx="4">
                  <c:v>-0.70385685635777506</c:v>
                </c:pt>
                <c:pt idx="5">
                  <c:v>9.4101313072773429E-3</c:v>
                </c:pt>
                <c:pt idx="6">
                  <c:v>-0.12730186003854507</c:v>
                </c:pt>
                <c:pt idx="7">
                  <c:v>-0.1247152891489335</c:v>
                </c:pt>
                <c:pt idx="8">
                  <c:v>0.71556633399852643</c:v>
                </c:pt>
                <c:pt idx="9">
                  <c:v>9.8727976913452562E-3</c:v>
                </c:pt>
                <c:pt idx="10">
                  <c:v>0.15595507025032398</c:v>
                </c:pt>
                <c:pt idx="11">
                  <c:v>0.63526609584323002</c:v>
                </c:pt>
                <c:pt idx="12">
                  <c:v>0.43888921778317014</c:v>
                </c:pt>
                <c:pt idx="13">
                  <c:v>1.2312656886886635</c:v>
                </c:pt>
                <c:pt idx="14">
                  <c:v>1.4127170106007112</c:v>
                </c:pt>
                <c:pt idx="15">
                  <c:v>-0.1072711129878972</c:v>
                </c:pt>
                <c:pt idx="16">
                  <c:v>-3.7949162199046545E-2</c:v>
                </c:pt>
                <c:pt idx="17">
                  <c:v>0.10106030832449359</c:v>
                </c:pt>
                <c:pt idx="18">
                  <c:v>1.2346210730194505</c:v>
                </c:pt>
                <c:pt idx="19">
                  <c:v>1.2668622530982154</c:v>
                </c:pt>
                <c:pt idx="20">
                  <c:v>0.69704707183548908</c:v>
                </c:pt>
                <c:pt idx="21">
                  <c:v>1.3170854222771495</c:v>
                </c:pt>
                <c:pt idx="22">
                  <c:v>-0.68557413325307148</c:v>
                </c:pt>
                <c:pt idx="23">
                  <c:v>0.94159947710234881</c:v>
                </c:pt>
                <c:pt idx="24">
                  <c:v>-1.2187015525777731</c:v>
                </c:pt>
                <c:pt idx="25">
                  <c:v>0.10492251995472157</c:v>
                </c:pt>
                <c:pt idx="26">
                  <c:v>-2.410063862998618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5-43F2-8FEE-7A73DFCF4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75104"/>
        <c:axId val="570166904"/>
      </c:scatterChart>
      <c:valAx>
        <c:axId val="5701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66904"/>
        <c:crosses val="autoZero"/>
        <c:crossBetween val="midCat"/>
      </c:valAx>
      <c:valAx>
        <c:axId val="57016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7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Data!$F$4:$F$30</c:f>
              <c:numCache>
                <c:formatCode>General</c:formatCode>
                <c:ptCount val="27"/>
                <c:pt idx="0">
                  <c:v>294</c:v>
                </c:pt>
                <c:pt idx="1">
                  <c:v>247</c:v>
                </c:pt>
                <c:pt idx="2">
                  <c:v>267</c:v>
                </c:pt>
                <c:pt idx="3">
                  <c:v>358</c:v>
                </c:pt>
                <c:pt idx="4">
                  <c:v>423</c:v>
                </c:pt>
                <c:pt idx="5">
                  <c:v>311</c:v>
                </c:pt>
                <c:pt idx="6">
                  <c:v>450</c:v>
                </c:pt>
                <c:pt idx="7">
                  <c:v>534</c:v>
                </c:pt>
                <c:pt idx="8">
                  <c:v>438</c:v>
                </c:pt>
                <c:pt idx="9">
                  <c:v>697</c:v>
                </c:pt>
                <c:pt idx="10">
                  <c:v>688</c:v>
                </c:pt>
                <c:pt idx="11">
                  <c:v>630</c:v>
                </c:pt>
                <c:pt idx="12">
                  <c:v>709</c:v>
                </c:pt>
                <c:pt idx="13">
                  <c:v>627</c:v>
                </c:pt>
                <c:pt idx="14">
                  <c:v>615</c:v>
                </c:pt>
                <c:pt idx="15">
                  <c:v>999</c:v>
                </c:pt>
                <c:pt idx="16">
                  <c:v>1022</c:v>
                </c:pt>
                <c:pt idx="17">
                  <c:v>1015</c:v>
                </c:pt>
                <c:pt idx="18">
                  <c:v>700</c:v>
                </c:pt>
                <c:pt idx="19">
                  <c:v>850</c:v>
                </c:pt>
                <c:pt idx="20">
                  <c:v>980</c:v>
                </c:pt>
                <c:pt idx="21">
                  <c:v>1025</c:v>
                </c:pt>
                <c:pt idx="22">
                  <c:v>1021</c:v>
                </c:pt>
                <c:pt idx="23">
                  <c:v>1200</c:v>
                </c:pt>
                <c:pt idx="24">
                  <c:v>1250</c:v>
                </c:pt>
                <c:pt idx="25">
                  <c:v>1500</c:v>
                </c:pt>
                <c:pt idx="26">
                  <c:v>1650</c:v>
                </c:pt>
              </c:numCache>
            </c:numRef>
          </c:xVal>
          <c:yVal>
            <c:numRef>
              <c:f>'ln(Y) regressed on X &amp; X-Square'!$C$26:$C$52</c:f>
              <c:numCache>
                <c:formatCode>General</c:formatCode>
                <c:ptCount val="27"/>
                <c:pt idx="0">
                  <c:v>-0.27025451727550198</c:v>
                </c:pt>
                <c:pt idx="1">
                  <c:v>-8.7447379485486643E-2</c:v>
                </c:pt>
                <c:pt idx="2">
                  <c:v>6.8123414501153334E-3</c:v>
                </c:pt>
                <c:pt idx="3">
                  <c:v>-4.0478468576301996E-2</c:v>
                </c:pt>
                <c:pt idx="4">
                  <c:v>-0.12088829479793306</c:v>
                </c:pt>
                <c:pt idx="5">
                  <c:v>0.17878964292469046</c:v>
                </c:pt>
                <c:pt idx="6">
                  <c:v>-3.7451328261779437E-3</c:v>
                </c:pt>
                <c:pt idx="7">
                  <c:v>-7.2319003114798441E-2</c:v>
                </c:pt>
                <c:pt idx="8">
                  <c:v>0.21601733208527474</c:v>
                </c:pt>
                <c:pt idx="9">
                  <c:v>-0.12893950856761549</c:v>
                </c:pt>
                <c:pt idx="10">
                  <c:v>-8.9347251772158742E-2</c:v>
                </c:pt>
                <c:pt idx="11">
                  <c:v>5.5717169774147202E-2</c:v>
                </c:pt>
                <c:pt idx="12">
                  <c:v>-2.706635079717401E-2</c:v>
                </c:pt>
                <c:pt idx="13">
                  <c:v>0.20479276516626754</c:v>
                </c:pt>
                <c:pt idx="14">
                  <c:v>0.25617604157683527</c:v>
                </c:pt>
                <c:pt idx="15">
                  <c:v>-0.16976146807127801</c:v>
                </c:pt>
                <c:pt idx="16">
                  <c:v>-0.14526625479177291</c:v>
                </c:pt>
                <c:pt idx="17">
                  <c:v>-0.11321911360923398</c:v>
                </c:pt>
                <c:pt idx="18">
                  <c:v>0.17307229045066741</c:v>
                </c:pt>
                <c:pt idx="19">
                  <c:v>0.15103680474954473</c:v>
                </c:pt>
                <c:pt idx="20">
                  <c:v>2.4119991592489676E-2</c:v>
                </c:pt>
                <c:pt idx="21">
                  <c:v>0.19114004195128675</c:v>
                </c:pt>
                <c:pt idx="22">
                  <c:v>-0.30589295896195789</c:v>
                </c:pt>
                <c:pt idx="23">
                  <c:v>0.19339591547472601</c:v>
                </c:pt>
                <c:pt idx="24">
                  <c:v>-0.30166944987642186</c:v>
                </c:pt>
                <c:pt idx="25">
                  <c:v>0.30657144645500711</c:v>
                </c:pt>
                <c:pt idx="26">
                  <c:v>-8.1346631127229507E-2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EF-4B20-BE8B-7485F2E55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38696"/>
        <c:axId val="570144272"/>
      </c:scatterChart>
      <c:valAx>
        <c:axId val="57013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44272"/>
        <c:crosses val="autoZero"/>
        <c:crossBetween val="midCat"/>
      </c:valAx>
      <c:valAx>
        <c:axId val="570144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38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X-square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Data!$G$4:$G$30</c:f>
              <c:numCache>
                <c:formatCode>General</c:formatCode>
                <c:ptCount val="27"/>
                <c:pt idx="0">
                  <c:v>86436</c:v>
                </c:pt>
                <c:pt idx="1">
                  <c:v>61009</c:v>
                </c:pt>
                <c:pt idx="2">
                  <c:v>71289</c:v>
                </c:pt>
                <c:pt idx="3">
                  <c:v>128164</c:v>
                </c:pt>
                <c:pt idx="4">
                  <c:v>178929</c:v>
                </c:pt>
                <c:pt idx="5">
                  <c:v>96721</c:v>
                </c:pt>
                <c:pt idx="6">
                  <c:v>202500</c:v>
                </c:pt>
                <c:pt idx="7">
                  <c:v>285156</c:v>
                </c:pt>
                <c:pt idx="8">
                  <c:v>191844</c:v>
                </c:pt>
                <c:pt idx="9">
                  <c:v>485809</c:v>
                </c:pt>
                <c:pt idx="10">
                  <c:v>473344</c:v>
                </c:pt>
                <c:pt idx="11">
                  <c:v>396900</c:v>
                </c:pt>
                <c:pt idx="12">
                  <c:v>502681</c:v>
                </c:pt>
                <c:pt idx="13">
                  <c:v>393129</c:v>
                </c:pt>
                <c:pt idx="14">
                  <c:v>378225</c:v>
                </c:pt>
                <c:pt idx="15">
                  <c:v>998001</c:v>
                </c:pt>
                <c:pt idx="16">
                  <c:v>1044484</c:v>
                </c:pt>
                <c:pt idx="17">
                  <c:v>1030225</c:v>
                </c:pt>
                <c:pt idx="18">
                  <c:v>490000</c:v>
                </c:pt>
                <c:pt idx="19">
                  <c:v>722500</c:v>
                </c:pt>
                <c:pt idx="20">
                  <c:v>960400</c:v>
                </c:pt>
                <c:pt idx="21">
                  <c:v>1050625</c:v>
                </c:pt>
                <c:pt idx="22">
                  <c:v>1042441</c:v>
                </c:pt>
                <c:pt idx="23">
                  <c:v>1440000</c:v>
                </c:pt>
                <c:pt idx="24">
                  <c:v>1562500</c:v>
                </c:pt>
                <c:pt idx="25">
                  <c:v>2250000</c:v>
                </c:pt>
                <c:pt idx="26">
                  <c:v>2722500</c:v>
                </c:pt>
              </c:numCache>
            </c:numRef>
          </c:xVal>
          <c:yVal>
            <c:numRef>
              <c:f>'ln(Y) regressed on X &amp; X-Square'!$C$26:$C$52</c:f>
              <c:numCache>
                <c:formatCode>General</c:formatCode>
                <c:ptCount val="27"/>
                <c:pt idx="0">
                  <c:v>-0.27025451727550198</c:v>
                </c:pt>
                <c:pt idx="1">
                  <c:v>-8.7447379485486643E-2</c:v>
                </c:pt>
                <c:pt idx="2">
                  <c:v>6.8123414501153334E-3</c:v>
                </c:pt>
                <c:pt idx="3">
                  <c:v>-4.0478468576301996E-2</c:v>
                </c:pt>
                <c:pt idx="4">
                  <c:v>-0.12088829479793306</c:v>
                </c:pt>
                <c:pt idx="5">
                  <c:v>0.17878964292469046</c:v>
                </c:pt>
                <c:pt idx="6">
                  <c:v>-3.7451328261779437E-3</c:v>
                </c:pt>
                <c:pt idx="7">
                  <c:v>-7.2319003114798441E-2</c:v>
                </c:pt>
                <c:pt idx="8">
                  <c:v>0.21601733208527474</c:v>
                </c:pt>
                <c:pt idx="9">
                  <c:v>-0.12893950856761549</c:v>
                </c:pt>
                <c:pt idx="10">
                  <c:v>-8.9347251772158742E-2</c:v>
                </c:pt>
                <c:pt idx="11">
                  <c:v>5.5717169774147202E-2</c:v>
                </c:pt>
                <c:pt idx="12">
                  <c:v>-2.706635079717401E-2</c:v>
                </c:pt>
                <c:pt idx="13">
                  <c:v>0.20479276516626754</c:v>
                </c:pt>
                <c:pt idx="14">
                  <c:v>0.25617604157683527</c:v>
                </c:pt>
                <c:pt idx="15">
                  <c:v>-0.16976146807127801</c:v>
                </c:pt>
                <c:pt idx="16">
                  <c:v>-0.14526625479177291</c:v>
                </c:pt>
                <c:pt idx="17">
                  <c:v>-0.11321911360923398</c:v>
                </c:pt>
                <c:pt idx="18">
                  <c:v>0.17307229045066741</c:v>
                </c:pt>
                <c:pt idx="19">
                  <c:v>0.15103680474954473</c:v>
                </c:pt>
                <c:pt idx="20">
                  <c:v>2.4119991592489676E-2</c:v>
                </c:pt>
                <c:pt idx="21">
                  <c:v>0.19114004195128675</c:v>
                </c:pt>
                <c:pt idx="22">
                  <c:v>-0.30589295896195789</c:v>
                </c:pt>
                <c:pt idx="23">
                  <c:v>0.19339591547472601</c:v>
                </c:pt>
                <c:pt idx="24">
                  <c:v>-0.30166944987642186</c:v>
                </c:pt>
                <c:pt idx="25">
                  <c:v>0.30657144645500711</c:v>
                </c:pt>
                <c:pt idx="26">
                  <c:v>-8.1346631127229507E-2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40-41E1-A97A-8E57D9C96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47880"/>
        <c:axId val="570148208"/>
      </c:scatterChart>
      <c:valAx>
        <c:axId val="57014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X-square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48208"/>
        <c:crosses val="autoZero"/>
        <c:crossBetween val="midCat"/>
      </c:valAx>
      <c:valAx>
        <c:axId val="57014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47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ln(Y)</c:v>
          </c:tx>
          <c:spPr>
            <a:ln w="19050">
              <a:noFill/>
            </a:ln>
          </c:spPr>
          <c:xVal>
            <c:numRef>
              <c:f>Data!$F$4:$F$30</c:f>
              <c:numCache>
                <c:formatCode>General</c:formatCode>
                <c:ptCount val="27"/>
                <c:pt idx="0">
                  <c:v>294</c:v>
                </c:pt>
                <c:pt idx="1">
                  <c:v>247</c:v>
                </c:pt>
                <c:pt idx="2">
                  <c:v>267</c:v>
                </c:pt>
                <c:pt idx="3">
                  <c:v>358</c:v>
                </c:pt>
                <c:pt idx="4">
                  <c:v>423</c:v>
                </c:pt>
                <c:pt idx="5">
                  <c:v>311</c:v>
                </c:pt>
                <c:pt idx="6">
                  <c:v>450</c:v>
                </c:pt>
                <c:pt idx="7">
                  <c:v>534</c:v>
                </c:pt>
                <c:pt idx="8">
                  <c:v>438</c:v>
                </c:pt>
                <c:pt idx="9">
                  <c:v>697</c:v>
                </c:pt>
                <c:pt idx="10">
                  <c:v>688</c:v>
                </c:pt>
                <c:pt idx="11">
                  <c:v>630</c:v>
                </c:pt>
                <c:pt idx="12">
                  <c:v>709</c:v>
                </c:pt>
                <c:pt idx="13">
                  <c:v>627</c:v>
                </c:pt>
                <c:pt idx="14">
                  <c:v>615</c:v>
                </c:pt>
                <c:pt idx="15">
                  <c:v>999</c:v>
                </c:pt>
                <c:pt idx="16">
                  <c:v>1022</c:v>
                </c:pt>
                <c:pt idx="17">
                  <c:v>1015</c:v>
                </c:pt>
                <c:pt idx="18">
                  <c:v>700</c:v>
                </c:pt>
                <c:pt idx="19">
                  <c:v>850</c:v>
                </c:pt>
                <c:pt idx="20">
                  <c:v>980</c:v>
                </c:pt>
                <c:pt idx="21">
                  <c:v>1025</c:v>
                </c:pt>
                <c:pt idx="22">
                  <c:v>1021</c:v>
                </c:pt>
                <c:pt idx="23">
                  <c:v>1200</c:v>
                </c:pt>
                <c:pt idx="24">
                  <c:v>1250</c:v>
                </c:pt>
                <c:pt idx="25">
                  <c:v>1500</c:v>
                </c:pt>
                <c:pt idx="26">
                  <c:v>1650</c:v>
                </c:pt>
              </c:numCache>
            </c:numRef>
          </c:xVal>
          <c:yVal>
            <c:numRef>
              <c:f>Data!$E$4:$E$30</c:f>
              <c:numCache>
                <c:formatCode>General</c:formatCode>
                <c:ptCount val="27"/>
                <c:pt idx="0">
                  <c:v>3.4011973816621555</c:v>
                </c:pt>
                <c:pt idx="1">
                  <c:v>3.4657359027997265</c:v>
                </c:pt>
                <c:pt idx="2">
                  <c:v>3.6109179126442243</c:v>
                </c:pt>
                <c:pt idx="3">
                  <c:v>3.784189633918261</c:v>
                </c:pt>
                <c:pt idx="4">
                  <c:v>3.8501476017100584</c:v>
                </c:pt>
                <c:pt idx="5">
                  <c:v>3.8918202981106265</c:v>
                </c:pt>
                <c:pt idx="6">
                  <c:v>4.0253516907351496</c:v>
                </c:pt>
                <c:pt idx="7">
                  <c:v>4.1271343850450917</c:v>
                </c:pt>
                <c:pt idx="8">
                  <c:v>4.219507705176107</c:v>
                </c:pt>
                <c:pt idx="9">
                  <c:v>4.3567088266895917</c:v>
                </c:pt>
                <c:pt idx="10">
                  <c:v>4.3820266346738812</c:v>
                </c:pt>
                <c:pt idx="11">
                  <c:v>4.4308167988433134</c:v>
                </c:pt>
                <c:pt idx="12">
                  <c:v>4.4773368144782069</c:v>
                </c:pt>
                <c:pt idx="13">
                  <c:v>4.5747109785033828</c:v>
                </c:pt>
                <c:pt idx="14">
                  <c:v>4.6051701859880918</c:v>
                </c:pt>
                <c:pt idx="15">
                  <c:v>4.6913478822291435</c:v>
                </c:pt>
                <c:pt idx="16">
                  <c:v>4.7361984483944957</c:v>
                </c:pt>
                <c:pt idx="17">
                  <c:v>4.7621739347977563</c:v>
                </c:pt>
                <c:pt idx="18">
                  <c:v>4.6634390941120669</c:v>
                </c:pt>
                <c:pt idx="19">
                  <c:v>4.8520302639196169</c:v>
                </c:pt>
                <c:pt idx="20">
                  <c:v>4.8675344504555822</c:v>
                </c:pt>
                <c:pt idx="21">
                  <c:v>5.0751738152338266</c:v>
                </c:pt>
                <c:pt idx="22">
                  <c:v>4.5747109785033828</c:v>
                </c:pt>
                <c:pt idx="23">
                  <c:v>5.1929568508902104</c:v>
                </c:pt>
                <c:pt idx="24">
                  <c:v>4.7184988712950942</c:v>
                </c:pt>
                <c:pt idx="25">
                  <c:v>5.3471075307174685</c:v>
                </c:pt>
                <c:pt idx="26">
                  <c:v>4.9052747784384296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AC-449D-BE19-9709629A9BA1}"/>
            </c:ext>
          </c:extLst>
        </c:ser>
        <c:ser>
          <c:idx val="1"/>
          <c:order val="1"/>
          <c:tx>
            <c:v>Predicted ln(Y)</c:v>
          </c:tx>
          <c:spPr>
            <a:ln w="19050">
              <a:noFill/>
            </a:ln>
          </c:spPr>
          <c:xVal>
            <c:numRef>
              <c:f>Data!$F$4:$F$30</c:f>
              <c:numCache>
                <c:formatCode>General</c:formatCode>
                <c:ptCount val="27"/>
                <c:pt idx="0">
                  <c:v>294</c:v>
                </c:pt>
                <c:pt idx="1">
                  <c:v>247</c:v>
                </c:pt>
                <c:pt idx="2">
                  <c:v>267</c:v>
                </c:pt>
                <c:pt idx="3">
                  <c:v>358</c:v>
                </c:pt>
                <c:pt idx="4">
                  <c:v>423</c:v>
                </c:pt>
                <c:pt idx="5">
                  <c:v>311</c:v>
                </c:pt>
                <c:pt idx="6">
                  <c:v>450</c:v>
                </c:pt>
                <c:pt idx="7">
                  <c:v>534</c:v>
                </c:pt>
                <c:pt idx="8">
                  <c:v>438</c:v>
                </c:pt>
                <c:pt idx="9">
                  <c:v>697</c:v>
                </c:pt>
                <c:pt idx="10">
                  <c:v>688</c:v>
                </c:pt>
                <c:pt idx="11">
                  <c:v>630</c:v>
                </c:pt>
                <c:pt idx="12">
                  <c:v>709</c:v>
                </c:pt>
                <c:pt idx="13">
                  <c:v>627</c:v>
                </c:pt>
                <c:pt idx="14">
                  <c:v>615</c:v>
                </c:pt>
                <c:pt idx="15">
                  <c:v>999</c:v>
                </c:pt>
                <c:pt idx="16">
                  <c:v>1022</c:v>
                </c:pt>
                <c:pt idx="17">
                  <c:v>1015</c:v>
                </c:pt>
                <c:pt idx="18">
                  <c:v>700</c:v>
                </c:pt>
                <c:pt idx="19">
                  <c:v>850</c:v>
                </c:pt>
                <c:pt idx="20">
                  <c:v>980</c:v>
                </c:pt>
                <c:pt idx="21">
                  <c:v>1025</c:v>
                </c:pt>
                <c:pt idx="22">
                  <c:v>1021</c:v>
                </c:pt>
                <c:pt idx="23">
                  <c:v>1200</c:v>
                </c:pt>
                <c:pt idx="24">
                  <c:v>1250</c:v>
                </c:pt>
                <c:pt idx="25">
                  <c:v>1500</c:v>
                </c:pt>
                <c:pt idx="26">
                  <c:v>1650</c:v>
                </c:pt>
              </c:numCache>
            </c:numRef>
          </c:xVal>
          <c:yVal>
            <c:numRef>
              <c:f>'ln(Y) regressed on X &amp; X-Square'!$B$26:$B$52</c:f>
              <c:numCache>
                <c:formatCode>General</c:formatCode>
                <c:ptCount val="27"/>
                <c:pt idx="0">
                  <c:v>3.6714518989376574</c:v>
                </c:pt>
                <c:pt idx="1">
                  <c:v>3.5531832822852132</c:v>
                </c:pt>
                <c:pt idx="2">
                  <c:v>3.604105571194109</c:v>
                </c:pt>
                <c:pt idx="3">
                  <c:v>3.824668102494563</c:v>
                </c:pt>
                <c:pt idx="4">
                  <c:v>3.9710358965079915</c:v>
                </c:pt>
                <c:pt idx="5">
                  <c:v>3.713030655185936</c:v>
                </c:pt>
                <c:pt idx="6">
                  <c:v>4.0290968235613276</c:v>
                </c:pt>
                <c:pt idx="7">
                  <c:v>4.1994533881598901</c:v>
                </c:pt>
                <c:pt idx="8">
                  <c:v>4.0034903730908322</c:v>
                </c:pt>
                <c:pt idx="9">
                  <c:v>4.4856483352572072</c:v>
                </c:pt>
                <c:pt idx="10">
                  <c:v>4.4713738864460399</c:v>
                </c:pt>
                <c:pt idx="11">
                  <c:v>4.3750996290691662</c:v>
                </c:pt>
                <c:pt idx="12">
                  <c:v>4.5044031652753809</c:v>
                </c:pt>
                <c:pt idx="13">
                  <c:v>4.3699182133371153</c:v>
                </c:pt>
                <c:pt idx="14">
                  <c:v>4.3489941444112565</c:v>
                </c:pt>
                <c:pt idx="15">
                  <c:v>4.8611093503004215</c:v>
                </c:pt>
                <c:pt idx="16">
                  <c:v>4.8814647031862686</c:v>
                </c:pt>
                <c:pt idx="17">
                  <c:v>4.8753930484069903</c:v>
                </c:pt>
                <c:pt idx="18">
                  <c:v>4.4903668036613995</c:v>
                </c:pt>
                <c:pt idx="19">
                  <c:v>4.7009934591700722</c:v>
                </c:pt>
                <c:pt idx="20">
                  <c:v>4.8434144588630925</c:v>
                </c:pt>
                <c:pt idx="21">
                  <c:v>4.8840337732825398</c:v>
                </c:pt>
                <c:pt idx="22">
                  <c:v>4.8806039374653407</c:v>
                </c:pt>
                <c:pt idx="23">
                  <c:v>4.9995609354154844</c:v>
                </c:pt>
                <c:pt idx="24">
                  <c:v>5.020168321171516</c:v>
                </c:pt>
                <c:pt idx="25">
                  <c:v>5.0405360842624614</c:v>
                </c:pt>
                <c:pt idx="26">
                  <c:v>4.9866214095656591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AC-449D-BE19-9709629A9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52472"/>
        <c:axId val="570153784"/>
      </c:scatterChart>
      <c:valAx>
        <c:axId val="57015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53784"/>
        <c:crosses val="autoZero"/>
        <c:crossBetween val="midCat"/>
      </c:valAx>
      <c:valAx>
        <c:axId val="570153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52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X-square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ln(Y)</c:v>
          </c:tx>
          <c:spPr>
            <a:ln w="19050">
              <a:noFill/>
            </a:ln>
          </c:spPr>
          <c:xVal>
            <c:numRef>
              <c:f>Data!$G$4:$G$30</c:f>
              <c:numCache>
                <c:formatCode>General</c:formatCode>
                <c:ptCount val="27"/>
                <c:pt idx="0">
                  <c:v>86436</c:v>
                </c:pt>
                <c:pt idx="1">
                  <c:v>61009</c:v>
                </c:pt>
                <c:pt idx="2">
                  <c:v>71289</c:v>
                </c:pt>
                <c:pt idx="3">
                  <c:v>128164</c:v>
                </c:pt>
                <c:pt idx="4">
                  <c:v>178929</c:v>
                </c:pt>
                <c:pt idx="5">
                  <c:v>96721</c:v>
                </c:pt>
                <c:pt idx="6">
                  <c:v>202500</c:v>
                </c:pt>
                <c:pt idx="7">
                  <c:v>285156</c:v>
                </c:pt>
                <c:pt idx="8">
                  <c:v>191844</c:v>
                </c:pt>
                <c:pt idx="9">
                  <c:v>485809</c:v>
                </c:pt>
                <c:pt idx="10">
                  <c:v>473344</c:v>
                </c:pt>
                <c:pt idx="11">
                  <c:v>396900</c:v>
                </c:pt>
                <c:pt idx="12">
                  <c:v>502681</c:v>
                </c:pt>
                <c:pt idx="13">
                  <c:v>393129</c:v>
                </c:pt>
                <c:pt idx="14">
                  <c:v>378225</c:v>
                </c:pt>
                <c:pt idx="15">
                  <c:v>998001</c:v>
                </c:pt>
                <c:pt idx="16">
                  <c:v>1044484</c:v>
                </c:pt>
                <c:pt idx="17">
                  <c:v>1030225</c:v>
                </c:pt>
                <c:pt idx="18">
                  <c:v>490000</c:v>
                </c:pt>
                <c:pt idx="19">
                  <c:v>722500</c:v>
                </c:pt>
                <c:pt idx="20">
                  <c:v>960400</c:v>
                </c:pt>
                <c:pt idx="21">
                  <c:v>1050625</c:v>
                </c:pt>
                <c:pt idx="22">
                  <c:v>1042441</c:v>
                </c:pt>
                <c:pt idx="23">
                  <c:v>1440000</c:v>
                </c:pt>
                <c:pt idx="24">
                  <c:v>1562500</c:v>
                </c:pt>
                <c:pt idx="25">
                  <c:v>2250000</c:v>
                </c:pt>
                <c:pt idx="26">
                  <c:v>2722500</c:v>
                </c:pt>
              </c:numCache>
            </c:numRef>
          </c:xVal>
          <c:yVal>
            <c:numRef>
              <c:f>Data!$E$4:$E$30</c:f>
              <c:numCache>
                <c:formatCode>General</c:formatCode>
                <c:ptCount val="27"/>
                <c:pt idx="0">
                  <c:v>3.4011973816621555</c:v>
                </c:pt>
                <c:pt idx="1">
                  <c:v>3.4657359027997265</c:v>
                </c:pt>
                <c:pt idx="2">
                  <c:v>3.6109179126442243</c:v>
                </c:pt>
                <c:pt idx="3">
                  <c:v>3.784189633918261</c:v>
                </c:pt>
                <c:pt idx="4">
                  <c:v>3.8501476017100584</c:v>
                </c:pt>
                <c:pt idx="5">
                  <c:v>3.8918202981106265</c:v>
                </c:pt>
                <c:pt idx="6">
                  <c:v>4.0253516907351496</c:v>
                </c:pt>
                <c:pt idx="7">
                  <c:v>4.1271343850450917</c:v>
                </c:pt>
                <c:pt idx="8">
                  <c:v>4.219507705176107</c:v>
                </c:pt>
                <c:pt idx="9">
                  <c:v>4.3567088266895917</c:v>
                </c:pt>
                <c:pt idx="10">
                  <c:v>4.3820266346738812</c:v>
                </c:pt>
                <c:pt idx="11">
                  <c:v>4.4308167988433134</c:v>
                </c:pt>
                <c:pt idx="12">
                  <c:v>4.4773368144782069</c:v>
                </c:pt>
                <c:pt idx="13">
                  <c:v>4.5747109785033828</c:v>
                </c:pt>
                <c:pt idx="14">
                  <c:v>4.6051701859880918</c:v>
                </c:pt>
                <c:pt idx="15">
                  <c:v>4.6913478822291435</c:v>
                </c:pt>
                <c:pt idx="16">
                  <c:v>4.7361984483944957</c:v>
                </c:pt>
                <c:pt idx="17">
                  <c:v>4.7621739347977563</c:v>
                </c:pt>
                <c:pt idx="18">
                  <c:v>4.6634390941120669</c:v>
                </c:pt>
                <c:pt idx="19">
                  <c:v>4.8520302639196169</c:v>
                </c:pt>
                <c:pt idx="20">
                  <c:v>4.8675344504555822</c:v>
                </c:pt>
                <c:pt idx="21">
                  <c:v>5.0751738152338266</c:v>
                </c:pt>
                <c:pt idx="22">
                  <c:v>4.5747109785033828</c:v>
                </c:pt>
                <c:pt idx="23">
                  <c:v>5.1929568508902104</c:v>
                </c:pt>
                <c:pt idx="24">
                  <c:v>4.7184988712950942</c:v>
                </c:pt>
                <c:pt idx="25">
                  <c:v>5.3471075307174685</c:v>
                </c:pt>
                <c:pt idx="26">
                  <c:v>4.9052747784384296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DF-4990-8D72-9FBDDBC6D60B}"/>
            </c:ext>
          </c:extLst>
        </c:ser>
        <c:ser>
          <c:idx val="1"/>
          <c:order val="1"/>
          <c:tx>
            <c:v>Predicted ln(Y)</c:v>
          </c:tx>
          <c:spPr>
            <a:ln w="19050">
              <a:noFill/>
            </a:ln>
          </c:spPr>
          <c:xVal>
            <c:numRef>
              <c:f>Data!$G$4:$G$30</c:f>
              <c:numCache>
                <c:formatCode>General</c:formatCode>
                <c:ptCount val="27"/>
                <c:pt idx="0">
                  <c:v>86436</c:v>
                </c:pt>
                <c:pt idx="1">
                  <c:v>61009</c:v>
                </c:pt>
                <c:pt idx="2">
                  <c:v>71289</c:v>
                </c:pt>
                <c:pt idx="3">
                  <c:v>128164</c:v>
                </c:pt>
                <c:pt idx="4">
                  <c:v>178929</c:v>
                </c:pt>
                <c:pt idx="5">
                  <c:v>96721</c:v>
                </c:pt>
                <c:pt idx="6">
                  <c:v>202500</c:v>
                </c:pt>
                <c:pt idx="7">
                  <c:v>285156</c:v>
                </c:pt>
                <c:pt idx="8">
                  <c:v>191844</c:v>
                </c:pt>
                <c:pt idx="9">
                  <c:v>485809</c:v>
                </c:pt>
                <c:pt idx="10">
                  <c:v>473344</c:v>
                </c:pt>
                <c:pt idx="11">
                  <c:v>396900</c:v>
                </c:pt>
                <c:pt idx="12">
                  <c:v>502681</c:v>
                </c:pt>
                <c:pt idx="13">
                  <c:v>393129</c:v>
                </c:pt>
                <c:pt idx="14">
                  <c:v>378225</c:v>
                </c:pt>
                <c:pt idx="15">
                  <c:v>998001</c:v>
                </c:pt>
                <c:pt idx="16">
                  <c:v>1044484</c:v>
                </c:pt>
                <c:pt idx="17">
                  <c:v>1030225</c:v>
                </c:pt>
                <c:pt idx="18">
                  <c:v>490000</c:v>
                </c:pt>
                <c:pt idx="19">
                  <c:v>722500</c:v>
                </c:pt>
                <c:pt idx="20">
                  <c:v>960400</c:v>
                </c:pt>
                <c:pt idx="21">
                  <c:v>1050625</c:v>
                </c:pt>
                <c:pt idx="22">
                  <c:v>1042441</c:v>
                </c:pt>
                <c:pt idx="23">
                  <c:v>1440000</c:v>
                </c:pt>
                <c:pt idx="24">
                  <c:v>1562500</c:v>
                </c:pt>
                <c:pt idx="25">
                  <c:v>2250000</c:v>
                </c:pt>
                <c:pt idx="26">
                  <c:v>2722500</c:v>
                </c:pt>
              </c:numCache>
            </c:numRef>
          </c:xVal>
          <c:yVal>
            <c:numRef>
              <c:f>'ln(Y) regressed on X &amp; X-Square'!$B$26:$B$52</c:f>
              <c:numCache>
                <c:formatCode>General</c:formatCode>
                <c:ptCount val="27"/>
                <c:pt idx="0">
                  <c:v>3.6714518989376574</c:v>
                </c:pt>
                <c:pt idx="1">
                  <c:v>3.5531832822852132</c:v>
                </c:pt>
                <c:pt idx="2">
                  <c:v>3.604105571194109</c:v>
                </c:pt>
                <c:pt idx="3">
                  <c:v>3.824668102494563</c:v>
                </c:pt>
                <c:pt idx="4">
                  <c:v>3.9710358965079915</c:v>
                </c:pt>
                <c:pt idx="5">
                  <c:v>3.713030655185936</c:v>
                </c:pt>
                <c:pt idx="6">
                  <c:v>4.0290968235613276</c:v>
                </c:pt>
                <c:pt idx="7">
                  <c:v>4.1994533881598901</c:v>
                </c:pt>
                <c:pt idx="8">
                  <c:v>4.0034903730908322</c:v>
                </c:pt>
                <c:pt idx="9">
                  <c:v>4.4856483352572072</c:v>
                </c:pt>
                <c:pt idx="10">
                  <c:v>4.4713738864460399</c:v>
                </c:pt>
                <c:pt idx="11">
                  <c:v>4.3750996290691662</c:v>
                </c:pt>
                <c:pt idx="12">
                  <c:v>4.5044031652753809</c:v>
                </c:pt>
                <c:pt idx="13">
                  <c:v>4.3699182133371153</c:v>
                </c:pt>
                <c:pt idx="14">
                  <c:v>4.3489941444112565</c:v>
                </c:pt>
                <c:pt idx="15">
                  <c:v>4.8611093503004215</c:v>
                </c:pt>
                <c:pt idx="16">
                  <c:v>4.8814647031862686</c:v>
                </c:pt>
                <c:pt idx="17">
                  <c:v>4.8753930484069903</c:v>
                </c:pt>
                <c:pt idx="18">
                  <c:v>4.4903668036613995</c:v>
                </c:pt>
                <c:pt idx="19">
                  <c:v>4.7009934591700722</c:v>
                </c:pt>
                <c:pt idx="20">
                  <c:v>4.8434144588630925</c:v>
                </c:pt>
                <c:pt idx="21">
                  <c:v>4.8840337732825398</c:v>
                </c:pt>
                <c:pt idx="22">
                  <c:v>4.8806039374653407</c:v>
                </c:pt>
                <c:pt idx="23">
                  <c:v>4.9995609354154844</c:v>
                </c:pt>
                <c:pt idx="24">
                  <c:v>5.020168321171516</c:v>
                </c:pt>
                <c:pt idx="25">
                  <c:v>5.0405360842624614</c:v>
                </c:pt>
                <c:pt idx="26">
                  <c:v>4.9866214095656591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DF-4990-8D72-9FBDDBC6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66248"/>
        <c:axId val="570167232"/>
      </c:scatterChart>
      <c:valAx>
        <c:axId val="570166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X-square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67232"/>
        <c:crosses val="autoZero"/>
        <c:crossBetween val="midCat"/>
      </c:valAx>
      <c:valAx>
        <c:axId val="57016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66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>
        <c:manualLayout>
          <c:xMode val="edge"/>
          <c:yMode val="edge"/>
          <c:x val="0.21250000000000002"/>
          <c:y val="3.429355281207133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'ln(Y) regressed on X &amp; X-Square'!$F$26:$F$52</c:f>
              <c:numCache>
                <c:formatCode>General</c:formatCode>
                <c:ptCount val="27"/>
                <c:pt idx="0">
                  <c:v>1.8518518518518519</c:v>
                </c:pt>
                <c:pt idx="1">
                  <c:v>5.5555555555555554</c:v>
                </c:pt>
                <c:pt idx="2">
                  <c:v>9.2592592592592595</c:v>
                </c:pt>
                <c:pt idx="3">
                  <c:v>12.962962962962962</c:v>
                </c:pt>
                <c:pt idx="4">
                  <c:v>16.666666666666668</c:v>
                </c:pt>
                <c:pt idx="5">
                  <c:v>20.37037037037037</c:v>
                </c:pt>
                <c:pt idx="6">
                  <c:v>24.074074074074073</c:v>
                </c:pt>
                <c:pt idx="7">
                  <c:v>27.777777777777779</c:v>
                </c:pt>
                <c:pt idx="8">
                  <c:v>31.481481481481481</c:v>
                </c:pt>
                <c:pt idx="9">
                  <c:v>35.18518518518519</c:v>
                </c:pt>
                <c:pt idx="10">
                  <c:v>38.888888888888893</c:v>
                </c:pt>
                <c:pt idx="11">
                  <c:v>42.592592592592595</c:v>
                </c:pt>
                <c:pt idx="12">
                  <c:v>46.296296296296298</c:v>
                </c:pt>
                <c:pt idx="13">
                  <c:v>50</c:v>
                </c:pt>
                <c:pt idx="14">
                  <c:v>53.703703703703709</c:v>
                </c:pt>
                <c:pt idx="15">
                  <c:v>57.407407407407412</c:v>
                </c:pt>
                <c:pt idx="16">
                  <c:v>61.111111111111114</c:v>
                </c:pt>
                <c:pt idx="17">
                  <c:v>64.81481481481481</c:v>
                </c:pt>
                <c:pt idx="18">
                  <c:v>68.518518518518519</c:v>
                </c:pt>
                <c:pt idx="19">
                  <c:v>72.222222222222214</c:v>
                </c:pt>
                <c:pt idx="20">
                  <c:v>75.925925925925924</c:v>
                </c:pt>
                <c:pt idx="21">
                  <c:v>79.629629629629619</c:v>
                </c:pt>
                <c:pt idx="22">
                  <c:v>83.333333333333329</c:v>
                </c:pt>
                <c:pt idx="23">
                  <c:v>87.037037037037038</c:v>
                </c:pt>
                <c:pt idx="24">
                  <c:v>90.740740740740733</c:v>
                </c:pt>
                <c:pt idx="25">
                  <c:v>94.444444444444443</c:v>
                </c:pt>
                <c:pt idx="26">
                  <c:v>98.148148148148138</c:v>
                </c:pt>
              </c:numCache>
            </c:numRef>
          </c:xVal>
          <c:yVal>
            <c:numRef>
              <c:f>'ln(Y) regressed on X &amp; X-Square'!$G$26:$G$52</c:f>
              <c:numCache>
                <c:formatCode>General</c:formatCode>
                <c:ptCount val="27"/>
                <c:pt idx="0">
                  <c:v>3.4011973816621555</c:v>
                </c:pt>
                <c:pt idx="1">
                  <c:v>3.4657359027997265</c:v>
                </c:pt>
                <c:pt idx="2">
                  <c:v>3.6109179126442243</c:v>
                </c:pt>
                <c:pt idx="3">
                  <c:v>3.784189633918261</c:v>
                </c:pt>
                <c:pt idx="4">
                  <c:v>3.8501476017100584</c:v>
                </c:pt>
                <c:pt idx="5">
                  <c:v>3.8918202981106265</c:v>
                </c:pt>
                <c:pt idx="6">
                  <c:v>4.0253516907351496</c:v>
                </c:pt>
                <c:pt idx="7">
                  <c:v>4.1271343850450917</c:v>
                </c:pt>
                <c:pt idx="8">
                  <c:v>4.219507705176107</c:v>
                </c:pt>
                <c:pt idx="9">
                  <c:v>4.3567088266895917</c:v>
                </c:pt>
                <c:pt idx="10">
                  <c:v>4.3820266346738812</c:v>
                </c:pt>
                <c:pt idx="11">
                  <c:v>4.4308167988433134</c:v>
                </c:pt>
                <c:pt idx="12">
                  <c:v>4.4773368144782069</c:v>
                </c:pt>
                <c:pt idx="13">
                  <c:v>4.5747109785033828</c:v>
                </c:pt>
                <c:pt idx="14">
                  <c:v>4.5747109785033828</c:v>
                </c:pt>
                <c:pt idx="15">
                  <c:v>4.6051701859880918</c:v>
                </c:pt>
                <c:pt idx="16">
                  <c:v>4.6634390941120669</c:v>
                </c:pt>
                <c:pt idx="17">
                  <c:v>4.6913478822291435</c:v>
                </c:pt>
                <c:pt idx="18">
                  <c:v>4.7184988712950942</c:v>
                </c:pt>
                <c:pt idx="19">
                  <c:v>4.7361984483944957</c:v>
                </c:pt>
                <c:pt idx="20">
                  <c:v>4.7621739347977563</c:v>
                </c:pt>
                <c:pt idx="21">
                  <c:v>4.8520302639196169</c:v>
                </c:pt>
                <c:pt idx="22">
                  <c:v>4.8675344504555822</c:v>
                </c:pt>
                <c:pt idx="23">
                  <c:v>4.9052747784384296</c:v>
                </c:pt>
                <c:pt idx="24">
                  <c:v>5.0751738152338266</c:v>
                </c:pt>
                <c:pt idx="25">
                  <c:v>5.1929568508902104</c:v>
                </c:pt>
                <c:pt idx="26">
                  <c:v>5.3471075307174685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DA-4BFC-953B-AB2B13B1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77728"/>
        <c:axId val="570183632"/>
      </c:scatterChart>
      <c:valAx>
        <c:axId val="57017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83632"/>
        <c:crosses val="autoZero"/>
        <c:crossBetween val="midCat"/>
      </c:valAx>
      <c:valAx>
        <c:axId val="57018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ln(Y)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7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Y/X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Data!$C$4:$C$30</c:f>
              <c:numCache>
                <c:formatCode>0.000000</c:formatCode>
                <c:ptCount val="27"/>
                <c:pt idx="0">
                  <c:v>3.4013605442176869E-3</c:v>
                </c:pt>
                <c:pt idx="1">
                  <c:v>4.048582995951417E-3</c:v>
                </c:pt>
                <c:pt idx="2">
                  <c:v>3.7453183520599251E-3</c:v>
                </c:pt>
                <c:pt idx="3">
                  <c:v>2.7932960893854749E-3</c:v>
                </c:pt>
                <c:pt idx="4">
                  <c:v>2.3640661938534278E-3</c:v>
                </c:pt>
                <c:pt idx="5">
                  <c:v>3.2154340836012861E-3</c:v>
                </c:pt>
                <c:pt idx="6">
                  <c:v>2.2222222222222222E-3</c:v>
                </c:pt>
                <c:pt idx="7">
                  <c:v>1.8726591760299626E-3</c:v>
                </c:pt>
                <c:pt idx="8">
                  <c:v>2.2831050228310501E-3</c:v>
                </c:pt>
                <c:pt idx="9">
                  <c:v>1.4347202295552368E-3</c:v>
                </c:pt>
                <c:pt idx="10">
                  <c:v>1.4534883720930232E-3</c:v>
                </c:pt>
                <c:pt idx="11">
                  <c:v>1.5873015873015873E-3</c:v>
                </c:pt>
                <c:pt idx="12">
                  <c:v>1.4104372355430183E-3</c:v>
                </c:pt>
                <c:pt idx="13">
                  <c:v>1.594896331738437E-3</c:v>
                </c:pt>
                <c:pt idx="14">
                  <c:v>1.6260162601626016E-3</c:v>
                </c:pt>
                <c:pt idx="15">
                  <c:v>1.001001001001001E-3</c:v>
                </c:pt>
                <c:pt idx="16">
                  <c:v>9.7847358121330719E-4</c:v>
                </c:pt>
                <c:pt idx="17">
                  <c:v>9.8522167487684722E-4</c:v>
                </c:pt>
                <c:pt idx="18">
                  <c:v>1.4285714285714286E-3</c:v>
                </c:pt>
                <c:pt idx="19">
                  <c:v>1.176470588235294E-3</c:v>
                </c:pt>
                <c:pt idx="20">
                  <c:v>1.0204081632653062E-3</c:v>
                </c:pt>
                <c:pt idx="21">
                  <c:v>9.7560975609756097E-4</c:v>
                </c:pt>
                <c:pt idx="22">
                  <c:v>9.7943192948090111E-4</c:v>
                </c:pt>
                <c:pt idx="23">
                  <c:v>8.3333333333333339E-4</c:v>
                </c:pt>
                <c:pt idx="24">
                  <c:v>8.0000000000000004E-4</c:v>
                </c:pt>
                <c:pt idx="25">
                  <c:v>6.6666666666666664E-4</c:v>
                </c:pt>
                <c:pt idx="26">
                  <c:v>6.0606060606060606E-4</c:v>
                </c:pt>
              </c:numCache>
            </c:numRef>
          </c:xVal>
          <c:yVal>
            <c:numRef>
              <c:f>Data!$D$4:$D$30</c:f>
              <c:numCache>
                <c:formatCode>0.000000</c:formatCode>
                <c:ptCount val="27"/>
                <c:pt idx="0">
                  <c:v>0.10204081632653061</c:v>
                </c:pt>
                <c:pt idx="1">
                  <c:v>0.12955465587044535</c:v>
                </c:pt>
                <c:pt idx="2">
                  <c:v>0.13857677902621723</c:v>
                </c:pt>
                <c:pt idx="3">
                  <c:v>0.12290502793296089</c:v>
                </c:pt>
                <c:pt idx="4">
                  <c:v>0.1111111111111111</c:v>
                </c:pt>
                <c:pt idx="5">
                  <c:v>0.15755627009646303</c:v>
                </c:pt>
                <c:pt idx="6">
                  <c:v>0.12444444444444444</c:v>
                </c:pt>
                <c:pt idx="7">
                  <c:v>0.11610486891385768</c:v>
                </c:pt>
                <c:pt idx="8">
                  <c:v>0.15525114155251141</c:v>
                </c:pt>
                <c:pt idx="9">
                  <c:v>0.11190817790530846</c:v>
                </c:pt>
                <c:pt idx="10">
                  <c:v>0.11627906976744186</c:v>
                </c:pt>
                <c:pt idx="11">
                  <c:v>0.13333333333333333</c:v>
                </c:pt>
                <c:pt idx="12">
                  <c:v>0.12411847672778561</c:v>
                </c:pt>
                <c:pt idx="13">
                  <c:v>0.1547049441786284</c:v>
                </c:pt>
                <c:pt idx="14">
                  <c:v>0.16260162601626016</c:v>
                </c:pt>
                <c:pt idx="15">
                  <c:v>0.10910910910910911</c:v>
                </c:pt>
                <c:pt idx="16">
                  <c:v>0.11154598825831702</c:v>
                </c:pt>
                <c:pt idx="17">
                  <c:v>0.11527093596059114</c:v>
                </c:pt>
                <c:pt idx="18">
                  <c:v>0.15142857142857144</c:v>
                </c:pt>
                <c:pt idx="19">
                  <c:v>0.15058823529411763</c:v>
                </c:pt>
                <c:pt idx="20">
                  <c:v>0.1326530612244898</c:v>
                </c:pt>
                <c:pt idx="21">
                  <c:v>0.15609756097560976</c:v>
                </c:pt>
                <c:pt idx="22">
                  <c:v>9.5004897159647411E-2</c:v>
                </c:pt>
                <c:pt idx="23">
                  <c:v>0.15</c:v>
                </c:pt>
                <c:pt idx="24">
                  <c:v>8.9599999999999999E-2</c:v>
                </c:pt>
                <c:pt idx="25">
                  <c:v>0.14000000000000001</c:v>
                </c:pt>
                <c:pt idx="26">
                  <c:v>8.1818181818181818E-2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A-4938-9F9D-529180203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94616"/>
        <c:axId val="566501176"/>
      </c:scatterChart>
      <c:valAx>
        <c:axId val="56649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01176"/>
        <c:crosses val="autoZero"/>
        <c:crossBetween val="midCat"/>
      </c:valAx>
      <c:valAx>
        <c:axId val="56650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9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Data!$A$4:$A$30</c:f>
              <c:numCache>
                <c:formatCode>General</c:formatCode>
                <c:ptCount val="27"/>
                <c:pt idx="0">
                  <c:v>294</c:v>
                </c:pt>
                <c:pt idx="1">
                  <c:v>247</c:v>
                </c:pt>
                <c:pt idx="2">
                  <c:v>267</c:v>
                </c:pt>
                <c:pt idx="3">
                  <c:v>358</c:v>
                </c:pt>
                <c:pt idx="4">
                  <c:v>423</c:v>
                </c:pt>
                <c:pt idx="5">
                  <c:v>311</c:v>
                </c:pt>
                <c:pt idx="6">
                  <c:v>450</c:v>
                </c:pt>
                <c:pt idx="7">
                  <c:v>534</c:v>
                </c:pt>
                <c:pt idx="8">
                  <c:v>438</c:v>
                </c:pt>
                <c:pt idx="9">
                  <c:v>697</c:v>
                </c:pt>
                <c:pt idx="10">
                  <c:v>688</c:v>
                </c:pt>
                <c:pt idx="11">
                  <c:v>630</c:v>
                </c:pt>
                <c:pt idx="12">
                  <c:v>709</c:v>
                </c:pt>
                <c:pt idx="13">
                  <c:v>627</c:v>
                </c:pt>
                <c:pt idx="14">
                  <c:v>615</c:v>
                </c:pt>
                <c:pt idx="15">
                  <c:v>999</c:v>
                </c:pt>
                <c:pt idx="16">
                  <c:v>1022</c:v>
                </c:pt>
                <c:pt idx="17">
                  <c:v>1015</c:v>
                </c:pt>
                <c:pt idx="18">
                  <c:v>700</c:v>
                </c:pt>
                <c:pt idx="19">
                  <c:v>850</c:v>
                </c:pt>
                <c:pt idx="20">
                  <c:v>980</c:v>
                </c:pt>
                <c:pt idx="21">
                  <c:v>1025</c:v>
                </c:pt>
                <c:pt idx="22">
                  <c:v>1021</c:v>
                </c:pt>
                <c:pt idx="23">
                  <c:v>1200</c:v>
                </c:pt>
                <c:pt idx="24">
                  <c:v>1250</c:v>
                </c:pt>
                <c:pt idx="25">
                  <c:v>1500</c:v>
                </c:pt>
                <c:pt idx="26">
                  <c:v>1650</c:v>
                </c:pt>
              </c:numCache>
            </c:numRef>
          </c:xVal>
          <c:yVal>
            <c:numRef>
              <c:f>'Y regressed on X'!$C$25:$C$51</c:f>
              <c:numCache>
                <c:formatCode>General</c:formatCode>
                <c:ptCount val="27"/>
                <c:pt idx="0">
                  <c:v>-15.424220091568579</c:v>
                </c:pt>
                <c:pt idx="1">
                  <c:v>-8.4722486933995356</c:v>
                </c:pt>
                <c:pt idx="2">
                  <c:v>-5.5794705649608289</c:v>
                </c:pt>
                <c:pt idx="3">
                  <c:v>-8.1673300805647173</c:v>
                </c:pt>
                <c:pt idx="4">
                  <c:v>-12.015801163138917</c:v>
                </c:pt>
                <c:pt idx="5">
                  <c:v>1.7846413176043256</c:v>
                </c:pt>
                <c:pt idx="6">
                  <c:v>-5.8605506897466668</c:v>
                </c:pt>
                <c:pt idx="7">
                  <c:v>-8.7108825503040919</c:v>
                </c:pt>
                <c:pt idx="8">
                  <c:v>7.4037824331901092</c:v>
                </c:pt>
                <c:pt idx="9">
                  <c:v>-9.8847408035286435</c:v>
                </c:pt>
                <c:pt idx="10">
                  <c:v>-6.9364909613260579</c:v>
                </c:pt>
                <c:pt idx="11">
                  <c:v>3.1744524662017</c:v>
                </c:pt>
                <c:pt idx="12">
                  <c:v>-1.1490739264654195</c:v>
                </c:pt>
                <c:pt idx="13">
                  <c:v>16.49053574693589</c:v>
                </c:pt>
                <c:pt idx="14">
                  <c:v>20.754868869872666</c:v>
                </c:pt>
                <c:pt idx="15">
                  <c:v>-10.703791064104166</c:v>
                </c:pt>
                <c:pt idx="16">
                  <c:v>-8.1270962163996501</c:v>
                </c:pt>
                <c:pt idx="17">
                  <c:v>-4.3895685613532009</c:v>
                </c:pt>
                <c:pt idx="18">
                  <c:v>17.799175915737166</c:v>
                </c:pt>
                <c:pt idx="19">
                  <c:v>23.995011879027459</c:v>
                </c:pt>
                <c:pt idx="20">
                  <c:v>12.298069713879059</c:v>
                </c:pt>
                <c:pt idx="21">
                  <c:v>37.556820502866145</c:v>
                </c:pt>
                <c:pt idx="22">
                  <c:v>-25.021735122821596</c:v>
                </c:pt>
                <c:pt idx="23">
                  <c:v>39.118629126704832</c:v>
                </c:pt>
                <c:pt idx="24">
                  <c:v>-34.149425552198409</c:v>
                </c:pt>
                <c:pt idx="25">
                  <c:v>37.510301053285446</c:v>
                </c:pt>
                <c:pt idx="26">
                  <c:v>-53.293862983424276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CE-4312-B588-656937A4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66456"/>
        <c:axId val="324563832"/>
      </c:scatterChart>
      <c:valAx>
        <c:axId val="32456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4563832"/>
        <c:crosses val="autoZero"/>
        <c:crossBetween val="midCat"/>
      </c:valAx>
      <c:valAx>
        <c:axId val="324563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4566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Data!$A$4:$A$30</c:f>
              <c:numCache>
                <c:formatCode>General</c:formatCode>
                <c:ptCount val="27"/>
                <c:pt idx="0">
                  <c:v>294</c:v>
                </c:pt>
                <c:pt idx="1">
                  <c:v>247</c:v>
                </c:pt>
                <c:pt idx="2">
                  <c:v>267</c:v>
                </c:pt>
                <c:pt idx="3">
                  <c:v>358</c:v>
                </c:pt>
                <c:pt idx="4">
                  <c:v>423</c:v>
                </c:pt>
                <c:pt idx="5">
                  <c:v>311</c:v>
                </c:pt>
                <c:pt idx="6">
                  <c:v>450</c:v>
                </c:pt>
                <c:pt idx="7">
                  <c:v>534</c:v>
                </c:pt>
                <c:pt idx="8">
                  <c:v>438</c:v>
                </c:pt>
                <c:pt idx="9">
                  <c:v>697</c:v>
                </c:pt>
                <c:pt idx="10">
                  <c:v>688</c:v>
                </c:pt>
                <c:pt idx="11">
                  <c:v>630</c:v>
                </c:pt>
                <c:pt idx="12">
                  <c:v>709</c:v>
                </c:pt>
                <c:pt idx="13">
                  <c:v>627</c:v>
                </c:pt>
                <c:pt idx="14">
                  <c:v>615</c:v>
                </c:pt>
                <c:pt idx="15">
                  <c:v>999</c:v>
                </c:pt>
                <c:pt idx="16">
                  <c:v>1022</c:v>
                </c:pt>
                <c:pt idx="17">
                  <c:v>1015</c:v>
                </c:pt>
                <c:pt idx="18">
                  <c:v>700</c:v>
                </c:pt>
                <c:pt idx="19">
                  <c:v>850</c:v>
                </c:pt>
                <c:pt idx="20">
                  <c:v>980</c:v>
                </c:pt>
                <c:pt idx="21">
                  <c:v>1025</c:v>
                </c:pt>
                <c:pt idx="22">
                  <c:v>1021</c:v>
                </c:pt>
                <c:pt idx="23">
                  <c:v>1200</c:v>
                </c:pt>
                <c:pt idx="24">
                  <c:v>1250</c:v>
                </c:pt>
                <c:pt idx="25">
                  <c:v>1500</c:v>
                </c:pt>
                <c:pt idx="26">
                  <c:v>1650</c:v>
                </c:pt>
              </c:numCache>
            </c:numRef>
          </c:xVal>
          <c:yVal>
            <c:numRef>
              <c:f>Data!$B$4:$B$30</c:f>
              <c:numCache>
                <c:formatCode>General</c:formatCode>
                <c:ptCount val="27"/>
                <c:pt idx="0">
                  <c:v>30</c:v>
                </c:pt>
                <c:pt idx="1">
                  <c:v>32</c:v>
                </c:pt>
                <c:pt idx="2">
                  <c:v>37</c:v>
                </c:pt>
                <c:pt idx="3">
                  <c:v>44</c:v>
                </c:pt>
                <c:pt idx="4">
                  <c:v>47</c:v>
                </c:pt>
                <c:pt idx="5">
                  <c:v>49</c:v>
                </c:pt>
                <c:pt idx="6">
                  <c:v>56</c:v>
                </c:pt>
                <c:pt idx="7">
                  <c:v>62</c:v>
                </c:pt>
                <c:pt idx="8">
                  <c:v>68</c:v>
                </c:pt>
                <c:pt idx="9">
                  <c:v>78</c:v>
                </c:pt>
                <c:pt idx="10">
                  <c:v>80</c:v>
                </c:pt>
                <c:pt idx="11">
                  <c:v>84</c:v>
                </c:pt>
                <c:pt idx="12">
                  <c:v>88</c:v>
                </c:pt>
                <c:pt idx="13">
                  <c:v>97</c:v>
                </c:pt>
                <c:pt idx="14">
                  <c:v>100</c:v>
                </c:pt>
                <c:pt idx="15">
                  <c:v>109</c:v>
                </c:pt>
                <c:pt idx="16">
                  <c:v>114</c:v>
                </c:pt>
                <c:pt idx="17">
                  <c:v>117</c:v>
                </c:pt>
                <c:pt idx="18">
                  <c:v>106</c:v>
                </c:pt>
                <c:pt idx="19">
                  <c:v>128</c:v>
                </c:pt>
                <c:pt idx="20">
                  <c:v>130</c:v>
                </c:pt>
                <c:pt idx="21">
                  <c:v>160</c:v>
                </c:pt>
                <c:pt idx="22">
                  <c:v>97</c:v>
                </c:pt>
                <c:pt idx="23">
                  <c:v>180</c:v>
                </c:pt>
                <c:pt idx="24">
                  <c:v>112</c:v>
                </c:pt>
                <c:pt idx="25">
                  <c:v>210</c:v>
                </c:pt>
                <c:pt idx="26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AC-420B-A885-F1D1ADFC906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Data!$A$4:$A$30</c:f>
              <c:numCache>
                <c:formatCode>General</c:formatCode>
                <c:ptCount val="27"/>
                <c:pt idx="0">
                  <c:v>294</c:v>
                </c:pt>
                <c:pt idx="1">
                  <c:v>247</c:v>
                </c:pt>
                <c:pt idx="2">
                  <c:v>267</c:v>
                </c:pt>
                <c:pt idx="3">
                  <c:v>358</c:v>
                </c:pt>
                <c:pt idx="4">
                  <c:v>423</c:v>
                </c:pt>
                <c:pt idx="5">
                  <c:v>311</c:v>
                </c:pt>
                <c:pt idx="6">
                  <c:v>450</c:v>
                </c:pt>
                <c:pt idx="7">
                  <c:v>534</c:v>
                </c:pt>
                <c:pt idx="8">
                  <c:v>438</c:v>
                </c:pt>
                <c:pt idx="9">
                  <c:v>697</c:v>
                </c:pt>
                <c:pt idx="10">
                  <c:v>688</c:v>
                </c:pt>
                <c:pt idx="11">
                  <c:v>630</c:v>
                </c:pt>
                <c:pt idx="12">
                  <c:v>709</c:v>
                </c:pt>
                <c:pt idx="13">
                  <c:v>627</c:v>
                </c:pt>
                <c:pt idx="14">
                  <c:v>615</c:v>
                </c:pt>
                <c:pt idx="15">
                  <c:v>999</c:v>
                </c:pt>
                <c:pt idx="16">
                  <c:v>1022</c:v>
                </c:pt>
                <c:pt idx="17">
                  <c:v>1015</c:v>
                </c:pt>
                <c:pt idx="18">
                  <c:v>700</c:v>
                </c:pt>
                <c:pt idx="19">
                  <c:v>850</c:v>
                </c:pt>
                <c:pt idx="20">
                  <c:v>980</c:v>
                </c:pt>
                <c:pt idx="21">
                  <c:v>1025</c:v>
                </c:pt>
                <c:pt idx="22">
                  <c:v>1021</c:v>
                </c:pt>
                <c:pt idx="23">
                  <c:v>1200</c:v>
                </c:pt>
                <c:pt idx="24">
                  <c:v>1250</c:v>
                </c:pt>
                <c:pt idx="25">
                  <c:v>1500</c:v>
                </c:pt>
                <c:pt idx="26">
                  <c:v>1650</c:v>
                </c:pt>
              </c:numCache>
            </c:numRef>
          </c:xVal>
          <c:yVal>
            <c:numRef>
              <c:f>'Y regressed on X'!$B$25:$B$51</c:f>
              <c:numCache>
                <c:formatCode>General</c:formatCode>
                <c:ptCount val="27"/>
                <c:pt idx="0">
                  <c:v>45.424220091568579</c:v>
                </c:pt>
                <c:pt idx="1">
                  <c:v>40.472248693399536</c:v>
                </c:pt>
                <c:pt idx="2">
                  <c:v>42.579470564960829</c:v>
                </c:pt>
                <c:pt idx="3">
                  <c:v>52.167330080564717</c:v>
                </c:pt>
                <c:pt idx="4">
                  <c:v>59.015801163138917</c:v>
                </c:pt>
                <c:pt idx="5">
                  <c:v>47.215358682395674</c:v>
                </c:pt>
                <c:pt idx="6">
                  <c:v>61.860550689746667</c:v>
                </c:pt>
                <c:pt idx="7">
                  <c:v>70.710882550304092</c:v>
                </c:pt>
                <c:pt idx="8">
                  <c:v>60.596217566809891</c:v>
                </c:pt>
                <c:pt idx="9">
                  <c:v>87.884740803528643</c:v>
                </c:pt>
                <c:pt idx="10">
                  <c:v>86.936490961326058</c:v>
                </c:pt>
                <c:pt idx="11">
                  <c:v>80.8255475337983</c:v>
                </c:pt>
                <c:pt idx="12">
                  <c:v>89.14907392646542</c:v>
                </c:pt>
                <c:pt idx="13">
                  <c:v>80.50946425306411</c:v>
                </c:pt>
                <c:pt idx="14">
                  <c:v>79.245131130127334</c:v>
                </c:pt>
                <c:pt idx="15">
                  <c:v>119.70379106410417</c:v>
                </c:pt>
                <c:pt idx="16">
                  <c:v>122.12709621639965</c:v>
                </c:pt>
                <c:pt idx="17">
                  <c:v>121.3895685613532</c:v>
                </c:pt>
                <c:pt idx="18">
                  <c:v>88.200824084262834</c:v>
                </c:pt>
                <c:pt idx="19">
                  <c:v>104.00498812097254</c:v>
                </c:pt>
                <c:pt idx="20">
                  <c:v>117.70193028612094</c:v>
                </c:pt>
                <c:pt idx="21">
                  <c:v>122.44317949713385</c:v>
                </c:pt>
                <c:pt idx="22">
                  <c:v>122.0217351228216</c:v>
                </c:pt>
                <c:pt idx="23">
                  <c:v>140.88137087329517</c:v>
                </c:pt>
                <c:pt idx="24">
                  <c:v>146.14942555219841</c:v>
                </c:pt>
                <c:pt idx="25">
                  <c:v>172.48969894671455</c:v>
                </c:pt>
                <c:pt idx="26">
                  <c:v>188.29386298342428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AC-420B-A885-F1D1ADFC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62520"/>
        <c:axId val="324566456"/>
      </c:scatterChart>
      <c:valAx>
        <c:axId val="324562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4566456"/>
        <c:crosses val="autoZero"/>
        <c:crossBetween val="midCat"/>
      </c:valAx>
      <c:valAx>
        <c:axId val="324566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4562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 regressed on X'!$F$25:$F$51</c:f>
              <c:numCache>
                <c:formatCode>0.00000</c:formatCode>
                <c:ptCount val="27"/>
                <c:pt idx="0">
                  <c:v>1.8518518518518519</c:v>
                </c:pt>
                <c:pt idx="1">
                  <c:v>5.5555555555555554</c:v>
                </c:pt>
                <c:pt idx="2">
                  <c:v>9.2592592592592595</c:v>
                </c:pt>
                <c:pt idx="3">
                  <c:v>12.962962962962962</c:v>
                </c:pt>
                <c:pt idx="4">
                  <c:v>16.666666666666668</c:v>
                </c:pt>
                <c:pt idx="5">
                  <c:v>20.37037037037037</c:v>
                </c:pt>
                <c:pt idx="6">
                  <c:v>24.074074074074073</c:v>
                </c:pt>
                <c:pt idx="7">
                  <c:v>27.777777777777779</c:v>
                </c:pt>
                <c:pt idx="8">
                  <c:v>31.481481481481481</c:v>
                </c:pt>
                <c:pt idx="9">
                  <c:v>35.18518518518519</c:v>
                </c:pt>
                <c:pt idx="10">
                  <c:v>38.888888888888893</c:v>
                </c:pt>
                <c:pt idx="11">
                  <c:v>42.592592592592595</c:v>
                </c:pt>
                <c:pt idx="12">
                  <c:v>46.296296296296298</c:v>
                </c:pt>
                <c:pt idx="13">
                  <c:v>50</c:v>
                </c:pt>
                <c:pt idx="14">
                  <c:v>53.703703703703709</c:v>
                </c:pt>
                <c:pt idx="15">
                  <c:v>57.407407407407412</c:v>
                </c:pt>
                <c:pt idx="16">
                  <c:v>61.111111111111114</c:v>
                </c:pt>
                <c:pt idx="17">
                  <c:v>64.81481481481481</c:v>
                </c:pt>
                <c:pt idx="18">
                  <c:v>68.518518518518519</c:v>
                </c:pt>
                <c:pt idx="19">
                  <c:v>72.222222222222214</c:v>
                </c:pt>
                <c:pt idx="20">
                  <c:v>75.925925925925924</c:v>
                </c:pt>
                <c:pt idx="21">
                  <c:v>79.629629629629619</c:v>
                </c:pt>
                <c:pt idx="22">
                  <c:v>83.333333333333329</c:v>
                </c:pt>
                <c:pt idx="23">
                  <c:v>87.037037037037038</c:v>
                </c:pt>
                <c:pt idx="24">
                  <c:v>90.740740740740733</c:v>
                </c:pt>
                <c:pt idx="25">
                  <c:v>94.444444444444443</c:v>
                </c:pt>
                <c:pt idx="26">
                  <c:v>98.148148148148138</c:v>
                </c:pt>
              </c:numCache>
            </c:numRef>
          </c:xVal>
          <c:yVal>
            <c:numRef>
              <c:f>'Y regressed on X'!$G$25:$G$51</c:f>
              <c:numCache>
                <c:formatCode>General</c:formatCode>
                <c:ptCount val="27"/>
                <c:pt idx="0">
                  <c:v>30</c:v>
                </c:pt>
                <c:pt idx="1">
                  <c:v>32</c:v>
                </c:pt>
                <c:pt idx="2">
                  <c:v>37</c:v>
                </c:pt>
                <c:pt idx="3">
                  <c:v>44</c:v>
                </c:pt>
                <c:pt idx="4">
                  <c:v>47</c:v>
                </c:pt>
                <c:pt idx="5">
                  <c:v>49</c:v>
                </c:pt>
                <c:pt idx="6">
                  <c:v>56</c:v>
                </c:pt>
                <c:pt idx="7">
                  <c:v>62</c:v>
                </c:pt>
                <c:pt idx="8">
                  <c:v>68</c:v>
                </c:pt>
                <c:pt idx="9">
                  <c:v>78</c:v>
                </c:pt>
                <c:pt idx="10">
                  <c:v>80</c:v>
                </c:pt>
                <c:pt idx="11">
                  <c:v>84</c:v>
                </c:pt>
                <c:pt idx="12">
                  <c:v>88</c:v>
                </c:pt>
                <c:pt idx="13">
                  <c:v>97</c:v>
                </c:pt>
                <c:pt idx="14">
                  <c:v>97</c:v>
                </c:pt>
                <c:pt idx="15">
                  <c:v>100</c:v>
                </c:pt>
                <c:pt idx="16">
                  <c:v>106</c:v>
                </c:pt>
                <c:pt idx="17">
                  <c:v>109</c:v>
                </c:pt>
                <c:pt idx="18">
                  <c:v>112</c:v>
                </c:pt>
                <c:pt idx="19">
                  <c:v>114</c:v>
                </c:pt>
                <c:pt idx="20">
                  <c:v>117</c:v>
                </c:pt>
                <c:pt idx="21">
                  <c:v>128</c:v>
                </c:pt>
                <c:pt idx="22">
                  <c:v>130</c:v>
                </c:pt>
                <c:pt idx="23">
                  <c:v>135</c:v>
                </c:pt>
                <c:pt idx="24">
                  <c:v>160</c:v>
                </c:pt>
                <c:pt idx="25">
                  <c:v>180</c:v>
                </c:pt>
                <c:pt idx="26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6-4DFE-B389-D19518A0C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62544"/>
        <c:axId val="404562872"/>
      </c:scatterChart>
      <c:valAx>
        <c:axId val="40456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404562872"/>
        <c:crosses val="autoZero"/>
        <c:crossBetween val="midCat"/>
      </c:valAx>
      <c:valAx>
        <c:axId val="404562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56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 regressed on X'!$D$54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regressed on X'!$C$55:$C$81</c:f>
              <c:numCache>
                <c:formatCode>General</c:formatCode>
                <c:ptCount val="27"/>
                <c:pt idx="0">
                  <c:v>294</c:v>
                </c:pt>
                <c:pt idx="1">
                  <c:v>247</c:v>
                </c:pt>
                <c:pt idx="2">
                  <c:v>267</c:v>
                </c:pt>
                <c:pt idx="3">
                  <c:v>358</c:v>
                </c:pt>
                <c:pt idx="4">
                  <c:v>423</c:v>
                </c:pt>
                <c:pt idx="5">
                  <c:v>311</c:v>
                </c:pt>
                <c:pt idx="6">
                  <c:v>450</c:v>
                </c:pt>
                <c:pt idx="7">
                  <c:v>534</c:v>
                </c:pt>
                <c:pt idx="8">
                  <c:v>438</c:v>
                </c:pt>
                <c:pt idx="9">
                  <c:v>697</c:v>
                </c:pt>
                <c:pt idx="10">
                  <c:v>688</c:v>
                </c:pt>
                <c:pt idx="11">
                  <c:v>630</c:v>
                </c:pt>
                <c:pt idx="12">
                  <c:v>709</c:v>
                </c:pt>
                <c:pt idx="13">
                  <c:v>627</c:v>
                </c:pt>
                <c:pt idx="14">
                  <c:v>615</c:v>
                </c:pt>
                <c:pt idx="15">
                  <c:v>999</c:v>
                </c:pt>
                <c:pt idx="16">
                  <c:v>1022</c:v>
                </c:pt>
                <c:pt idx="17">
                  <c:v>1015</c:v>
                </c:pt>
                <c:pt idx="18">
                  <c:v>700</c:v>
                </c:pt>
                <c:pt idx="19">
                  <c:v>850</c:v>
                </c:pt>
                <c:pt idx="20">
                  <c:v>980</c:v>
                </c:pt>
                <c:pt idx="21">
                  <c:v>1025</c:v>
                </c:pt>
                <c:pt idx="22">
                  <c:v>1021</c:v>
                </c:pt>
                <c:pt idx="23">
                  <c:v>1200</c:v>
                </c:pt>
                <c:pt idx="24">
                  <c:v>1250</c:v>
                </c:pt>
                <c:pt idx="25">
                  <c:v>1500</c:v>
                </c:pt>
                <c:pt idx="26">
                  <c:v>1650</c:v>
                </c:pt>
              </c:numCache>
            </c:numRef>
          </c:xVal>
          <c:yVal>
            <c:numRef>
              <c:f>'Y regressed on X'!$D$55:$D$81</c:f>
              <c:numCache>
                <c:formatCode>General</c:formatCode>
                <c:ptCount val="27"/>
                <c:pt idx="0">
                  <c:v>-0.72389255445829925</c:v>
                </c:pt>
                <c:pt idx="1">
                  <c:v>-0.39762125490049838</c:v>
                </c:pt>
                <c:pt idx="2">
                  <c:v>-0.26185681842041464</c:v>
                </c:pt>
                <c:pt idx="3">
                  <c:v>-0.38331075412726734</c:v>
                </c:pt>
                <c:pt idx="4">
                  <c:v>-0.56392796175168358</c:v>
                </c:pt>
                <c:pt idx="5">
                  <c:v>8.3757140038387551E-2</c:v>
                </c:pt>
                <c:pt idx="6">
                  <c:v>-0.27504852654768019</c:v>
                </c:pt>
                <c:pt idx="7">
                  <c:v>-0.40882086637059817</c:v>
                </c:pt>
                <c:pt idx="8">
                  <c:v>0.34747578460353956</c:v>
                </c:pt>
                <c:pt idx="9">
                  <c:v>-0.46391261457271177</c:v>
                </c:pt>
                <c:pt idx="10">
                  <c:v>-0.32554476862762283</c:v>
                </c:pt>
                <c:pt idx="11">
                  <c:v>0.14898403232856769</c:v>
                </c:pt>
                <c:pt idx="12">
                  <c:v>-5.3928565266335569E-2</c:v>
                </c:pt>
                <c:pt idx="13">
                  <c:v>0.77393709214255246</c:v>
                </c:pt>
                <c:pt idx="14">
                  <c:v>0.97407161947021026</c:v>
                </c:pt>
                <c:pt idx="15">
                  <c:v>-0.50235244373994814</c:v>
                </c:pt>
                <c:pt idx="16">
                  <c:v>-0.38142249043981519</c:v>
                </c:pt>
                <c:pt idx="17">
                  <c:v>-0.20601210174540918</c:v>
                </c:pt>
                <c:pt idx="18">
                  <c:v>0.83535445192064139</c:v>
                </c:pt>
                <c:pt idx="19">
                  <c:v>1.1261386533806901</c:v>
                </c:pt>
                <c:pt idx="20">
                  <c:v>0.57717544532138565</c:v>
                </c:pt>
                <c:pt idx="21">
                  <c:v>1.7626241437006613</c:v>
                </c:pt>
                <c:pt idx="22">
                  <c:v>-1.1743250321576713</c:v>
                </c:pt>
                <c:pt idx="23">
                  <c:v>1.8359232555892167</c:v>
                </c:pt>
                <c:pt idx="24">
                  <c:v>-1.6027076085213232</c:v>
                </c:pt>
                <c:pt idx="25">
                  <c:v>1.7604408836726633</c:v>
                </c:pt>
                <c:pt idx="26">
                  <c:v>-2.5011981405212347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B-499C-8641-B8E65C64C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13968"/>
        <c:axId val="566510360"/>
      </c:scatterChart>
      <c:valAx>
        <c:axId val="56651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10360"/>
        <c:crosses val="autoZero"/>
        <c:crossBetween val="midCat"/>
      </c:valAx>
      <c:valAx>
        <c:axId val="56651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1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1/X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Data!$C$4:$C$30</c:f>
              <c:numCache>
                <c:formatCode>0.000000</c:formatCode>
                <c:ptCount val="27"/>
                <c:pt idx="0">
                  <c:v>3.4013605442176869E-3</c:v>
                </c:pt>
                <c:pt idx="1">
                  <c:v>4.048582995951417E-3</c:v>
                </c:pt>
                <c:pt idx="2">
                  <c:v>3.7453183520599251E-3</c:v>
                </c:pt>
                <c:pt idx="3">
                  <c:v>2.7932960893854749E-3</c:v>
                </c:pt>
                <c:pt idx="4">
                  <c:v>2.3640661938534278E-3</c:v>
                </c:pt>
                <c:pt idx="5">
                  <c:v>3.2154340836012861E-3</c:v>
                </c:pt>
                <c:pt idx="6">
                  <c:v>2.2222222222222222E-3</c:v>
                </c:pt>
                <c:pt idx="7">
                  <c:v>1.8726591760299626E-3</c:v>
                </c:pt>
                <c:pt idx="8">
                  <c:v>2.2831050228310501E-3</c:v>
                </c:pt>
                <c:pt idx="9">
                  <c:v>1.4347202295552368E-3</c:v>
                </c:pt>
                <c:pt idx="10">
                  <c:v>1.4534883720930232E-3</c:v>
                </c:pt>
                <c:pt idx="11">
                  <c:v>1.5873015873015873E-3</c:v>
                </c:pt>
                <c:pt idx="12">
                  <c:v>1.4104372355430183E-3</c:v>
                </c:pt>
                <c:pt idx="13">
                  <c:v>1.594896331738437E-3</c:v>
                </c:pt>
                <c:pt idx="14">
                  <c:v>1.6260162601626016E-3</c:v>
                </c:pt>
                <c:pt idx="15">
                  <c:v>1.001001001001001E-3</c:v>
                </c:pt>
                <c:pt idx="16">
                  <c:v>9.7847358121330719E-4</c:v>
                </c:pt>
                <c:pt idx="17">
                  <c:v>9.8522167487684722E-4</c:v>
                </c:pt>
                <c:pt idx="18">
                  <c:v>1.4285714285714286E-3</c:v>
                </c:pt>
                <c:pt idx="19">
                  <c:v>1.176470588235294E-3</c:v>
                </c:pt>
                <c:pt idx="20">
                  <c:v>1.0204081632653062E-3</c:v>
                </c:pt>
                <c:pt idx="21">
                  <c:v>9.7560975609756097E-4</c:v>
                </c:pt>
                <c:pt idx="22">
                  <c:v>9.7943192948090111E-4</c:v>
                </c:pt>
                <c:pt idx="23">
                  <c:v>8.3333333333333339E-4</c:v>
                </c:pt>
                <c:pt idx="24">
                  <c:v>8.0000000000000004E-4</c:v>
                </c:pt>
                <c:pt idx="25">
                  <c:v>6.6666666666666664E-4</c:v>
                </c:pt>
                <c:pt idx="26">
                  <c:v>6.0606060606060606E-4</c:v>
                </c:pt>
              </c:numCache>
            </c:numRef>
          </c:xVal>
          <c:yVal>
            <c:numRef>
              <c:f>'YbyX regressed on 1byX - NOK'!$C$25:$C$51</c:f>
              <c:numCache>
                <c:formatCode>General</c:formatCode>
                <c:ptCount val="27"/>
                <c:pt idx="0">
                  <c:v>-3.1885868910301318E-2</c:v>
                </c:pt>
                <c:pt idx="1">
                  <c:v>-6.8336078133049705E-3</c:v>
                </c:pt>
                <c:pt idx="2">
                  <c:v>3.3419204956966764E-3</c:v>
                </c:pt>
                <c:pt idx="3">
                  <c:v>-8.7090083029863624E-3</c:v>
                </c:pt>
                <c:pt idx="4">
                  <c:v>-1.8870436856259498E-2</c:v>
                </c:pt>
                <c:pt idx="5">
                  <c:v>2.4336718190588913E-2</c:v>
                </c:pt>
                <c:pt idx="6">
                  <c:v>-4.997628938171933E-3</c:v>
                </c:pt>
                <c:pt idx="7">
                  <c:v>-1.2007712795469194E-2</c:v>
                </c:pt>
                <c:pt idx="8">
                  <c:v>2.5577512868676322E-2</c:v>
                </c:pt>
                <c:pt idx="9">
                  <c:v>-1.4538792438373416E-2</c:v>
                </c:pt>
                <c:pt idx="10">
                  <c:v>-1.0239281374350387E-2</c:v>
                </c:pt>
                <c:pt idx="11">
                  <c:v>6.306050949140718E-3</c:v>
                </c:pt>
                <c:pt idx="12">
                  <c:v>-2.2361382062113799E-3</c:v>
                </c:pt>
                <c:pt idx="13">
                  <c:v>2.7648776734646052E-2</c:v>
                </c:pt>
                <c:pt idx="14">
                  <c:v>3.5427100278505125E-2</c:v>
                </c:pt>
                <c:pt idx="15">
                  <c:v>-1.568829870446696E-2</c:v>
                </c:pt>
                <c:pt idx="16">
                  <c:v>-1.3165741113688414E-2</c:v>
                </c:pt>
                <c:pt idx="17">
                  <c:v>-9.4664584078547886E-3</c:v>
                </c:pt>
                <c:pt idx="18">
                  <c:v>2.5004986793984774E-2</c:v>
                </c:pt>
                <c:pt idx="19">
                  <c:v>2.5123464732434542E-2</c:v>
                </c:pt>
                <c:pt idx="20">
                  <c:v>7.7818422317469937E-3</c:v>
                </c:pt>
                <c:pt idx="21">
                  <c:v>3.139672357770347E-2</c:v>
                </c:pt>
                <c:pt idx="22">
                  <c:v>-2.9710477094320675E-2</c:v>
                </c:pt>
                <c:pt idx="23">
                  <c:v>2.5840281926435615E-2</c:v>
                </c:pt>
                <c:pt idx="24">
                  <c:v>-3.4432941546147136E-2</c:v>
                </c:pt>
                <c:pt idx="25">
                  <c:v>1.6474164563521868E-2</c:v>
                </c:pt>
                <c:pt idx="26">
                  <c:v>-4.1477150841174051E-2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17-4ADA-A3B2-5EC41E314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99480"/>
        <c:axId val="497897512"/>
      </c:scatterChart>
      <c:valAx>
        <c:axId val="49789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1/X</a:t>
                </a:r>
              </a:p>
            </c:rich>
          </c:tx>
          <c:layout/>
          <c:overlay val="0"/>
        </c:title>
        <c:numFmt formatCode="0.000000" sourceLinked="1"/>
        <c:majorTickMark val="out"/>
        <c:minorTickMark val="none"/>
        <c:tickLblPos val="nextTo"/>
        <c:crossAx val="497897512"/>
        <c:crosses val="autoZero"/>
        <c:crossBetween val="midCat"/>
      </c:valAx>
      <c:valAx>
        <c:axId val="497897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7899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1/X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Y/X</c:v>
          </c:tx>
          <c:spPr>
            <a:ln w="19050">
              <a:noFill/>
            </a:ln>
          </c:spPr>
          <c:xVal>
            <c:numRef>
              <c:f>Data!$C$4:$C$30</c:f>
              <c:numCache>
                <c:formatCode>0.000000</c:formatCode>
                <c:ptCount val="27"/>
                <c:pt idx="0">
                  <c:v>3.4013605442176869E-3</c:v>
                </c:pt>
                <c:pt idx="1">
                  <c:v>4.048582995951417E-3</c:v>
                </c:pt>
                <c:pt idx="2">
                  <c:v>3.7453183520599251E-3</c:v>
                </c:pt>
                <c:pt idx="3">
                  <c:v>2.7932960893854749E-3</c:v>
                </c:pt>
                <c:pt idx="4">
                  <c:v>2.3640661938534278E-3</c:v>
                </c:pt>
                <c:pt idx="5">
                  <c:v>3.2154340836012861E-3</c:v>
                </c:pt>
                <c:pt idx="6">
                  <c:v>2.2222222222222222E-3</c:v>
                </c:pt>
                <c:pt idx="7">
                  <c:v>1.8726591760299626E-3</c:v>
                </c:pt>
                <c:pt idx="8">
                  <c:v>2.2831050228310501E-3</c:v>
                </c:pt>
                <c:pt idx="9">
                  <c:v>1.4347202295552368E-3</c:v>
                </c:pt>
                <c:pt idx="10">
                  <c:v>1.4534883720930232E-3</c:v>
                </c:pt>
                <c:pt idx="11">
                  <c:v>1.5873015873015873E-3</c:v>
                </c:pt>
                <c:pt idx="12">
                  <c:v>1.4104372355430183E-3</c:v>
                </c:pt>
                <c:pt idx="13">
                  <c:v>1.594896331738437E-3</c:v>
                </c:pt>
                <c:pt idx="14">
                  <c:v>1.6260162601626016E-3</c:v>
                </c:pt>
                <c:pt idx="15">
                  <c:v>1.001001001001001E-3</c:v>
                </c:pt>
                <c:pt idx="16">
                  <c:v>9.7847358121330719E-4</c:v>
                </c:pt>
                <c:pt idx="17">
                  <c:v>9.8522167487684722E-4</c:v>
                </c:pt>
                <c:pt idx="18">
                  <c:v>1.4285714285714286E-3</c:v>
                </c:pt>
                <c:pt idx="19">
                  <c:v>1.176470588235294E-3</c:v>
                </c:pt>
                <c:pt idx="20">
                  <c:v>1.0204081632653062E-3</c:v>
                </c:pt>
                <c:pt idx="21">
                  <c:v>9.7560975609756097E-4</c:v>
                </c:pt>
                <c:pt idx="22">
                  <c:v>9.7943192948090111E-4</c:v>
                </c:pt>
                <c:pt idx="23">
                  <c:v>8.3333333333333339E-4</c:v>
                </c:pt>
                <c:pt idx="24">
                  <c:v>8.0000000000000004E-4</c:v>
                </c:pt>
                <c:pt idx="25">
                  <c:v>6.6666666666666664E-4</c:v>
                </c:pt>
                <c:pt idx="26">
                  <c:v>6.0606060606060606E-4</c:v>
                </c:pt>
              </c:numCache>
            </c:numRef>
          </c:xVal>
          <c:yVal>
            <c:numRef>
              <c:f>Data!$D$4:$D$30</c:f>
              <c:numCache>
                <c:formatCode>0.000000</c:formatCode>
                <c:ptCount val="27"/>
                <c:pt idx="0">
                  <c:v>0.10204081632653061</c:v>
                </c:pt>
                <c:pt idx="1">
                  <c:v>0.12955465587044535</c:v>
                </c:pt>
                <c:pt idx="2">
                  <c:v>0.13857677902621723</c:v>
                </c:pt>
                <c:pt idx="3">
                  <c:v>0.12290502793296089</c:v>
                </c:pt>
                <c:pt idx="4">
                  <c:v>0.1111111111111111</c:v>
                </c:pt>
                <c:pt idx="5">
                  <c:v>0.15755627009646303</c:v>
                </c:pt>
                <c:pt idx="6">
                  <c:v>0.12444444444444444</c:v>
                </c:pt>
                <c:pt idx="7">
                  <c:v>0.11610486891385768</c:v>
                </c:pt>
                <c:pt idx="8">
                  <c:v>0.15525114155251141</c:v>
                </c:pt>
                <c:pt idx="9">
                  <c:v>0.11190817790530846</c:v>
                </c:pt>
                <c:pt idx="10">
                  <c:v>0.11627906976744186</c:v>
                </c:pt>
                <c:pt idx="11">
                  <c:v>0.13333333333333333</c:v>
                </c:pt>
                <c:pt idx="12">
                  <c:v>0.12411847672778561</c:v>
                </c:pt>
                <c:pt idx="13">
                  <c:v>0.1547049441786284</c:v>
                </c:pt>
                <c:pt idx="14">
                  <c:v>0.16260162601626016</c:v>
                </c:pt>
                <c:pt idx="15">
                  <c:v>0.10910910910910911</c:v>
                </c:pt>
                <c:pt idx="16">
                  <c:v>0.11154598825831702</c:v>
                </c:pt>
                <c:pt idx="17">
                  <c:v>0.11527093596059114</c:v>
                </c:pt>
                <c:pt idx="18">
                  <c:v>0.15142857142857144</c:v>
                </c:pt>
                <c:pt idx="19">
                  <c:v>0.15058823529411763</c:v>
                </c:pt>
                <c:pt idx="20">
                  <c:v>0.1326530612244898</c:v>
                </c:pt>
                <c:pt idx="21">
                  <c:v>0.15609756097560976</c:v>
                </c:pt>
                <c:pt idx="22">
                  <c:v>9.5004897159647411E-2</c:v>
                </c:pt>
                <c:pt idx="23">
                  <c:v>0.15</c:v>
                </c:pt>
                <c:pt idx="24">
                  <c:v>8.9599999999999999E-2</c:v>
                </c:pt>
                <c:pt idx="25">
                  <c:v>0.14000000000000001</c:v>
                </c:pt>
                <c:pt idx="26">
                  <c:v>8.1818181818181818E-2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50-44C2-8B0E-C5231BE3EB39}"/>
            </c:ext>
          </c:extLst>
        </c:ser>
        <c:ser>
          <c:idx val="1"/>
          <c:order val="1"/>
          <c:tx>
            <c:v>Predicted Y/X</c:v>
          </c:tx>
          <c:spPr>
            <a:ln w="19050">
              <a:noFill/>
            </a:ln>
          </c:spPr>
          <c:xVal>
            <c:numRef>
              <c:f>Data!$C$4:$C$30</c:f>
              <c:numCache>
                <c:formatCode>0.000000</c:formatCode>
                <c:ptCount val="27"/>
                <c:pt idx="0">
                  <c:v>3.4013605442176869E-3</c:v>
                </c:pt>
                <c:pt idx="1">
                  <c:v>4.048582995951417E-3</c:v>
                </c:pt>
                <c:pt idx="2">
                  <c:v>3.7453183520599251E-3</c:v>
                </c:pt>
                <c:pt idx="3">
                  <c:v>2.7932960893854749E-3</c:v>
                </c:pt>
                <c:pt idx="4">
                  <c:v>2.3640661938534278E-3</c:v>
                </c:pt>
                <c:pt idx="5">
                  <c:v>3.2154340836012861E-3</c:v>
                </c:pt>
                <c:pt idx="6">
                  <c:v>2.2222222222222222E-3</c:v>
                </c:pt>
                <c:pt idx="7">
                  <c:v>1.8726591760299626E-3</c:v>
                </c:pt>
                <c:pt idx="8">
                  <c:v>2.2831050228310501E-3</c:v>
                </c:pt>
                <c:pt idx="9">
                  <c:v>1.4347202295552368E-3</c:v>
                </c:pt>
                <c:pt idx="10">
                  <c:v>1.4534883720930232E-3</c:v>
                </c:pt>
                <c:pt idx="11">
                  <c:v>1.5873015873015873E-3</c:v>
                </c:pt>
                <c:pt idx="12">
                  <c:v>1.4104372355430183E-3</c:v>
                </c:pt>
                <c:pt idx="13">
                  <c:v>1.594896331738437E-3</c:v>
                </c:pt>
                <c:pt idx="14">
                  <c:v>1.6260162601626016E-3</c:v>
                </c:pt>
                <c:pt idx="15">
                  <c:v>1.001001001001001E-3</c:v>
                </c:pt>
                <c:pt idx="16">
                  <c:v>9.7847358121330719E-4</c:v>
                </c:pt>
                <c:pt idx="17">
                  <c:v>9.8522167487684722E-4</c:v>
                </c:pt>
                <c:pt idx="18">
                  <c:v>1.4285714285714286E-3</c:v>
                </c:pt>
                <c:pt idx="19">
                  <c:v>1.176470588235294E-3</c:v>
                </c:pt>
                <c:pt idx="20">
                  <c:v>1.0204081632653062E-3</c:v>
                </c:pt>
                <c:pt idx="21">
                  <c:v>9.7560975609756097E-4</c:v>
                </c:pt>
                <c:pt idx="22">
                  <c:v>9.7943192948090111E-4</c:v>
                </c:pt>
                <c:pt idx="23">
                  <c:v>8.3333333333333339E-4</c:v>
                </c:pt>
                <c:pt idx="24">
                  <c:v>8.0000000000000004E-4</c:v>
                </c:pt>
                <c:pt idx="25">
                  <c:v>6.6666666666666664E-4</c:v>
                </c:pt>
                <c:pt idx="26">
                  <c:v>6.0606060606060606E-4</c:v>
                </c:pt>
              </c:numCache>
            </c:numRef>
          </c:xVal>
          <c:yVal>
            <c:numRef>
              <c:f>'YbyX regressed on 1byX - NOK'!$B$25:$B$51</c:f>
              <c:numCache>
                <c:formatCode>General</c:formatCode>
                <c:ptCount val="27"/>
                <c:pt idx="0">
                  <c:v>0.13392668523683193</c:v>
                </c:pt>
                <c:pt idx="1">
                  <c:v>0.13638826368375032</c:v>
                </c:pt>
                <c:pt idx="2">
                  <c:v>0.13523485853052056</c:v>
                </c:pt>
                <c:pt idx="3">
                  <c:v>0.13161403623594725</c:v>
                </c:pt>
                <c:pt idx="4">
                  <c:v>0.1299815479673706</c:v>
                </c:pt>
                <c:pt idx="5">
                  <c:v>0.13321955190587412</c:v>
                </c:pt>
                <c:pt idx="6">
                  <c:v>0.12944207338261637</c:v>
                </c:pt>
                <c:pt idx="7">
                  <c:v>0.12811258170932688</c:v>
                </c:pt>
                <c:pt idx="8">
                  <c:v>0.12967362868383508</c:v>
                </c:pt>
                <c:pt idx="9">
                  <c:v>0.12644697034368188</c:v>
                </c:pt>
                <c:pt idx="10">
                  <c:v>0.12651835114179225</c:v>
                </c:pt>
                <c:pt idx="11">
                  <c:v>0.12702728238419261</c:v>
                </c:pt>
                <c:pt idx="12">
                  <c:v>0.12635461493399699</c:v>
                </c:pt>
                <c:pt idx="13">
                  <c:v>0.12705616744398235</c:v>
                </c:pt>
                <c:pt idx="14">
                  <c:v>0.12717452573775503</c:v>
                </c:pt>
                <c:pt idx="15">
                  <c:v>0.12479740781357607</c:v>
                </c:pt>
                <c:pt idx="16">
                  <c:v>0.12471172937200543</c:v>
                </c:pt>
                <c:pt idx="17">
                  <c:v>0.12473739436844593</c:v>
                </c:pt>
                <c:pt idx="18">
                  <c:v>0.12642358463458667</c:v>
                </c:pt>
                <c:pt idx="19">
                  <c:v>0.12546477056168309</c:v>
                </c:pt>
                <c:pt idx="20">
                  <c:v>0.12487121899274281</c:v>
                </c:pt>
                <c:pt idx="21">
                  <c:v>0.12470083739790629</c:v>
                </c:pt>
                <c:pt idx="22">
                  <c:v>0.12471537425396809</c:v>
                </c:pt>
                <c:pt idx="23">
                  <c:v>0.12415971807356438</c:v>
                </c:pt>
                <c:pt idx="24">
                  <c:v>0.12403294154614714</c:v>
                </c:pt>
                <c:pt idx="25">
                  <c:v>0.12352583543647815</c:v>
                </c:pt>
                <c:pt idx="26">
                  <c:v>0.12329533265935587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50-44C2-8B0E-C5231BE3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80128"/>
        <c:axId val="497880456"/>
      </c:scatterChart>
      <c:valAx>
        <c:axId val="4978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1/X</a:t>
                </a:r>
              </a:p>
            </c:rich>
          </c:tx>
          <c:layout/>
          <c:overlay val="0"/>
        </c:title>
        <c:numFmt formatCode="0.000000" sourceLinked="1"/>
        <c:majorTickMark val="out"/>
        <c:minorTickMark val="none"/>
        <c:tickLblPos val="nextTo"/>
        <c:crossAx val="497880456"/>
        <c:crosses val="autoZero"/>
        <c:crossBetween val="midCat"/>
      </c:valAx>
      <c:valAx>
        <c:axId val="497880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Y/X</a:t>
                </a:r>
              </a:p>
            </c:rich>
          </c:tx>
          <c:layout/>
          <c:overlay val="0"/>
        </c:title>
        <c:numFmt formatCode="0.000000" sourceLinked="1"/>
        <c:majorTickMark val="out"/>
        <c:minorTickMark val="none"/>
        <c:tickLblPos val="nextTo"/>
        <c:crossAx val="497880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'YbyX regressed on 1byX - NOK'!$F$25:$F$51</c:f>
              <c:numCache>
                <c:formatCode>General</c:formatCode>
                <c:ptCount val="27"/>
                <c:pt idx="0">
                  <c:v>1.8518518518518519</c:v>
                </c:pt>
                <c:pt idx="1">
                  <c:v>5.5555555555555554</c:v>
                </c:pt>
                <c:pt idx="2">
                  <c:v>9.2592592592592595</c:v>
                </c:pt>
                <c:pt idx="3">
                  <c:v>12.962962962962962</c:v>
                </c:pt>
                <c:pt idx="4">
                  <c:v>16.666666666666668</c:v>
                </c:pt>
                <c:pt idx="5">
                  <c:v>20.37037037037037</c:v>
                </c:pt>
                <c:pt idx="6">
                  <c:v>24.074074074074073</c:v>
                </c:pt>
                <c:pt idx="7">
                  <c:v>27.777777777777779</c:v>
                </c:pt>
                <c:pt idx="8">
                  <c:v>31.481481481481481</c:v>
                </c:pt>
                <c:pt idx="9">
                  <c:v>35.18518518518519</c:v>
                </c:pt>
                <c:pt idx="10">
                  <c:v>38.888888888888893</c:v>
                </c:pt>
                <c:pt idx="11">
                  <c:v>42.592592592592595</c:v>
                </c:pt>
                <c:pt idx="12">
                  <c:v>46.296296296296298</c:v>
                </c:pt>
                <c:pt idx="13">
                  <c:v>50</c:v>
                </c:pt>
                <c:pt idx="14">
                  <c:v>53.703703703703709</c:v>
                </c:pt>
                <c:pt idx="15">
                  <c:v>57.407407407407412</c:v>
                </c:pt>
                <c:pt idx="16">
                  <c:v>61.111111111111114</c:v>
                </c:pt>
                <c:pt idx="17">
                  <c:v>64.81481481481481</c:v>
                </c:pt>
                <c:pt idx="18">
                  <c:v>68.518518518518519</c:v>
                </c:pt>
                <c:pt idx="19">
                  <c:v>72.222222222222214</c:v>
                </c:pt>
                <c:pt idx="20">
                  <c:v>75.925925925925924</c:v>
                </c:pt>
                <c:pt idx="21">
                  <c:v>79.629629629629619</c:v>
                </c:pt>
                <c:pt idx="22">
                  <c:v>83.333333333333329</c:v>
                </c:pt>
                <c:pt idx="23">
                  <c:v>87.037037037037038</c:v>
                </c:pt>
                <c:pt idx="24">
                  <c:v>90.740740740740733</c:v>
                </c:pt>
                <c:pt idx="25">
                  <c:v>94.444444444444443</c:v>
                </c:pt>
                <c:pt idx="26">
                  <c:v>98.148148148148138</c:v>
                </c:pt>
              </c:numCache>
            </c:numRef>
          </c:xVal>
          <c:yVal>
            <c:numRef>
              <c:f>'YbyX regressed on 1byX - NOK'!$G$25:$G$51</c:f>
              <c:numCache>
                <c:formatCode>General</c:formatCode>
                <c:ptCount val="27"/>
                <c:pt idx="0">
                  <c:v>8.1818181818181818E-2</c:v>
                </c:pt>
                <c:pt idx="1">
                  <c:v>8.9599999999999999E-2</c:v>
                </c:pt>
                <c:pt idx="2">
                  <c:v>9.5004897159647411E-2</c:v>
                </c:pt>
                <c:pt idx="3">
                  <c:v>0.10204081632653061</c:v>
                </c:pt>
                <c:pt idx="4">
                  <c:v>0.10910910910910911</c:v>
                </c:pt>
                <c:pt idx="5">
                  <c:v>0.1111111111111111</c:v>
                </c:pt>
                <c:pt idx="6">
                  <c:v>0.11154598825831702</c:v>
                </c:pt>
                <c:pt idx="7">
                  <c:v>0.11190817790530846</c:v>
                </c:pt>
                <c:pt idx="8">
                  <c:v>0.11527093596059114</c:v>
                </c:pt>
                <c:pt idx="9">
                  <c:v>0.11610486891385768</c:v>
                </c:pt>
                <c:pt idx="10">
                  <c:v>0.11627906976744186</c:v>
                </c:pt>
                <c:pt idx="11">
                  <c:v>0.12290502793296089</c:v>
                </c:pt>
                <c:pt idx="12">
                  <c:v>0.12411847672778561</c:v>
                </c:pt>
                <c:pt idx="13">
                  <c:v>0.12444444444444444</c:v>
                </c:pt>
                <c:pt idx="14">
                  <c:v>0.12955465587044535</c:v>
                </c:pt>
                <c:pt idx="15">
                  <c:v>0.1326530612244898</c:v>
                </c:pt>
                <c:pt idx="16">
                  <c:v>0.13333333333333333</c:v>
                </c:pt>
                <c:pt idx="17">
                  <c:v>0.13857677902621723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0.15058823529411763</c:v>
                </c:pt>
                <c:pt idx="21">
                  <c:v>0.15142857142857144</c:v>
                </c:pt>
                <c:pt idx="22">
                  <c:v>0.1547049441786284</c:v>
                </c:pt>
                <c:pt idx="23">
                  <c:v>0.15525114155251141</c:v>
                </c:pt>
                <c:pt idx="24">
                  <c:v>0.15609756097560976</c:v>
                </c:pt>
                <c:pt idx="25">
                  <c:v>0.15755627009646303</c:v>
                </c:pt>
                <c:pt idx="26">
                  <c:v>0.16260162601626016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E-49D6-AB91-008AC5E27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72912"/>
        <c:axId val="497873240"/>
      </c:scatterChart>
      <c:valAx>
        <c:axId val="49787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7873240"/>
        <c:crosses val="autoZero"/>
        <c:crossBetween val="midCat"/>
      </c:valAx>
      <c:valAx>
        <c:axId val="497873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Y/X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787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510540</xdr:colOff>
      <xdr:row>0</xdr:row>
      <xdr:rowOff>30480</xdr:rowOff>
    </xdr:from>
    <xdr:to>
      <xdr:col>18</xdr:col>
      <xdr:colOff>205740</xdr:colOff>
      <xdr:row>14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541020</xdr:colOff>
      <xdr:row>14</xdr:row>
      <xdr:rowOff>152400</xdr:rowOff>
    </xdr:from>
    <xdr:to>
      <xdr:col>17</xdr:col>
      <xdr:colOff>472440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11</xdr:row>
      <xdr:rowOff>53340</xdr:rowOff>
    </xdr:from>
    <xdr:to>
      <xdr:col>16</xdr:col>
      <xdr:colOff>236220</xdr:colOff>
      <xdr:row>23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563880</xdr:colOff>
      <xdr:row>25</xdr:row>
      <xdr:rowOff>121920</xdr:rowOff>
    </xdr:from>
    <xdr:to>
      <xdr:col>15</xdr:col>
      <xdr:colOff>563880</xdr:colOff>
      <xdr:row>35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289560</xdr:colOff>
      <xdr:row>53</xdr:row>
      <xdr:rowOff>179070</xdr:rowOff>
    </xdr:from>
    <xdr:to>
      <xdr:col>17</xdr:col>
      <xdr:colOff>236220</xdr:colOff>
      <xdr:row>77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11</xdr:row>
      <xdr:rowOff>175260</xdr:rowOff>
    </xdr:from>
    <xdr:to>
      <xdr:col>15</xdr:col>
      <xdr:colOff>259080</xdr:colOff>
      <xdr:row>21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259080</xdr:colOff>
      <xdr:row>22</xdr:row>
      <xdr:rowOff>144780</xdr:rowOff>
    </xdr:from>
    <xdr:to>
      <xdr:col>15</xdr:col>
      <xdr:colOff>259080</xdr:colOff>
      <xdr:row>32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99060</xdr:colOff>
      <xdr:row>52</xdr:row>
      <xdr:rowOff>41910</xdr:rowOff>
    </xdr:from>
    <xdr:to>
      <xdr:col>19</xdr:col>
      <xdr:colOff>274320</xdr:colOff>
      <xdr:row>73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441960</xdr:colOff>
      <xdr:row>1</xdr:row>
      <xdr:rowOff>53340</xdr:rowOff>
    </xdr:from>
    <xdr:to>
      <xdr:col>21</xdr:col>
      <xdr:colOff>441960</xdr:colOff>
      <xdr:row>11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11</xdr:row>
      <xdr:rowOff>68580</xdr:rowOff>
    </xdr:from>
    <xdr:to>
      <xdr:col>21</xdr:col>
      <xdr:colOff>495300</xdr:colOff>
      <xdr:row>21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373380</xdr:colOff>
      <xdr:row>54</xdr:row>
      <xdr:rowOff>125730</xdr:rowOff>
    </xdr:from>
    <xdr:to>
      <xdr:col>13</xdr:col>
      <xdr:colOff>68580</xdr:colOff>
      <xdr:row>69</xdr:row>
      <xdr:rowOff>125730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556260</xdr:colOff>
      <xdr:row>1</xdr:row>
      <xdr:rowOff>22860</xdr:rowOff>
    </xdr:from>
    <xdr:to>
      <xdr:col>21</xdr:col>
      <xdr:colOff>556260</xdr:colOff>
      <xdr:row>11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182880</xdr:colOff>
      <xdr:row>12</xdr:row>
      <xdr:rowOff>121920</xdr:rowOff>
    </xdr:from>
    <xdr:to>
      <xdr:col>15</xdr:col>
      <xdr:colOff>182880</xdr:colOff>
      <xdr:row>22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571500</xdr:colOff>
      <xdr:row>12</xdr:row>
      <xdr:rowOff>15240</xdr:rowOff>
    </xdr:from>
    <xdr:to>
      <xdr:col>21</xdr:col>
      <xdr:colOff>571500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213360</xdr:colOff>
      <xdr:row>23</xdr:row>
      <xdr:rowOff>121920</xdr:rowOff>
    </xdr:from>
    <xdr:to>
      <xdr:col>15</xdr:col>
      <xdr:colOff>213360</xdr:colOff>
      <xdr:row>33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H26" sqref="H26"/>
    </sheetView>
  </sheetViews>
  <sheetFormatPr defaultRowHeight="14.4" x14ac:dyDescent="0.3"/>
  <cols>
    <col min="3" max="4" width="9.5546875" bestFit="1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3" spans="1:7" x14ac:dyDescent="0.3">
      <c r="A3" s="2" t="s">
        <v>2</v>
      </c>
      <c r="B3" s="2" t="s">
        <v>3</v>
      </c>
      <c r="C3" s="11" t="s">
        <v>35</v>
      </c>
      <c r="D3" s="11" t="s">
        <v>36</v>
      </c>
      <c r="E3" t="s">
        <v>38</v>
      </c>
      <c r="F3" s="2" t="s">
        <v>2</v>
      </c>
      <c r="G3" t="s">
        <v>40</v>
      </c>
    </row>
    <row r="4" spans="1:7" x14ac:dyDescent="0.3">
      <c r="A4" s="1">
        <v>294</v>
      </c>
      <c r="B4" s="1">
        <v>30</v>
      </c>
      <c r="C4" s="10">
        <f>1/A4</f>
        <v>3.4013605442176869E-3</v>
      </c>
      <c r="D4" s="10">
        <f>B4/A4</f>
        <v>0.10204081632653061</v>
      </c>
      <c r="E4">
        <f>LN(B4)</f>
        <v>3.4011973816621555</v>
      </c>
      <c r="F4" s="1">
        <v>294</v>
      </c>
      <c r="G4">
        <f>F4^2</f>
        <v>86436</v>
      </c>
    </row>
    <row r="5" spans="1:7" x14ac:dyDescent="0.3">
      <c r="A5" s="1">
        <v>247</v>
      </c>
      <c r="B5" s="1">
        <v>32</v>
      </c>
      <c r="C5" s="10">
        <f>1/A5</f>
        <v>4.048582995951417E-3</v>
      </c>
      <c r="D5" s="10">
        <f t="shared" ref="D5:D30" si="0">B5/A5</f>
        <v>0.12955465587044535</v>
      </c>
      <c r="E5">
        <f t="shared" ref="E5:E30" si="1">LN(B5)</f>
        <v>3.4657359027997265</v>
      </c>
      <c r="F5" s="1">
        <v>247</v>
      </c>
      <c r="G5">
        <f t="shared" ref="G5:G30" si="2">F5^2</f>
        <v>61009</v>
      </c>
    </row>
    <row r="6" spans="1:7" x14ac:dyDescent="0.3">
      <c r="A6" s="1">
        <v>267</v>
      </c>
      <c r="B6" s="1">
        <v>37</v>
      </c>
      <c r="C6" s="10">
        <f t="shared" ref="C5:C30" si="3">1/A6</f>
        <v>3.7453183520599251E-3</v>
      </c>
      <c r="D6" s="10">
        <f t="shared" si="0"/>
        <v>0.13857677902621723</v>
      </c>
      <c r="E6">
        <f t="shared" si="1"/>
        <v>3.6109179126442243</v>
      </c>
      <c r="F6" s="1">
        <v>267</v>
      </c>
      <c r="G6">
        <f t="shared" si="2"/>
        <v>71289</v>
      </c>
    </row>
    <row r="7" spans="1:7" x14ac:dyDescent="0.3">
      <c r="A7" s="1">
        <v>358</v>
      </c>
      <c r="B7" s="1">
        <v>44</v>
      </c>
      <c r="C7" s="10">
        <f t="shared" si="3"/>
        <v>2.7932960893854749E-3</v>
      </c>
      <c r="D7" s="10">
        <f t="shared" si="0"/>
        <v>0.12290502793296089</v>
      </c>
      <c r="E7">
        <f t="shared" si="1"/>
        <v>3.784189633918261</v>
      </c>
      <c r="F7" s="1">
        <v>358</v>
      </c>
      <c r="G7">
        <f t="shared" si="2"/>
        <v>128164</v>
      </c>
    </row>
    <row r="8" spans="1:7" x14ac:dyDescent="0.3">
      <c r="A8" s="1">
        <v>423</v>
      </c>
      <c r="B8" s="1">
        <v>47</v>
      </c>
      <c r="C8" s="10">
        <f t="shared" si="3"/>
        <v>2.3640661938534278E-3</v>
      </c>
      <c r="D8" s="10">
        <f t="shared" si="0"/>
        <v>0.1111111111111111</v>
      </c>
      <c r="E8">
        <f t="shared" si="1"/>
        <v>3.8501476017100584</v>
      </c>
      <c r="F8" s="1">
        <v>423</v>
      </c>
      <c r="G8">
        <f t="shared" si="2"/>
        <v>178929</v>
      </c>
    </row>
    <row r="9" spans="1:7" x14ac:dyDescent="0.3">
      <c r="A9" s="1">
        <v>311</v>
      </c>
      <c r="B9" s="1">
        <v>49</v>
      </c>
      <c r="C9" s="10">
        <f t="shared" si="3"/>
        <v>3.2154340836012861E-3</v>
      </c>
      <c r="D9" s="10">
        <f t="shared" si="0"/>
        <v>0.15755627009646303</v>
      </c>
      <c r="E9">
        <f t="shared" si="1"/>
        <v>3.8918202981106265</v>
      </c>
      <c r="F9" s="1">
        <v>311</v>
      </c>
      <c r="G9">
        <f t="shared" si="2"/>
        <v>96721</v>
      </c>
    </row>
    <row r="10" spans="1:7" x14ac:dyDescent="0.3">
      <c r="A10" s="1">
        <v>450</v>
      </c>
      <c r="B10" s="1">
        <v>56</v>
      </c>
      <c r="C10" s="10">
        <f t="shared" si="3"/>
        <v>2.2222222222222222E-3</v>
      </c>
      <c r="D10" s="10">
        <f t="shared" si="0"/>
        <v>0.12444444444444444</v>
      </c>
      <c r="E10">
        <f t="shared" si="1"/>
        <v>4.0253516907351496</v>
      </c>
      <c r="F10" s="1">
        <v>450</v>
      </c>
      <c r="G10">
        <f t="shared" si="2"/>
        <v>202500</v>
      </c>
    </row>
    <row r="11" spans="1:7" x14ac:dyDescent="0.3">
      <c r="A11" s="1">
        <v>534</v>
      </c>
      <c r="B11" s="1">
        <v>62</v>
      </c>
      <c r="C11" s="10">
        <f t="shared" si="3"/>
        <v>1.8726591760299626E-3</v>
      </c>
      <c r="D11" s="10">
        <f t="shared" si="0"/>
        <v>0.11610486891385768</v>
      </c>
      <c r="E11">
        <f t="shared" si="1"/>
        <v>4.1271343850450917</v>
      </c>
      <c r="F11" s="1">
        <v>534</v>
      </c>
      <c r="G11">
        <f t="shared" si="2"/>
        <v>285156</v>
      </c>
    </row>
    <row r="12" spans="1:7" x14ac:dyDescent="0.3">
      <c r="A12" s="1">
        <v>438</v>
      </c>
      <c r="B12" s="1">
        <v>68</v>
      </c>
      <c r="C12" s="10">
        <f t="shared" si="3"/>
        <v>2.2831050228310501E-3</v>
      </c>
      <c r="D12" s="10">
        <f t="shared" si="0"/>
        <v>0.15525114155251141</v>
      </c>
      <c r="E12">
        <f t="shared" si="1"/>
        <v>4.219507705176107</v>
      </c>
      <c r="F12" s="1">
        <v>438</v>
      </c>
      <c r="G12">
        <f t="shared" si="2"/>
        <v>191844</v>
      </c>
    </row>
    <row r="13" spans="1:7" x14ac:dyDescent="0.3">
      <c r="A13" s="1">
        <v>697</v>
      </c>
      <c r="B13" s="1">
        <v>78</v>
      </c>
      <c r="C13" s="10">
        <f t="shared" si="3"/>
        <v>1.4347202295552368E-3</v>
      </c>
      <c r="D13" s="10">
        <f t="shared" si="0"/>
        <v>0.11190817790530846</v>
      </c>
      <c r="E13">
        <f t="shared" si="1"/>
        <v>4.3567088266895917</v>
      </c>
      <c r="F13" s="1">
        <v>697</v>
      </c>
      <c r="G13">
        <f t="shared" si="2"/>
        <v>485809</v>
      </c>
    </row>
    <row r="14" spans="1:7" x14ac:dyDescent="0.3">
      <c r="A14" s="1">
        <v>688</v>
      </c>
      <c r="B14" s="1">
        <v>80</v>
      </c>
      <c r="C14" s="10">
        <f t="shared" si="3"/>
        <v>1.4534883720930232E-3</v>
      </c>
      <c r="D14" s="10">
        <f t="shared" si="0"/>
        <v>0.11627906976744186</v>
      </c>
      <c r="E14">
        <f t="shared" si="1"/>
        <v>4.3820266346738812</v>
      </c>
      <c r="F14" s="1">
        <v>688</v>
      </c>
      <c r="G14">
        <f t="shared" si="2"/>
        <v>473344</v>
      </c>
    </row>
    <row r="15" spans="1:7" x14ac:dyDescent="0.3">
      <c r="A15" s="1">
        <v>630</v>
      </c>
      <c r="B15" s="1">
        <v>84</v>
      </c>
      <c r="C15" s="10">
        <f t="shared" si="3"/>
        <v>1.5873015873015873E-3</v>
      </c>
      <c r="D15" s="10">
        <f t="shared" si="0"/>
        <v>0.13333333333333333</v>
      </c>
      <c r="E15">
        <f t="shared" si="1"/>
        <v>4.4308167988433134</v>
      </c>
      <c r="F15" s="1">
        <v>630</v>
      </c>
      <c r="G15">
        <f t="shared" si="2"/>
        <v>396900</v>
      </c>
    </row>
    <row r="16" spans="1:7" x14ac:dyDescent="0.3">
      <c r="A16" s="1">
        <v>709</v>
      </c>
      <c r="B16" s="1">
        <v>88</v>
      </c>
      <c r="C16" s="10">
        <f t="shared" si="3"/>
        <v>1.4104372355430183E-3</v>
      </c>
      <c r="D16" s="10">
        <f t="shared" si="0"/>
        <v>0.12411847672778561</v>
      </c>
      <c r="E16">
        <f t="shared" si="1"/>
        <v>4.4773368144782069</v>
      </c>
      <c r="F16" s="1">
        <v>709</v>
      </c>
      <c r="G16">
        <f t="shared" si="2"/>
        <v>502681</v>
      </c>
    </row>
    <row r="17" spans="1:7" x14ac:dyDescent="0.3">
      <c r="A17" s="1">
        <v>627</v>
      </c>
      <c r="B17" s="1">
        <v>97</v>
      </c>
      <c r="C17" s="10">
        <f t="shared" si="3"/>
        <v>1.594896331738437E-3</v>
      </c>
      <c r="D17" s="10">
        <f t="shared" si="0"/>
        <v>0.1547049441786284</v>
      </c>
      <c r="E17">
        <f t="shared" si="1"/>
        <v>4.5747109785033828</v>
      </c>
      <c r="F17" s="1">
        <v>627</v>
      </c>
      <c r="G17">
        <f t="shared" si="2"/>
        <v>393129</v>
      </c>
    </row>
    <row r="18" spans="1:7" x14ac:dyDescent="0.3">
      <c r="A18" s="1">
        <v>615</v>
      </c>
      <c r="B18" s="1">
        <v>100</v>
      </c>
      <c r="C18" s="10">
        <f t="shared" si="3"/>
        <v>1.6260162601626016E-3</v>
      </c>
      <c r="D18" s="10">
        <f t="shared" si="0"/>
        <v>0.16260162601626016</v>
      </c>
      <c r="E18">
        <f t="shared" si="1"/>
        <v>4.6051701859880918</v>
      </c>
      <c r="F18" s="1">
        <v>615</v>
      </c>
      <c r="G18">
        <f t="shared" si="2"/>
        <v>378225</v>
      </c>
    </row>
    <row r="19" spans="1:7" x14ac:dyDescent="0.3">
      <c r="A19" s="1">
        <v>999</v>
      </c>
      <c r="B19" s="1">
        <v>109</v>
      </c>
      <c r="C19" s="10">
        <f t="shared" si="3"/>
        <v>1.001001001001001E-3</v>
      </c>
      <c r="D19" s="10">
        <f t="shared" si="0"/>
        <v>0.10910910910910911</v>
      </c>
      <c r="E19">
        <f t="shared" si="1"/>
        <v>4.6913478822291435</v>
      </c>
      <c r="F19" s="1">
        <v>999</v>
      </c>
      <c r="G19">
        <f t="shared" si="2"/>
        <v>998001</v>
      </c>
    </row>
    <row r="20" spans="1:7" x14ac:dyDescent="0.3">
      <c r="A20" s="1">
        <v>1022</v>
      </c>
      <c r="B20" s="1">
        <v>114</v>
      </c>
      <c r="C20" s="10">
        <f t="shared" si="3"/>
        <v>9.7847358121330719E-4</v>
      </c>
      <c r="D20" s="10">
        <f t="shared" si="0"/>
        <v>0.11154598825831702</v>
      </c>
      <c r="E20">
        <f t="shared" si="1"/>
        <v>4.7361984483944957</v>
      </c>
      <c r="F20" s="1">
        <v>1022</v>
      </c>
      <c r="G20">
        <f t="shared" si="2"/>
        <v>1044484</v>
      </c>
    </row>
    <row r="21" spans="1:7" x14ac:dyDescent="0.3">
      <c r="A21" s="1">
        <v>1015</v>
      </c>
      <c r="B21" s="1">
        <v>117</v>
      </c>
      <c r="C21" s="10">
        <f t="shared" si="3"/>
        <v>9.8522167487684722E-4</v>
      </c>
      <c r="D21" s="10">
        <f t="shared" si="0"/>
        <v>0.11527093596059114</v>
      </c>
      <c r="E21">
        <f t="shared" si="1"/>
        <v>4.7621739347977563</v>
      </c>
      <c r="F21" s="1">
        <v>1015</v>
      </c>
      <c r="G21">
        <f t="shared" si="2"/>
        <v>1030225</v>
      </c>
    </row>
    <row r="22" spans="1:7" x14ac:dyDescent="0.3">
      <c r="A22" s="1">
        <v>700</v>
      </c>
      <c r="B22" s="1">
        <v>106</v>
      </c>
      <c r="C22" s="10">
        <f t="shared" si="3"/>
        <v>1.4285714285714286E-3</v>
      </c>
      <c r="D22" s="10">
        <f t="shared" si="0"/>
        <v>0.15142857142857144</v>
      </c>
      <c r="E22">
        <f t="shared" si="1"/>
        <v>4.6634390941120669</v>
      </c>
      <c r="F22" s="1">
        <v>700</v>
      </c>
      <c r="G22">
        <f t="shared" si="2"/>
        <v>490000</v>
      </c>
    </row>
    <row r="23" spans="1:7" x14ac:dyDescent="0.3">
      <c r="A23" s="1">
        <v>850</v>
      </c>
      <c r="B23" s="1">
        <v>128</v>
      </c>
      <c r="C23" s="10">
        <f t="shared" si="3"/>
        <v>1.176470588235294E-3</v>
      </c>
      <c r="D23" s="10">
        <f t="shared" si="0"/>
        <v>0.15058823529411763</v>
      </c>
      <c r="E23">
        <f t="shared" si="1"/>
        <v>4.8520302639196169</v>
      </c>
      <c r="F23" s="1">
        <v>850</v>
      </c>
      <c r="G23">
        <f t="shared" si="2"/>
        <v>722500</v>
      </c>
    </row>
    <row r="24" spans="1:7" x14ac:dyDescent="0.3">
      <c r="A24" s="1">
        <v>980</v>
      </c>
      <c r="B24" s="1">
        <v>130</v>
      </c>
      <c r="C24" s="10">
        <f t="shared" si="3"/>
        <v>1.0204081632653062E-3</v>
      </c>
      <c r="D24" s="10">
        <f t="shared" si="0"/>
        <v>0.1326530612244898</v>
      </c>
      <c r="E24">
        <f t="shared" si="1"/>
        <v>4.8675344504555822</v>
      </c>
      <c r="F24" s="1">
        <v>980</v>
      </c>
      <c r="G24">
        <f t="shared" si="2"/>
        <v>960400</v>
      </c>
    </row>
    <row r="25" spans="1:7" x14ac:dyDescent="0.3">
      <c r="A25" s="1">
        <v>1025</v>
      </c>
      <c r="B25" s="1">
        <v>160</v>
      </c>
      <c r="C25" s="10">
        <f t="shared" si="3"/>
        <v>9.7560975609756097E-4</v>
      </c>
      <c r="D25" s="10">
        <f t="shared" si="0"/>
        <v>0.15609756097560976</v>
      </c>
      <c r="E25">
        <f t="shared" si="1"/>
        <v>5.0751738152338266</v>
      </c>
      <c r="F25" s="1">
        <v>1025</v>
      </c>
      <c r="G25">
        <f t="shared" si="2"/>
        <v>1050625</v>
      </c>
    </row>
    <row r="26" spans="1:7" x14ac:dyDescent="0.3">
      <c r="A26" s="1">
        <v>1021</v>
      </c>
      <c r="B26" s="1">
        <v>97</v>
      </c>
      <c r="C26" s="10">
        <f t="shared" si="3"/>
        <v>9.7943192948090111E-4</v>
      </c>
      <c r="D26" s="10">
        <f t="shared" si="0"/>
        <v>9.5004897159647411E-2</v>
      </c>
      <c r="E26">
        <f t="shared" si="1"/>
        <v>4.5747109785033828</v>
      </c>
      <c r="F26" s="1">
        <v>1021</v>
      </c>
      <c r="G26">
        <f t="shared" si="2"/>
        <v>1042441</v>
      </c>
    </row>
    <row r="27" spans="1:7" x14ac:dyDescent="0.3">
      <c r="A27" s="1">
        <v>1200</v>
      </c>
      <c r="B27" s="1">
        <v>180</v>
      </c>
      <c r="C27" s="10">
        <f t="shared" si="3"/>
        <v>8.3333333333333339E-4</v>
      </c>
      <c r="D27" s="10">
        <f t="shared" si="0"/>
        <v>0.15</v>
      </c>
      <c r="E27">
        <f t="shared" si="1"/>
        <v>5.1929568508902104</v>
      </c>
      <c r="F27" s="1">
        <v>1200</v>
      </c>
      <c r="G27">
        <f t="shared" si="2"/>
        <v>1440000</v>
      </c>
    </row>
    <row r="28" spans="1:7" x14ac:dyDescent="0.3">
      <c r="A28" s="1">
        <v>1250</v>
      </c>
      <c r="B28" s="1">
        <v>112</v>
      </c>
      <c r="C28" s="10">
        <f t="shared" si="3"/>
        <v>8.0000000000000004E-4</v>
      </c>
      <c r="D28" s="10">
        <f t="shared" si="0"/>
        <v>8.9599999999999999E-2</v>
      </c>
      <c r="E28">
        <f t="shared" si="1"/>
        <v>4.7184988712950942</v>
      </c>
      <c r="F28" s="1">
        <v>1250</v>
      </c>
      <c r="G28">
        <f t="shared" si="2"/>
        <v>1562500</v>
      </c>
    </row>
    <row r="29" spans="1:7" x14ac:dyDescent="0.3">
      <c r="A29" s="1">
        <v>1500</v>
      </c>
      <c r="B29" s="1">
        <v>210</v>
      </c>
      <c r="C29" s="10">
        <f t="shared" si="3"/>
        <v>6.6666666666666664E-4</v>
      </c>
      <c r="D29" s="10">
        <f t="shared" si="0"/>
        <v>0.14000000000000001</v>
      </c>
      <c r="E29">
        <f t="shared" si="1"/>
        <v>5.3471075307174685</v>
      </c>
      <c r="F29" s="1">
        <v>1500</v>
      </c>
      <c r="G29">
        <f t="shared" si="2"/>
        <v>2250000</v>
      </c>
    </row>
    <row r="30" spans="1:7" x14ac:dyDescent="0.3">
      <c r="A30" s="1">
        <v>1650</v>
      </c>
      <c r="B30" s="1">
        <v>135</v>
      </c>
      <c r="C30" s="10">
        <f t="shared" si="3"/>
        <v>6.0606060606060606E-4</v>
      </c>
      <c r="D30" s="10">
        <f t="shared" si="0"/>
        <v>8.1818181818181818E-2</v>
      </c>
      <c r="E30">
        <f t="shared" si="1"/>
        <v>4.9052747784384296</v>
      </c>
      <c r="F30" s="1">
        <v>1650</v>
      </c>
      <c r="G30">
        <f t="shared" si="2"/>
        <v>2722500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46" workbookViewId="0">
      <selection activeCell="H28" sqref="H28"/>
    </sheetView>
  </sheetViews>
  <sheetFormatPr defaultRowHeight="14.4" x14ac:dyDescent="0.3"/>
  <cols>
    <col min="4" max="4" width="17" bestFit="1" customWidth="1"/>
    <col min="6" max="6" width="10.5546875" bestFit="1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6" t="s">
        <v>5</v>
      </c>
      <c r="B3" s="6"/>
    </row>
    <row r="4" spans="1:9" x14ac:dyDescent="0.3">
      <c r="A4" s="3" t="s">
        <v>6</v>
      </c>
      <c r="B4" s="3">
        <v>0.88083608146149173</v>
      </c>
    </row>
    <row r="5" spans="1:9" x14ac:dyDescent="0.3">
      <c r="A5" s="3" t="s">
        <v>7</v>
      </c>
      <c r="B5" s="9">
        <v>0.77587220240443566</v>
      </c>
    </row>
    <row r="6" spans="1:9" x14ac:dyDescent="0.3">
      <c r="A6" s="3" t="s">
        <v>8</v>
      </c>
      <c r="B6" s="3">
        <v>0.76690709050061312</v>
      </c>
    </row>
    <row r="7" spans="1:9" x14ac:dyDescent="0.3">
      <c r="A7" s="3" t="s">
        <v>9</v>
      </c>
      <c r="B7" s="3">
        <v>21.729301881744586</v>
      </c>
    </row>
    <row r="8" spans="1:9" ht="15" thickBot="1" x14ac:dyDescent="0.35">
      <c r="A8" s="4" t="s">
        <v>10</v>
      </c>
      <c r="B8" s="4">
        <v>27</v>
      </c>
    </row>
    <row r="10" spans="1:9" ht="15" thickBot="1" x14ac:dyDescent="0.35">
      <c r="A10" t="s">
        <v>11</v>
      </c>
    </row>
    <row r="11" spans="1:9" x14ac:dyDescent="0.3">
      <c r="A11" s="5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</row>
    <row r="12" spans="1:9" x14ac:dyDescent="0.3">
      <c r="A12" s="3" t="s">
        <v>12</v>
      </c>
      <c r="B12" s="3">
        <v>1</v>
      </c>
      <c r="C12" s="3">
        <v>40862.602659966957</v>
      </c>
      <c r="D12" s="3">
        <v>40862.602659966957</v>
      </c>
      <c r="E12" s="3">
        <v>86.543504501445994</v>
      </c>
      <c r="F12" s="3">
        <v>1.3501821036382524E-9</v>
      </c>
    </row>
    <row r="13" spans="1:9" x14ac:dyDescent="0.3">
      <c r="A13" s="3" t="s">
        <v>13</v>
      </c>
      <c r="B13" s="3">
        <v>25</v>
      </c>
      <c r="C13" s="3">
        <v>11804.06400669972</v>
      </c>
      <c r="D13" s="3">
        <v>472.16256026798879</v>
      </c>
      <c r="E13" s="3"/>
      <c r="F13" s="3"/>
    </row>
    <row r="14" spans="1:9" ht="15" thickBot="1" x14ac:dyDescent="0.35">
      <c r="A14" s="4" t="s">
        <v>14</v>
      </c>
      <c r="B14" s="4">
        <v>26</v>
      </c>
      <c r="C14" s="4">
        <v>52666.666666666679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21</v>
      </c>
      <c r="C16" s="5" t="s">
        <v>9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26</v>
      </c>
      <c r="I16" s="5" t="s">
        <v>27</v>
      </c>
    </row>
    <row r="17" spans="1:9" x14ac:dyDescent="0.3">
      <c r="A17" s="3" t="s">
        <v>15</v>
      </c>
      <c r="B17" s="3">
        <v>14.448058579617566</v>
      </c>
      <c r="C17" s="3">
        <v>9.5620116471931382</v>
      </c>
      <c r="D17" s="3">
        <v>1.5109852521314062</v>
      </c>
      <c r="E17" s="3">
        <v>0.14333014000875258</v>
      </c>
      <c r="F17" s="3">
        <v>-5.2452730496527664</v>
      </c>
      <c r="G17" s="3">
        <v>34.141390208887898</v>
      </c>
      <c r="H17" s="3">
        <v>-5.2452730496527664</v>
      </c>
      <c r="I17" s="3">
        <v>34.141390208887898</v>
      </c>
    </row>
    <row r="18" spans="1:9" ht="15" thickBot="1" x14ac:dyDescent="0.35">
      <c r="A18" s="4" t="s">
        <v>2</v>
      </c>
      <c r="B18" s="4">
        <v>0.10536109357806467</v>
      </c>
      <c r="C18" s="4">
        <v>1.1325647248989986E-2</v>
      </c>
      <c r="D18" s="4">
        <v>9.3028761413578991</v>
      </c>
      <c r="E18" s="4">
        <v>1.3501821036382425E-9</v>
      </c>
      <c r="F18" s="4">
        <v>8.2035486433885474E-2</v>
      </c>
      <c r="G18" s="4">
        <v>0.12868670072224386</v>
      </c>
      <c r="H18" s="4">
        <v>8.2035486433885474E-2</v>
      </c>
      <c r="I18" s="4">
        <v>0.12868670072224386</v>
      </c>
    </row>
    <row r="22" spans="1:9" x14ac:dyDescent="0.3">
      <c r="A22" t="s">
        <v>28</v>
      </c>
      <c r="F22" t="s">
        <v>33</v>
      </c>
    </row>
    <row r="23" spans="1:9" ht="15" thickBot="1" x14ac:dyDescent="0.35"/>
    <row r="24" spans="1:9" x14ac:dyDescent="0.3">
      <c r="A24" s="5" t="s">
        <v>29</v>
      </c>
      <c r="B24" s="5" t="s">
        <v>30</v>
      </c>
      <c r="C24" s="5" t="s">
        <v>31</v>
      </c>
      <c r="D24" s="5" t="s">
        <v>32</v>
      </c>
      <c r="F24" s="5" t="s">
        <v>34</v>
      </c>
      <c r="G24" s="5" t="s">
        <v>3</v>
      </c>
    </row>
    <row r="25" spans="1:9" x14ac:dyDescent="0.3">
      <c r="A25" s="3">
        <v>1</v>
      </c>
      <c r="B25" s="3">
        <v>45.424220091568579</v>
      </c>
      <c r="C25" s="3">
        <v>-15.424220091568579</v>
      </c>
      <c r="D25" s="3">
        <v>-0.72389255445829925</v>
      </c>
      <c r="F25" s="7">
        <v>1.8518518518518519</v>
      </c>
      <c r="G25" s="3">
        <v>30</v>
      </c>
    </row>
    <row r="26" spans="1:9" x14ac:dyDescent="0.3">
      <c r="A26" s="3">
        <v>2</v>
      </c>
      <c r="B26" s="3">
        <v>40.472248693399536</v>
      </c>
      <c r="C26" s="3">
        <v>-8.4722486933995356</v>
      </c>
      <c r="D26" s="3">
        <v>-0.39762125490049838</v>
      </c>
      <c r="F26" s="7">
        <v>5.5555555555555554</v>
      </c>
      <c r="G26" s="3">
        <v>32</v>
      </c>
    </row>
    <row r="27" spans="1:9" x14ac:dyDescent="0.3">
      <c r="A27" s="3">
        <v>3</v>
      </c>
      <c r="B27" s="3">
        <v>42.579470564960829</v>
      </c>
      <c r="C27" s="3">
        <v>-5.5794705649608289</v>
      </c>
      <c r="D27" s="3">
        <v>-0.26185681842041464</v>
      </c>
      <c r="F27" s="7">
        <v>9.2592592592592595</v>
      </c>
      <c r="G27" s="3">
        <v>37</v>
      </c>
    </row>
    <row r="28" spans="1:9" x14ac:dyDescent="0.3">
      <c r="A28" s="3">
        <v>4</v>
      </c>
      <c r="B28" s="3">
        <v>52.167330080564717</v>
      </c>
      <c r="C28" s="3">
        <v>-8.1673300805647173</v>
      </c>
      <c r="D28" s="3">
        <v>-0.38331075412726734</v>
      </c>
      <c r="F28" s="7">
        <v>12.962962962962962</v>
      </c>
      <c r="G28" s="3">
        <v>44</v>
      </c>
    </row>
    <row r="29" spans="1:9" x14ac:dyDescent="0.3">
      <c r="A29" s="3">
        <v>5</v>
      </c>
      <c r="B29" s="3">
        <v>59.015801163138917</v>
      </c>
      <c r="C29" s="3">
        <v>-12.015801163138917</v>
      </c>
      <c r="D29" s="3">
        <v>-0.56392796175168358</v>
      </c>
      <c r="F29" s="7">
        <v>16.666666666666668</v>
      </c>
      <c r="G29" s="3">
        <v>47</v>
      </c>
    </row>
    <row r="30" spans="1:9" x14ac:dyDescent="0.3">
      <c r="A30" s="3">
        <v>6</v>
      </c>
      <c r="B30" s="3">
        <v>47.215358682395674</v>
      </c>
      <c r="C30" s="3">
        <v>1.7846413176043256</v>
      </c>
      <c r="D30" s="3">
        <v>8.3757140038387551E-2</v>
      </c>
      <c r="F30" s="7">
        <v>20.37037037037037</v>
      </c>
      <c r="G30" s="3">
        <v>49</v>
      </c>
    </row>
    <row r="31" spans="1:9" x14ac:dyDescent="0.3">
      <c r="A31" s="3">
        <v>7</v>
      </c>
      <c r="B31" s="3">
        <v>61.860550689746667</v>
      </c>
      <c r="C31" s="3">
        <v>-5.8605506897466668</v>
      </c>
      <c r="D31" s="3">
        <v>-0.27504852654768019</v>
      </c>
      <c r="F31" s="7">
        <v>24.074074074074073</v>
      </c>
      <c r="G31" s="3">
        <v>56</v>
      </c>
    </row>
    <row r="32" spans="1:9" x14ac:dyDescent="0.3">
      <c r="A32" s="3">
        <v>8</v>
      </c>
      <c r="B32" s="3">
        <v>70.710882550304092</v>
      </c>
      <c r="C32" s="3">
        <v>-8.7108825503040919</v>
      </c>
      <c r="D32" s="3">
        <v>-0.40882086637059817</v>
      </c>
      <c r="F32" s="7">
        <v>27.777777777777779</v>
      </c>
      <c r="G32" s="3">
        <v>62</v>
      </c>
    </row>
    <row r="33" spans="1:7" x14ac:dyDescent="0.3">
      <c r="A33" s="3">
        <v>9</v>
      </c>
      <c r="B33" s="3">
        <v>60.596217566809891</v>
      </c>
      <c r="C33" s="3">
        <v>7.4037824331901092</v>
      </c>
      <c r="D33" s="3">
        <v>0.34747578460353956</v>
      </c>
      <c r="F33" s="7">
        <v>31.481481481481481</v>
      </c>
      <c r="G33" s="3">
        <v>68</v>
      </c>
    </row>
    <row r="34" spans="1:7" x14ac:dyDescent="0.3">
      <c r="A34" s="3">
        <v>10</v>
      </c>
      <c r="B34" s="3">
        <v>87.884740803528643</v>
      </c>
      <c r="C34" s="3">
        <v>-9.8847408035286435</v>
      </c>
      <c r="D34" s="3">
        <v>-0.46391261457271177</v>
      </c>
      <c r="F34" s="7">
        <v>35.18518518518519</v>
      </c>
      <c r="G34" s="3">
        <v>78</v>
      </c>
    </row>
    <row r="35" spans="1:7" x14ac:dyDescent="0.3">
      <c r="A35" s="3">
        <v>11</v>
      </c>
      <c r="B35" s="3">
        <v>86.936490961326058</v>
      </c>
      <c r="C35" s="3">
        <v>-6.9364909613260579</v>
      </c>
      <c r="D35" s="3">
        <v>-0.32554476862762283</v>
      </c>
      <c r="F35" s="7">
        <v>38.888888888888893</v>
      </c>
      <c r="G35" s="3">
        <v>80</v>
      </c>
    </row>
    <row r="36" spans="1:7" x14ac:dyDescent="0.3">
      <c r="A36" s="3">
        <v>12</v>
      </c>
      <c r="B36" s="3">
        <v>80.8255475337983</v>
      </c>
      <c r="C36" s="3">
        <v>3.1744524662017</v>
      </c>
      <c r="D36" s="3">
        <v>0.14898403232856769</v>
      </c>
      <c r="F36" s="7">
        <v>42.592592592592595</v>
      </c>
      <c r="G36" s="3">
        <v>84</v>
      </c>
    </row>
    <row r="37" spans="1:7" x14ac:dyDescent="0.3">
      <c r="A37" s="3">
        <v>13</v>
      </c>
      <c r="B37" s="3">
        <v>89.14907392646542</v>
      </c>
      <c r="C37" s="3">
        <v>-1.1490739264654195</v>
      </c>
      <c r="D37" s="3">
        <v>-5.3928565266335569E-2</v>
      </c>
      <c r="F37" s="7">
        <v>46.296296296296298</v>
      </c>
      <c r="G37" s="3">
        <v>88</v>
      </c>
    </row>
    <row r="38" spans="1:7" x14ac:dyDescent="0.3">
      <c r="A38" s="3">
        <v>14</v>
      </c>
      <c r="B38" s="3">
        <v>80.50946425306411</v>
      </c>
      <c r="C38" s="3">
        <v>16.49053574693589</v>
      </c>
      <c r="D38" s="3">
        <v>0.77393709214255246</v>
      </c>
      <c r="F38" s="7">
        <v>50</v>
      </c>
      <c r="G38" s="3">
        <v>97</v>
      </c>
    </row>
    <row r="39" spans="1:7" x14ac:dyDescent="0.3">
      <c r="A39" s="3">
        <v>15</v>
      </c>
      <c r="B39" s="3">
        <v>79.245131130127334</v>
      </c>
      <c r="C39" s="3">
        <v>20.754868869872666</v>
      </c>
      <c r="D39" s="3">
        <v>0.97407161947021026</v>
      </c>
      <c r="F39" s="7">
        <v>53.703703703703709</v>
      </c>
      <c r="G39" s="3">
        <v>97</v>
      </c>
    </row>
    <row r="40" spans="1:7" x14ac:dyDescent="0.3">
      <c r="A40" s="3">
        <v>16</v>
      </c>
      <c r="B40" s="3">
        <v>119.70379106410417</v>
      </c>
      <c r="C40" s="3">
        <v>-10.703791064104166</v>
      </c>
      <c r="D40" s="3">
        <v>-0.50235244373994814</v>
      </c>
      <c r="F40" s="7">
        <v>57.407407407407412</v>
      </c>
      <c r="G40" s="3">
        <v>100</v>
      </c>
    </row>
    <row r="41" spans="1:7" x14ac:dyDescent="0.3">
      <c r="A41" s="3">
        <v>17</v>
      </c>
      <c r="B41" s="3">
        <v>122.12709621639965</v>
      </c>
      <c r="C41" s="3">
        <v>-8.1270962163996501</v>
      </c>
      <c r="D41" s="3">
        <v>-0.38142249043981519</v>
      </c>
      <c r="F41" s="7">
        <v>61.111111111111114</v>
      </c>
      <c r="G41" s="3">
        <v>106</v>
      </c>
    </row>
    <row r="42" spans="1:7" x14ac:dyDescent="0.3">
      <c r="A42" s="3">
        <v>18</v>
      </c>
      <c r="B42" s="3">
        <v>121.3895685613532</v>
      </c>
      <c r="C42" s="3">
        <v>-4.3895685613532009</v>
      </c>
      <c r="D42" s="3">
        <v>-0.20601210174540918</v>
      </c>
      <c r="F42" s="7">
        <v>64.81481481481481</v>
      </c>
      <c r="G42" s="3">
        <v>109</v>
      </c>
    </row>
    <row r="43" spans="1:7" x14ac:dyDescent="0.3">
      <c r="A43" s="3">
        <v>19</v>
      </c>
      <c r="B43" s="3">
        <v>88.200824084262834</v>
      </c>
      <c r="C43" s="3">
        <v>17.799175915737166</v>
      </c>
      <c r="D43" s="3">
        <v>0.83535445192064139</v>
      </c>
      <c r="F43" s="7">
        <v>68.518518518518519</v>
      </c>
      <c r="G43" s="3">
        <v>112</v>
      </c>
    </row>
    <row r="44" spans="1:7" x14ac:dyDescent="0.3">
      <c r="A44" s="3">
        <v>20</v>
      </c>
      <c r="B44" s="3">
        <v>104.00498812097254</v>
      </c>
      <c r="C44" s="3">
        <v>23.995011879027459</v>
      </c>
      <c r="D44" s="3">
        <v>1.1261386533806901</v>
      </c>
      <c r="F44" s="7">
        <v>72.222222222222214</v>
      </c>
      <c r="G44" s="3">
        <v>114</v>
      </c>
    </row>
    <row r="45" spans="1:7" x14ac:dyDescent="0.3">
      <c r="A45" s="3">
        <v>21</v>
      </c>
      <c r="B45" s="3">
        <v>117.70193028612094</v>
      </c>
      <c r="C45" s="3">
        <v>12.298069713879059</v>
      </c>
      <c r="D45" s="3">
        <v>0.57717544532138565</v>
      </c>
      <c r="F45" s="7">
        <v>75.925925925925924</v>
      </c>
      <c r="G45" s="3">
        <v>117</v>
      </c>
    </row>
    <row r="46" spans="1:7" x14ac:dyDescent="0.3">
      <c r="A46" s="3">
        <v>22</v>
      </c>
      <c r="B46" s="3">
        <v>122.44317949713385</v>
      </c>
      <c r="C46" s="3">
        <v>37.556820502866145</v>
      </c>
      <c r="D46" s="3">
        <v>1.7626241437006613</v>
      </c>
      <c r="F46" s="7">
        <v>79.629629629629619</v>
      </c>
      <c r="G46" s="3">
        <v>128</v>
      </c>
    </row>
    <row r="47" spans="1:7" x14ac:dyDescent="0.3">
      <c r="A47" s="3">
        <v>23</v>
      </c>
      <c r="B47" s="3">
        <v>122.0217351228216</v>
      </c>
      <c r="C47" s="3">
        <v>-25.021735122821596</v>
      </c>
      <c r="D47" s="3">
        <v>-1.1743250321576713</v>
      </c>
      <c r="F47" s="7">
        <v>83.333333333333329</v>
      </c>
      <c r="G47" s="3">
        <v>130</v>
      </c>
    </row>
    <row r="48" spans="1:7" x14ac:dyDescent="0.3">
      <c r="A48" s="3">
        <v>24</v>
      </c>
      <c r="B48" s="3">
        <v>140.88137087329517</v>
      </c>
      <c r="C48" s="3">
        <v>39.118629126704832</v>
      </c>
      <c r="D48" s="3">
        <v>1.8359232555892167</v>
      </c>
      <c r="F48" s="7">
        <v>87.037037037037038</v>
      </c>
      <c r="G48" s="3">
        <v>135</v>
      </c>
    </row>
    <row r="49" spans="1:7" x14ac:dyDescent="0.3">
      <c r="A49" s="3">
        <v>25</v>
      </c>
      <c r="B49" s="3">
        <v>146.14942555219841</v>
      </c>
      <c r="C49" s="3">
        <v>-34.149425552198409</v>
      </c>
      <c r="D49" s="3">
        <v>-1.6027076085213232</v>
      </c>
      <c r="F49" s="7">
        <v>90.740740740740733</v>
      </c>
      <c r="G49" s="3">
        <v>160</v>
      </c>
    </row>
    <row r="50" spans="1:7" x14ac:dyDescent="0.3">
      <c r="A50" s="3">
        <v>26</v>
      </c>
      <c r="B50" s="3">
        <v>172.48969894671455</v>
      </c>
      <c r="C50" s="3">
        <v>37.510301053285446</v>
      </c>
      <c r="D50" s="3">
        <v>1.7604408836726633</v>
      </c>
      <c r="F50" s="7">
        <v>94.444444444444443</v>
      </c>
      <c r="G50" s="3">
        <v>180</v>
      </c>
    </row>
    <row r="51" spans="1:7" ht="15" thickBot="1" x14ac:dyDescent="0.35">
      <c r="A51" s="4">
        <v>27</v>
      </c>
      <c r="B51" s="4">
        <v>188.29386298342428</v>
      </c>
      <c r="C51" s="4">
        <v>-53.293862983424276</v>
      </c>
      <c r="D51" s="4">
        <v>-2.5011981405212347</v>
      </c>
      <c r="F51" s="8">
        <v>98.148148148148138</v>
      </c>
      <c r="G51" s="4">
        <v>210</v>
      </c>
    </row>
    <row r="53" spans="1:7" ht="15" thickBot="1" x14ac:dyDescent="0.35"/>
    <row r="54" spans="1:7" x14ac:dyDescent="0.3">
      <c r="C54" s="2" t="s">
        <v>2</v>
      </c>
      <c r="D54" s="5" t="s">
        <v>32</v>
      </c>
    </row>
    <row r="55" spans="1:7" x14ac:dyDescent="0.3">
      <c r="C55" s="1">
        <v>294</v>
      </c>
      <c r="D55" s="3">
        <v>-0.72389255445829925</v>
      </c>
    </row>
    <row r="56" spans="1:7" x14ac:dyDescent="0.3">
      <c r="C56" s="1">
        <v>247</v>
      </c>
      <c r="D56" s="3">
        <v>-0.39762125490049838</v>
      </c>
    </row>
    <row r="57" spans="1:7" x14ac:dyDescent="0.3">
      <c r="C57" s="1">
        <v>267</v>
      </c>
      <c r="D57" s="3">
        <v>-0.26185681842041464</v>
      </c>
    </row>
    <row r="58" spans="1:7" x14ac:dyDescent="0.3">
      <c r="C58" s="1">
        <v>358</v>
      </c>
      <c r="D58" s="3">
        <v>-0.38331075412726734</v>
      </c>
    </row>
    <row r="59" spans="1:7" x14ac:dyDescent="0.3">
      <c r="C59" s="1">
        <v>423</v>
      </c>
      <c r="D59" s="3">
        <v>-0.56392796175168358</v>
      </c>
    </row>
    <row r="60" spans="1:7" x14ac:dyDescent="0.3">
      <c r="C60" s="1">
        <v>311</v>
      </c>
      <c r="D60" s="3">
        <v>8.3757140038387551E-2</v>
      </c>
    </row>
    <row r="61" spans="1:7" x14ac:dyDescent="0.3">
      <c r="C61" s="1">
        <v>450</v>
      </c>
      <c r="D61" s="3">
        <v>-0.27504852654768019</v>
      </c>
    </row>
    <row r="62" spans="1:7" x14ac:dyDescent="0.3">
      <c r="C62" s="1">
        <v>534</v>
      </c>
      <c r="D62" s="3">
        <v>-0.40882086637059817</v>
      </c>
    </row>
    <row r="63" spans="1:7" x14ac:dyDescent="0.3">
      <c r="C63" s="1">
        <v>438</v>
      </c>
      <c r="D63" s="3">
        <v>0.34747578460353956</v>
      </c>
    </row>
    <row r="64" spans="1:7" x14ac:dyDescent="0.3">
      <c r="C64" s="1">
        <v>697</v>
      </c>
      <c r="D64" s="3">
        <v>-0.46391261457271177</v>
      </c>
    </row>
    <row r="65" spans="3:4" x14ac:dyDescent="0.3">
      <c r="C65" s="1">
        <v>688</v>
      </c>
      <c r="D65" s="3">
        <v>-0.32554476862762283</v>
      </c>
    </row>
    <row r="66" spans="3:4" x14ac:dyDescent="0.3">
      <c r="C66" s="1">
        <v>630</v>
      </c>
      <c r="D66" s="3">
        <v>0.14898403232856769</v>
      </c>
    </row>
    <row r="67" spans="3:4" x14ac:dyDescent="0.3">
      <c r="C67" s="1">
        <v>709</v>
      </c>
      <c r="D67" s="3">
        <v>-5.3928565266335569E-2</v>
      </c>
    </row>
    <row r="68" spans="3:4" x14ac:dyDescent="0.3">
      <c r="C68" s="1">
        <v>627</v>
      </c>
      <c r="D68" s="3">
        <v>0.77393709214255246</v>
      </c>
    </row>
    <row r="69" spans="3:4" x14ac:dyDescent="0.3">
      <c r="C69" s="1">
        <v>615</v>
      </c>
      <c r="D69" s="3">
        <v>0.97407161947021026</v>
      </c>
    </row>
    <row r="70" spans="3:4" x14ac:dyDescent="0.3">
      <c r="C70" s="1">
        <v>999</v>
      </c>
      <c r="D70" s="3">
        <v>-0.50235244373994814</v>
      </c>
    </row>
    <row r="71" spans="3:4" x14ac:dyDescent="0.3">
      <c r="C71" s="1">
        <v>1022</v>
      </c>
      <c r="D71" s="3">
        <v>-0.38142249043981519</v>
      </c>
    </row>
    <row r="72" spans="3:4" x14ac:dyDescent="0.3">
      <c r="C72" s="1">
        <v>1015</v>
      </c>
      <c r="D72" s="3">
        <v>-0.20601210174540918</v>
      </c>
    </row>
    <row r="73" spans="3:4" x14ac:dyDescent="0.3">
      <c r="C73" s="1">
        <v>700</v>
      </c>
      <c r="D73" s="3">
        <v>0.83535445192064139</v>
      </c>
    </row>
    <row r="74" spans="3:4" x14ac:dyDescent="0.3">
      <c r="C74" s="1">
        <v>850</v>
      </c>
      <c r="D74" s="3">
        <v>1.1261386533806901</v>
      </c>
    </row>
    <row r="75" spans="3:4" x14ac:dyDescent="0.3">
      <c r="C75" s="1">
        <v>980</v>
      </c>
      <c r="D75" s="3">
        <v>0.57717544532138565</v>
      </c>
    </row>
    <row r="76" spans="3:4" x14ac:dyDescent="0.3">
      <c r="C76" s="1">
        <v>1025</v>
      </c>
      <c r="D76" s="3">
        <v>1.7626241437006613</v>
      </c>
    </row>
    <row r="77" spans="3:4" x14ac:dyDescent="0.3">
      <c r="C77" s="1">
        <v>1021</v>
      </c>
      <c r="D77" s="3">
        <v>-1.1743250321576713</v>
      </c>
    </row>
    <row r="78" spans="3:4" x14ac:dyDescent="0.3">
      <c r="C78" s="1">
        <v>1200</v>
      </c>
      <c r="D78" s="3">
        <v>1.8359232555892167</v>
      </c>
    </row>
    <row r="79" spans="3:4" x14ac:dyDescent="0.3">
      <c r="C79" s="1">
        <v>1250</v>
      </c>
      <c r="D79" s="3">
        <v>-1.6027076085213232</v>
      </c>
    </row>
    <row r="80" spans="3:4" x14ac:dyDescent="0.3">
      <c r="C80" s="1">
        <v>1500</v>
      </c>
      <c r="D80" s="3">
        <v>1.7604408836726633</v>
      </c>
    </row>
    <row r="81" spans="3:4" ht="15" thickBot="1" x14ac:dyDescent="0.35">
      <c r="C81" s="1">
        <v>1650</v>
      </c>
      <c r="D81" s="4">
        <v>-2.5011981405212347</v>
      </c>
    </row>
  </sheetData>
  <sortState ref="G25:G51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10" workbookViewId="0">
      <selection activeCell="I34" sqref="I34"/>
    </sheetView>
  </sheetViews>
  <sheetFormatPr defaultRowHeight="14.4" x14ac:dyDescent="0.3"/>
  <cols>
    <col min="1" max="1" width="17.44140625" bestFit="1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6" t="s">
        <v>5</v>
      </c>
      <c r="B3" s="6"/>
    </row>
    <row r="4" spans="1:9" x14ac:dyDescent="0.3">
      <c r="A4" s="3" t="s">
        <v>6</v>
      </c>
      <c r="B4" s="3">
        <v>0.16419629450192563</v>
      </c>
    </row>
    <row r="5" spans="1:9" x14ac:dyDescent="0.3">
      <c r="A5" s="3" t="s">
        <v>7</v>
      </c>
      <c r="B5" s="12">
        <v>2.6960423128163092E-2</v>
      </c>
    </row>
    <row r="6" spans="1:9" x14ac:dyDescent="0.3">
      <c r="A6" s="3" t="s">
        <v>8</v>
      </c>
      <c r="B6" s="3">
        <v>-1.1961159946710383E-2</v>
      </c>
    </row>
    <row r="7" spans="1:9" x14ac:dyDescent="0.3">
      <c r="A7" s="3" t="s">
        <v>9</v>
      </c>
      <c r="B7" s="3">
        <v>2.2664789329268662E-2</v>
      </c>
    </row>
    <row r="8" spans="1:9" ht="15" thickBot="1" x14ac:dyDescent="0.35">
      <c r="A8" s="4" t="s">
        <v>10</v>
      </c>
      <c r="B8" s="4">
        <v>27</v>
      </c>
    </row>
    <row r="10" spans="1:9" ht="15" thickBot="1" x14ac:dyDescent="0.35">
      <c r="A10" t="s">
        <v>11</v>
      </c>
    </row>
    <row r="11" spans="1:9" x14ac:dyDescent="0.3">
      <c r="A11" s="5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</row>
    <row r="12" spans="1:9" x14ac:dyDescent="0.3">
      <c r="A12" s="3" t="s">
        <v>12</v>
      </c>
      <c r="B12" s="3">
        <v>1</v>
      </c>
      <c r="C12" s="3">
        <v>3.5582755866753885E-4</v>
      </c>
      <c r="D12" s="3">
        <v>3.5582755866753885E-4</v>
      </c>
      <c r="E12" s="3">
        <v>0.69268567715499407</v>
      </c>
      <c r="F12" s="3">
        <v>0.41313243072050954</v>
      </c>
    </row>
    <row r="13" spans="1:9" x14ac:dyDescent="0.3">
      <c r="A13" s="3" t="s">
        <v>13</v>
      </c>
      <c r="B13" s="3">
        <v>25</v>
      </c>
      <c r="C13" s="3">
        <v>1.2842316883503263E-2</v>
      </c>
      <c r="D13" s="3">
        <v>5.1369267534013055E-4</v>
      </c>
      <c r="E13" s="3"/>
      <c r="F13" s="3"/>
    </row>
    <row r="14" spans="1:9" ht="15" thickBot="1" x14ac:dyDescent="0.35">
      <c r="A14" s="4" t="s">
        <v>14</v>
      </c>
      <c r="B14" s="4">
        <v>26</v>
      </c>
      <c r="C14" s="4">
        <v>1.3198144442170802E-2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21</v>
      </c>
      <c r="C16" s="5" t="s">
        <v>9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26</v>
      </c>
      <c r="I16" s="5" t="s">
        <v>27</v>
      </c>
    </row>
    <row r="17" spans="1:9" x14ac:dyDescent="0.3">
      <c r="A17" s="3" t="s">
        <v>15</v>
      </c>
      <c r="B17" s="3">
        <v>0.12099030488813318</v>
      </c>
      <c r="C17" s="3">
        <v>8.9986366910684516E-3</v>
      </c>
      <c r="D17" s="3">
        <v>13.445403903040274</v>
      </c>
      <c r="E17" s="3">
        <v>6.0436033690445627E-13</v>
      </c>
      <c r="F17" s="3">
        <v>0.10245726570065734</v>
      </c>
      <c r="G17" s="3">
        <v>0.13952334407560901</v>
      </c>
      <c r="H17" s="3">
        <v>0.10245726570065734</v>
      </c>
      <c r="I17" s="3">
        <v>0.13952334407560901</v>
      </c>
    </row>
    <row r="18" spans="1:9" ht="15" thickBot="1" x14ac:dyDescent="0.35">
      <c r="A18" s="4" t="s">
        <v>35</v>
      </c>
      <c r="B18" s="4">
        <v>3.8032958225174318</v>
      </c>
      <c r="C18" s="4">
        <v>4.5697453810311748</v>
      </c>
      <c r="D18" s="4">
        <v>0.83227740396757255</v>
      </c>
      <c r="E18" s="4">
        <v>0.41313243072050687</v>
      </c>
      <c r="F18" s="4">
        <v>-5.6082709659825802</v>
      </c>
      <c r="G18" s="4">
        <v>13.214862611017445</v>
      </c>
      <c r="H18" s="4">
        <v>-5.6082709659825802</v>
      </c>
      <c r="I18" s="4">
        <v>13.214862611017445</v>
      </c>
    </row>
    <row r="22" spans="1:9" x14ac:dyDescent="0.3">
      <c r="A22" t="s">
        <v>28</v>
      </c>
      <c r="F22" t="s">
        <v>33</v>
      </c>
    </row>
    <row r="23" spans="1:9" ht="15" thickBot="1" x14ac:dyDescent="0.35"/>
    <row r="24" spans="1:9" x14ac:dyDescent="0.3">
      <c r="A24" s="5" t="s">
        <v>29</v>
      </c>
      <c r="B24" s="5" t="s">
        <v>37</v>
      </c>
      <c r="C24" s="5" t="s">
        <v>31</v>
      </c>
      <c r="D24" s="5" t="s">
        <v>32</v>
      </c>
      <c r="F24" s="5" t="s">
        <v>34</v>
      </c>
      <c r="G24" s="5" t="s">
        <v>36</v>
      </c>
    </row>
    <row r="25" spans="1:9" x14ac:dyDescent="0.3">
      <c r="A25" s="3">
        <v>1</v>
      </c>
      <c r="B25" s="3">
        <v>0.13392668523683193</v>
      </c>
      <c r="C25" s="3">
        <v>-3.1885868910301318E-2</v>
      </c>
      <c r="D25" s="3">
        <v>-1.4347070728915019</v>
      </c>
      <c r="F25" s="3">
        <v>1.8518518518518519</v>
      </c>
      <c r="G25" s="3">
        <v>8.1818181818181818E-2</v>
      </c>
    </row>
    <row r="26" spans="1:9" x14ac:dyDescent="0.3">
      <c r="A26" s="3">
        <v>2</v>
      </c>
      <c r="B26" s="3">
        <v>0.13638826368375032</v>
      </c>
      <c r="C26" s="3">
        <v>-6.8336078133049705E-3</v>
      </c>
      <c r="D26" s="3">
        <v>-0.30747869818745427</v>
      </c>
      <c r="F26" s="3">
        <v>5.5555555555555554</v>
      </c>
      <c r="G26" s="3">
        <v>8.9599999999999999E-2</v>
      </c>
    </row>
    <row r="27" spans="1:9" x14ac:dyDescent="0.3">
      <c r="A27" s="3">
        <v>3</v>
      </c>
      <c r="B27" s="3">
        <v>0.13523485853052056</v>
      </c>
      <c r="C27" s="3">
        <v>3.3419204956966764E-3</v>
      </c>
      <c r="D27" s="3">
        <v>0.15036996437842365</v>
      </c>
      <c r="F27" s="3">
        <v>9.2592592592592595</v>
      </c>
      <c r="G27" s="3">
        <v>9.5004897159647411E-2</v>
      </c>
    </row>
    <row r="28" spans="1:9" x14ac:dyDescent="0.3">
      <c r="A28" s="3">
        <v>4</v>
      </c>
      <c r="B28" s="3">
        <v>0.13161403623594725</v>
      </c>
      <c r="C28" s="3">
        <v>-8.7090083029863624E-3</v>
      </c>
      <c r="D28" s="3">
        <v>-0.39186248445400368</v>
      </c>
      <c r="F28" s="3">
        <v>12.962962962962962</v>
      </c>
      <c r="G28" s="3">
        <v>0.10204081632653061</v>
      </c>
    </row>
    <row r="29" spans="1:9" x14ac:dyDescent="0.3">
      <c r="A29" s="3">
        <v>5</v>
      </c>
      <c r="B29" s="3">
        <v>0.1299815479673706</v>
      </c>
      <c r="C29" s="3">
        <v>-1.8870436856259498E-2</v>
      </c>
      <c r="D29" s="3">
        <v>-0.84907672744904783</v>
      </c>
      <c r="F29" s="3">
        <v>16.666666666666668</v>
      </c>
      <c r="G29" s="3">
        <v>0.10910910910910911</v>
      </c>
    </row>
    <row r="30" spans="1:9" x14ac:dyDescent="0.3">
      <c r="A30" s="3">
        <v>6</v>
      </c>
      <c r="B30" s="3">
        <v>0.13321955190587412</v>
      </c>
      <c r="C30" s="3">
        <v>2.4336718190588913E-2</v>
      </c>
      <c r="D30" s="3">
        <v>1.0950324677438823</v>
      </c>
      <c r="F30" s="3">
        <v>20.37037037037037</v>
      </c>
      <c r="G30" s="3">
        <v>0.1111111111111111</v>
      </c>
    </row>
    <row r="31" spans="1:9" x14ac:dyDescent="0.3">
      <c r="A31" s="3">
        <v>7</v>
      </c>
      <c r="B31" s="3">
        <v>0.12944207338261637</v>
      </c>
      <c r="C31" s="3">
        <v>-4.997628938171933E-3</v>
      </c>
      <c r="D31" s="3">
        <v>-0.22486869043628524</v>
      </c>
      <c r="F31" s="3">
        <v>24.074074074074073</v>
      </c>
      <c r="G31" s="3">
        <v>0.11154598825831702</v>
      </c>
    </row>
    <row r="32" spans="1:9" x14ac:dyDescent="0.3">
      <c r="A32" s="3">
        <v>8</v>
      </c>
      <c r="B32" s="3">
        <v>0.12811258170932688</v>
      </c>
      <c r="C32" s="3">
        <v>-1.2007712795469194E-2</v>
      </c>
      <c r="D32" s="3">
        <v>-0.54028794151329407</v>
      </c>
      <c r="F32" s="3">
        <v>27.777777777777779</v>
      </c>
      <c r="G32" s="3">
        <v>0.11190817790530846</v>
      </c>
    </row>
    <row r="33" spans="1:7" x14ac:dyDescent="0.3">
      <c r="A33" s="3">
        <v>9</v>
      </c>
      <c r="B33" s="3">
        <v>0.12967362868383508</v>
      </c>
      <c r="C33" s="3">
        <v>2.5577512868676322E-2</v>
      </c>
      <c r="D33" s="3">
        <v>1.1508621177266376</v>
      </c>
      <c r="F33" s="3">
        <v>31.481481481481481</v>
      </c>
      <c r="G33" s="3">
        <v>0.11527093596059114</v>
      </c>
    </row>
    <row r="34" spans="1:7" x14ac:dyDescent="0.3">
      <c r="A34" s="3">
        <v>10</v>
      </c>
      <c r="B34" s="3">
        <v>0.12644697034368188</v>
      </c>
      <c r="C34" s="3">
        <v>-1.4538792438373416E-2</v>
      </c>
      <c r="D34" s="3">
        <v>-0.65417406065722639</v>
      </c>
      <c r="F34" s="3">
        <v>35.18518518518519</v>
      </c>
      <c r="G34" s="3">
        <v>0.11610486891385768</v>
      </c>
    </row>
    <row r="35" spans="1:7" x14ac:dyDescent="0.3">
      <c r="A35" s="3">
        <v>11</v>
      </c>
      <c r="B35" s="3">
        <v>0.12651835114179225</v>
      </c>
      <c r="C35" s="3">
        <v>-1.0239281374350387E-2</v>
      </c>
      <c r="D35" s="3">
        <v>-0.46071723654238328</v>
      </c>
      <c r="F35" s="3">
        <v>38.888888888888893</v>
      </c>
      <c r="G35" s="3">
        <v>0.11627906976744186</v>
      </c>
    </row>
    <row r="36" spans="1:7" x14ac:dyDescent="0.3">
      <c r="A36" s="3">
        <v>12</v>
      </c>
      <c r="B36" s="3">
        <v>0.12702728238419261</v>
      </c>
      <c r="C36" s="3">
        <v>6.306050949140718E-3</v>
      </c>
      <c r="D36" s="3">
        <v>0.2837412373549415</v>
      </c>
      <c r="F36" s="3">
        <v>42.592592592592595</v>
      </c>
      <c r="G36" s="3">
        <v>0.12290502793296089</v>
      </c>
    </row>
    <row r="37" spans="1:7" x14ac:dyDescent="0.3">
      <c r="A37" s="3">
        <v>13</v>
      </c>
      <c r="B37" s="3">
        <v>0.12635461493399699</v>
      </c>
      <c r="C37" s="3">
        <v>-2.2361382062113799E-3</v>
      </c>
      <c r="D37" s="3">
        <v>-0.10061520698838203</v>
      </c>
      <c r="F37" s="3">
        <v>46.296296296296298</v>
      </c>
      <c r="G37" s="3">
        <v>0.12411847672778561</v>
      </c>
    </row>
    <row r="38" spans="1:7" x14ac:dyDescent="0.3">
      <c r="A38" s="3">
        <v>14</v>
      </c>
      <c r="B38" s="3">
        <v>0.12705616744398235</v>
      </c>
      <c r="C38" s="3">
        <v>2.7648776734646052E-2</v>
      </c>
      <c r="D38" s="3">
        <v>1.2440587913594303</v>
      </c>
      <c r="F38" s="3">
        <v>50</v>
      </c>
      <c r="G38" s="3">
        <v>0.12444444444444444</v>
      </c>
    </row>
    <row r="39" spans="1:7" x14ac:dyDescent="0.3">
      <c r="A39" s="3">
        <v>15</v>
      </c>
      <c r="B39" s="3">
        <v>0.12717452573775503</v>
      </c>
      <c r="C39" s="3">
        <v>3.5427100278505125E-2</v>
      </c>
      <c r="D39" s="3">
        <v>1.5940450449881589</v>
      </c>
      <c r="F39" s="3">
        <v>53.703703703703709</v>
      </c>
      <c r="G39" s="3">
        <v>0.12955465587044535</v>
      </c>
    </row>
    <row r="40" spans="1:7" x14ac:dyDescent="0.3">
      <c r="A40" s="3">
        <v>16</v>
      </c>
      <c r="B40" s="3">
        <v>0.12479740781357607</v>
      </c>
      <c r="C40" s="3">
        <v>-1.568829870446696E-2</v>
      </c>
      <c r="D40" s="3">
        <v>-0.70589618166753709</v>
      </c>
      <c r="F40" s="3">
        <v>57.407407407407412</v>
      </c>
      <c r="G40" s="3">
        <v>0.1326530612244898</v>
      </c>
    </row>
    <row r="41" spans="1:7" x14ac:dyDescent="0.3">
      <c r="A41" s="3">
        <v>17</v>
      </c>
      <c r="B41" s="3">
        <v>0.12471172937200543</v>
      </c>
      <c r="C41" s="3">
        <v>-1.3165741113688414E-2</v>
      </c>
      <c r="D41" s="3">
        <v>-0.59239351290078135</v>
      </c>
      <c r="F41" s="3">
        <v>61.111111111111114</v>
      </c>
      <c r="G41" s="3">
        <v>0.13333333333333333</v>
      </c>
    </row>
    <row r="42" spans="1:7" x14ac:dyDescent="0.3">
      <c r="A42" s="3">
        <v>18</v>
      </c>
      <c r="B42" s="3">
        <v>0.12473739436844593</v>
      </c>
      <c r="C42" s="3">
        <v>-9.4664584078547886E-3</v>
      </c>
      <c r="D42" s="3">
        <v>-0.42594400896488371</v>
      </c>
      <c r="F42" s="3">
        <v>64.81481481481481</v>
      </c>
      <c r="G42" s="3">
        <v>0.13857677902621723</v>
      </c>
    </row>
    <row r="43" spans="1:7" x14ac:dyDescent="0.3">
      <c r="A43" s="3">
        <v>19</v>
      </c>
      <c r="B43" s="3">
        <v>0.12642358463458667</v>
      </c>
      <c r="C43" s="3">
        <v>2.5004986793984774E-2</v>
      </c>
      <c r="D43" s="3">
        <v>1.1251012638798916</v>
      </c>
      <c r="F43" s="3">
        <v>68.518518518518519</v>
      </c>
      <c r="G43" s="3">
        <v>0.14000000000000001</v>
      </c>
    </row>
    <row r="44" spans="1:7" x14ac:dyDescent="0.3">
      <c r="A44" s="3">
        <v>20</v>
      </c>
      <c r="B44" s="3">
        <v>0.12546477056168309</v>
      </c>
      <c r="C44" s="3">
        <v>2.5123464732434542E-2</v>
      </c>
      <c r="D44" s="3">
        <v>1.1304321876428181</v>
      </c>
      <c r="F44" s="3">
        <v>72.222222222222214</v>
      </c>
      <c r="G44" s="3">
        <v>0.15</v>
      </c>
    </row>
    <row r="45" spans="1:7" x14ac:dyDescent="0.3">
      <c r="A45" s="3">
        <v>21</v>
      </c>
      <c r="B45" s="3">
        <v>0.12487121899274281</v>
      </c>
      <c r="C45" s="3">
        <v>7.7818422317469937E-3</v>
      </c>
      <c r="D45" s="3">
        <v>0.35014457725523207</v>
      </c>
      <c r="F45" s="3">
        <v>75.925925925925924</v>
      </c>
      <c r="G45" s="3">
        <v>0.15058823529411763</v>
      </c>
    </row>
    <row r="46" spans="1:7" x14ac:dyDescent="0.3">
      <c r="A46" s="3">
        <v>22</v>
      </c>
      <c r="B46" s="3">
        <v>0.12470083739790629</v>
      </c>
      <c r="C46" s="3">
        <v>3.139672357770347E-2</v>
      </c>
      <c r="D46" s="3">
        <v>1.4126979418145289</v>
      </c>
      <c r="F46" s="3">
        <v>79.629629629629619</v>
      </c>
      <c r="G46" s="3">
        <v>0.15142857142857144</v>
      </c>
    </row>
    <row r="47" spans="1:7" x14ac:dyDescent="0.3">
      <c r="A47" s="3">
        <v>23</v>
      </c>
      <c r="B47" s="3">
        <v>0.12471537425396809</v>
      </c>
      <c r="C47" s="3">
        <v>-2.9710477094320675E-2</v>
      </c>
      <c r="D47" s="3">
        <v>-1.3368251543062628</v>
      </c>
      <c r="F47" s="3">
        <v>83.333333333333329</v>
      </c>
      <c r="G47" s="3">
        <v>0.1547049441786284</v>
      </c>
    </row>
    <row r="48" spans="1:7" x14ac:dyDescent="0.3">
      <c r="A48" s="3">
        <v>24</v>
      </c>
      <c r="B48" s="3">
        <v>0.12415971807356438</v>
      </c>
      <c r="C48" s="3">
        <v>2.5840281926435615E-2</v>
      </c>
      <c r="D48" s="3">
        <v>1.1626854312692236</v>
      </c>
      <c r="F48" s="3">
        <v>87.037037037037038</v>
      </c>
      <c r="G48" s="3">
        <v>0.15525114155251141</v>
      </c>
    </row>
    <row r="49" spans="1:7" x14ac:dyDescent="0.3">
      <c r="A49" s="3">
        <v>25</v>
      </c>
      <c r="B49" s="3">
        <v>0.12403294154614714</v>
      </c>
      <c r="C49" s="3">
        <v>-3.4432941546147136E-2</v>
      </c>
      <c r="D49" s="3">
        <v>-1.5493127979572474</v>
      </c>
      <c r="F49" s="3">
        <v>90.740740740740733</v>
      </c>
      <c r="G49" s="3">
        <v>0.15609756097560976</v>
      </c>
    </row>
    <row r="50" spans="1:7" x14ac:dyDescent="0.3">
      <c r="A50" s="3">
        <v>26</v>
      </c>
      <c r="B50" s="3">
        <v>0.12352583543647815</v>
      </c>
      <c r="C50" s="3">
        <v>1.6474164563521868E-2</v>
      </c>
      <c r="D50" s="3">
        <v>0.74125627517798165</v>
      </c>
      <c r="F50" s="3">
        <v>94.444444444444443</v>
      </c>
      <c r="G50" s="3">
        <v>0.15755627009646303</v>
      </c>
    </row>
    <row r="51" spans="1:7" ht="15" thickBot="1" x14ac:dyDescent="0.35">
      <c r="A51" s="4">
        <v>27</v>
      </c>
      <c r="B51" s="4">
        <v>0.12329533265935587</v>
      </c>
      <c r="C51" s="4">
        <v>-4.1477150841174051E-2</v>
      </c>
      <c r="D51" s="4">
        <v>-1.8662675256748329</v>
      </c>
      <c r="F51" s="4">
        <v>98.148148148148138</v>
      </c>
      <c r="G51" s="4">
        <v>0.16260162601626016</v>
      </c>
    </row>
    <row r="53" spans="1:7" ht="15" thickBot="1" x14ac:dyDescent="0.35"/>
    <row r="54" spans="1:7" x14ac:dyDescent="0.3">
      <c r="C54" s="11" t="s">
        <v>35</v>
      </c>
      <c r="D54" s="5" t="s">
        <v>32</v>
      </c>
    </row>
    <row r="55" spans="1:7" x14ac:dyDescent="0.3">
      <c r="C55" s="10">
        <v>3.4013605442176869E-3</v>
      </c>
      <c r="D55" s="3">
        <v>-1.4347070728915019</v>
      </c>
    </row>
    <row r="56" spans="1:7" x14ac:dyDescent="0.3">
      <c r="C56" s="10">
        <v>4.048582995951417E-3</v>
      </c>
      <c r="D56" s="3">
        <v>-0.30747869818745427</v>
      </c>
    </row>
    <row r="57" spans="1:7" x14ac:dyDescent="0.3">
      <c r="C57" s="10">
        <v>3.7453183520599251E-3</v>
      </c>
      <c r="D57" s="3">
        <v>0.15036996437842365</v>
      </c>
    </row>
    <row r="58" spans="1:7" x14ac:dyDescent="0.3">
      <c r="C58" s="10">
        <v>2.7932960893854749E-3</v>
      </c>
      <c r="D58" s="3">
        <v>-0.39186248445400368</v>
      </c>
    </row>
    <row r="59" spans="1:7" x14ac:dyDescent="0.3">
      <c r="C59" s="10">
        <v>2.3640661938534278E-3</v>
      </c>
      <c r="D59" s="3">
        <v>-0.84907672744904783</v>
      </c>
    </row>
    <row r="60" spans="1:7" x14ac:dyDescent="0.3">
      <c r="C60" s="10">
        <v>3.2154340836012861E-3</v>
      </c>
      <c r="D60" s="3">
        <v>1.0950324677438823</v>
      </c>
    </row>
    <row r="61" spans="1:7" x14ac:dyDescent="0.3">
      <c r="C61" s="10">
        <v>2.2222222222222222E-3</v>
      </c>
      <c r="D61" s="3">
        <v>-0.22486869043628524</v>
      </c>
    </row>
    <row r="62" spans="1:7" x14ac:dyDescent="0.3">
      <c r="C62" s="10">
        <v>1.8726591760299626E-3</v>
      </c>
      <c r="D62" s="3">
        <v>-0.54028794151329407</v>
      </c>
    </row>
    <row r="63" spans="1:7" x14ac:dyDescent="0.3">
      <c r="C63" s="10">
        <v>2.2831050228310501E-3</v>
      </c>
      <c r="D63" s="3">
        <v>1.1508621177266376</v>
      </c>
    </row>
    <row r="64" spans="1:7" x14ac:dyDescent="0.3">
      <c r="C64" s="10">
        <v>1.4347202295552368E-3</v>
      </c>
      <c r="D64" s="3">
        <v>-0.65417406065722639</v>
      </c>
    </row>
    <row r="65" spans="3:4" x14ac:dyDescent="0.3">
      <c r="C65" s="10">
        <v>1.4534883720930232E-3</v>
      </c>
      <c r="D65" s="3">
        <v>-0.46071723654238328</v>
      </c>
    </row>
    <row r="66" spans="3:4" x14ac:dyDescent="0.3">
      <c r="C66" s="10">
        <v>1.5873015873015873E-3</v>
      </c>
      <c r="D66" s="3">
        <v>0.2837412373549415</v>
      </c>
    </row>
    <row r="67" spans="3:4" x14ac:dyDescent="0.3">
      <c r="C67" s="10">
        <v>1.4104372355430183E-3</v>
      </c>
      <c r="D67" s="3">
        <v>-0.10061520698838203</v>
      </c>
    </row>
    <row r="68" spans="3:4" x14ac:dyDescent="0.3">
      <c r="C68" s="10">
        <v>1.594896331738437E-3</v>
      </c>
      <c r="D68" s="3">
        <v>1.2440587913594303</v>
      </c>
    </row>
    <row r="69" spans="3:4" x14ac:dyDescent="0.3">
      <c r="C69" s="10">
        <v>1.6260162601626016E-3</v>
      </c>
      <c r="D69" s="3">
        <v>1.5940450449881589</v>
      </c>
    </row>
    <row r="70" spans="3:4" x14ac:dyDescent="0.3">
      <c r="C70" s="10">
        <v>1.001001001001001E-3</v>
      </c>
      <c r="D70" s="3">
        <v>-0.70589618166753709</v>
      </c>
    </row>
    <row r="71" spans="3:4" x14ac:dyDescent="0.3">
      <c r="C71" s="10">
        <v>9.7847358121330719E-4</v>
      </c>
      <c r="D71" s="3">
        <v>-0.59239351290078135</v>
      </c>
    </row>
    <row r="72" spans="3:4" x14ac:dyDescent="0.3">
      <c r="C72" s="10">
        <v>9.8522167487684722E-4</v>
      </c>
      <c r="D72" s="3">
        <v>-0.42594400896488371</v>
      </c>
    </row>
    <row r="73" spans="3:4" x14ac:dyDescent="0.3">
      <c r="C73" s="10">
        <v>1.4285714285714286E-3</v>
      </c>
      <c r="D73" s="3">
        <v>1.1251012638798916</v>
      </c>
    </row>
    <row r="74" spans="3:4" x14ac:dyDescent="0.3">
      <c r="C74" s="10">
        <v>1.176470588235294E-3</v>
      </c>
      <c r="D74" s="3">
        <v>1.1304321876428181</v>
      </c>
    </row>
    <row r="75" spans="3:4" x14ac:dyDescent="0.3">
      <c r="C75" s="10">
        <v>1.0204081632653062E-3</v>
      </c>
      <c r="D75" s="3">
        <v>0.35014457725523207</v>
      </c>
    </row>
    <row r="76" spans="3:4" x14ac:dyDescent="0.3">
      <c r="C76" s="10">
        <v>9.7560975609756097E-4</v>
      </c>
      <c r="D76" s="3">
        <v>1.4126979418145289</v>
      </c>
    </row>
    <row r="77" spans="3:4" x14ac:dyDescent="0.3">
      <c r="C77" s="10">
        <v>9.7943192948090111E-4</v>
      </c>
      <c r="D77" s="3">
        <v>-1.3368251543062628</v>
      </c>
    </row>
    <row r="78" spans="3:4" x14ac:dyDescent="0.3">
      <c r="C78" s="10">
        <v>8.3333333333333339E-4</v>
      </c>
      <c r="D78" s="3">
        <v>1.1626854312692236</v>
      </c>
    </row>
    <row r="79" spans="3:4" x14ac:dyDescent="0.3">
      <c r="C79" s="10">
        <v>8.0000000000000004E-4</v>
      </c>
      <c r="D79" s="3">
        <v>-1.5493127979572474</v>
      </c>
    </row>
    <row r="80" spans="3:4" x14ac:dyDescent="0.3">
      <c r="C80" s="10">
        <v>6.6666666666666664E-4</v>
      </c>
      <c r="D80" s="3">
        <v>0.74125627517798165</v>
      </c>
    </row>
    <row r="81" spans="3:4" ht="15" thickBot="1" x14ac:dyDescent="0.35">
      <c r="C81" s="10">
        <v>6.0606060606060606E-4</v>
      </c>
      <c r="D81" s="4">
        <v>-1.8662675256748329</v>
      </c>
    </row>
  </sheetData>
  <sortState ref="G25:G51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C9" sqref="C9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6" t="s">
        <v>5</v>
      </c>
      <c r="B3" s="6"/>
    </row>
    <row r="4" spans="1:9" x14ac:dyDescent="0.3">
      <c r="A4" s="3" t="s">
        <v>6</v>
      </c>
      <c r="B4" s="3">
        <v>0.87759131662551093</v>
      </c>
    </row>
    <row r="5" spans="1:9" x14ac:dyDescent="0.3">
      <c r="A5" s="3" t="s">
        <v>7</v>
      </c>
      <c r="B5" s="12">
        <v>0.7701665190164978</v>
      </c>
    </row>
    <row r="6" spans="1:9" x14ac:dyDescent="0.3">
      <c r="A6" s="3" t="s">
        <v>8</v>
      </c>
      <c r="B6" s="3">
        <v>0.76097317977715773</v>
      </c>
    </row>
    <row r="7" spans="1:9" x14ac:dyDescent="0.3">
      <c r="A7" s="3" t="s">
        <v>9</v>
      </c>
      <c r="B7" s="3">
        <v>0.25239550067751049</v>
      </c>
    </row>
    <row r="8" spans="1:9" ht="15" thickBot="1" x14ac:dyDescent="0.35">
      <c r="A8" s="4" t="s">
        <v>10</v>
      </c>
      <c r="B8" s="4">
        <v>27</v>
      </c>
    </row>
    <row r="10" spans="1:9" ht="15" thickBot="1" x14ac:dyDescent="0.35">
      <c r="A10" t="s">
        <v>11</v>
      </c>
    </row>
    <row r="11" spans="1:9" x14ac:dyDescent="0.3">
      <c r="A11" s="5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</row>
    <row r="12" spans="1:9" x14ac:dyDescent="0.3">
      <c r="A12" s="3" t="s">
        <v>12</v>
      </c>
      <c r="B12" s="3">
        <v>1</v>
      </c>
      <c r="C12" s="3">
        <v>5.3367218278297042</v>
      </c>
      <c r="D12" s="3">
        <v>5.3367218278297042</v>
      </c>
      <c r="E12" s="3">
        <v>83.774404377552514</v>
      </c>
      <c r="F12" s="3">
        <v>1.8548908225374006E-9</v>
      </c>
    </row>
    <row r="13" spans="1:9" x14ac:dyDescent="0.3">
      <c r="A13" s="3" t="s">
        <v>13</v>
      </c>
      <c r="B13" s="3">
        <v>25</v>
      </c>
      <c r="C13" s="3">
        <v>1.59258721905628</v>
      </c>
      <c r="D13" s="3">
        <v>6.3703488762251195E-2</v>
      </c>
      <c r="E13" s="3"/>
      <c r="F13" s="3"/>
    </row>
    <row r="14" spans="1:9" ht="15" thickBot="1" x14ac:dyDescent="0.35">
      <c r="A14" s="4" t="s">
        <v>14</v>
      </c>
      <c r="B14" s="4">
        <v>26</v>
      </c>
      <c r="C14" s="4">
        <v>6.9293090468859839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21</v>
      </c>
      <c r="C16" s="5" t="s">
        <v>9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26</v>
      </c>
      <c r="I16" s="5" t="s">
        <v>27</v>
      </c>
    </row>
    <row r="17" spans="1:9" x14ac:dyDescent="0.3">
      <c r="A17" s="3" t="s">
        <v>15</v>
      </c>
      <c r="B17" s="3">
        <v>3.5150231574653832</v>
      </c>
      <c r="C17" s="3">
        <v>0.11106701588075746</v>
      </c>
      <c r="D17" s="3">
        <v>31.647768057792636</v>
      </c>
      <c r="E17" s="3">
        <v>1.0849628071946284E-21</v>
      </c>
      <c r="F17" s="3">
        <v>3.2862763563197004</v>
      </c>
      <c r="G17" s="3">
        <v>3.743769958611066</v>
      </c>
      <c r="H17" s="3">
        <v>3.2862763563197004</v>
      </c>
      <c r="I17" s="3">
        <v>3.743769958611066</v>
      </c>
    </row>
    <row r="18" spans="1:9" ht="15" thickBot="1" x14ac:dyDescent="0.35">
      <c r="A18" s="4" t="s">
        <v>2</v>
      </c>
      <c r="B18" s="4">
        <v>1.2040777755316873E-3</v>
      </c>
      <c r="C18" s="4">
        <v>1.3155242738411405E-4</v>
      </c>
      <c r="D18" s="4">
        <v>9.1528358653235209</v>
      </c>
      <c r="E18" s="4">
        <v>1.8548908225373874E-9</v>
      </c>
      <c r="F18" s="4">
        <v>9.3314047962582576E-4</v>
      </c>
      <c r="G18" s="4">
        <v>1.4750150714375487E-3</v>
      </c>
      <c r="H18" s="4">
        <v>9.3314047962582576E-4</v>
      </c>
      <c r="I18" s="4">
        <v>1.4750150714375487E-3</v>
      </c>
    </row>
    <row r="22" spans="1:9" x14ac:dyDescent="0.3">
      <c r="A22" t="s">
        <v>28</v>
      </c>
      <c r="F22" t="s">
        <v>33</v>
      </c>
    </row>
    <row r="23" spans="1:9" ht="15" thickBot="1" x14ac:dyDescent="0.35"/>
    <row r="24" spans="1:9" x14ac:dyDescent="0.3">
      <c r="A24" s="5" t="s">
        <v>29</v>
      </c>
      <c r="B24" s="5" t="s">
        <v>39</v>
      </c>
      <c r="C24" s="5" t="s">
        <v>31</v>
      </c>
      <c r="D24" s="5" t="s">
        <v>32</v>
      </c>
      <c r="F24" s="5" t="s">
        <v>34</v>
      </c>
      <c r="G24" s="5" t="s">
        <v>38</v>
      </c>
    </row>
    <row r="25" spans="1:9" x14ac:dyDescent="0.3">
      <c r="A25" s="3">
        <v>1</v>
      </c>
      <c r="B25" s="3">
        <v>3.8690220234716994</v>
      </c>
      <c r="C25" s="3">
        <v>-0.46782464180954397</v>
      </c>
      <c r="D25" s="3">
        <v>-1.8902452469422912</v>
      </c>
      <c r="F25" s="3">
        <v>1.8518518518518519</v>
      </c>
      <c r="G25" s="3">
        <v>3.4011973816621555</v>
      </c>
    </row>
    <row r="26" spans="1:9" x14ac:dyDescent="0.3">
      <c r="A26" s="3">
        <v>2</v>
      </c>
      <c r="B26" s="3">
        <v>3.81243036802171</v>
      </c>
      <c r="C26" s="3">
        <v>-0.34669446522198344</v>
      </c>
      <c r="D26" s="3">
        <v>-1.4008188249601612</v>
      </c>
      <c r="F26" s="3">
        <v>5.5555555555555554</v>
      </c>
      <c r="G26" s="3">
        <v>3.4657359027997265</v>
      </c>
    </row>
    <row r="27" spans="1:9" x14ac:dyDescent="0.3">
      <c r="A27" s="3">
        <v>3</v>
      </c>
      <c r="B27" s="3">
        <v>3.8365119235323437</v>
      </c>
      <c r="C27" s="3">
        <v>-0.22559401088811937</v>
      </c>
      <c r="D27" s="3">
        <v>-0.91151249573022319</v>
      </c>
      <c r="F27" s="3">
        <v>9.2592592592592595</v>
      </c>
      <c r="G27" s="3">
        <v>3.6109179126442243</v>
      </c>
    </row>
    <row r="28" spans="1:9" x14ac:dyDescent="0.3">
      <c r="A28" s="3">
        <v>4</v>
      </c>
      <c r="B28" s="3">
        <v>3.9460830011057273</v>
      </c>
      <c r="C28" s="3">
        <v>-0.16189336718746627</v>
      </c>
      <c r="D28" s="3">
        <v>-0.65413007458075334</v>
      </c>
      <c r="F28" s="3">
        <v>12.962962962962962</v>
      </c>
      <c r="G28" s="3">
        <v>3.784189633918261</v>
      </c>
    </row>
    <row r="29" spans="1:9" x14ac:dyDescent="0.3">
      <c r="A29" s="3">
        <v>5</v>
      </c>
      <c r="B29" s="3">
        <v>4.0243480565152865</v>
      </c>
      <c r="C29" s="3">
        <v>-0.17420045480522806</v>
      </c>
      <c r="D29" s="3">
        <v>-0.70385685635777506</v>
      </c>
      <c r="F29" s="3">
        <v>16.666666666666668</v>
      </c>
      <c r="G29" s="3">
        <v>3.8501476017100584</v>
      </c>
    </row>
    <row r="30" spans="1:9" x14ac:dyDescent="0.3">
      <c r="A30" s="3">
        <v>6</v>
      </c>
      <c r="B30" s="3">
        <v>3.8894913456557378</v>
      </c>
      <c r="C30" s="3">
        <v>2.328952454888622E-3</v>
      </c>
      <c r="D30" s="3">
        <v>9.4101313072773429E-3</v>
      </c>
      <c r="F30" s="3">
        <v>20.37037037037037</v>
      </c>
      <c r="G30" s="3">
        <v>3.8918202981106265</v>
      </c>
    </row>
    <row r="31" spans="1:9" x14ac:dyDescent="0.3">
      <c r="A31" s="3">
        <v>7</v>
      </c>
      <c r="B31" s="3">
        <v>4.0568581564546422</v>
      </c>
      <c r="C31" s="3">
        <v>-3.150646571949256E-2</v>
      </c>
      <c r="D31" s="3">
        <v>-0.12730186003854507</v>
      </c>
      <c r="F31" s="3">
        <v>24.074074074074073</v>
      </c>
      <c r="G31" s="3">
        <v>4.0253516907351496</v>
      </c>
    </row>
    <row r="32" spans="1:9" x14ac:dyDescent="0.3">
      <c r="A32" s="3">
        <v>8</v>
      </c>
      <c r="B32" s="3">
        <v>4.1580006895993042</v>
      </c>
      <c r="C32" s="3">
        <v>-3.0866304554212576E-2</v>
      </c>
      <c r="D32" s="3">
        <v>-0.1247152891489335</v>
      </c>
      <c r="F32" s="3">
        <v>27.777777777777779</v>
      </c>
      <c r="G32" s="3">
        <v>4.1271343850450917</v>
      </c>
    </row>
    <row r="33" spans="1:7" x14ac:dyDescent="0.3">
      <c r="A33" s="3">
        <v>9</v>
      </c>
      <c r="B33" s="3">
        <v>4.0424092231482618</v>
      </c>
      <c r="C33" s="3">
        <v>0.17709848202784517</v>
      </c>
      <c r="D33" s="3">
        <v>0.71556633399852643</v>
      </c>
      <c r="F33" s="3">
        <v>31.481481481481481</v>
      </c>
      <c r="G33" s="3">
        <v>4.219507705176107</v>
      </c>
    </row>
    <row r="34" spans="1:7" x14ac:dyDescent="0.3">
      <c r="A34" s="3">
        <v>10</v>
      </c>
      <c r="B34" s="3">
        <v>4.354265367010969</v>
      </c>
      <c r="C34" s="3">
        <v>2.4434596786226948E-3</v>
      </c>
      <c r="D34" s="3">
        <v>9.8727976913452562E-3</v>
      </c>
      <c r="F34" s="3">
        <v>35.18518518518519</v>
      </c>
      <c r="G34" s="3">
        <v>4.3567088266895917</v>
      </c>
    </row>
    <row r="35" spans="1:7" x14ac:dyDescent="0.3">
      <c r="A35" s="3">
        <v>11</v>
      </c>
      <c r="B35" s="3">
        <v>4.3434286670311844</v>
      </c>
      <c r="C35" s="3">
        <v>3.8597967642696851E-2</v>
      </c>
      <c r="D35" s="3">
        <v>0.15595507025032398</v>
      </c>
      <c r="F35" s="3">
        <v>38.888888888888893</v>
      </c>
      <c r="G35" s="3">
        <v>4.3820266346738812</v>
      </c>
    </row>
    <row r="36" spans="1:7" x14ac:dyDescent="0.3">
      <c r="A36" s="3">
        <v>12</v>
      </c>
      <c r="B36" s="3">
        <v>4.2735921560503458</v>
      </c>
      <c r="C36" s="3">
        <v>0.15722464279296755</v>
      </c>
      <c r="D36" s="3">
        <v>0.63526609584323002</v>
      </c>
      <c r="F36" s="3">
        <v>42.592592592592595</v>
      </c>
      <c r="G36" s="3">
        <v>4.4308167988433134</v>
      </c>
    </row>
    <row r="37" spans="1:7" x14ac:dyDescent="0.3">
      <c r="A37" s="3">
        <v>13</v>
      </c>
      <c r="B37" s="3">
        <v>4.3687143003173494</v>
      </c>
      <c r="C37" s="3">
        <v>0.10862251416085744</v>
      </c>
      <c r="D37" s="3">
        <v>0.43888921778317014</v>
      </c>
      <c r="F37" s="3">
        <v>46.296296296296298</v>
      </c>
      <c r="G37" s="3">
        <v>4.4773368144782069</v>
      </c>
    </row>
    <row r="38" spans="1:7" x14ac:dyDescent="0.3">
      <c r="A38" s="3">
        <v>14</v>
      </c>
      <c r="B38" s="3">
        <v>4.2699799227237509</v>
      </c>
      <c r="C38" s="3">
        <v>0.30473105577963189</v>
      </c>
      <c r="D38" s="3">
        <v>1.2312656886886635</v>
      </c>
      <c r="F38" s="3">
        <v>50</v>
      </c>
      <c r="G38" s="3">
        <v>4.5747109785033828</v>
      </c>
    </row>
    <row r="39" spans="1:7" x14ac:dyDescent="0.3">
      <c r="A39" s="3">
        <v>15</v>
      </c>
      <c r="B39" s="3">
        <v>4.2555309894173705</v>
      </c>
      <c r="C39" s="3">
        <v>0.34963919657072129</v>
      </c>
      <c r="D39" s="3">
        <v>1.4127170106007112</v>
      </c>
      <c r="F39" s="3">
        <v>53.703703703703709</v>
      </c>
      <c r="G39" s="3">
        <v>4.5747109785033828</v>
      </c>
    </row>
    <row r="40" spans="1:7" x14ac:dyDescent="0.3">
      <c r="A40" s="3">
        <v>16</v>
      </c>
      <c r="B40" s="3">
        <v>4.7178968552215386</v>
      </c>
      <c r="C40" s="3">
        <v>-2.6548972992395115E-2</v>
      </c>
      <c r="D40" s="3">
        <v>-0.1072711129878972</v>
      </c>
      <c r="F40" s="3">
        <v>57.407407407407412</v>
      </c>
      <c r="G40" s="3">
        <v>4.6051701859880918</v>
      </c>
    </row>
    <row r="41" spans="1:7" x14ac:dyDescent="0.3">
      <c r="A41" s="3">
        <v>17</v>
      </c>
      <c r="B41" s="3">
        <v>4.7455906440587672</v>
      </c>
      <c r="C41" s="3">
        <v>-9.3921956642715188E-3</v>
      </c>
      <c r="D41" s="3">
        <v>-3.7949162199046545E-2</v>
      </c>
      <c r="F41" s="3">
        <v>61.111111111111114</v>
      </c>
      <c r="G41" s="3">
        <v>4.6634390941120669</v>
      </c>
    </row>
    <row r="42" spans="1:7" x14ac:dyDescent="0.3">
      <c r="A42" s="3">
        <v>18</v>
      </c>
      <c r="B42" s="3">
        <v>4.7371620996300461</v>
      </c>
      <c r="C42" s="3">
        <v>2.5011835167710217E-2</v>
      </c>
      <c r="D42" s="3">
        <v>0.10106030832449359</v>
      </c>
      <c r="F42" s="3">
        <v>64.81481481481481</v>
      </c>
      <c r="G42" s="3">
        <v>4.6913478822291435</v>
      </c>
    </row>
    <row r="43" spans="1:7" x14ac:dyDescent="0.3">
      <c r="A43" s="3">
        <v>19</v>
      </c>
      <c r="B43" s="3">
        <v>4.3578776003375648</v>
      </c>
      <c r="C43" s="3">
        <v>0.30556149377450215</v>
      </c>
      <c r="D43" s="3">
        <v>1.2346210730194505</v>
      </c>
      <c r="F43" s="3">
        <v>68.518518518518519</v>
      </c>
      <c r="G43" s="3">
        <v>4.7184988712950942</v>
      </c>
    </row>
    <row r="44" spans="1:7" x14ac:dyDescent="0.3">
      <c r="A44" s="3">
        <v>20</v>
      </c>
      <c r="B44" s="3">
        <v>4.5384892666673178</v>
      </c>
      <c r="C44" s="3">
        <v>0.31354099725229911</v>
      </c>
      <c r="D44" s="3">
        <v>1.2668622530982154</v>
      </c>
      <c r="F44" s="3">
        <v>72.222222222222214</v>
      </c>
      <c r="G44" s="3">
        <v>4.7361984483944957</v>
      </c>
    </row>
    <row r="45" spans="1:7" x14ac:dyDescent="0.3">
      <c r="A45" s="3">
        <v>21</v>
      </c>
      <c r="B45" s="3">
        <v>4.6950193774864371</v>
      </c>
      <c r="C45" s="3">
        <v>0.17251507296914514</v>
      </c>
      <c r="D45" s="3">
        <v>0.69704707183548908</v>
      </c>
      <c r="F45" s="3">
        <v>75.925925925925924</v>
      </c>
      <c r="G45" s="3">
        <v>4.7621739347977563</v>
      </c>
    </row>
    <row r="46" spans="1:7" x14ac:dyDescent="0.3">
      <c r="A46" s="3">
        <v>22</v>
      </c>
      <c r="B46" s="3">
        <v>4.749202877385363</v>
      </c>
      <c r="C46" s="3">
        <v>0.32597093784846365</v>
      </c>
      <c r="D46" s="3">
        <v>1.3170854222771495</v>
      </c>
      <c r="F46" s="3">
        <v>79.629629629629619</v>
      </c>
      <c r="G46" s="3">
        <v>4.8520302639196169</v>
      </c>
    </row>
    <row r="47" spans="1:7" x14ac:dyDescent="0.3">
      <c r="A47" s="3">
        <v>23</v>
      </c>
      <c r="B47" s="3">
        <v>4.7443865662832359</v>
      </c>
      <c r="C47" s="3">
        <v>-0.16967558777985303</v>
      </c>
      <c r="D47" s="3">
        <v>-0.68557413325307148</v>
      </c>
      <c r="F47" s="3">
        <v>83.333333333333329</v>
      </c>
      <c r="G47" s="3">
        <v>4.8675344504555822</v>
      </c>
    </row>
    <row r="48" spans="1:7" x14ac:dyDescent="0.3">
      <c r="A48" s="3">
        <v>24</v>
      </c>
      <c r="B48" s="3">
        <v>4.9599164881034081</v>
      </c>
      <c r="C48" s="3">
        <v>0.23304036278680229</v>
      </c>
      <c r="D48" s="3">
        <v>0.94159947710234881</v>
      </c>
      <c r="F48" s="3">
        <v>87.037037037037038</v>
      </c>
      <c r="G48" s="3">
        <v>4.9052747784384296</v>
      </c>
    </row>
    <row r="49" spans="1:7" x14ac:dyDescent="0.3">
      <c r="A49" s="3">
        <v>25</v>
      </c>
      <c r="B49" s="3">
        <v>5.0201203768799925</v>
      </c>
      <c r="C49" s="3">
        <v>-0.30162150558489831</v>
      </c>
      <c r="D49" s="3">
        <v>-1.2187015525777731</v>
      </c>
      <c r="F49" s="3">
        <v>90.740740740740733</v>
      </c>
      <c r="G49" s="3">
        <v>5.0751738152338266</v>
      </c>
    </row>
    <row r="50" spans="1:7" x14ac:dyDescent="0.3">
      <c r="A50" s="3">
        <v>26</v>
      </c>
      <c r="B50" s="3">
        <v>5.3211398207629141</v>
      </c>
      <c r="C50" s="3">
        <v>2.596770995455433E-2</v>
      </c>
      <c r="D50" s="3">
        <v>0.10492251995472157</v>
      </c>
      <c r="F50" s="3">
        <v>94.444444444444443</v>
      </c>
      <c r="G50" s="3">
        <v>5.1929568508902104</v>
      </c>
    </row>
    <row r="51" spans="1:7" ht="15" thickBot="1" x14ac:dyDescent="0.35">
      <c r="A51" s="4">
        <v>27</v>
      </c>
      <c r="B51" s="4">
        <v>5.5017514870926671</v>
      </c>
      <c r="C51" s="4">
        <v>-0.59647670865423752</v>
      </c>
      <c r="D51" s="4">
        <v>-2.410063862998618</v>
      </c>
      <c r="F51" s="4">
        <v>98.148148148148138</v>
      </c>
      <c r="G51" s="4">
        <v>5.3471075307174685</v>
      </c>
    </row>
    <row r="53" spans="1:7" ht="15" thickBot="1" x14ac:dyDescent="0.35"/>
    <row r="54" spans="1:7" x14ac:dyDescent="0.3">
      <c r="C54" s="2" t="s">
        <v>2</v>
      </c>
      <c r="D54" s="5" t="s">
        <v>32</v>
      </c>
    </row>
    <row r="55" spans="1:7" x14ac:dyDescent="0.3">
      <c r="C55" s="1">
        <v>294</v>
      </c>
      <c r="D55" s="7">
        <v>-1.8902452469422912</v>
      </c>
    </row>
    <row r="56" spans="1:7" x14ac:dyDescent="0.3">
      <c r="C56" s="1">
        <v>247</v>
      </c>
      <c r="D56" s="7">
        <v>-1.4008188249601612</v>
      </c>
    </row>
    <row r="57" spans="1:7" x14ac:dyDescent="0.3">
      <c r="C57" s="1">
        <v>267</v>
      </c>
      <c r="D57" s="7">
        <v>-0.91151249573022319</v>
      </c>
    </row>
    <row r="58" spans="1:7" x14ac:dyDescent="0.3">
      <c r="C58" s="1">
        <v>358</v>
      </c>
      <c r="D58" s="7">
        <v>-0.65413007458075334</v>
      </c>
    </row>
    <row r="59" spans="1:7" x14ac:dyDescent="0.3">
      <c r="C59" s="1">
        <v>423</v>
      </c>
      <c r="D59" s="7">
        <v>-0.70385685635777506</v>
      </c>
    </row>
    <row r="60" spans="1:7" x14ac:dyDescent="0.3">
      <c r="C60" s="1">
        <v>311</v>
      </c>
      <c r="D60" s="7">
        <v>9.4101313072773429E-3</v>
      </c>
    </row>
    <row r="61" spans="1:7" x14ac:dyDescent="0.3">
      <c r="C61" s="1">
        <v>450</v>
      </c>
      <c r="D61" s="7">
        <v>-0.12730186003854507</v>
      </c>
    </row>
    <row r="62" spans="1:7" x14ac:dyDescent="0.3">
      <c r="C62" s="1">
        <v>534</v>
      </c>
      <c r="D62" s="7">
        <v>-0.1247152891489335</v>
      </c>
    </row>
    <row r="63" spans="1:7" x14ac:dyDescent="0.3">
      <c r="C63" s="1">
        <v>438</v>
      </c>
      <c r="D63" s="7">
        <v>0.71556633399852643</v>
      </c>
    </row>
    <row r="64" spans="1:7" x14ac:dyDescent="0.3">
      <c r="C64" s="1">
        <v>697</v>
      </c>
      <c r="D64" s="7">
        <v>9.8727976913452562E-3</v>
      </c>
    </row>
    <row r="65" spans="3:4" x14ac:dyDescent="0.3">
      <c r="C65" s="1">
        <v>688</v>
      </c>
      <c r="D65" s="7">
        <v>0.15595507025032398</v>
      </c>
    </row>
    <row r="66" spans="3:4" x14ac:dyDescent="0.3">
      <c r="C66" s="1">
        <v>630</v>
      </c>
      <c r="D66" s="7">
        <v>0.63526609584323002</v>
      </c>
    </row>
    <row r="67" spans="3:4" x14ac:dyDescent="0.3">
      <c r="C67" s="1">
        <v>709</v>
      </c>
      <c r="D67" s="7">
        <v>0.43888921778317014</v>
      </c>
    </row>
    <row r="68" spans="3:4" x14ac:dyDescent="0.3">
      <c r="C68" s="1">
        <v>627</v>
      </c>
      <c r="D68" s="7">
        <v>1.2312656886886635</v>
      </c>
    </row>
    <row r="69" spans="3:4" x14ac:dyDescent="0.3">
      <c r="C69" s="1">
        <v>615</v>
      </c>
      <c r="D69" s="7">
        <v>1.4127170106007112</v>
      </c>
    </row>
    <row r="70" spans="3:4" x14ac:dyDescent="0.3">
      <c r="C70" s="1">
        <v>999</v>
      </c>
      <c r="D70" s="7">
        <v>-0.1072711129878972</v>
      </c>
    </row>
    <row r="71" spans="3:4" x14ac:dyDescent="0.3">
      <c r="C71" s="1">
        <v>1022</v>
      </c>
      <c r="D71" s="7">
        <v>-3.7949162199046545E-2</v>
      </c>
    </row>
    <row r="72" spans="3:4" x14ac:dyDescent="0.3">
      <c r="C72" s="1">
        <v>1015</v>
      </c>
      <c r="D72" s="7">
        <v>0.10106030832449359</v>
      </c>
    </row>
    <row r="73" spans="3:4" x14ac:dyDescent="0.3">
      <c r="C73" s="1">
        <v>700</v>
      </c>
      <c r="D73" s="7">
        <v>1.2346210730194505</v>
      </c>
    </row>
    <row r="74" spans="3:4" x14ac:dyDescent="0.3">
      <c r="C74" s="1">
        <v>850</v>
      </c>
      <c r="D74" s="7">
        <v>1.2668622530982154</v>
      </c>
    </row>
    <row r="75" spans="3:4" x14ac:dyDescent="0.3">
      <c r="C75" s="1">
        <v>980</v>
      </c>
      <c r="D75" s="7">
        <v>0.69704707183548908</v>
      </c>
    </row>
    <row r="76" spans="3:4" x14ac:dyDescent="0.3">
      <c r="C76" s="1">
        <v>1025</v>
      </c>
      <c r="D76" s="7">
        <v>1.3170854222771495</v>
      </c>
    </row>
    <row r="77" spans="3:4" x14ac:dyDescent="0.3">
      <c r="C77" s="1">
        <v>1021</v>
      </c>
      <c r="D77" s="7">
        <v>-0.68557413325307148</v>
      </c>
    </row>
    <row r="78" spans="3:4" x14ac:dyDescent="0.3">
      <c r="C78" s="1">
        <v>1200</v>
      </c>
      <c r="D78" s="7">
        <v>0.94159947710234881</v>
      </c>
    </row>
    <row r="79" spans="3:4" x14ac:dyDescent="0.3">
      <c r="C79" s="1">
        <v>1250</v>
      </c>
      <c r="D79" s="7">
        <v>-1.2187015525777731</v>
      </c>
    </row>
    <row r="80" spans="3:4" x14ac:dyDescent="0.3">
      <c r="C80" s="1">
        <v>1500</v>
      </c>
      <c r="D80" s="7">
        <v>0.10492251995472157</v>
      </c>
    </row>
    <row r="81" spans="3:4" ht="15" thickBot="1" x14ac:dyDescent="0.35">
      <c r="C81" s="1">
        <v>1650</v>
      </c>
      <c r="D81" s="8">
        <v>-2.410063862998618</v>
      </c>
    </row>
  </sheetData>
  <sortState ref="G25:G51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B5" sqref="B5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6" t="s">
        <v>5</v>
      </c>
      <c r="B3" s="6"/>
    </row>
    <row r="4" spans="1:9" x14ac:dyDescent="0.3">
      <c r="A4" s="3" t="s">
        <v>6</v>
      </c>
      <c r="B4" s="3">
        <v>0.941112466164998</v>
      </c>
    </row>
    <row r="5" spans="1:9" x14ac:dyDescent="0.3">
      <c r="A5" s="3" t="s">
        <v>7</v>
      </c>
      <c r="B5" s="12">
        <v>0.88569267397116447</v>
      </c>
    </row>
    <row r="6" spans="1:9" x14ac:dyDescent="0.3">
      <c r="A6" s="3" t="s">
        <v>8</v>
      </c>
      <c r="B6" s="3">
        <v>0.8761670634687615</v>
      </c>
    </row>
    <row r="7" spans="1:9" x14ac:dyDescent="0.3">
      <c r="A7" s="3" t="s">
        <v>9</v>
      </c>
      <c r="B7" s="3">
        <v>0.18166713933924999</v>
      </c>
    </row>
    <row r="8" spans="1:9" ht="15" thickBot="1" x14ac:dyDescent="0.35">
      <c r="A8" s="4" t="s">
        <v>10</v>
      </c>
      <c r="B8" s="4">
        <v>27</v>
      </c>
    </row>
    <row r="10" spans="1:9" ht="15" thickBot="1" x14ac:dyDescent="0.35">
      <c r="A10" t="s">
        <v>11</v>
      </c>
    </row>
    <row r="11" spans="1:9" x14ac:dyDescent="0.3">
      <c r="A11" s="5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</row>
    <row r="12" spans="1:9" x14ac:dyDescent="0.3">
      <c r="A12" s="3" t="s">
        <v>12</v>
      </c>
      <c r="B12" s="3">
        <v>2</v>
      </c>
      <c r="C12" s="3">
        <v>6.1372382585090284</v>
      </c>
      <c r="D12" s="3">
        <v>3.0686191292545142</v>
      </c>
      <c r="E12" s="3">
        <v>92.980147965081841</v>
      </c>
      <c r="F12" s="3">
        <v>4.9760964087099749E-12</v>
      </c>
    </row>
    <row r="13" spans="1:9" x14ac:dyDescent="0.3">
      <c r="A13" s="3" t="s">
        <v>13</v>
      </c>
      <c r="B13" s="3">
        <v>24</v>
      </c>
      <c r="C13" s="3">
        <v>0.79207078837695544</v>
      </c>
      <c r="D13" s="3">
        <v>3.3002949515706474E-2</v>
      </c>
      <c r="E13" s="3"/>
      <c r="F13" s="3"/>
    </row>
    <row r="14" spans="1:9" ht="15" thickBot="1" x14ac:dyDescent="0.35">
      <c r="A14" s="4" t="s">
        <v>14</v>
      </c>
      <c r="B14" s="4">
        <v>26</v>
      </c>
      <c r="C14" s="4">
        <v>6.9293090468859839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21</v>
      </c>
      <c r="C16" s="5" t="s">
        <v>9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26</v>
      </c>
      <c r="I16" s="5" t="s">
        <v>27</v>
      </c>
    </row>
    <row r="17" spans="1:9" x14ac:dyDescent="0.3">
      <c r="A17" s="3" t="s">
        <v>15</v>
      </c>
      <c r="B17" s="3">
        <v>2.8516003634865106</v>
      </c>
      <c r="C17" s="3">
        <v>0.15664012938208152</v>
      </c>
      <c r="D17" s="3">
        <v>18.204788100824391</v>
      </c>
      <c r="E17" s="3">
        <v>1.4962619964906497E-15</v>
      </c>
      <c r="F17" s="3">
        <v>2.5283110257616048</v>
      </c>
      <c r="G17" s="3">
        <v>3.1748897012114163</v>
      </c>
      <c r="H17" s="3">
        <v>2.5283110257616048</v>
      </c>
      <c r="I17" s="3">
        <v>3.1748897012114163</v>
      </c>
    </row>
    <row r="18" spans="1:9" x14ac:dyDescent="0.3">
      <c r="A18" s="3" t="s">
        <v>2</v>
      </c>
      <c r="B18" s="3">
        <v>3.1126737943015272E-3</v>
      </c>
      <c r="C18" s="3">
        <v>3.9893009547441009E-4</v>
      </c>
      <c r="D18" s="3">
        <v>7.802554456564418</v>
      </c>
      <c r="E18" s="3">
        <v>4.8976364937003634E-8</v>
      </c>
      <c r="F18" s="3">
        <v>2.2893225440617612E-3</v>
      </c>
      <c r="G18" s="3">
        <v>3.9360250445412926E-3</v>
      </c>
      <c r="H18" s="3">
        <v>2.2893225440617612E-3</v>
      </c>
      <c r="I18" s="3">
        <v>3.9360250445412926E-3</v>
      </c>
    </row>
    <row r="19" spans="1:9" ht="15" thickBot="1" x14ac:dyDescent="0.35">
      <c r="A19" s="4" t="s">
        <v>40</v>
      </c>
      <c r="B19" s="4">
        <v>-1.1022555425228181E-6</v>
      </c>
      <c r="C19" s="4">
        <v>2.2380693706022158E-7</v>
      </c>
      <c r="D19" s="4">
        <v>-4.9250284955475934</v>
      </c>
      <c r="E19" s="4">
        <v>5.0272160792822703E-5</v>
      </c>
      <c r="F19" s="4">
        <v>-1.5641703580037833E-6</v>
      </c>
      <c r="G19" s="4">
        <v>-6.4034072704185271E-7</v>
      </c>
      <c r="H19" s="4">
        <v>-1.5641703580037833E-6</v>
      </c>
      <c r="I19" s="4">
        <v>-6.4034072704185271E-7</v>
      </c>
    </row>
    <row r="23" spans="1:9" x14ac:dyDescent="0.3">
      <c r="A23" t="s">
        <v>28</v>
      </c>
      <c r="F23" t="s">
        <v>33</v>
      </c>
    </row>
    <row r="24" spans="1:9" ht="15" thickBot="1" x14ac:dyDescent="0.35"/>
    <row r="25" spans="1:9" x14ac:dyDescent="0.3">
      <c r="A25" s="5" t="s">
        <v>29</v>
      </c>
      <c r="B25" s="5" t="s">
        <v>39</v>
      </c>
      <c r="C25" s="5" t="s">
        <v>31</v>
      </c>
      <c r="D25" s="5" t="s">
        <v>32</v>
      </c>
      <c r="F25" s="5" t="s">
        <v>34</v>
      </c>
      <c r="G25" s="5" t="s">
        <v>38</v>
      </c>
    </row>
    <row r="26" spans="1:9" x14ac:dyDescent="0.3">
      <c r="A26" s="3">
        <v>1</v>
      </c>
      <c r="B26" s="3">
        <v>3.6714518989376574</v>
      </c>
      <c r="C26" s="3">
        <v>-0.27025451727550198</v>
      </c>
      <c r="D26" s="3">
        <v>-1.5483803010845283</v>
      </c>
      <c r="F26" s="3">
        <v>1.8518518518518519</v>
      </c>
      <c r="G26" s="3">
        <v>3.4011973816621555</v>
      </c>
    </row>
    <row r="27" spans="1:9" x14ac:dyDescent="0.3">
      <c r="A27" s="3">
        <v>2</v>
      </c>
      <c r="B27" s="3">
        <v>3.5531832822852132</v>
      </c>
      <c r="C27" s="3">
        <v>-8.7447379485486643E-2</v>
      </c>
      <c r="D27" s="3">
        <v>-0.5010158614250283</v>
      </c>
      <c r="F27" s="3">
        <v>5.5555555555555554</v>
      </c>
      <c r="G27" s="3">
        <v>3.4657359027997265</v>
      </c>
    </row>
    <row r="28" spans="1:9" x14ac:dyDescent="0.3">
      <c r="A28" s="3">
        <v>3</v>
      </c>
      <c r="B28" s="3">
        <v>3.604105571194109</v>
      </c>
      <c r="C28" s="3">
        <v>6.8123414501153334E-3</v>
      </c>
      <c r="D28" s="3">
        <v>3.9030227549785176E-2</v>
      </c>
      <c r="F28" s="3">
        <v>9.2592592592592595</v>
      </c>
      <c r="G28" s="3">
        <v>3.6109179126442243</v>
      </c>
    </row>
    <row r="29" spans="1:9" x14ac:dyDescent="0.3">
      <c r="A29" s="3">
        <v>4</v>
      </c>
      <c r="B29" s="3">
        <v>3.824668102494563</v>
      </c>
      <c r="C29" s="3">
        <v>-4.0478468576301996E-2</v>
      </c>
      <c r="D29" s="3">
        <v>-0.23191495185156172</v>
      </c>
      <c r="F29" s="3">
        <v>12.962962962962962</v>
      </c>
      <c r="G29" s="3">
        <v>3.784189633918261</v>
      </c>
    </row>
    <row r="30" spans="1:9" x14ac:dyDescent="0.3">
      <c r="A30" s="3">
        <v>5</v>
      </c>
      <c r="B30" s="3">
        <v>3.9710358965079915</v>
      </c>
      <c r="C30" s="3">
        <v>-0.12088829479793306</v>
      </c>
      <c r="D30" s="3">
        <v>-0.69261027043630619</v>
      </c>
      <c r="F30" s="3">
        <v>16.666666666666668</v>
      </c>
      <c r="G30" s="3">
        <v>3.8501476017100584</v>
      </c>
    </row>
    <row r="31" spans="1:9" x14ac:dyDescent="0.3">
      <c r="A31" s="3">
        <v>6</v>
      </c>
      <c r="B31" s="3">
        <v>3.713030655185936</v>
      </c>
      <c r="C31" s="3">
        <v>0.17878964292469046</v>
      </c>
      <c r="D31" s="3">
        <v>1.024346841389955</v>
      </c>
      <c r="F31" s="3">
        <v>20.37037037037037</v>
      </c>
      <c r="G31" s="3">
        <v>3.8918202981106265</v>
      </c>
    </row>
    <row r="32" spans="1:9" x14ac:dyDescent="0.3">
      <c r="A32" s="3">
        <v>7</v>
      </c>
      <c r="B32" s="3">
        <v>4.0290968235613276</v>
      </c>
      <c r="C32" s="3">
        <v>-3.7451328261779437E-3</v>
      </c>
      <c r="D32" s="3">
        <v>-2.1457143256878364E-2</v>
      </c>
      <c r="F32" s="3">
        <v>24.074074074074073</v>
      </c>
      <c r="G32" s="3">
        <v>4.0253516907351496</v>
      </c>
    </row>
    <row r="33" spans="1:7" x14ac:dyDescent="0.3">
      <c r="A33" s="3">
        <v>8</v>
      </c>
      <c r="B33" s="3">
        <v>4.1994533881598901</v>
      </c>
      <c r="C33" s="3">
        <v>-7.2319003114798441E-2</v>
      </c>
      <c r="D33" s="3">
        <v>-0.41434023359125943</v>
      </c>
      <c r="F33" s="3">
        <v>27.777777777777779</v>
      </c>
      <c r="G33" s="3">
        <v>4.1271343850450917</v>
      </c>
    </row>
    <row r="34" spans="1:7" x14ac:dyDescent="0.3">
      <c r="A34" s="3">
        <v>9</v>
      </c>
      <c r="B34" s="3">
        <v>4.0034903730908322</v>
      </c>
      <c r="C34" s="3">
        <v>0.21601733208527474</v>
      </c>
      <c r="D34" s="3">
        <v>1.2376369692747922</v>
      </c>
      <c r="F34" s="3">
        <v>31.481481481481481</v>
      </c>
      <c r="G34" s="3">
        <v>4.219507705176107</v>
      </c>
    </row>
    <row r="35" spans="1:7" x14ac:dyDescent="0.3">
      <c r="A35" s="3">
        <v>10</v>
      </c>
      <c r="B35" s="3">
        <v>4.4856483352572072</v>
      </c>
      <c r="C35" s="3">
        <v>-0.12893950856761549</v>
      </c>
      <c r="D35" s="3">
        <v>-0.73873842002830126</v>
      </c>
      <c r="F35" s="3">
        <v>35.18518518518519</v>
      </c>
      <c r="G35" s="3">
        <v>4.3567088266895917</v>
      </c>
    </row>
    <row r="36" spans="1:7" x14ac:dyDescent="0.3">
      <c r="A36" s="3">
        <v>11</v>
      </c>
      <c r="B36" s="3">
        <v>4.4713738864460399</v>
      </c>
      <c r="C36" s="3">
        <v>-8.9347251772158742E-2</v>
      </c>
      <c r="D36" s="3">
        <v>-0.51190087771602577</v>
      </c>
      <c r="F36" s="3">
        <v>38.888888888888893</v>
      </c>
      <c r="G36" s="3">
        <v>4.3820266346738812</v>
      </c>
    </row>
    <row r="37" spans="1:7" x14ac:dyDescent="0.3">
      <c r="A37" s="3">
        <v>12</v>
      </c>
      <c r="B37" s="3">
        <v>4.3750996290691662</v>
      </c>
      <c r="C37" s="3">
        <v>5.5717169774147202E-2</v>
      </c>
      <c r="D37" s="3">
        <v>0.31922266824693013</v>
      </c>
      <c r="F37" s="3">
        <v>42.592592592592595</v>
      </c>
      <c r="G37" s="3">
        <v>4.4308167988433134</v>
      </c>
    </row>
    <row r="38" spans="1:7" x14ac:dyDescent="0.3">
      <c r="A38" s="3">
        <v>13</v>
      </c>
      <c r="B38" s="3">
        <v>4.5044031652753809</v>
      </c>
      <c r="C38" s="3">
        <v>-2.706635079717401E-2</v>
      </c>
      <c r="D38" s="3">
        <v>-0.15507235482715359</v>
      </c>
      <c r="F38" s="3">
        <v>46.296296296296298</v>
      </c>
      <c r="G38" s="3">
        <v>4.4773368144782069</v>
      </c>
    </row>
    <row r="39" spans="1:7" x14ac:dyDescent="0.3">
      <c r="A39" s="3">
        <v>14</v>
      </c>
      <c r="B39" s="3">
        <v>4.3699182133371153</v>
      </c>
      <c r="C39" s="3">
        <v>0.20479276516626754</v>
      </c>
      <c r="D39" s="3">
        <v>1.173327597202841</v>
      </c>
      <c r="F39" s="3">
        <v>50</v>
      </c>
      <c r="G39" s="3">
        <v>4.5747109785033828</v>
      </c>
    </row>
    <row r="40" spans="1:7" x14ac:dyDescent="0.3">
      <c r="A40" s="3">
        <v>15</v>
      </c>
      <c r="B40" s="3">
        <v>4.3489941444112565</v>
      </c>
      <c r="C40" s="3">
        <v>0.25617604157683527</v>
      </c>
      <c r="D40" s="3">
        <v>1.4677199122744842</v>
      </c>
      <c r="F40" s="3">
        <v>53.703703703703709</v>
      </c>
      <c r="G40" s="3">
        <v>4.5747109785033828</v>
      </c>
    </row>
    <row r="41" spans="1:7" x14ac:dyDescent="0.3">
      <c r="A41" s="3">
        <v>16</v>
      </c>
      <c r="B41" s="3">
        <v>4.8611093503004215</v>
      </c>
      <c r="C41" s="3">
        <v>-0.16976146807127801</v>
      </c>
      <c r="D41" s="3">
        <v>-0.97262134855195725</v>
      </c>
      <c r="F41" s="3">
        <v>57.407407407407412</v>
      </c>
      <c r="G41" s="3">
        <v>4.6051701859880918</v>
      </c>
    </row>
    <row r="42" spans="1:7" x14ac:dyDescent="0.3">
      <c r="A42" s="3">
        <v>17</v>
      </c>
      <c r="B42" s="3">
        <v>4.8814647031862686</v>
      </c>
      <c r="C42" s="3">
        <v>-0.14526625479177291</v>
      </c>
      <c r="D42" s="3">
        <v>-0.8322799174624429</v>
      </c>
      <c r="F42" s="3">
        <v>61.111111111111114</v>
      </c>
      <c r="G42" s="3">
        <v>4.6634390941120669</v>
      </c>
    </row>
    <row r="43" spans="1:7" x14ac:dyDescent="0.3">
      <c r="A43" s="3">
        <v>18</v>
      </c>
      <c r="B43" s="3">
        <v>4.8753930484069903</v>
      </c>
      <c r="C43" s="3">
        <v>-0.11321911360923398</v>
      </c>
      <c r="D43" s="3">
        <v>-0.64867091579482827</v>
      </c>
      <c r="F43" s="3">
        <v>64.81481481481481</v>
      </c>
      <c r="G43" s="3">
        <v>4.6913478822291435</v>
      </c>
    </row>
    <row r="44" spans="1:7" x14ac:dyDescent="0.3">
      <c r="A44" s="3">
        <v>19</v>
      </c>
      <c r="B44" s="3">
        <v>4.4903668036613995</v>
      </c>
      <c r="C44" s="3">
        <v>0.17307229045066741</v>
      </c>
      <c r="D44" s="3">
        <v>0.99159017913550085</v>
      </c>
      <c r="F44" s="3">
        <v>68.518518518518519</v>
      </c>
      <c r="G44" s="3">
        <v>4.7184988712950942</v>
      </c>
    </row>
    <row r="45" spans="1:7" x14ac:dyDescent="0.3">
      <c r="A45" s="3">
        <v>20</v>
      </c>
      <c r="B45" s="3">
        <v>4.7009934591700722</v>
      </c>
      <c r="C45" s="3">
        <v>0.15103680474954473</v>
      </c>
      <c r="D45" s="3">
        <v>0.86534136624455349</v>
      </c>
      <c r="F45" s="3">
        <v>72.222222222222214</v>
      </c>
      <c r="G45" s="3">
        <v>4.7361984483944957</v>
      </c>
    </row>
    <row r="46" spans="1:7" x14ac:dyDescent="0.3">
      <c r="A46" s="3">
        <v>21</v>
      </c>
      <c r="B46" s="3">
        <v>4.8434144588630925</v>
      </c>
      <c r="C46" s="3">
        <v>2.4119991592489676E-2</v>
      </c>
      <c r="D46" s="3">
        <v>0.13819165807342779</v>
      </c>
      <c r="F46" s="3">
        <v>75.925925925925924</v>
      </c>
      <c r="G46" s="3">
        <v>4.7621739347977563</v>
      </c>
    </row>
    <row r="47" spans="1:7" x14ac:dyDescent="0.3">
      <c r="A47" s="3">
        <v>22</v>
      </c>
      <c r="B47" s="3">
        <v>4.8840337732825398</v>
      </c>
      <c r="C47" s="3">
        <v>0.19114004195128675</v>
      </c>
      <c r="D47" s="3">
        <v>1.0951064895767819</v>
      </c>
      <c r="F47" s="3">
        <v>79.629629629629619</v>
      </c>
      <c r="G47" s="3">
        <v>4.8520302639196169</v>
      </c>
    </row>
    <row r="48" spans="1:7" x14ac:dyDescent="0.3">
      <c r="A48" s="3">
        <v>23</v>
      </c>
      <c r="B48" s="3">
        <v>4.8806039374653407</v>
      </c>
      <c r="C48" s="3">
        <v>-0.30589295896195789</v>
      </c>
      <c r="D48" s="3">
        <v>-1.7525650881695289</v>
      </c>
      <c r="F48" s="3">
        <v>83.333333333333329</v>
      </c>
      <c r="G48" s="3">
        <v>4.8675344504555822</v>
      </c>
    </row>
    <row r="49" spans="1:7" x14ac:dyDescent="0.3">
      <c r="A49" s="3">
        <v>24</v>
      </c>
      <c r="B49" s="3">
        <v>4.9995609354154844</v>
      </c>
      <c r="C49" s="3">
        <v>0.19339591547472601</v>
      </c>
      <c r="D49" s="3">
        <v>1.108031158369166</v>
      </c>
      <c r="F49" s="3">
        <v>87.037037037037038</v>
      </c>
      <c r="G49" s="3">
        <v>4.9052747784384296</v>
      </c>
    </row>
    <row r="50" spans="1:7" x14ac:dyDescent="0.3">
      <c r="A50" s="3">
        <v>25</v>
      </c>
      <c r="B50" s="3">
        <v>5.020168321171516</v>
      </c>
      <c r="C50" s="3">
        <v>-0.30166944987642186</v>
      </c>
      <c r="D50" s="3">
        <v>-1.7283671641702458</v>
      </c>
      <c r="F50" s="3">
        <v>90.740740740740733</v>
      </c>
      <c r="G50" s="3">
        <v>5.0751738152338266</v>
      </c>
    </row>
    <row r="51" spans="1:7" x14ac:dyDescent="0.3">
      <c r="A51" s="3">
        <v>26</v>
      </c>
      <c r="B51" s="3">
        <v>5.0405360842624614</v>
      </c>
      <c r="C51" s="3">
        <v>0.30657144645500711</v>
      </c>
      <c r="D51" s="3">
        <v>1.7564523744186564</v>
      </c>
      <c r="F51" s="3">
        <v>94.444444444444443</v>
      </c>
      <c r="G51" s="3">
        <v>5.1929568508902104</v>
      </c>
    </row>
    <row r="52" spans="1:7" ht="15" thickBot="1" x14ac:dyDescent="0.35">
      <c r="A52" s="4">
        <v>27</v>
      </c>
      <c r="B52" s="4">
        <v>4.9866214095656591</v>
      </c>
      <c r="C52" s="4">
        <v>-8.1346631127229507E-2</v>
      </c>
      <c r="D52" s="4">
        <v>-0.46606259339077211</v>
      </c>
      <c r="F52" s="4">
        <v>98.148148148148138</v>
      </c>
      <c r="G52" s="4">
        <v>5.3471075307174685</v>
      </c>
    </row>
  </sheetData>
  <sortState ref="G26:G52">
    <sortCondition ref="G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Y regressed on X</vt:lpstr>
      <vt:lpstr>YbyX regressed on 1byX - NOK</vt:lpstr>
      <vt:lpstr>ln(Y) regressed on X</vt:lpstr>
      <vt:lpstr>ln(Y) regressed on X &amp; X-Square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Guestuser</dc:creator>
  <cp:lastModifiedBy>Guestuser</cp:lastModifiedBy>
  <dcterms:created xsi:type="dcterms:W3CDTF">2015-06-05T18:17:20Z</dcterms:created>
  <dcterms:modified xsi:type="dcterms:W3CDTF">2019-10-24T03:27:46Z</dcterms:modified>
</cp:coreProperties>
</file>