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9540" windowHeight="9288" activeTab="1"/>
  </bookViews>
  <sheets>
    <sheet name="1" sheetId="1" r:id="rId1"/>
    <sheet name="2" sheetId="4" r:id="rId2"/>
  </sheets>
  <calcPr calcId="145621"/>
</workbook>
</file>

<file path=xl/calcChain.xml><?xml version="1.0" encoding="utf-8"?>
<calcChain xmlns="http://schemas.openxmlformats.org/spreadsheetml/2006/main">
  <c r="C27" i="4" l="1"/>
  <c r="D24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B23" i="4"/>
  <c r="D18" i="1"/>
  <c r="C21" i="1" s="1"/>
  <c r="D17" i="1"/>
  <c r="D7" i="1"/>
  <c r="B17" i="1"/>
  <c r="C14" i="1" s="1"/>
  <c r="D14" i="1" s="1"/>
  <c r="C7" i="1"/>
  <c r="D10" i="1"/>
  <c r="D11" i="1"/>
  <c r="D15" i="1"/>
  <c r="D16" i="1"/>
  <c r="C8" i="1"/>
  <c r="D8" i="1" s="1"/>
  <c r="C9" i="1"/>
  <c r="D9" i="1" s="1"/>
  <c r="C10" i="1"/>
  <c r="C11" i="1"/>
  <c r="C12" i="1"/>
  <c r="D12" i="1" s="1"/>
  <c r="C13" i="1"/>
  <c r="D13" i="1" s="1"/>
  <c r="C15" i="1"/>
  <c r="C16" i="1"/>
  <c r="C7" i="4" l="1"/>
  <c r="C22" i="1"/>
  <c r="C23" i="1"/>
  <c r="D23" i="4" l="1"/>
  <c r="C29" i="4" l="1"/>
  <c r="C28" i="4"/>
</calcChain>
</file>

<file path=xl/sharedStrings.xml><?xml version="1.0" encoding="utf-8"?>
<sst xmlns="http://schemas.openxmlformats.org/spreadsheetml/2006/main" count="24" uniqueCount="13">
  <si>
    <t>SL</t>
  </si>
  <si>
    <t>value</t>
  </si>
  <si>
    <t>x-xbar</t>
  </si>
  <si>
    <t>(x-xbar)^2</t>
  </si>
  <si>
    <t>s=</t>
  </si>
  <si>
    <t>x-bar=</t>
  </si>
  <si>
    <t>use (n-1) because this is sample</t>
  </si>
  <si>
    <t>interval component=</t>
  </si>
  <si>
    <t>Lower CI Interval =</t>
  </si>
  <si>
    <t>Upper CI interval =</t>
  </si>
  <si>
    <t>for 90%, the z-value=</t>
  </si>
  <si>
    <r>
      <rPr>
        <b/>
        <sz val="11"/>
        <color theme="1"/>
        <rFont val="Calibri"/>
        <family val="2"/>
        <scheme val="minor"/>
      </rPr>
      <t>Problem :</t>
    </r>
    <r>
      <rPr>
        <sz val="11"/>
        <color theme="1"/>
        <rFont val="Calibri"/>
        <family val="2"/>
        <scheme val="minor"/>
      </rPr>
      <t>A sample of ten is taken from a large population, with the following scores:
2, 3, 4, 6, 7, 9, 10, 11, 12, 16
Calculate (correct to one decimal place) the 90% confidence limits for the mean of the whole population.</t>
    </r>
  </si>
  <si>
    <r>
      <rPr>
        <b/>
        <sz val="11"/>
        <color theme="1"/>
        <rFont val="Calibri"/>
        <family val="2"/>
        <scheme val="minor"/>
      </rPr>
      <t>Problem :</t>
    </r>
    <r>
      <rPr>
        <sz val="11"/>
        <color theme="1"/>
        <rFont val="Calibri"/>
        <family val="2"/>
        <scheme val="minor"/>
      </rPr>
      <t>A sample of sixteen is taken from a large population, with the following ages:
7, 9, 12, 12, 18, 22, 35, 36, 42, 43, 44, 47, 55, 55, 60, 63
Calculate (correct to one decimal place) the 99% confidence limits for the mean of the whole population.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</si>
</sst>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vertical="top" wrapText="1"/>
    </xf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4" sqref="K24"/>
    </sheetView>
  </sheetViews>
  <sheetFormatPr defaultRowHeight="14.4" x14ac:dyDescent="0.3"/>
  <cols>
    <col min="2" max="2" width="12.21875" customWidth="1"/>
  </cols>
  <sheetData>
    <row r="1" spans="1:8" ht="14.4" customHeight="1" x14ac:dyDescent="0.3">
      <c r="A1" s="4" t="s">
        <v>11</v>
      </c>
      <c r="B1" s="4"/>
      <c r="C1" s="4"/>
      <c r="D1" s="4"/>
      <c r="E1" s="4"/>
      <c r="F1" s="4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4"/>
      <c r="B3" s="4"/>
      <c r="C3" s="4"/>
      <c r="D3" s="4"/>
      <c r="E3" s="4"/>
      <c r="F3" s="4"/>
      <c r="G3" s="4"/>
      <c r="H3" s="4"/>
    </row>
    <row r="4" spans="1:8" x14ac:dyDescent="0.3">
      <c r="A4" s="4"/>
      <c r="B4" s="4"/>
      <c r="C4" s="4"/>
      <c r="D4" s="4"/>
      <c r="E4" s="4"/>
      <c r="F4" s="4"/>
      <c r="G4" s="4"/>
      <c r="H4" s="4"/>
    </row>
    <row r="5" spans="1:8" x14ac:dyDescent="0.3">
      <c r="A5" s="4"/>
      <c r="B5" s="4"/>
      <c r="C5" s="4"/>
      <c r="D5" s="4"/>
      <c r="E5" s="4"/>
      <c r="F5" s="4"/>
      <c r="G5" s="4"/>
      <c r="H5" s="4"/>
    </row>
    <row r="6" spans="1:8" x14ac:dyDescent="0.3">
      <c r="A6" s="5" t="s">
        <v>0</v>
      </c>
      <c r="B6" s="5" t="s">
        <v>1</v>
      </c>
      <c r="C6" s="5" t="s">
        <v>2</v>
      </c>
      <c r="D6" s="5" t="s">
        <v>3</v>
      </c>
      <c r="E6" s="1"/>
      <c r="F6" s="1"/>
      <c r="G6" s="1"/>
      <c r="H6" s="1"/>
    </row>
    <row r="7" spans="1:8" x14ac:dyDescent="0.3">
      <c r="A7" s="1">
        <v>1</v>
      </c>
      <c r="B7" s="1">
        <v>2</v>
      </c>
      <c r="C7" s="1">
        <f>B7-$B$17</f>
        <v>-6</v>
      </c>
      <c r="D7" s="1">
        <f>C7^2</f>
        <v>36</v>
      </c>
      <c r="E7" s="1"/>
      <c r="F7" s="1"/>
      <c r="G7" s="1"/>
      <c r="H7" s="1"/>
    </row>
    <row r="8" spans="1:8" x14ac:dyDescent="0.3">
      <c r="A8" s="1">
        <v>2</v>
      </c>
      <c r="B8" s="1">
        <v>3</v>
      </c>
      <c r="C8" s="1">
        <f t="shared" ref="C8:C16" si="0">B8-$B$17</f>
        <v>-5</v>
      </c>
      <c r="D8" s="1">
        <f t="shared" ref="D8:D16" si="1">C8^2</f>
        <v>25</v>
      </c>
      <c r="E8" s="1"/>
      <c r="F8" s="1"/>
      <c r="G8" s="1"/>
      <c r="H8" s="1"/>
    </row>
    <row r="9" spans="1:8" x14ac:dyDescent="0.3">
      <c r="A9" s="1">
        <v>3</v>
      </c>
      <c r="B9" s="1">
        <v>4</v>
      </c>
      <c r="C9" s="1">
        <f t="shared" si="0"/>
        <v>-4</v>
      </c>
      <c r="D9" s="1">
        <f t="shared" si="1"/>
        <v>16</v>
      </c>
      <c r="E9" s="1"/>
      <c r="F9" s="1"/>
      <c r="G9" s="1"/>
      <c r="H9" s="1"/>
    </row>
    <row r="10" spans="1:8" x14ac:dyDescent="0.3">
      <c r="A10" s="1">
        <v>4</v>
      </c>
      <c r="B10" s="1">
        <v>6</v>
      </c>
      <c r="C10" s="1">
        <f t="shared" si="0"/>
        <v>-2</v>
      </c>
      <c r="D10" s="1">
        <f t="shared" si="1"/>
        <v>4</v>
      </c>
      <c r="E10" s="1"/>
      <c r="F10" s="1"/>
      <c r="G10" s="1"/>
      <c r="H10" s="1"/>
    </row>
    <row r="11" spans="1:8" x14ac:dyDescent="0.3">
      <c r="A11" s="1">
        <v>5</v>
      </c>
      <c r="B11" s="1">
        <v>7</v>
      </c>
      <c r="C11" s="1">
        <f t="shared" si="0"/>
        <v>-1</v>
      </c>
      <c r="D11" s="1">
        <f t="shared" si="1"/>
        <v>1</v>
      </c>
      <c r="E11" s="1"/>
      <c r="F11" s="1"/>
      <c r="G11" s="1"/>
      <c r="H11" s="1"/>
    </row>
    <row r="12" spans="1:8" x14ac:dyDescent="0.3">
      <c r="A12" s="1">
        <v>6</v>
      </c>
      <c r="B12" s="1">
        <v>9</v>
      </c>
      <c r="C12" s="1">
        <f t="shared" si="0"/>
        <v>1</v>
      </c>
      <c r="D12" s="1">
        <f t="shared" si="1"/>
        <v>1</v>
      </c>
      <c r="E12" s="1"/>
      <c r="F12" s="1"/>
      <c r="G12" s="1"/>
      <c r="H12" s="1"/>
    </row>
    <row r="13" spans="1:8" x14ac:dyDescent="0.3">
      <c r="A13" s="1">
        <v>7</v>
      </c>
      <c r="B13" s="1">
        <v>10</v>
      </c>
      <c r="C13" s="1">
        <f t="shared" si="0"/>
        <v>2</v>
      </c>
      <c r="D13" s="1">
        <f t="shared" si="1"/>
        <v>4</v>
      </c>
      <c r="E13" s="1"/>
      <c r="F13" s="1"/>
      <c r="G13" s="1"/>
      <c r="H13" s="1"/>
    </row>
    <row r="14" spans="1:8" x14ac:dyDescent="0.3">
      <c r="A14" s="1">
        <v>8</v>
      </c>
      <c r="B14" s="1">
        <v>11</v>
      </c>
      <c r="C14" s="1">
        <f t="shared" si="0"/>
        <v>3</v>
      </c>
      <c r="D14" s="1">
        <f t="shared" si="1"/>
        <v>9</v>
      </c>
      <c r="E14" s="1"/>
      <c r="F14" s="1"/>
      <c r="G14" s="1"/>
      <c r="H14" s="1"/>
    </row>
    <row r="15" spans="1:8" x14ac:dyDescent="0.3">
      <c r="A15" s="1">
        <v>9</v>
      </c>
      <c r="B15" s="1">
        <v>12</v>
      </c>
      <c r="C15" s="1">
        <f t="shared" si="0"/>
        <v>4</v>
      </c>
      <c r="D15" s="1">
        <f t="shared" si="1"/>
        <v>16</v>
      </c>
      <c r="E15" s="1"/>
      <c r="F15" s="1"/>
      <c r="G15" s="1"/>
      <c r="H15" s="1"/>
    </row>
    <row r="16" spans="1:8" x14ac:dyDescent="0.3">
      <c r="A16" s="1">
        <v>10</v>
      </c>
      <c r="B16" s="1">
        <v>16</v>
      </c>
      <c r="C16" s="1">
        <f t="shared" si="0"/>
        <v>8</v>
      </c>
      <c r="D16" s="1">
        <f t="shared" si="1"/>
        <v>64</v>
      </c>
      <c r="E16" s="1"/>
      <c r="F16" s="1"/>
      <c r="G16" s="1"/>
      <c r="H16" s="1"/>
    </row>
    <row r="17" spans="1:8" x14ac:dyDescent="0.3">
      <c r="A17" s="5" t="s">
        <v>5</v>
      </c>
      <c r="B17" s="6">
        <f>SUM(B7:B16)/10</f>
        <v>8</v>
      </c>
      <c r="C17" s="1"/>
      <c r="D17" s="1">
        <f>SUM(D7:D16)</f>
        <v>176</v>
      </c>
      <c r="E17" s="1"/>
      <c r="F17" s="1"/>
      <c r="G17" s="1"/>
      <c r="H17" s="1"/>
    </row>
    <row r="18" spans="1:8" x14ac:dyDescent="0.3">
      <c r="A18" s="2" t="s">
        <v>4</v>
      </c>
      <c r="B18" s="2"/>
      <c r="C18" s="2"/>
      <c r="D18" s="2">
        <f>SQRT((D17)/(10-1))</f>
        <v>4.4221663871405337</v>
      </c>
      <c r="E18" s="1" t="s">
        <v>6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 t="s">
        <v>10</v>
      </c>
      <c r="B20" s="1"/>
      <c r="C20" s="1">
        <v>1.645</v>
      </c>
      <c r="D20" s="1"/>
      <c r="E20" s="1"/>
      <c r="F20" s="1"/>
      <c r="G20" s="1"/>
      <c r="H20" s="1"/>
    </row>
    <row r="21" spans="1:8" x14ac:dyDescent="0.3">
      <c r="A21" s="1" t="s">
        <v>7</v>
      </c>
      <c r="B21" s="1"/>
      <c r="C21" s="1">
        <f>C20*D18/SQRT(10)</f>
        <v>2.3003874069865327</v>
      </c>
      <c r="D21" s="1"/>
      <c r="E21" s="1"/>
      <c r="F21" s="1"/>
      <c r="G21" s="1"/>
      <c r="H21" s="1"/>
    </row>
    <row r="22" spans="1:8" x14ac:dyDescent="0.3">
      <c r="A22" s="3" t="s">
        <v>8</v>
      </c>
      <c r="B22" s="3"/>
      <c r="C22" s="3">
        <f>B17+C21</f>
        <v>10.300387406986532</v>
      </c>
      <c r="D22" s="1"/>
      <c r="E22" s="1"/>
      <c r="F22" s="1"/>
      <c r="G22" s="1"/>
      <c r="H22" s="1"/>
    </row>
    <row r="23" spans="1:8" x14ac:dyDescent="0.3">
      <c r="A23" s="3" t="s">
        <v>9</v>
      </c>
      <c r="B23" s="3"/>
      <c r="C23" s="3">
        <f>B17-C21</f>
        <v>5.6996125930134678</v>
      </c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</sheetData>
  <mergeCells count="1">
    <mergeCell ref="A1:H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34" sqref="C34"/>
    </sheetView>
  </sheetViews>
  <sheetFormatPr defaultRowHeight="14.4" x14ac:dyDescent="0.3"/>
  <cols>
    <col min="2" max="2" width="12.21875" customWidth="1"/>
  </cols>
  <sheetData>
    <row r="1" spans="1:8" ht="14.4" customHeight="1" x14ac:dyDescent="0.3">
      <c r="A1" s="4" t="s">
        <v>12</v>
      </c>
      <c r="B1" s="4"/>
      <c r="C1" s="4"/>
      <c r="D1" s="4"/>
      <c r="E1" s="4"/>
      <c r="F1" s="4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4"/>
      <c r="B3" s="4"/>
      <c r="C3" s="4"/>
      <c r="D3" s="4"/>
      <c r="E3" s="4"/>
      <c r="F3" s="4"/>
      <c r="G3" s="4"/>
      <c r="H3" s="4"/>
    </row>
    <row r="4" spans="1:8" x14ac:dyDescent="0.3">
      <c r="A4" s="4"/>
      <c r="B4" s="4"/>
      <c r="C4" s="4"/>
      <c r="D4" s="4"/>
      <c r="E4" s="4"/>
      <c r="F4" s="4"/>
      <c r="G4" s="4"/>
      <c r="H4" s="4"/>
    </row>
    <row r="5" spans="1:8" x14ac:dyDescent="0.3">
      <c r="A5" s="4"/>
      <c r="B5" s="4"/>
      <c r="C5" s="4"/>
      <c r="D5" s="4"/>
      <c r="E5" s="4"/>
      <c r="F5" s="4"/>
      <c r="G5" s="4"/>
      <c r="H5" s="4"/>
    </row>
    <row r="6" spans="1:8" x14ac:dyDescent="0.3">
      <c r="A6" s="5" t="s">
        <v>0</v>
      </c>
      <c r="B6" s="5" t="s">
        <v>1</v>
      </c>
      <c r="C6" s="5" t="s">
        <v>2</v>
      </c>
      <c r="D6" s="5" t="s">
        <v>3</v>
      </c>
      <c r="E6" s="1"/>
      <c r="F6" s="1"/>
      <c r="G6" s="1"/>
      <c r="H6" s="1"/>
    </row>
    <row r="7" spans="1:8" x14ac:dyDescent="0.3">
      <c r="A7" s="1">
        <v>1</v>
      </c>
      <c r="B7" s="1">
        <v>7</v>
      </c>
      <c r="C7" s="1">
        <f>B7-$B$23</f>
        <v>-28</v>
      </c>
      <c r="D7" s="1">
        <f>C7^2</f>
        <v>784</v>
      </c>
      <c r="E7" s="1"/>
      <c r="F7" s="1"/>
      <c r="G7" s="1"/>
      <c r="H7" s="1"/>
    </row>
    <row r="8" spans="1:8" x14ac:dyDescent="0.3">
      <c r="A8" s="1">
        <v>2</v>
      </c>
      <c r="B8" s="1">
        <v>9</v>
      </c>
      <c r="C8" s="1">
        <f t="shared" ref="C8:C22" si="0">B8-$B$23</f>
        <v>-26</v>
      </c>
      <c r="D8" s="1">
        <f t="shared" ref="D8:D22" si="1">C8^2</f>
        <v>676</v>
      </c>
      <c r="E8" s="1"/>
      <c r="F8" s="1"/>
      <c r="G8" s="1"/>
      <c r="H8" s="1"/>
    </row>
    <row r="9" spans="1:8" x14ac:dyDescent="0.3">
      <c r="A9" s="1">
        <v>3</v>
      </c>
      <c r="B9" s="1">
        <v>12</v>
      </c>
      <c r="C9" s="1">
        <f t="shared" si="0"/>
        <v>-23</v>
      </c>
      <c r="D9" s="1">
        <f t="shared" si="1"/>
        <v>529</v>
      </c>
      <c r="E9" s="1"/>
      <c r="F9" s="1"/>
      <c r="G9" s="1"/>
      <c r="H9" s="1"/>
    </row>
    <row r="10" spans="1:8" x14ac:dyDescent="0.3">
      <c r="A10" s="1">
        <v>4</v>
      </c>
      <c r="B10" s="1">
        <v>12</v>
      </c>
      <c r="C10" s="1">
        <f t="shared" si="0"/>
        <v>-23</v>
      </c>
      <c r="D10" s="1">
        <f t="shared" si="1"/>
        <v>529</v>
      </c>
      <c r="E10" s="1"/>
      <c r="F10" s="1"/>
      <c r="G10" s="1"/>
      <c r="H10" s="1"/>
    </row>
    <row r="11" spans="1:8" x14ac:dyDescent="0.3">
      <c r="A11" s="1">
        <v>5</v>
      </c>
      <c r="B11" s="1">
        <v>18</v>
      </c>
      <c r="C11" s="1">
        <f t="shared" si="0"/>
        <v>-17</v>
      </c>
      <c r="D11" s="1">
        <f t="shared" si="1"/>
        <v>289</v>
      </c>
      <c r="E11" s="1"/>
      <c r="F11" s="1"/>
      <c r="G11" s="1"/>
      <c r="H11" s="1"/>
    </row>
    <row r="12" spans="1:8" x14ac:dyDescent="0.3">
      <c r="A12" s="1">
        <v>6</v>
      </c>
      <c r="B12" s="1">
        <v>22</v>
      </c>
      <c r="C12" s="1">
        <f t="shared" si="0"/>
        <v>-13</v>
      </c>
      <c r="D12" s="1">
        <f t="shared" si="1"/>
        <v>169</v>
      </c>
      <c r="E12" s="1"/>
      <c r="F12" s="1"/>
      <c r="G12" s="1"/>
      <c r="H12" s="1"/>
    </row>
    <row r="13" spans="1:8" x14ac:dyDescent="0.3">
      <c r="A13" s="1">
        <v>7</v>
      </c>
      <c r="B13" s="1">
        <v>35</v>
      </c>
      <c r="C13" s="1">
        <f t="shared" si="0"/>
        <v>0</v>
      </c>
      <c r="D13" s="1">
        <f t="shared" si="1"/>
        <v>0</v>
      </c>
      <c r="E13" s="1"/>
      <c r="F13" s="1"/>
      <c r="G13" s="1"/>
      <c r="H13" s="1"/>
    </row>
    <row r="14" spans="1:8" x14ac:dyDescent="0.3">
      <c r="A14" s="1">
        <v>8</v>
      </c>
      <c r="B14" s="1">
        <v>36</v>
      </c>
      <c r="C14" s="1">
        <f t="shared" si="0"/>
        <v>1</v>
      </c>
      <c r="D14" s="1">
        <f t="shared" si="1"/>
        <v>1</v>
      </c>
      <c r="E14" s="1"/>
      <c r="F14" s="1"/>
      <c r="G14" s="1"/>
      <c r="H14" s="1"/>
    </row>
    <row r="15" spans="1:8" x14ac:dyDescent="0.3">
      <c r="A15" s="1">
        <v>9</v>
      </c>
      <c r="B15" s="1">
        <v>42</v>
      </c>
      <c r="C15" s="1">
        <f t="shared" si="0"/>
        <v>7</v>
      </c>
      <c r="D15" s="1">
        <f t="shared" si="1"/>
        <v>49</v>
      </c>
      <c r="E15" s="1"/>
      <c r="F15" s="1"/>
      <c r="G15" s="1"/>
      <c r="H15" s="1"/>
    </row>
    <row r="16" spans="1:8" x14ac:dyDescent="0.3">
      <c r="A16" s="1">
        <v>10</v>
      </c>
      <c r="B16" s="1">
        <v>43</v>
      </c>
      <c r="C16" s="1">
        <f t="shared" si="0"/>
        <v>8</v>
      </c>
      <c r="D16" s="1">
        <f t="shared" si="1"/>
        <v>64</v>
      </c>
      <c r="E16" s="1"/>
      <c r="F16" s="1"/>
      <c r="G16" s="1"/>
      <c r="H16" s="1"/>
    </row>
    <row r="17" spans="1:8" x14ac:dyDescent="0.3">
      <c r="A17" s="1">
        <v>11</v>
      </c>
      <c r="B17" s="1">
        <v>44</v>
      </c>
      <c r="C17" s="1">
        <f t="shared" si="0"/>
        <v>9</v>
      </c>
      <c r="D17" s="1">
        <f t="shared" si="1"/>
        <v>81</v>
      </c>
      <c r="E17" s="1"/>
      <c r="F17" s="1"/>
      <c r="G17" s="1"/>
      <c r="H17" s="1"/>
    </row>
    <row r="18" spans="1:8" x14ac:dyDescent="0.3">
      <c r="A18" s="1">
        <v>12</v>
      </c>
      <c r="B18" s="1">
        <v>47</v>
      </c>
      <c r="C18" s="1">
        <f t="shared" si="0"/>
        <v>12</v>
      </c>
      <c r="D18" s="1">
        <f t="shared" si="1"/>
        <v>144</v>
      </c>
      <c r="E18" s="1"/>
      <c r="F18" s="1"/>
      <c r="G18" s="1"/>
      <c r="H18" s="1"/>
    </row>
    <row r="19" spans="1:8" x14ac:dyDescent="0.3">
      <c r="A19" s="1">
        <v>13</v>
      </c>
      <c r="B19" s="1">
        <v>55</v>
      </c>
      <c r="C19" s="1">
        <f t="shared" si="0"/>
        <v>20</v>
      </c>
      <c r="D19" s="1">
        <f t="shared" si="1"/>
        <v>400</v>
      </c>
      <c r="E19" s="1"/>
      <c r="F19" s="1"/>
      <c r="G19" s="1"/>
      <c r="H19" s="1"/>
    </row>
    <row r="20" spans="1:8" x14ac:dyDescent="0.3">
      <c r="A20" s="1">
        <v>14</v>
      </c>
      <c r="B20" s="1">
        <v>55</v>
      </c>
      <c r="C20" s="1">
        <f t="shared" si="0"/>
        <v>20</v>
      </c>
      <c r="D20" s="1">
        <f t="shared" si="1"/>
        <v>400</v>
      </c>
      <c r="E20" s="1"/>
      <c r="F20" s="1"/>
      <c r="G20" s="1"/>
      <c r="H20" s="1"/>
    </row>
    <row r="21" spans="1:8" x14ac:dyDescent="0.3">
      <c r="A21" s="1">
        <v>15</v>
      </c>
      <c r="B21" s="1">
        <v>60</v>
      </c>
      <c r="C21" s="1">
        <f t="shared" si="0"/>
        <v>25</v>
      </c>
      <c r="D21" s="1">
        <f t="shared" si="1"/>
        <v>625</v>
      </c>
      <c r="E21" s="1"/>
      <c r="F21" s="1"/>
      <c r="G21" s="1"/>
      <c r="H21" s="1"/>
    </row>
    <row r="22" spans="1:8" x14ac:dyDescent="0.3">
      <c r="A22" s="1">
        <v>16</v>
      </c>
      <c r="B22" s="1">
        <v>63</v>
      </c>
      <c r="C22" s="1">
        <f t="shared" si="0"/>
        <v>28</v>
      </c>
      <c r="D22" s="1">
        <f t="shared" si="1"/>
        <v>784</v>
      </c>
      <c r="E22" s="1"/>
      <c r="F22" s="1"/>
      <c r="G22" s="1"/>
      <c r="H22" s="1"/>
    </row>
    <row r="23" spans="1:8" x14ac:dyDescent="0.3">
      <c r="A23" s="5" t="s">
        <v>5</v>
      </c>
      <c r="B23" s="6">
        <f>SUM(B7:B22)/A22</f>
        <v>35</v>
      </c>
      <c r="C23" s="1"/>
      <c r="D23" s="1">
        <f>SUM(D7:D22)</f>
        <v>5524</v>
      </c>
      <c r="E23" s="1"/>
      <c r="F23" s="1"/>
      <c r="G23" s="1"/>
      <c r="H23" s="1"/>
    </row>
    <row r="24" spans="1:8" x14ac:dyDescent="0.3">
      <c r="A24" s="2" t="s">
        <v>4</v>
      </c>
      <c r="B24" s="2"/>
      <c r="C24" s="2"/>
      <c r="D24" s="2">
        <f>SQRT((D23)/(A22-1))</f>
        <v>19.190275315030441</v>
      </c>
      <c r="E24" s="1" t="s">
        <v>6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 t="s">
        <v>10</v>
      </c>
      <c r="B26" s="1"/>
      <c r="C26" s="1">
        <v>2.5760000000000001</v>
      </c>
      <c r="D26" s="1"/>
      <c r="E26" s="1"/>
      <c r="F26" s="1"/>
      <c r="G26" s="1"/>
      <c r="H26" s="1"/>
    </row>
    <row r="27" spans="1:8" x14ac:dyDescent="0.3">
      <c r="A27" s="1" t="s">
        <v>7</v>
      </c>
      <c r="B27" s="1"/>
      <c r="C27" s="1">
        <f>C26*D24/SQRT(A22)</f>
        <v>12.358537302879604</v>
      </c>
      <c r="D27" s="1"/>
      <c r="E27" s="1"/>
      <c r="F27" s="1"/>
      <c r="G27" s="1"/>
      <c r="H27" s="1"/>
    </row>
    <row r="28" spans="1:8" x14ac:dyDescent="0.3">
      <c r="A28" s="3" t="s">
        <v>8</v>
      </c>
      <c r="B28" s="3"/>
      <c r="C28" s="3">
        <f>B23+C27</f>
        <v>47.358537302879604</v>
      </c>
      <c r="D28" s="1"/>
      <c r="E28" s="1"/>
      <c r="F28" s="1"/>
      <c r="G28" s="1"/>
      <c r="H28" s="1"/>
    </row>
    <row r="29" spans="1:8" x14ac:dyDescent="0.3">
      <c r="A29" s="3" t="s">
        <v>9</v>
      </c>
      <c r="B29" s="3"/>
      <c r="C29" s="3">
        <f>B23-C27</f>
        <v>22.641462697120396</v>
      </c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</sheetData>
  <mergeCells count="1">
    <mergeCell ref="A1:H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Guestuser</dc:creator>
  <cp:lastModifiedBy>Guestuser</cp:lastModifiedBy>
  <dcterms:created xsi:type="dcterms:W3CDTF">2018-11-08T12:02:48Z</dcterms:created>
  <dcterms:modified xsi:type="dcterms:W3CDTF">2018-11-08T12:26:12Z</dcterms:modified>
</cp:coreProperties>
</file>