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812" windowHeight="10813" tabRatio="993"/>
  </bookViews>
  <sheets>
    <sheet name="Variable" sheetId="23" r:id="rId1"/>
    <sheet name="Weight" sheetId="22" r:id="rId2"/>
    <sheet name="Target" sheetId="21" r:id="rId3"/>
    <sheet name="Conversion" sheetId="18" r:id="rId4"/>
  </sheets>
  <calcPr calcId="144525"/>
</workbook>
</file>

<file path=xl/sharedStrings.xml><?xml version="1.0" encoding="utf-8"?>
<sst xmlns="http://schemas.openxmlformats.org/spreadsheetml/2006/main" count="161" uniqueCount="54">
  <si>
    <t>Variable</t>
  </si>
  <si>
    <t>Tank</t>
  </si>
  <si>
    <t>Value</t>
  </si>
  <si>
    <t>Evaluation</t>
  </si>
  <si>
    <t>InitialValue</t>
  </si>
  <si>
    <t>DecimalPoint</t>
  </si>
  <si>
    <t>LowerBound</t>
  </si>
  <si>
    <t>UpperBound</t>
  </si>
  <si>
    <t>Y</t>
  </si>
  <si>
    <t>0.42</t>
  </si>
  <si>
    <t>True</t>
  </si>
  <si>
    <t>f_d</t>
  </si>
  <si>
    <t>0.8</t>
  </si>
  <si>
    <t>q_max_S</t>
  </si>
  <si>
    <t>20</t>
  </si>
  <si>
    <t>K_S</t>
  </si>
  <si>
    <t>b</t>
  </si>
  <si>
    <t>0.15</t>
  </si>
  <si>
    <t>K_1</t>
  </si>
  <si>
    <t>0.12</t>
  </si>
  <si>
    <t>K_2</t>
  </si>
  <si>
    <t>0.09</t>
  </si>
  <si>
    <t>q_max_UAP</t>
  </si>
  <si>
    <t>1.8</t>
  </si>
  <si>
    <t>q_max_BAP</t>
  </si>
  <si>
    <t>0.1</t>
  </si>
  <si>
    <t>K_UAP</t>
  </si>
  <si>
    <t>100</t>
  </si>
  <si>
    <t>K_BAP</t>
  </si>
  <si>
    <t>85</t>
  </si>
  <si>
    <t>S_O2</t>
  </si>
  <si>
    <t>Tank1</t>
  </si>
  <si>
    <t>False</t>
  </si>
  <si>
    <t>S_N</t>
  </si>
  <si>
    <t>S_P</t>
  </si>
  <si>
    <t>S_S</t>
  </si>
  <si>
    <t>S_UAP</t>
  </si>
  <si>
    <t>S_BAP</t>
  </si>
  <si>
    <t>X_a</t>
  </si>
  <si>
    <t>X_p</t>
  </si>
  <si>
    <t>X_i</t>
  </si>
  <si>
    <t>Inflow1</t>
  </si>
  <si>
    <t>Volume</t>
  </si>
  <si>
    <t>Flow</t>
  </si>
  <si>
    <t>Q_in</t>
  </si>
  <si>
    <t>Q_out</t>
  </si>
  <si>
    <t>S_SMP</t>
  </si>
  <si>
    <t>Symbol</t>
  </si>
  <si>
    <t>Unit</t>
  </si>
  <si>
    <t>Name</t>
  </si>
  <si>
    <t>Description</t>
  </si>
  <si>
    <t>mg/l</t>
  </si>
  <si>
    <t>DO</t>
  </si>
  <si>
    <t>1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</si>
</sst>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41" formatCode="_ * #,##0_ ;_ * \-#,##0_ ;_ * &quot;-&quot;_ ;_ @_ "/>
  </numFmts>
  <fonts count="29">
    <font>
      <sz val="10"/>
      <name val="微软雅黑"/>
      <charset val="1"/>
    </font>
    <font>
      <b/>
      <sz val="16"/>
      <color theme="3"/>
      <name val="微软雅黑"/>
      <charset val="134"/>
    </font>
    <font>
      <sz val="16"/>
      <color rgb="FF953735"/>
      <name val="微软雅黑"/>
      <charset val="134"/>
    </font>
    <font>
      <sz val="16"/>
      <name val="微软雅黑"/>
      <charset val="134"/>
    </font>
    <font>
      <b/>
      <sz val="16"/>
      <color rgb="FF1F497D"/>
      <name val="微软雅黑"/>
      <charset val="134"/>
    </font>
    <font>
      <b/>
      <sz val="16"/>
      <color rgb="FF953735"/>
      <name val="微软雅黑"/>
      <charset val="134"/>
    </font>
    <font>
      <sz val="16"/>
      <color rgb="FF953735"/>
      <name val="微软雅黑"/>
      <charset val="1"/>
    </font>
    <font>
      <sz val="16"/>
      <name val="微软雅黑"/>
      <charset val="1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1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5" tint="0.8"/>
        <bgColor rgb="FFD9D9D9"/>
      </patternFill>
    </fill>
    <fill>
      <patternFill patternType="solid">
        <fgColor rgb="FFE6B9B8"/>
        <bgColor rgb="FFFCD5B5"/>
      </patternFill>
    </fill>
    <fill>
      <patternFill patternType="solid">
        <fgColor rgb="FFA6A6A6"/>
        <bgColor rgb="FF9999FF"/>
      </patternFill>
    </fill>
    <fill>
      <patternFill patternType="solid">
        <fgColor rgb="FFE6B9B8"/>
        <bgColor rgb="FFF8CBAD"/>
      </patternFill>
    </fill>
    <fill>
      <patternFill patternType="solid">
        <fgColor rgb="FFFCE4D6"/>
        <bgColor rgb="FFE6B9B8"/>
      </patternFill>
    </fill>
    <fill>
      <patternFill patternType="solid">
        <fgColor theme="5" tint="0.8"/>
        <bgColor rgb="FFD7E4BD"/>
      </patternFill>
    </fill>
    <fill>
      <patternFill patternType="solid">
        <fgColor rgb="FFA6A6A6"/>
        <bgColor rgb="FF8FAADC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rgb="FFCCFFFF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33" borderId="0" applyNumberFormat="false" applyBorder="false" applyAlignment="false" applyProtection="false">
      <alignment vertical="center"/>
    </xf>
    <xf numFmtId="0" fontId="11" fillId="22" borderId="0" applyNumberFormat="false" applyBorder="false" applyAlignment="false" applyProtection="false">
      <alignment vertical="center"/>
    </xf>
    <xf numFmtId="0" fontId="9" fillId="34" borderId="0" applyNumberFormat="false" applyBorder="false" applyAlignment="false" applyProtection="false">
      <alignment vertical="center"/>
    </xf>
    <xf numFmtId="0" fontId="23" fillId="19" borderId="8" applyNumberFormat="false" applyAlignment="false" applyProtection="false">
      <alignment vertical="center"/>
    </xf>
    <xf numFmtId="0" fontId="11" fillId="35" borderId="0" applyNumberFormat="false" applyBorder="false" applyAlignment="false" applyProtection="false">
      <alignment vertical="center"/>
    </xf>
    <xf numFmtId="0" fontId="11" fillId="32" borderId="0" applyNumberFormat="false" applyBorder="false" applyAlignment="false" applyProtection="false">
      <alignment vertical="center"/>
    </xf>
    <xf numFmtId="44" fontId="15" fillId="0" borderId="0" applyBorder="false" applyAlignment="false" applyProtection="false"/>
    <xf numFmtId="0" fontId="9" fillId="26" borderId="0" applyNumberFormat="false" applyBorder="false" applyAlignment="false" applyProtection="false">
      <alignment vertical="center"/>
    </xf>
    <xf numFmtId="9" fontId="15" fillId="0" borderId="0" applyBorder="false" applyAlignment="false" applyProtection="false"/>
    <xf numFmtId="0" fontId="9" fillId="37" borderId="0" applyNumberFormat="false" applyBorder="false" applyAlignment="false" applyProtection="false">
      <alignment vertical="center"/>
    </xf>
    <xf numFmtId="0" fontId="9" fillId="28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9" fillId="38" borderId="0" applyNumberFormat="false" applyBorder="false" applyAlignment="false" applyProtection="false">
      <alignment vertical="center"/>
    </xf>
    <xf numFmtId="0" fontId="26" fillId="17" borderId="8" applyNumberFormat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25" fillId="25" borderId="0" applyNumberFormat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10" fillId="10" borderId="0" applyNumberFormat="false" applyBorder="false" applyAlignment="false" applyProtection="false">
      <alignment vertical="center"/>
    </xf>
    <xf numFmtId="0" fontId="11" fillId="39" borderId="0" applyNumberFormat="false" applyBorder="false" applyAlignment="false" applyProtection="false">
      <alignment vertical="center"/>
    </xf>
    <xf numFmtId="0" fontId="20" fillId="0" borderId="6" applyNumberFormat="false" applyFill="false" applyAlignment="false" applyProtection="false">
      <alignment vertical="center"/>
    </xf>
    <xf numFmtId="0" fontId="27" fillId="27" borderId="0" applyNumberFormat="false" applyBorder="false" applyAlignment="false" applyProtection="false">
      <alignment vertical="center"/>
    </xf>
    <xf numFmtId="0" fontId="24" fillId="21" borderId="9" applyNumberFormat="false" applyAlignment="false" applyProtection="false">
      <alignment vertical="center"/>
    </xf>
    <xf numFmtId="0" fontId="21" fillId="17" borderId="7" applyNumberFormat="false" applyAlignment="false" applyProtection="false">
      <alignment vertical="center"/>
    </xf>
    <xf numFmtId="0" fontId="17" fillId="0" borderId="3" applyNumberFormat="false" applyFill="false" applyAlignment="false" applyProtection="false">
      <alignment vertical="center"/>
    </xf>
    <xf numFmtId="0" fontId="22" fillId="18" borderId="0" applyBorder="false" applyProtection="false"/>
    <xf numFmtId="0" fontId="11" fillId="16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15" fillId="0" borderId="0" applyBorder="false" applyAlignment="false" applyProtection="false"/>
    <xf numFmtId="0" fontId="11" fillId="15" borderId="0" applyNumberFormat="false" applyBorder="false" applyAlignment="false" applyProtection="false">
      <alignment vertical="center"/>
    </xf>
    <xf numFmtId="43" fontId="15" fillId="0" borderId="0" applyBorder="false" applyAlignment="false" applyProtection="false"/>
    <xf numFmtId="0" fontId="14" fillId="0" borderId="0" applyNumberFormat="false" applyFill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11" fillId="36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9" fillId="40" borderId="0" applyNumberFormat="false" applyBorder="false" applyAlignment="false" applyProtection="false">
      <alignment vertical="center"/>
    </xf>
    <xf numFmtId="0" fontId="13" fillId="13" borderId="4" applyNumberFormat="false" applyFont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1" fontId="15" fillId="0" borderId="0" applyBorder="false" applyAlignment="false" applyProtection="false"/>
    <xf numFmtId="0" fontId="12" fillId="0" borderId="3" applyNumberFormat="false" applyFill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16" fillId="0" borderId="5" applyNumberFormat="false" applyFill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</cellStyleXfs>
  <cellXfs count="17">
    <xf numFmtId="0" fontId="0" fillId="0" borderId="0" xfId="0"/>
    <xf numFmtId="0" fontId="0" fillId="0" borderId="0" xfId="0" applyFont="true"/>
    <xf numFmtId="0" fontId="1" fillId="2" borderId="1" xfId="26" applyFont="true" applyFill="true" applyBorder="true" applyAlignment="true" applyProtection="true">
      <alignment horizontal="center" vertical="center"/>
    </xf>
    <xf numFmtId="0" fontId="2" fillId="3" borderId="1" xfId="26" applyFont="true" applyFill="true" applyBorder="true" applyAlignment="true" applyProtection="true">
      <alignment horizontal="center" vertical="center"/>
    </xf>
    <xf numFmtId="49" fontId="3" fillId="4" borderId="1" xfId="26" applyNumberFormat="true" applyFont="true" applyFill="true" applyBorder="true" applyAlignment="true" applyProtection="true">
      <alignment horizontal="center" vertical="center"/>
    </xf>
    <xf numFmtId="0" fontId="2" fillId="5" borderId="1" xfId="0" applyFont="true" applyFill="true" applyBorder="true" applyAlignment="true">
      <alignment horizontal="center" vertical="center"/>
    </xf>
    <xf numFmtId="0" fontId="4" fillId="6" borderId="1" xfId="26" applyFont="true" applyFill="true" applyBorder="true" applyAlignment="true" applyProtection="true">
      <alignment horizontal="center" vertical="center"/>
    </xf>
    <xf numFmtId="0" fontId="1" fillId="7" borderId="1" xfId="26" applyFont="true" applyFill="true" applyBorder="true" applyAlignment="true" applyProtection="true">
      <alignment horizontal="center" vertical="center"/>
    </xf>
    <xf numFmtId="0" fontId="2" fillId="3" borderId="1" xfId="0" applyFont="true" applyFill="true" applyBorder="true" applyAlignment="true">
      <alignment horizontal="center" vertical="center"/>
    </xf>
    <xf numFmtId="0" fontId="5" fillId="3" borderId="1" xfId="0" applyFont="true" applyFill="true" applyBorder="true" applyAlignment="true">
      <alignment horizontal="center" vertical="center"/>
    </xf>
    <xf numFmtId="176" fontId="2" fillId="5" borderId="1" xfId="26" applyNumberFormat="true" applyFont="true" applyFill="true" applyBorder="true" applyAlignment="true" applyProtection="true">
      <alignment horizontal="center" vertical="center"/>
    </xf>
    <xf numFmtId="0" fontId="6" fillId="3" borderId="1" xfId="26" applyFont="true" applyFill="true" applyBorder="true" applyAlignment="true" applyProtection="true">
      <alignment horizontal="center" vertical="center"/>
    </xf>
    <xf numFmtId="2" fontId="3" fillId="8" borderId="1" xfId="26" applyNumberFormat="true" applyFont="true" applyFill="true" applyBorder="true" applyAlignment="true" applyProtection="true">
      <alignment horizontal="center" vertical="center"/>
    </xf>
    <xf numFmtId="49" fontId="6" fillId="3" borderId="1" xfId="26" applyNumberFormat="true" applyFont="true" applyFill="true" applyBorder="true" applyAlignment="true" applyProtection="true">
      <alignment horizontal="center" vertical="center"/>
    </xf>
    <xf numFmtId="0" fontId="3" fillId="4" borderId="1" xfId="26" applyFont="true" applyFill="true" applyBorder="true" applyAlignment="true" applyProtection="true">
      <alignment horizontal="center" vertical="center"/>
    </xf>
    <xf numFmtId="0" fontId="7" fillId="4" borderId="1" xfId="26" applyFont="true" applyFill="true" applyBorder="true" applyAlignment="true" applyProtection="true">
      <alignment horizontal="center" vertical="center"/>
    </xf>
    <xf numFmtId="0" fontId="3" fillId="8" borderId="1" xfId="26" applyFont="true" applyFill="true" applyBorder="true" applyAlignment="true" applyProtection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zoomScale="85" zoomScaleNormal="85" topLeftCell="A3" workbookViewId="0">
      <selection activeCell="C18" sqref="C18"/>
    </sheetView>
  </sheetViews>
  <sheetFormatPr defaultColWidth="9" defaultRowHeight="14.4" outlineLevelCol="7"/>
  <cols>
    <col min="1" max="1" width="24.9576271186441" customWidth="true"/>
    <col min="2" max="2" width="11.228813559322" customWidth="true"/>
    <col min="3" max="3" width="16.5" customWidth="true"/>
    <col min="4" max="4" width="18.4406779661017" customWidth="true"/>
    <col min="5" max="5" width="21.3135593220339" customWidth="true"/>
    <col min="6" max="6" width="18.4406779661017" customWidth="true"/>
    <col min="7" max="7" width="17.6525423728814" customWidth="true"/>
    <col min="8" max="8" width="18.4152542372881" customWidth="true"/>
    <col min="9" max="1018" width="14.6864406779661"/>
  </cols>
  <sheetData>
    <row r="1" ht="22.25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22.25" spans="1:8">
      <c r="A2" s="8" t="s">
        <v>8</v>
      </c>
      <c r="B2" s="11"/>
      <c r="C2" s="12" t="s">
        <v>9</v>
      </c>
      <c r="D2" s="13" t="s">
        <v>10</v>
      </c>
      <c r="E2" s="12" t="s">
        <v>9</v>
      </c>
      <c r="F2" s="15">
        <v>2</v>
      </c>
      <c r="G2" s="16">
        <f t="shared" ref="G2:G12" si="0">C2/10</f>
        <v>0.042</v>
      </c>
      <c r="H2" s="16">
        <f t="shared" ref="H2:H12" si="1">C2*10</f>
        <v>4.2</v>
      </c>
    </row>
    <row r="3" ht="22.25" spans="1:8">
      <c r="A3" s="8" t="s">
        <v>11</v>
      </c>
      <c r="B3" s="11"/>
      <c r="C3" s="12" t="s">
        <v>12</v>
      </c>
      <c r="D3" s="13" t="s">
        <v>10</v>
      </c>
      <c r="E3" s="12" t="s">
        <v>12</v>
      </c>
      <c r="F3" s="15">
        <v>2</v>
      </c>
      <c r="G3" s="16">
        <f t="shared" si="0"/>
        <v>0.08</v>
      </c>
      <c r="H3" s="16">
        <f t="shared" si="1"/>
        <v>8</v>
      </c>
    </row>
    <row r="4" ht="22.25" spans="1:8">
      <c r="A4" s="8" t="s">
        <v>13</v>
      </c>
      <c r="B4" s="11"/>
      <c r="C4" s="12" t="s">
        <v>14</v>
      </c>
      <c r="D4" s="13" t="s">
        <v>10</v>
      </c>
      <c r="E4" s="12" t="s">
        <v>14</v>
      </c>
      <c r="F4" s="15">
        <v>2</v>
      </c>
      <c r="G4" s="16">
        <f t="shared" si="0"/>
        <v>2</v>
      </c>
      <c r="H4" s="16">
        <f t="shared" si="1"/>
        <v>200</v>
      </c>
    </row>
    <row r="5" ht="22.25" spans="1:8">
      <c r="A5" s="8" t="s">
        <v>15</v>
      </c>
      <c r="B5" s="11"/>
      <c r="C5" s="12">
        <v>20</v>
      </c>
      <c r="D5" s="13" t="s">
        <v>10</v>
      </c>
      <c r="E5" s="12">
        <v>15</v>
      </c>
      <c r="F5" s="15">
        <v>2</v>
      </c>
      <c r="G5" s="16">
        <v>15</v>
      </c>
      <c r="H5" s="16">
        <f t="shared" si="1"/>
        <v>200</v>
      </c>
    </row>
    <row r="6" ht="22.25" spans="1:8">
      <c r="A6" s="8" t="s">
        <v>16</v>
      </c>
      <c r="B6" s="11"/>
      <c r="C6" s="12" t="s">
        <v>17</v>
      </c>
      <c r="D6" s="13" t="s">
        <v>10</v>
      </c>
      <c r="E6" s="12" t="s">
        <v>17</v>
      </c>
      <c r="F6" s="15">
        <v>2</v>
      </c>
      <c r="G6" s="16">
        <f t="shared" si="0"/>
        <v>0.015</v>
      </c>
      <c r="H6" s="16">
        <f t="shared" si="1"/>
        <v>1.5</v>
      </c>
    </row>
    <row r="7" ht="22.25" spans="1:8">
      <c r="A7" s="8" t="s">
        <v>18</v>
      </c>
      <c r="B7" s="11"/>
      <c r="C7" s="12" t="s">
        <v>19</v>
      </c>
      <c r="D7" s="13" t="s">
        <v>10</v>
      </c>
      <c r="E7" s="12" t="s">
        <v>19</v>
      </c>
      <c r="F7" s="15">
        <v>2</v>
      </c>
      <c r="G7" s="16">
        <f t="shared" si="0"/>
        <v>0.012</v>
      </c>
      <c r="H7" s="16">
        <f t="shared" si="1"/>
        <v>1.2</v>
      </c>
    </row>
    <row r="8" ht="22.25" spans="1:8">
      <c r="A8" s="8" t="s">
        <v>20</v>
      </c>
      <c r="B8" s="11"/>
      <c r="C8" s="12" t="s">
        <v>21</v>
      </c>
      <c r="D8" s="13" t="s">
        <v>10</v>
      </c>
      <c r="E8" s="12" t="s">
        <v>21</v>
      </c>
      <c r="F8" s="15">
        <v>5</v>
      </c>
      <c r="G8" s="16">
        <f t="shared" si="0"/>
        <v>0.009</v>
      </c>
      <c r="H8" s="16">
        <f t="shared" si="1"/>
        <v>0.9</v>
      </c>
    </row>
    <row r="9" ht="22.25" spans="1:8">
      <c r="A9" s="8" t="s">
        <v>22</v>
      </c>
      <c r="B9" s="11"/>
      <c r="C9" s="12" t="s">
        <v>23</v>
      </c>
      <c r="D9" s="13" t="s">
        <v>10</v>
      </c>
      <c r="E9" s="12" t="s">
        <v>23</v>
      </c>
      <c r="F9" s="15">
        <v>5</v>
      </c>
      <c r="G9" s="16">
        <f t="shared" si="0"/>
        <v>0.18</v>
      </c>
      <c r="H9" s="16">
        <f t="shared" si="1"/>
        <v>18</v>
      </c>
    </row>
    <row r="10" ht="22.25" spans="1:8">
      <c r="A10" s="8" t="s">
        <v>24</v>
      </c>
      <c r="B10" s="11"/>
      <c r="C10" s="12" t="s">
        <v>25</v>
      </c>
      <c r="D10" s="13" t="s">
        <v>10</v>
      </c>
      <c r="E10" s="12" t="s">
        <v>25</v>
      </c>
      <c r="F10" s="15">
        <v>7</v>
      </c>
      <c r="G10" s="16">
        <f t="shared" si="0"/>
        <v>0.01</v>
      </c>
      <c r="H10" s="16">
        <f t="shared" si="1"/>
        <v>1</v>
      </c>
    </row>
    <row r="11" ht="22.25" spans="1:8">
      <c r="A11" s="8" t="s">
        <v>26</v>
      </c>
      <c r="B11" s="11"/>
      <c r="C11" s="12" t="s">
        <v>27</v>
      </c>
      <c r="D11" s="13" t="s">
        <v>10</v>
      </c>
      <c r="E11" s="12" t="s">
        <v>27</v>
      </c>
      <c r="F11" s="15">
        <v>3</v>
      </c>
      <c r="G11" s="16">
        <f t="shared" si="0"/>
        <v>10</v>
      </c>
      <c r="H11" s="16">
        <f t="shared" si="1"/>
        <v>1000</v>
      </c>
    </row>
    <row r="12" ht="22.25" spans="1:8">
      <c r="A12" s="8" t="s">
        <v>28</v>
      </c>
      <c r="B12" s="11"/>
      <c r="C12" s="12" t="s">
        <v>29</v>
      </c>
      <c r="D12" s="13" t="s">
        <v>10</v>
      </c>
      <c r="E12" s="12" t="s">
        <v>29</v>
      </c>
      <c r="F12" s="15">
        <v>4</v>
      </c>
      <c r="G12" s="16">
        <f t="shared" si="0"/>
        <v>8.5</v>
      </c>
      <c r="H12" s="16">
        <f t="shared" si="1"/>
        <v>850</v>
      </c>
    </row>
    <row r="13" ht="22.25" spans="1:8">
      <c r="A13" s="5" t="s">
        <v>30</v>
      </c>
      <c r="B13" s="11" t="s">
        <v>31</v>
      </c>
      <c r="C13" s="14">
        <v>2.00178404654642</v>
      </c>
      <c r="D13" s="13" t="s">
        <v>32</v>
      </c>
      <c r="E13" s="12"/>
      <c r="F13" s="15">
        <v>2</v>
      </c>
      <c r="G13" s="16">
        <v>1</v>
      </c>
      <c r="H13" s="16">
        <v>1000</v>
      </c>
    </row>
    <row r="14" ht="22.25" spans="1:8">
      <c r="A14" s="5" t="s">
        <v>33</v>
      </c>
      <c r="B14" s="11" t="s">
        <v>31</v>
      </c>
      <c r="C14" s="14">
        <v>28.8386169565243</v>
      </c>
      <c r="D14" s="13" t="s">
        <v>32</v>
      </c>
      <c r="E14" s="12"/>
      <c r="F14" s="15">
        <v>2</v>
      </c>
      <c r="G14" s="16">
        <v>1</v>
      </c>
      <c r="H14" s="16">
        <v>1000</v>
      </c>
    </row>
    <row r="15" ht="22.25" spans="1:8">
      <c r="A15" s="5" t="s">
        <v>34</v>
      </c>
      <c r="B15" s="11" t="s">
        <v>31</v>
      </c>
      <c r="C15" s="14">
        <v>5.76772320058156</v>
      </c>
      <c r="D15" s="13" t="s">
        <v>32</v>
      </c>
      <c r="E15" s="12"/>
      <c r="F15" s="15">
        <v>2</v>
      </c>
      <c r="G15" s="16">
        <v>1</v>
      </c>
      <c r="H15" s="16">
        <v>1000</v>
      </c>
    </row>
    <row r="16" ht="22.25" spans="1:8">
      <c r="A16" s="5" t="s">
        <v>35</v>
      </c>
      <c r="B16" s="11" t="s">
        <v>31</v>
      </c>
      <c r="C16" s="14">
        <v>1.677419354286</v>
      </c>
      <c r="D16" s="13" t="s">
        <v>32</v>
      </c>
      <c r="E16" s="15"/>
      <c r="F16" s="15">
        <v>2</v>
      </c>
      <c r="G16" s="16">
        <v>1</v>
      </c>
      <c r="H16" s="16">
        <v>1000</v>
      </c>
    </row>
    <row r="17" ht="22.25" spans="1:8">
      <c r="A17" s="5" t="s">
        <v>36</v>
      </c>
      <c r="B17" s="11" t="s">
        <v>31</v>
      </c>
      <c r="C17" s="14">
        <v>100</v>
      </c>
      <c r="D17" s="13" t="s">
        <v>32</v>
      </c>
      <c r="E17" s="15"/>
      <c r="F17" s="15">
        <v>2</v>
      </c>
      <c r="G17" s="16">
        <v>1</v>
      </c>
      <c r="H17" s="16">
        <v>200</v>
      </c>
    </row>
    <row r="18" ht="22.25" spans="1:8">
      <c r="A18" s="5" t="s">
        <v>37</v>
      </c>
      <c r="B18" s="11" t="s">
        <v>31</v>
      </c>
      <c r="C18" s="14">
        <v>100</v>
      </c>
      <c r="D18" s="13" t="s">
        <v>32</v>
      </c>
      <c r="E18" s="15"/>
      <c r="F18" s="15">
        <v>2</v>
      </c>
      <c r="G18" s="16">
        <v>1</v>
      </c>
      <c r="H18" s="16">
        <v>200</v>
      </c>
    </row>
    <row r="19" ht="22.25" spans="1:8">
      <c r="A19" s="5" t="s">
        <v>38</v>
      </c>
      <c r="B19" s="11" t="s">
        <v>31</v>
      </c>
      <c r="C19" s="14">
        <v>160.996526101965</v>
      </c>
      <c r="D19" s="13" t="s">
        <v>32</v>
      </c>
      <c r="E19" s="15"/>
      <c r="F19" s="15">
        <v>2</v>
      </c>
      <c r="G19" s="16">
        <v>1</v>
      </c>
      <c r="H19" s="16">
        <v>1000</v>
      </c>
    </row>
    <row r="20" ht="22.25" spans="1:8">
      <c r="A20" s="5" t="s">
        <v>39</v>
      </c>
      <c r="B20" s="11" t="s">
        <v>31</v>
      </c>
      <c r="C20" s="14">
        <v>9.65979155384706</v>
      </c>
      <c r="D20" s="13" t="s">
        <v>32</v>
      </c>
      <c r="E20" s="15"/>
      <c r="F20" s="15">
        <v>2</v>
      </c>
      <c r="G20" s="16">
        <v>1</v>
      </c>
      <c r="H20" s="16">
        <v>1000</v>
      </c>
    </row>
    <row r="21" ht="22.25" spans="1:8">
      <c r="A21" s="5" t="s">
        <v>40</v>
      </c>
      <c r="B21" s="11" t="s">
        <v>31</v>
      </c>
      <c r="C21" s="14">
        <v>50</v>
      </c>
      <c r="D21" s="13" t="s">
        <v>32</v>
      </c>
      <c r="E21" s="15"/>
      <c r="F21" s="15">
        <v>2</v>
      </c>
      <c r="G21" s="16">
        <v>1</v>
      </c>
      <c r="H21" s="16">
        <v>1000</v>
      </c>
    </row>
    <row r="22" ht="22.25" spans="1:8">
      <c r="A22" s="5" t="s">
        <v>30</v>
      </c>
      <c r="B22" s="11" t="s">
        <v>41</v>
      </c>
      <c r="C22" s="14">
        <v>2.00178404654642</v>
      </c>
      <c r="D22" s="13" t="s">
        <v>32</v>
      </c>
      <c r="E22" s="12"/>
      <c r="F22" s="15">
        <v>2</v>
      </c>
      <c r="G22" s="16">
        <v>1</v>
      </c>
      <c r="H22" s="16">
        <v>1000</v>
      </c>
    </row>
    <row r="23" ht="22.25" spans="1:8">
      <c r="A23" s="5" t="s">
        <v>33</v>
      </c>
      <c r="B23" s="11" t="s">
        <v>41</v>
      </c>
      <c r="C23" s="14">
        <v>28.8386169565243</v>
      </c>
      <c r="D23" s="13" t="s">
        <v>32</v>
      </c>
      <c r="E23" s="12"/>
      <c r="F23" s="15">
        <v>2</v>
      </c>
      <c r="G23" s="16">
        <v>1</v>
      </c>
      <c r="H23" s="16">
        <v>1000</v>
      </c>
    </row>
    <row r="24" ht="22.25" spans="1:8">
      <c r="A24" s="5" t="s">
        <v>34</v>
      </c>
      <c r="B24" s="11" t="s">
        <v>41</v>
      </c>
      <c r="C24" s="14">
        <v>5.76772320058156</v>
      </c>
      <c r="D24" s="13" t="s">
        <v>32</v>
      </c>
      <c r="E24" s="12"/>
      <c r="F24" s="15">
        <v>2</v>
      </c>
      <c r="G24" s="16">
        <v>1</v>
      </c>
      <c r="H24" s="16">
        <v>1000</v>
      </c>
    </row>
    <row r="25" ht="22.25" spans="1:8">
      <c r="A25" s="5" t="s">
        <v>35</v>
      </c>
      <c r="B25" s="11" t="s">
        <v>41</v>
      </c>
      <c r="C25" s="14">
        <v>1.677419354286</v>
      </c>
      <c r="D25" s="13" t="s">
        <v>32</v>
      </c>
      <c r="E25" s="15"/>
      <c r="F25" s="15">
        <v>2</v>
      </c>
      <c r="G25" s="16">
        <v>1</v>
      </c>
      <c r="H25" s="16">
        <v>1000</v>
      </c>
    </row>
    <row r="26" ht="22.25" spans="1:8">
      <c r="A26" s="5" t="s">
        <v>36</v>
      </c>
      <c r="B26" s="11" t="s">
        <v>41</v>
      </c>
      <c r="C26" s="14">
        <v>100</v>
      </c>
      <c r="D26" s="13" t="s">
        <v>32</v>
      </c>
      <c r="E26" s="15"/>
      <c r="F26" s="15">
        <v>2</v>
      </c>
      <c r="G26" s="16">
        <v>1</v>
      </c>
      <c r="H26" s="16">
        <v>200</v>
      </c>
    </row>
    <row r="27" ht="22.25" spans="1:8">
      <c r="A27" s="5" t="s">
        <v>37</v>
      </c>
      <c r="B27" s="11" t="s">
        <v>41</v>
      </c>
      <c r="C27" s="14">
        <v>100</v>
      </c>
      <c r="D27" s="13" t="s">
        <v>32</v>
      </c>
      <c r="E27" s="15"/>
      <c r="F27" s="15">
        <v>2</v>
      </c>
      <c r="G27" s="16">
        <v>1</v>
      </c>
      <c r="H27" s="16">
        <v>200</v>
      </c>
    </row>
    <row r="28" ht="22.25" spans="1:8">
      <c r="A28" s="5" t="s">
        <v>38</v>
      </c>
      <c r="B28" s="11" t="s">
        <v>41</v>
      </c>
      <c r="C28" s="14">
        <v>160.996526101965</v>
      </c>
      <c r="D28" s="13" t="s">
        <v>32</v>
      </c>
      <c r="E28" s="15"/>
      <c r="F28" s="15">
        <v>2</v>
      </c>
      <c r="G28" s="16">
        <v>1</v>
      </c>
      <c r="H28" s="16">
        <v>1000</v>
      </c>
    </row>
    <row r="29" ht="22.25" spans="1:8">
      <c r="A29" s="5" t="s">
        <v>39</v>
      </c>
      <c r="B29" s="11" t="s">
        <v>41</v>
      </c>
      <c r="C29" s="14">
        <v>9.65979155384706</v>
      </c>
      <c r="D29" s="13" t="s">
        <v>32</v>
      </c>
      <c r="E29" s="15"/>
      <c r="F29" s="15">
        <v>2</v>
      </c>
      <c r="G29" s="16">
        <v>1</v>
      </c>
      <c r="H29" s="16">
        <v>1000</v>
      </c>
    </row>
    <row r="30" ht="22.25" spans="1:8">
      <c r="A30" s="5" t="s">
        <v>40</v>
      </c>
      <c r="B30" s="11" t="s">
        <v>41</v>
      </c>
      <c r="C30" s="14">
        <v>50</v>
      </c>
      <c r="D30" s="13" t="s">
        <v>32</v>
      </c>
      <c r="E30" s="15"/>
      <c r="F30" s="15">
        <v>2</v>
      </c>
      <c r="G30" s="16">
        <v>1</v>
      </c>
      <c r="H30" s="16">
        <v>1000</v>
      </c>
    </row>
    <row r="31" ht="22.25" spans="1:8">
      <c r="A31" s="5" t="s">
        <v>42</v>
      </c>
      <c r="B31" s="11" t="s">
        <v>31</v>
      </c>
      <c r="C31" s="15">
        <v>2000</v>
      </c>
      <c r="D31" s="13" t="s">
        <v>32</v>
      </c>
      <c r="E31" s="15"/>
      <c r="F31" s="15">
        <v>2</v>
      </c>
      <c r="G31" s="16">
        <v>1</v>
      </c>
      <c r="H31" s="16">
        <v>2000</v>
      </c>
    </row>
    <row r="32" ht="22.25" spans="1:8">
      <c r="A32" s="5" t="s">
        <v>43</v>
      </c>
      <c r="B32" s="11" t="s">
        <v>44</v>
      </c>
      <c r="C32" s="15">
        <v>1000</v>
      </c>
      <c r="D32" s="13" t="s">
        <v>32</v>
      </c>
      <c r="E32" s="15"/>
      <c r="F32" s="15">
        <v>0</v>
      </c>
      <c r="G32" s="16">
        <v>1</v>
      </c>
      <c r="H32" s="16">
        <v>2000</v>
      </c>
    </row>
    <row r="33" ht="22.25" spans="1:8">
      <c r="A33" s="5" t="s">
        <v>43</v>
      </c>
      <c r="B33" s="11" t="s">
        <v>45</v>
      </c>
      <c r="C33" s="15">
        <v>1000</v>
      </c>
      <c r="D33" s="13" t="s">
        <v>32</v>
      </c>
      <c r="E33" s="15"/>
      <c r="F33" s="15">
        <v>0</v>
      </c>
      <c r="G33" s="16">
        <v>1</v>
      </c>
      <c r="H33" s="16">
        <v>2000</v>
      </c>
    </row>
  </sheetData>
  <pageMargins left="0.7875" right="0.7875" top="1.05277777777778" bottom="1.05277777777778" header="0.7875" footer="0.7875"/>
  <pageSetup paperSize="9" firstPageNumber="0" orientation="portrait" useFirstPageNumber="true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zoomScale="175" zoomScaleNormal="175" workbookViewId="0">
      <selection activeCell="A2" sqref="A2:A9"/>
    </sheetView>
  </sheetViews>
  <sheetFormatPr defaultColWidth="8.88135593220339" defaultRowHeight="14.4" outlineLevelCol="1"/>
  <cols>
    <col min="1" max="1" width="12.864406779661" customWidth="true"/>
    <col min="2" max="2" width="14.7542372881356" customWidth="true"/>
  </cols>
  <sheetData>
    <row r="1" s="1" customFormat="true" ht="22.25" spans="1:2">
      <c r="A1" s="2"/>
      <c r="B1" s="2" t="s">
        <v>31</v>
      </c>
    </row>
    <row r="2" s="1" customFormat="true" ht="22.25" spans="1:2">
      <c r="A2" s="3" t="s">
        <v>30</v>
      </c>
      <c r="B2" s="10">
        <v>1</v>
      </c>
    </row>
    <row r="3" s="1" customFormat="true" ht="22.25" spans="1:2">
      <c r="A3" s="3" t="s">
        <v>33</v>
      </c>
      <c r="B3" s="10">
        <v>1</v>
      </c>
    </row>
    <row r="4" s="1" customFormat="true" ht="22.25" spans="1:2">
      <c r="A4" s="3" t="s">
        <v>34</v>
      </c>
      <c r="B4" s="10">
        <v>1</v>
      </c>
    </row>
    <row r="5" s="1" customFormat="true" ht="22.25" spans="1:2">
      <c r="A5" s="3" t="s">
        <v>35</v>
      </c>
      <c r="B5" s="10">
        <v>1</v>
      </c>
    </row>
    <row r="6" s="1" customFormat="true" ht="22.25" spans="1:2">
      <c r="A6" s="5" t="s">
        <v>46</v>
      </c>
      <c r="B6" s="10">
        <v>1</v>
      </c>
    </row>
    <row r="7" s="1" customFormat="true" ht="22.25" spans="1:2">
      <c r="A7" s="5" t="s">
        <v>38</v>
      </c>
      <c r="B7" s="10">
        <v>1</v>
      </c>
    </row>
    <row r="8" s="1" customFormat="true" ht="22.25" spans="1:2">
      <c r="A8" s="5" t="s">
        <v>39</v>
      </c>
      <c r="B8" s="10">
        <v>1</v>
      </c>
    </row>
    <row r="9" s="1" customFormat="true" ht="22.25" spans="1:2">
      <c r="A9" s="5" t="s">
        <v>40</v>
      </c>
      <c r="B9" s="10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zoomScale="130" zoomScaleNormal="130" workbookViewId="0">
      <selection activeCell="D17" sqref="D17"/>
    </sheetView>
  </sheetViews>
  <sheetFormatPr defaultColWidth="8.88135593220339" defaultRowHeight="14.4" outlineLevelRow="2" outlineLevelCol="3"/>
  <cols>
    <col min="1" max="1" width="17.0847457627119" customWidth="true"/>
    <col min="2" max="2" width="17.5254237288136" customWidth="true"/>
    <col min="3" max="3" width="13.4237288135593" customWidth="true"/>
    <col min="4" max="4" width="16.635593220339" customWidth="true"/>
  </cols>
  <sheetData>
    <row r="1" ht="22.25" spans="1:4">
      <c r="A1" s="6" t="s">
        <v>47</v>
      </c>
      <c r="B1" s="6" t="s">
        <v>48</v>
      </c>
      <c r="C1" s="2" t="s">
        <v>49</v>
      </c>
      <c r="D1" s="7" t="s">
        <v>50</v>
      </c>
    </row>
    <row r="2" ht="22.25" spans="1:4">
      <c r="A2" s="5" t="s">
        <v>36</v>
      </c>
      <c r="B2" s="8" t="s">
        <v>51</v>
      </c>
      <c r="C2" s="8" t="s">
        <v>52</v>
      </c>
      <c r="D2" s="9"/>
    </row>
    <row r="3" ht="22.25" spans="1:4">
      <c r="A3" s="5" t="s">
        <v>37</v>
      </c>
      <c r="B3" s="8" t="s">
        <v>51</v>
      </c>
      <c r="C3" s="8"/>
      <c r="D3" s="9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zoomScale="130" zoomScaleNormal="130" workbookViewId="0">
      <selection activeCell="F12" sqref="F12"/>
    </sheetView>
  </sheetViews>
  <sheetFormatPr defaultColWidth="8.79661016949153" defaultRowHeight="14.4"/>
  <cols>
    <col min="1" max="1" width="18.0084745762712" style="1" customWidth="true"/>
    <col min="2" max="2" width="12.2033898305085" style="1" customWidth="true"/>
    <col min="3" max="3" width="9.79661016949153" style="1" customWidth="true"/>
    <col min="4" max="4" width="10" style="1" customWidth="true"/>
    <col min="5" max="5" width="11.8050847457627" style="1" customWidth="true"/>
    <col min="6" max="6" width="12.5084745762712" style="1" customWidth="true"/>
    <col min="7" max="7" width="10.6101694915254" style="1" customWidth="true"/>
    <col min="8" max="8" width="10.8983050847458" style="1" customWidth="true"/>
    <col min="9" max="9" width="11.2118644067797" style="1" customWidth="true"/>
    <col min="10" max="10" width="8.79661016949153" style="1"/>
  </cols>
  <sheetData>
    <row r="1" ht="22.25" spans="1:10">
      <c r="A1" s="2"/>
      <c r="B1" s="2" t="s">
        <v>30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</row>
    <row r="2" ht="22.25" spans="1:10">
      <c r="A2" s="3" t="s">
        <v>30</v>
      </c>
      <c r="B2" s="4" t="s">
        <v>53</v>
      </c>
      <c r="C2" s="4"/>
      <c r="D2" s="4"/>
      <c r="E2" s="4"/>
      <c r="F2" s="4"/>
      <c r="G2" s="4"/>
      <c r="H2" s="4"/>
      <c r="I2" s="4"/>
      <c r="J2" s="4"/>
    </row>
    <row r="3" ht="22.25" spans="1:10">
      <c r="A3" s="3" t="s">
        <v>33</v>
      </c>
      <c r="B3" s="4"/>
      <c r="C3" s="4" t="s">
        <v>53</v>
      </c>
      <c r="D3" s="4"/>
      <c r="E3" s="4"/>
      <c r="F3" s="4"/>
      <c r="G3" s="4"/>
      <c r="H3" s="4"/>
      <c r="I3" s="4"/>
      <c r="J3" s="4"/>
    </row>
    <row r="4" ht="22.25" spans="1:10">
      <c r="A4" s="3" t="s">
        <v>34</v>
      </c>
      <c r="B4" s="4"/>
      <c r="C4" s="4"/>
      <c r="D4" s="4" t="s">
        <v>53</v>
      </c>
      <c r="E4" s="4"/>
      <c r="F4" s="4"/>
      <c r="G4" s="4"/>
      <c r="H4" s="4"/>
      <c r="I4" s="4"/>
      <c r="J4" s="4"/>
    </row>
    <row r="5" ht="22.25" spans="1:10">
      <c r="A5" s="3" t="s">
        <v>35</v>
      </c>
      <c r="B5" s="4"/>
      <c r="C5" s="4"/>
      <c r="D5" s="4"/>
      <c r="E5" s="4" t="s">
        <v>53</v>
      </c>
      <c r="F5" s="4"/>
      <c r="G5" s="4"/>
      <c r="H5" s="4"/>
      <c r="I5" s="4"/>
      <c r="J5" s="4"/>
    </row>
    <row r="6" ht="22.25" spans="1:10">
      <c r="A6" s="5" t="s">
        <v>46</v>
      </c>
      <c r="B6" s="4"/>
      <c r="C6" s="4"/>
      <c r="D6" s="4"/>
      <c r="E6" s="4"/>
      <c r="F6" s="4" t="s">
        <v>53</v>
      </c>
      <c r="G6" s="4" t="s">
        <v>53</v>
      </c>
      <c r="H6" s="4"/>
      <c r="I6" s="4"/>
      <c r="J6" s="4"/>
    </row>
    <row r="7" ht="22.25" spans="1:10">
      <c r="A7" s="5" t="s">
        <v>38</v>
      </c>
      <c r="B7" s="4"/>
      <c r="C7" s="4"/>
      <c r="D7" s="4"/>
      <c r="E7" s="4"/>
      <c r="F7" s="4"/>
      <c r="G7" s="4"/>
      <c r="H7" s="4" t="s">
        <v>53</v>
      </c>
      <c r="I7" s="4"/>
      <c r="J7" s="4"/>
    </row>
    <row r="8" ht="22.25" spans="1:10">
      <c r="A8" s="5" t="s">
        <v>39</v>
      </c>
      <c r="B8" s="4"/>
      <c r="C8" s="4"/>
      <c r="D8" s="4"/>
      <c r="E8" s="4"/>
      <c r="F8" s="4"/>
      <c r="G8" s="4"/>
      <c r="H8" s="4"/>
      <c r="I8" s="4" t="s">
        <v>53</v>
      </c>
      <c r="J8" s="4"/>
    </row>
    <row r="9" ht="22.25" spans="1:10">
      <c r="A9" s="5" t="s">
        <v>40</v>
      </c>
      <c r="B9" s="4"/>
      <c r="C9" s="4"/>
      <c r="D9" s="4"/>
      <c r="E9" s="4"/>
      <c r="F9" s="4"/>
      <c r="G9" s="4"/>
      <c r="H9" s="4"/>
      <c r="I9" s="4"/>
      <c r="J9" s="4" t="s">
        <v>53</v>
      </c>
    </row>
    <row r="10" ht="22.25" spans="1:10">
      <c r="A10" s="5" t="s">
        <v>36</v>
      </c>
      <c r="B10" s="4"/>
      <c r="C10" s="4"/>
      <c r="D10" s="4"/>
      <c r="E10" s="4"/>
      <c r="F10" s="4" t="s">
        <v>53</v>
      </c>
      <c r="G10" s="4"/>
      <c r="H10" s="4"/>
      <c r="I10" s="4"/>
      <c r="J10" s="4"/>
    </row>
    <row r="11" ht="22.25" spans="1:10">
      <c r="A11" s="5" t="s">
        <v>37</v>
      </c>
      <c r="B11" s="4"/>
      <c r="C11" s="4"/>
      <c r="D11" s="4"/>
      <c r="E11" s="4"/>
      <c r="F11" s="4"/>
      <c r="G11" s="4" t="s">
        <v>53</v>
      </c>
      <c r="H11" s="4"/>
      <c r="I11" s="4"/>
      <c r="J11" s="4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Variable</vt:lpstr>
      <vt:lpstr>Weight</vt:lpstr>
      <vt:lpstr>Target</vt:lpstr>
      <vt:lpstr>Conversion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Jakk</cp:lastModifiedBy>
  <cp:revision>709</cp:revision>
  <dcterms:created xsi:type="dcterms:W3CDTF">2019-10-04T08:33:00Z</dcterms:created>
  <dcterms:modified xsi:type="dcterms:W3CDTF">2022-06-02T11:35:40Z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2052-11.1.0.10161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