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kob\git\Robot4Workshop\"/>
    </mc:Choice>
  </mc:AlternateContent>
  <xr:revisionPtr revIDLastSave="0" documentId="13_ncr:1_{6D890A1A-64D1-4377-94D8-222ABD6078EC}" xr6:coauthVersionLast="47" xr6:coauthVersionMax="47" xr10:uidLastSave="{00000000-0000-0000-0000-000000000000}"/>
  <bookViews>
    <workbookView xWindow="-120" yWindow="-120" windowWidth="29040" windowHeight="15720" xr2:uid="{7DDB2B81-BC44-477B-AD12-00F9E0683487}"/>
  </bookViews>
  <sheets>
    <sheet name="Tabelle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F31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3" i="2" s="1"/>
</calcChain>
</file>

<file path=xl/sharedStrings.xml><?xml version="1.0" encoding="utf-8"?>
<sst xmlns="http://schemas.openxmlformats.org/spreadsheetml/2006/main" count="123" uniqueCount="118">
  <si>
    <t>Artikelnummer</t>
  </si>
  <si>
    <t>Bezeichnung</t>
  </si>
  <si>
    <t>Anzahl</t>
  </si>
  <si>
    <t>Kommentar</t>
  </si>
  <si>
    <t>Stückpreis (inkl. MwSt.)</t>
  </si>
  <si>
    <t>Gesamtpreis (inkl. MwSt.)</t>
  </si>
  <si>
    <t>Link</t>
  </si>
  <si>
    <t>EAN: 4250236821689</t>
  </si>
  <si>
    <t>Nema 8</t>
  </si>
  <si>
    <t>Gelenk C (Greifergelenk)/Greiferbetätigung</t>
  </si>
  <si>
    <t>https://www.conrad.de/de/p/joy-it-schrittmotor-nema08-03-neu-0-022-nm-0-6-a-0-6-a-wellen-durchmesser-4-mm-2355873.html#productTechData</t>
  </si>
  <si>
    <t>EAN: 4250236818764</t>
  </si>
  <si>
    <t>Nema 17-03</t>
  </si>
  <si>
    <t>Gelenk B/Rotation</t>
  </si>
  <si>
    <t>https://www.conrad.de/de/p/joy-it-schrittmotor-nema17-03-joy-it-0-2-nm-1-2-a-wellen-durchmesser-5-mm-2148831.html#productTechData</t>
  </si>
  <si>
    <t>EAN: 4250236815473</t>
  </si>
  <si>
    <t>Nema 17-01</t>
  </si>
  <si>
    <t>Gelenk A (höchste Belastung)</t>
  </si>
  <si>
    <t>https://www.conrad.de/de/p/joy-it-schrittmotor-nema-17-01-nema-17-01-0-4-nm-1-68-a-wellen-durchmesser-5-mm-1597325.html</t>
  </si>
  <si>
    <t>RBS15481</t>
  </si>
  <si>
    <t>GT2 Riemenscheibe Z16 4mm Bohrung für 6mm Zahnriemen</t>
  </si>
  <si>
    <t>Riemenscheibe Motor C</t>
  </si>
  <si>
    <t>https://www.roboter-bausatz.de/p/gt2-riemenscheibe-16-zaehne-4mm-bohrung-fuer-6mm-zahnriemen</t>
  </si>
  <si>
    <t>RBS10278</t>
  </si>
  <si>
    <t>GT2 Riemenscheibe Z16 5mm Bohrung für 6mm Zahnriemen</t>
  </si>
  <si>
    <t>Riemenscheiben Motor B/A/Rotation</t>
  </si>
  <si>
    <t>https://www.roboter-bausatz.de/p/gt2-riemenscheibe-z16-5mm-bohrung-6mm-riemen</t>
  </si>
  <si>
    <t>EAN:4016138152784</t>
  </si>
  <si>
    <t>Silberstahl Welle 6h9 x 500</t>
  </si>
  <si>
    <t>Achsen</t>
  </si>
  <si>
    <t>https://www.conrad.de/de/p/silberstahl-welle-reely-o-x-l-6-mm-x-500-mm-237086.html</t>
  </si>
  <si>
    <t>686-ZZ-MAE</t>
  </si>
  <si>
    <t>Rillenkugellager 686 (6h6 x 13 x 5)</t>
  </si>
  <si>
    <t>Lagerung der Achsen</t>
  </si>
  <si>
    <t>https://www.maedler.de/Article/686-ZZ-MAE</t>
  </si>
  <si>
    <t>SLSXT22004150</t>
  </si>
  <si>
    <t>Akku</t>
  </si>
  <si>
    <t>4S LiPo 2200mAh Akku</t>
  </si>
  <si>
    <t>https://www.stefansliposhop.de/akkus/sls-xtron/sls-xtron-50c/sls-xtron-2200mah-4s1p-14-8v-50c-100c::2148.html</t>
  </si>
  <si>
    <t>RX-M3SX4,0</t>
  </si>
  <si>
    <t>Gewindeeinsätze für 3D-Druckteile</t>
  </si>
  <si>
    <t>Fügen von 3D-Druckteilen</t>
  </si>
  <si>
    <t>https://www.reichelt.com/us/de/shop/produkt/3d_druck_gewindeeinsaetze_m3x4_short_100_stueck-332214</t>
  </si>
  <si>
    <t>RBS13175</t>
  </si>
  <si>
    <t>MKS TMC2209 Schrittmotortreiber</t>
  </si>
  <si>
    <t>Ansteuerung der Schrittmotoren</t>
  </si>
  <si>
    <t>https://www.roboter-bausatz.de/p/mks-tmc2209-schrittmotortreiber</t>
  </si>
  <si>
    <t>EAN: 4056534009305</t>
  </si>
  <si>
    <t>Pichler Modellbau C5488 LiPo-Summer</t>
  </si>
  <si>
    <t>Akku überwachung</t>
  </si>
  <si>
    <t>https://www.conrad.de/de/p/pichler-modellbau-c5488-lipo-summer-l-x-b-x-h-35-x-25-x-10-mm-1-st-1435735.html?utm_source=google&amp;utm_medium=organic&amp;utm_campaign=shopping</t>
  </si>
  <si>
    <t>EAN: 4250236827391</t>
  </si>
  <si>
    <t>Joy-it OLED</t>
  </si>
  <si>
    <t>Display</t>
  </si>
  <si>
    <t>https://www.conrad.de/de/p/joy-it-sbc-oled01v2-display-modul-2-4-cm-0-96-zoll-128-x-64-pixel-3308341.html</t>
  </si>
  <si>
    <t>EAN: 4016139228105</t>
  </si>
  <si>
    <t>TRU COMPONENTS Spannungsregler</t>
  </si>
  <si>
    <t>5v Netz</t>
  </si>
  <si>
    <t>https://www.conrad.de/de/p/tru-components-w78-adj-spannungsregler-dc-dc-schaltregler-modul-positiv-einstellbar-1-a-1566636.html#productDownloads</t>
  </si>
  <si>
    <t>61808-2RS-MAE</t>
  </si>
  <si>
    <t>Kugellager 40x52</t>
  </si>
  <si>
    <t>Basis</t>
  </si>
  <si>
    <t>https://www.maedler.de/Article/61808-2RS-MAE</t>
  </si>
  <si>
    <t>SLS XT60 Ladekabel</t>
  </si>
  <si>
    <t>Ladekabel</t>
  </si>
  <si>
    <t>https://www.stefansliposhop.de/zubehoer/ladekabel/sls-xt60-ladekabel::1473.html</t>
  </si>
  <si>
    <t>BUL FX0385</t>
  </si>
  <si>
    <t>Sicherung</t>
  </si>
  <si>
    <t>10A Schutz</t>
  </si>
  <si>
    <t>https://www.reichelt.de/de/de/shop/produkt/sicherungshalter_5_x_20_mm_schraubklemmen_transparent-229029</t>
  </si>
  <si>
    <t>EAN: 2050001124593</t>
  </si>
  <si>
    <t>Marquardt 1831.3313 Wippschalter</t>
  </si>
  <si>
    <t>Hauptschalter</t>
  </si>
  <si>
    <t>https://www.conrad.de/de/p/marquardt-1831-3313-wippschalter-1831-3313-250-v-ac-20-a-1-x-aus-ein-ip40-rastend-1-st-704171.html</t>
  </si>
  <si>
    <t>EAN: 4053199004027</t>
  </si>
  <si>
    <t>Reely RE-6586515 Akku Stecker XT60</t>
  </si>
  <si>
    <t>Anschluss Akku</t>
  </si>
  <si>
    <t>https://www.conrad.de/de/p/reely-re-6586515-akku-stecker-xt60-3-5-mm-zum-loeten-1-st-2195505.html</t>
  </si>
  <si>
    <t>Zahnriemen GT2,160 Zähne, Breite 6mm, 3x</t>
  </si>
  <si>
    <t>Zahnriemen GT2, 200 Zähne, Breite 6mm, 1x</t>
  </si>
  <si>
    <t>extern besorgt (nicht über die Hochschule)</t>
  </si>
  <si>
    <t>https://www.ebay.de/itm/283301228134</t>
  </si>
  <si>
    <t>eBay-Artikelnr.: 285525641166</t>
  </si>
  <si>
    <t>Riemen für bewegliche Segmente</t>
  </si>
  <si>
    <t>Riemen für Basisbewegung</t>
  </si>
  <si>
    <t>Adapter</t>
  </si>
  <si>
    <t>EAN: 2050001435316</t>
  </si>
  <si>
    <t>Fischer Elektronik Stiftleiste 1x20</t>
  </si>
  <si>
    <t>Stiftleisten SMD UART Config</t>
  </si>
  <si>
    <t>https://www.conrad.de/de/p/fischer-elektronik-stiftleiste-standard-anzahl-reihen-1-polzahl-je-reihe-20-sl-10-smd-062-20-z-1-st-739077.html</t>
  </si>
  <si>
    <t>EAN: 2050001685780</t>
  </si>
  <si>
    <t>Fischer Elektronik Buchsenleiste 1x20</t>
  </si>
  <si>
    <t>Buchsenleisten SMD für Bypass-Kondensatoren</t>
  </si>
  <si>
    <t>https://www.conrad.de/de/p/fischer-elektronik-buchsenleiste-praezision-anzahl-reihen-1-polzahl-je-reihe-20-bl-15-smd-043-20-1-st-739371.html</t>
  </si>
  <si>
    <t>581-1206YD476MAT2A</t>
  </si>
  <si>
    <t>SMD Kondensator 47uF 1206 25V</t>
  </si>
  <si>
    <t>Bypass Kondensatoren Motorspannung</t>
  </si>
  <si>
    <t>https://www.mouser.de/ProductDetail/TDK/C3216X5R1E476M160AC?qs=NRhsANhppD%252BqapdVvBvu4Q%3D%3D</t>
  </si>
  <si>
    <t xml:space="preserve">581-12065D106MAT2A </t>
  </si>
  <si>
    <t>SMD Kondensator 10uF 1206 50V</t>
  </si>
  <si>
    <t>https://www.mouser.de/ProductDetail/KYOCERA-AVX/12065D106MAT2A?qs=sGAEpiMZZMsh%252B1woXyUXjzY5digEXfcQltPVVXJdVOE%3D</t>
  </si>
  <si>
    <t>667-EEU-FS1H331B</t>
  </si>
  <si>
    <t>THT Elektrolytkondensator Low ESR 330uF 50V</t>
  </si>
  <si>
    <t>https://www.mouser.de/ProductDetail/Panasonic/EEU-FS1H331B?qs=sGAEpiMZZMvwFf0viD3Y3fHxNcSaiftw0V4OlHFiC8Qky29sv7yxog%3D%3D</t>
  </si>
  <si>
    <t xml:space="preserve">667-EEU-FR1H221 </t>
  </si>
  <si>
    <t>THT Elektrolytkondensator Low ESR 220uF 50V</t>
  </si>
  <si>
    <t>https://www.mouser.de/ProductDetail/Panasonic/EEU-FR1H221?qs=sGAEpiMZZMvwFf0viD3Y3Xe9KBDOhtHVrszlK56B9aQ%3D</t>
  </si>
  <si>
    <t>EAN: 2050003932752</t>
  </si>
  <si>
    <t>TE Connectivity 282836-2 Schraubklemmblock</t>
  </si>
  <si>
    <t>Schraubenklemmblock für DC/DC-Converter</t>
  </si>
  <si>
    <t>https://www.conrad.de/de/p/te-connectivity-282836-2-schraubklemmblock-1-31-mm-polzahl-2-gruen-1-st-1430098.html</t>
  </si>
  <si>
    <t>Gesamtsumme (Stand 22.09.2025):</t>
  </si>
  <si>
    <t>Leiterplatte</t>
  </si>
  <si>
    <t>NUCLEO-F446RE</t>
  </si>
  <si>
    <t>Verbindung der Komponenten</t>
  </si>
  <si>
    <t xml:space="preserve">Mikrocontroller auf Entwicklungsboard </t>
  </si>
  <si>
    <t>https://www.multi-circuit-boards.eu/en/index.html</t>
  </si>
  <si>
    <t>https://estore.st.com/en/nucleo-f446re-cpn.html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</si>
</sst>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0" borderId="2" xfId="0" applyBorder="1"/>
    <xf numFmtId="0" fontId="3" fillId="0" borderId="0" xfId="1" applyFill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1" applyBorder="1"/>
    <xf numFmtId="0" fontId="0" fillId="0" borderId="1" xfId="0" applyBorder="1"/>
    <xf numFmtId="0" fontId="3" fillId="2" borderId="1" xfId="1" applyFill="1" applyBorder="1"/>
    <xf numFmtId="0" fontId="3" fillId="0" borderId="0" xfId="1" applyBorder="1"/>
    <xf numFmtId="3" fontId="0" fillId="0" borderId="5" xfId="0" applyNumberFormat="1" applyBorder="1" applyAlignment="1">
      <alignment horizontal="left"/>
    </xf>
    <xf numFmtId="0" fontId="0" fillId="2" borderId="5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4" xfId="1" applyBorder="1"/>
    <xf numFmtId="1" fontId="0" fillId="0" borderId="0" xfId="0" applyNumberFormat="1"/>
    <xf numFmtId="8" fontId="0" fillId="0" borderId="0" xfId="0" applyNumberFormat="1"/>
    <xf numFmtId="0" fontId="3" fillId="0" borderId="0" xfId="2"/>
    <xf numFmtId="164" fontId="0" fillId="0" borderId="0" xfId="0" applyNumberFormat="1"/>
    <xf numFmtId="164" fontId="0" fillId="0" borderId="4" xfId="0" applyNumberFormat="1" applyBorder="1"/>
    <xf numFmtId="164" fontId="2" fillId="0" borderId="0" xfId="0" applyNumberFormat="1" applyFont="1"/>
    <xf numFmtId="0" fontId="3" fillId="0" borderId="0" xfId="2" applyBorder="1"/>
    <xf numFmtId="0" fontId="2" fillId="0" borderId="0" xfId="0" applyFont="1" applyAlignment="1">
      <alignment wrapText="1"/>
    </xf>
  </cellXfs>
  <cellStyles count="3">
    <cellStyle name="Hyperlink" xfId="1" xr:uid="{00000000-000B-0000-0000-000008000000}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pichler-modellbau-c5488-lipo-summer-l-x-b-x-h-35-x-25-x-10-mm-1-st-1435735.html?utm_source=google&amp;utm_medium=organic&amp;utm_campaign=shopping" TargetMode="External"/><Relationship Id="rId13" Type="http://schemas.openxmlformats.org/officeDocument/2006/relationships/hyperlink" Target="https://www.conrad.de/de/p/silberstahl-welle-reely-o-x-l-6-mm-x-500-mm-237086.html" TargetMode="External"/><Relationship Id="rId18" Type="http://schemas.openxmlformats.org/officeDocument/2006/relationships/hyperlink" Target="https://www.conrad.de/de/p/reely-re-6586515-akku-stecker-xt60-3-5-mm-zum-loeten-1-st-2195505.html" TargetMode="External"/><Relationship Id="rId26" Type="http://schemas.openxmlformats.org/officeDocument/2006/relationships/hyperlink" Target="https://www.conrad.de/de/p/fischer-elektronik-stiftleiste-standard-anzahl-reihen-1-polzahl-je-reihe-20-sl-10-smd-062-20-z-1-st-739077.html" TargetMode="External"/><Relationship Id="rId3" Type="http://schemas.openxmlformats.org/officeDocument/2006/relationships/hyperlink" Target="https://www.conrad.de/de/p/joy-it-schrittmotor-nema17-03-joy-it-0-2-nm-1-2-a-wellen-durchmesser-5-mm-2148831.html" TargetMode="External"/><Relationship Id="rId21" Type="http://schemas.openxmlformats.org/officeDocument/2006/relationships/hyperlink" Target="https://www.mouser.de/ProductDetail/KYOCERA-AVX/12065D106MAT2A?qs=sGAEpiMZZMsh%252B1woXyUXjzY5digEXfcQltPVVXJdVOE%3D" TargetMode="External"/><Relationship Id="rId7" Type="http://schemas.openxmlformats.org/officeDocument/2006/relationships/hyperlink" Target="https://www.reichelt.de/de/de/shop/produkt/sicherungshalter_5_x_20_mm_schraubklemmen_transparent-229029" TargetMode="External"/><Relationship Id="rId12" Type="http://schemas.openxmlformats.org/officeDocument/2006/relationships/hyperlink" Target="https://www.maedler.de/Article/686-ZZ-MAE" TargetMode="External"/><Relationship Id="rId17" Type="http://schemas.openxmlformats.org/officeDocument/2006/relationships/hyperlink" Target="https://www.stefansliposhop.de/akkus/sls-xtron/sls-xtron-50c/sls-xtron-2200mah-4s1p-14-8v-50c-100c::2148.html" TargetMode="External"/><Relationship Id="rId25" Type="http://schemas.openxmlformats.org/officeDocument/2006/relationships/hyperlink" Target="https://www.conrad.de/de/p/te-connectivity-282836-2-schraubklemmblock-1-31-mm-polzahl-2-gruen-1-st-1430098.html" TargetMode="External"/><Relationship Id="rId2" Type="http://schemas.openxmlformats.org/officeDocument/2006/relationships/hyperlink" Target="https://www.conrad.de/de/p/joy-it-schrittmotor-nema08-03-neu-0-022-nm-0-6-a-0-6-a-wellen-durchmesser-4-mm-2355873.html" TargetMode="External"/><Relationship Id="rId16" Type="http://schemas.openxmlformats.org/officeDocument/2006/relationships/hyperlink" Target="https://www.maedler.de/Article/61808-2RS-MAE" TargetMode="External"/><Relationship Id="rId20" Type="http://schemas.openxmlformats.org/officeDocument/2006/relationships/hyperlink" Target="https://www.mouser.de/ProductDetail/TDK/C3216X5R1E476M160AC?qs=NRhsANhppD%252BqapdVvBvu4Q%3D%3D" TargetMode="External"/><Relationship Id="rId29" Type="http://schemas.openxmlformats.org/officeDocument/2006/relationships/hyperlink" Target="https://www.multi-circuit-boards.eu/en/index.html" TargetMode="External"/><Relationship Id="rId1" Type="http://schemas.openxmlformats.org/officeDocument/2006/relationships/hyperlink" Target="https://www.conrad.de/de/p/joy-it-sbc-oled01v2-display-modul-2-4-cm-0-96-zoll-128-x-64-pixel-3308341.html" TargetMode="External"/><Relationship Id="rId6" Type="http://schemas.openxmlformats.org/officeDocument/2006/relationships/hyperlink" Target="https://www.conrad.de/de/p/tru-components-w78-adj-spannungsregler-dc-dc-schaltregler-modul-positiv-einstellbar-1-a-1566636.html" TargetMode="External"/><Relationship Id="rId11" Type="http://schemas.openxmlformats.org/officeDocument/2006/relationships/hyperlink" Target="https://www.roboter-bausatz.de/p/gt2-riemenscheibe-z16-5mm-bohrung-6mm-riemen" TargetMode="External"/><Relationship Id="rId24" Type="http://schemas.openxmlformats.org/officeDocument/2006/relationships/hyperlink" Target="https://www.mouser.de/ProductDetail/Panasonic/EEU-FR1H221?qs=sGAEpiMZZMvwFf0viD3Y3Xe9KBDOhtHVrszlK56B9aQ%3D" TargetMode="External"/><Relationship Id="rId5" Type="http://schemas.openxmlformats.org/officeDocument/2006/relationships/hyperlink" Target="https://www.reichelt.com/us/de/shop/produkt/3d_druck_gewindeeinsaetze_m3x4_short_100_stueck-332214" TargetMode="External"/><Relationship Id="rId15" Type="http://schemas.openxmlformats.org/officeDocument/2006/relationships/hyperlink" Target="https://www.stefansliposhop.de/zubehoer/ladekabel/sls-xt60-ladekabel::1473.html" TargetMode="External"/><Relationship Id="rId23" Type="http://schemas.openxmlformats.org/officeDocument/2006/relationships/hyperlink" Target="https://www.mouser.de/ProductDetail/Panasonic/EEU-FS1H331B?qs=sGAEpiMZZMvwFf0viD3Y3fHxNcSaiftw0V4OlHFiC8Qky29sv7yxog%3D%3D" TargetMode="External"/><Relationship Id="rId28" Type="http://schemas.openxmlformats.org/officeDocument/2006/relationships/hyperlink" Target="https://www.ebay.de/itm/283301228134" TargetMode="External"/><Relationship Id="rId10" Type="http://schemas.openxmlformats.org/officeDocument/2006/relationships/hyperlink" Target="https://www.roboter-bausatz.de/p/gt2-riemenscheibe-16-zaehne-4mm-bohrung-fuer-6mm-zahnriemen" TargetMode="External"/><Relationship Id="rId19" Type="http://schemas.openxmlformats.org/officeDocument/2006/relationships/hyperlink" Target="https://www.conrad.de/de/p/fischer-elektronik-stiftleiste-standard-anzahl-reihen-1-polzahl-je-reihe-20-sl-10-smd-062-20-z-1-st-739077.html" TargetMode="External"/><Relationship Id="rId4" Type="http://schemas.openxmlformats.org/officeDocument/2006/relationships/hyperlink" Target="https://www.conrad.de/de/p/joy-it-schrittmotor-nema-17-01-nema-17-01-0-4-nm-1-68-a-wellen-durchmesser-5-mm-1597325.html" TargetMode="External"/><Relationship Id="rId9" Type="http://schemas.openxmlformats.org/officeDocument/2006/relationships/hyperlink" Target="https://www.roboter-bausatz.de/p/mks-tmc2209-schrittmotortreiber" TargetMode="External"/><Relationship Id="rId14" Type="http://schemas.openxmlformats.org/officeDocument/2006/relationships/hyperlink" Target="https://www.conrad.de/de/p/marquardt-1831-3313-wippschalter-1831-3313-250-v-ac-20-a-1-x-aus-ein-ip40-rastend-1-st-704171.html" TargetMode="External"/><Relationship Id="rId22" Type="http://schemas.openxmlformats.org/officeDocument/2006/relationships/hyperlink" Target="https://www.conrad.de/de/p/fischer-elektronik-buchsenleiste-praezision-anzahl-reihen-1-polzahl-je-reihe-20-bl-15-smd-043-20-1-st-739371.html" TargetMode="External"/><Relationship Id="rId27" Type="http://schemas.openxmlformats.org/officeDocument/2006/relationships/hyperlink" Target="https://www.ebay.de/itm/283301228134" TargetMode="External"/><Relationship Id="rId30" Type="http://schemas.openxmlformats.org/officeDocument/2006/relationships/hyperlink" Target="https://estore.st.com/en/nucleo-f446re-cp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635B-B5F3-4D14-937A-75EF4982F019}">
  <dimension ref="A1:H44"/>
  <sheetViews>
    <sheetView tabSelected="1" workbookViewId="0">
      <selection activeCell="M11" sqref="M11"/>
    </sheetView>
  </sheetViews>
  <sheetFormatPr baseColWidth="10" defaultColWidth="11.42578125" defaultRowHeight="15" x14ac:dyDescent="0.25"/>
  <cols>
    <col min="1" max="1" width="38.28515625" customWidth="1"/>
    <col min="2" max="2" width="43.7109375" customWidth="1"/>
    <col min="3" max="3" width="9.42578125" style="2" customWidth="1"/>
    <col min="4" max="4" width="38.28515625" bestFit="1" customWidth="1"/>
    <col min="5" max="5" width="22.5703125" customWidth="1"/>
    <col min="6" max="6" width="22.7109375" bestFit="1" customWidth="1"/>
    <col min="7" max="7" width="159.28515625" hidden="1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5">
      <c r="A2" s="1" t="s">
        <v>7</v>
      </c>
      <c r="B2" t="s">
        <v>8</v>
      </c>
      <c r="C2" s="2">
        <v>2</v>
      </c>
      <c r="D2" t="s">
        <v>9</v>
      </c>
      <c r="E2" s="28">
        <v>19.989999999999998</v>
      </c>
      <c r="F2" s="28">
        <f t="shared" ref="F2:F19" si="0">C2*E2</f>
        <v>39.979999999999997</v>
      </c>
      <c r="G2" s="6" t="s">
        <v>10</v>
      </c>
    </row>
    <row r="3" spans="1:8" x14ac:dyDescent="0.25">
      <c r="A3" s="1" t="s">
        <v>11</v>
      </c>
      <c r="B3" t="s">
        <v>12</v>
      </c>
      <c r="C3" s="2">
        <v>2</v>
      </c>
      <c r="D3" t="s">
        <v>13</v>
      </c>
      <c r="E3" s="28">
        <v>12.99</v>
      </c>
      <c r="F3" s="28">
        <f t="shared" si="0"/>
        <v>25.98</v>
      </c>
      <c r="G3" s="6" t="s">
        <v>14</v>
      </c>
    </row>
    <row r="4" spans="1:8" x14ac:dyDescent="0.25">
      <c r="A4" s="1" t="s">
        <v>15</v>
      </c>
      <c r="B4" t="s">
        <v>16</v>
      </c>
      <c r="C4" s="2">
        <v>1</v>
      </c>
      <c r="D4" t="s">
        <v>17</v>
      </c>
      <c r="E4" s="28">
        <v>29.99</v>
      </c>
      <c r="F4" s="28">
        <f t="shared" si="0"/>
        <v>29.99</v>
      </c>
      <c r="G4" s="6" t="s">
        <v>18</v>
      </c>
    </row>
    <row r="5" spans="1:8" x14ac:dyDescent="0.25">
      <c r="A5" t="s">
        <v>19</v>
      </c>
      <c r="B5" s="5" t="s">
        <v>20</v>
      </c>
      <c r="C5" s="2">
        <v>1</v>
      </c>
      <c r="D5" t="s">
        <v>21</v>
      </c>
      <c r="E5" s="28">
        <v>1.05</v>
      </c>
      <c r="F5" s="28">
        <f t="shared" si="0"/>
        <v>1.05</v>
      </c>
      <c r="G5" s="6" t="s">
        <v>22</v>
      </c>
    </row>
    <row r="6" spans="1:8" x14ac:dyDescent="0.25">
      <c r="A6" t="s">
        <v>23</v>
      </c>
      <c r="B6" s="5" t="s">
        <v>24</v>
      </c>
      <c r="C6" s="2">
        <v>3</v>
      </c>
      <c r="D6" t="s">
        <v>25</v>
      </c>
      <c r="E6" s="28">
        <v>0.95</v>
      </c>
      <c r="F6" s="28">
        <f t="shared" si="0"/>
        <v>2.8499999999999996</v>
      </c>
      <c r="G6" s="6" t="s">
        <v>26</v>
      </c>
    </row>
    <row r="7" spans="1:8" x14ac:dyDescent="0.25">
      <c r="A7" s="1" t="s">
        <v>27</v>
      </c>
      <c r="B7" t="s">
        <v>28</v>
      </c>
      <c r="C7" s="2">
        <v>1</v>
      </c>
      <c r="D7" t="s">
        <v>29</v>
      </c>
      <c r="E7" s="28">
        <v>3.99</v>
      </c>
      <c r="F7" s="28">
        <f t="shared" si="0"/>
        <v>3.99</v>
      </c>
      <c r="G7" s="6" t="s">
        <v>30</v>
      </c>
    </row>
    <row r="8" spans="1:8" x14ac:dyDescent="0.25">
      <c r="A8" t="s">
        <v>31</v>
      </c>
      <c r="B8" t="s">
        <v>32</v>
      </c>
      <c r="C8" s="2">
        <v>6</v>
      </c>
      <c r="D8" t="s">
        <v>33</v>
      </c>
      <c r="E8" s="28">
        <v>0.7</v>
      </c>
      <c r="F8" s="28">
        <f t="shared" si="0"/>
        <v>4.1999999999999993</v>
      </c>
      <c r="G8" s="6" t="s">
        <v>34</v>
      </c>
    </row>
    <row r="9" spans="1:8" x14ac:dyDescent="0.25">
      <c r="A9" t="s">
        <v>35</v>
      </c>
      <c r="B9" t="s">
        <v>36</v>
      </c>
      <c r="C9" s="15">
        <v>1</v>
      </c>
      <c r="D9" t="s">
        <v>37</v>
      </c>
      <c r="E9" s="28">
        <v>48.4</v>
      </c>
      <c r="F9" s="28">
        <f>C9*E9</f>
        <v>48.4</v>
      </c>
      <c r="G9" t="s">
        <v>38</v>
      </c>
    </row>
    <row r="10" spans="1:8" x14ac:dyDescent="0.25">
      <c r="A10" s="1" t="s">
        <v>39</v>
      </c>
      <c r="B10" t="s">
        <v>40</v>
      </c>
      <c r="C10" s="2">
        <v>1</v>
      </c>
      <c r="D10" t="s">
        <v>41</v>
      </c>
      <c r="E10" s="28">
        <v>7.55</v>
      </c>
      <c r="F10" s="28">
        <f t="shared" si="0"/>
        <v>7.55</v>
      </c>
      <c r="G10" s="12" t="s">
        <v>42</v>
      </c>
    </row>
    <row r="11" spans="1:8" x14ac:dyDescent="0.25">
      <c r="A11" t="s">
        <v>43</v>
      </c>
      <c r="B11" s="5" t="s">
        <v>44</v>
      </c>
      <c r="C11" s="2">
        <v>5</v>
      </c>
      <c r="D11" t="s">
        <v>45</v>
      </c>
      <c r="E11" s="28">
        <v>5.65</v>
      </c>
      <c r="F11" s="28">
        <f t="shared" si="0"/>
        <v>28.25</v>
      </c>
      <c r="G11" s="12" t="s">
        <v>46</v>
      </c>
    </row>
    <row r="12" spans="1:8" x14ac:dyDescent="0.25">
      <c r="A12" t="s">
        <v>47</v>
      </c>
      <c r="B12" t="s">
        <v>48</v>
      </c>
      <c r="C12" s="2">
        <v>1</v>
      </c>
      <c r="D12" t="s">
        <v>49</v>
      </c>
      <c r="E12" s="28">
        <v>9.9499999999999993</v>
      </c>
      <c r="F12" s="28">
        <f>C12*E12</f>
        <v>9.9499999999999993</v>
      </c>
      <c r="G12" s="12" t="s">
        <v>50</v>
      </c>
    </row>
    <row r="13" spans="1:8" x14ac:dyDescent="0.25">
      <c r="A13" t="s">
        <v>51</v>
      </c>
      <c r="B13" t="s">
        <v>52</v>
      </c>
      <c r="C13" s="2">
        <v>1</v>
      </c>
      <c r="D13" t="s">
        <v>53</v>
      </c>
      <c r="E13" s="28">
        <v>6.99</v>
      </c>
      <c r="F13" s="28">
        <f>C13*E13</f>
        <v>6.99</v>
      </c>
      <c r="G13" s="6" t="s">
        <v>54</v>
      </c>
    </row>
    <row r="14" spans="1:8" x14ac:dyDescent="0.25">
      <c r="A14" s="11" t="s">
        <v>55</v>
      </c>
      <c r="B14" s="11" t="s">
        <v>56</v>
      </c>
      <c r="C14" s="14">
        <v>1</v>
      </c>
      <c r="D14" s="11" t="s">
        <v>57</v>
      </c>
      <c r="E14" s="28">
        <v>20.99</v>
      </c>
      <c r="F14" s="28">
        <f>C14*E14</f>
        <v>20.99</v>
      </c>
      <c r="G14" s="16" t="s">
        <v>58</v>
      </c>
      <c r="H14" s="17"/>
    </row>
    <row r="15" spans="1:8" x14ac:dyDescent="0.25">
      <c r="A15" s="10" t="s">
        <v>59</v>
      </c>
      <c r="B15" s="10" t="s">
        <v>60</v>
      </c>
      <c r="C15" s="13">
        <v>2</v>
      </c>
      <c r="D15" s="10" t="s">
        <v>61</v>
      </c>
      <c r="E15" s="28">
        <v>3.44</v>
      </c>
      <c r="F15" s="28">
        <f t="shared" si="0"/>
        <v>6.88</v>
      </c>
      <c r="G15" s="18" t="s">
        <v>62</v>
      </c>
      <c r="H15" s="17"/>
    </row>
    <row r="16" spans="1:8" x14ac:dyDescent="0.25">
      <c r="A16" s="7" t="s">
        <v>63</v>
      </c>
      <c r="B16" s="7" t="s">
        <v>64</v>
      </c>
      <c r="C16" s="8">
        <v>1</v>
      </c>
      <c r="D16" s="7" t="s">
        <v>85</v>
      </c>
      <c r="E16" s="28">
        <v>6.9</v>
      </c>
      <c r="F16" s="28">
        <f t="shared" si="0"/>
        <v>6.9</v>
      </c>
      <c r="G16" s="16" t="s">
        <v>65</v>
      </c>
      <c r="H16" s="17"/>
    </row>
    <row r="17" spans="1:7" x14ac:dyDescent="0.25">
      <c r="A17" s="9" t="s">
        <v>66</v>
      </c>
      <c r="B17" s="9" t="s">
        <v>67</v>
      </c>
      <c r="C17" s="8">
        <v>1</v>
      </c>
      <c r="D17" s="7" t="s">
        <v>68</v>
      </c>
      <c r="E17" s="28">
        <v>5.5</v>
      </c>
      <c r="F17" s="28">
        <f t="shared" si="0"/>
        <v>5.5</v>
      </c>
      <c r="G17" s="6" t="s">
        <v>69</v>
      </c>
    </row>
    <row r="18" spans="1:7" x14ac:dyDescent="0.25">
      <c r="A18" s="20" t="s">
        <v>70</v>
      </c>
      <c r="B18" s="21" t="s">
        <v>71</v>
      </c>
      <c r="C18" s="2">
        <v>1</v>
      </c>
      <c r="D18" t="s">
        <v>72</v>
      </c>
      <c r="E18" s="28">
        <v>3.99</v>
      </c>
      <c r="F18" s="28">
        <f t="shared" si="0"/>
        <v>3.99</v>
      </c>
      <c r="G18" s="6" t="s">
        <v>73</v>
      </c>
    </row>
    <row r="19" spans="1:7" x14ac:dyDescent="0.25">
      <c r="A19" s="22" t="s">
        <v>74</v>
      </c>
      <c r="B19" s="22" t="s">
        <v>75</v>
      </c>
      <c r="C19" s="23">
        <v>1</v>
      </c>
      <c r="D19" s="22" t="s">
        <v>76</v>
      </c>
      <c r="E19" s="29">
        <v>1.49</v>
      </c>
      <c r="F19" s="29">
        <f t="shared" si="0"/>
        <v>1.49</v>
      </c>
      <c r="G19" s="24" t="s">
        <v>77</v>
      </c>
    </row>
    <row r="20" spans="1:7" x14ac:dyDescent="0.25">
      <c r="E20" s="3"/>
    </row>
    <row r="21" spans="1:7" x14ac:dyDescent="0.25">
      <c r="A21" s="25" t="s">
        <v>86</v>
      </c>
      <c r="B21" t="s">
        <v>87</v>
      </c>
      <c r="C21" s="2">
        <v>2</v>
      </c>
      <c r="D21" t="s">
        <v>88</v>
      </c>
      <c r="E21" s="26">
        <v>0.76</v>
      </c>
      <c r="F21" s="26">
        <v>1.52</v>
      </c>
      <c r="G21" s="27" t="s">
        <v>89</v>
      </c>
    </row>
    <row r="22" spans="1:7" x14ac:dyDescent="0.25">
      <c r="A22" t="s">
        <v>90</v>
      </c>
      <c r="B22" t="s">
        <v>91</v>
      </c>
      <c r="C22" s="2">
        <v>1</v>
      </c>
      <c r="D22" t="s">
        <v>92</v>
      </c>
      <c r="E22" s="26">
        <v>3.29</v>
      </c>
      <c r="F22" s="26">
        <v>3.29</v>
      </c>
      <c r="G22" s="27" t="s">
        <v>93</v>
      </c>
    </row>
    <row r="23" spans="1:7" x14ac:dyDescent="0.25">
      <c r="A23" t="s">
        <v>94</v>
      </c>
      <c r="B23" t="s">
        <v>95</v>
      </c>
      <c r="C23" s="2">
        <v>5</v>
      </c>
      <c r="D23" t="s">
        <v>96</v>
      </c>
      <c r="E23" s="26">
        <v>0.78</v>
      </c>
      <c r="F23" s="26">
        <v>3.92</v>
      </c>
      <c r="G23" s="27" t="s">
        <v>97</v>
      </c>
    </row>
    <row r="24" spans="1:7" x14ac:dyDescent="0.25">
      <c r="A24" t="s">
        <v>98</v>
      </c>
      <c r="B24" t="s">
        <v>99</v>
      </c>
      <c r="C24" s="2">
        <v>5</v>
      </c>
      <c r="D24" t="s">
        <v>96</v>
      </c>
      <c r="E24" s="26">
        <v>1.31</v>
      </c>
      <c r="F24" s="26">
        <v>6.55</v>
      </c>
      <c r="G24" s="27" t="s">
        <v>100</v>
      </c>
    </row>
    <row r="25" spans="1:7" x14ac:dyDescent="0.25">
      <c r="A25" t="s">
        <v>101</v>
      </c>
      <c r="B25" t="s">
        <v>102</v>
      </c>
      <c r="C25" s="2">
        <v>5</v>
      </c>
      <c r="D25" t="s">
        <v>96</v>
      </c>
      <c r="E25" s="26">
        <v>0.89</v>
      </c>
      <c r="F25" s="26">
        <v>4.46</v>
      </c>
      <c r="G25" s="27" t="s">
        <v>103</v>
      </c>
    </row>
    <row r="26" spans="1:7" x14ac:dyDescent="0.25">
      <c r="A26" t="s">
        <v>104</v>
      </c>
      <c r="B26" t="s">
        <v>105</v>
      </c>
      <c r="C26" s="2">
        <v>5</v>
      </c>
      <c r="D26" t="s">
        <v>96</v>
      </c>
      <c r="E26" s="26">
        <v>0.69299999999999995</v>
      </c>
      <c r="F26" s="26">
        <v>3.47</v>
      </c>
      <c r="G26" s="27" t="s">
        <v>106</v>
      </c>
    </row>
    <row r="27" spans="1:7" x14ac:dyDescent="0.25">
      <c r="A27" t="s">
        <v>107</v>
      </c>
      <c r="B27" t="s">
        <v>108</v>
      </c>
      <c r="C27" s="2">
        <v>1</v>
      </c>
      <c r="D27" t="s">
        <v>109</v>
      </c>
      <c r="E27" s="26">
        <v>0.64</v>
      </c>
      <c r="F27" s="26">
        <v>0.64</v>
      </c>
      <c r="G27" s="31" t="s">
        <v>110</v>
      </c>
    </row>
    <row r="28" spans="1:7" x14ac:dyDescent="0.25">
      <c r="B28" t="s">
        <v>113</v>
      </c>
      <c r="C28" s="2">
        <v>1</v>
      </c>
      <c r="D28" t="s">
        <v>115</v>
      </c>
      <c r="E28" s="26">
        <v>14.53</v>
      </c>
      <c r="F28" s="26">
        <v>14.53</v>
      </c>
      <c r="G28" s="27" t="s">
        <v>117</v>
      </c>
    </row>
    <row r="29" spans="1:7" x14ac:dyDescent="0.25">
      <c r="B29" t="s">
        <v>112</v>
      </c>
      <c r="C29" s="2">
        <v>1</v>
      </c>
      <c r="D29" t="s">
        <v>114</v>
      </c>
      <c r="E29" s="26">
        <v>35.909999999999997</v>
      </c>
      <c r="F29" s="26">
        <v>35.909999999999997</v>
      </c>
      <c r="G29" s="31" t="s">
        <v>116</v>
      </c>
    </row>
    <row r="30" spans="1:7" x14ac:dyDescent="0.25">
      <c r="A30" s="3" t="s">
        <v>80</v>
      </c>
      <c r="C30"/>
      <c r="E30" s="28"/>
      <c r="F30" s="28"/>
    </row>
    <row r="31" spans="1:7" x14ac:dyDescent="0.25">
      <c r="A31" s="1" t="s">
        <v>82</v>
      </c>
      <c r="B31" t="s">
        <v>78</v>
      </c>
      <c r="C31" s="2">
        <v>3</v>
      </c>
      <c r="D31" t="s">
        <v>83</v>
      </c>
      <c r="E31" s="28">
        <v>3.19</v>
      </c>
      <c r="F31" s="28">
        <f t="shared" ref="F31:F32" si="1">C31*E31</f>
        <v>9.57</v>
      </c>
      <c r="G31" s="6" t="s">
        <v>81</v>
      </c>
    </row>
    <row r="32" spans="1:7" x14ac:dyDescent="0.25">
      <c r="A32" t="s">
        <v>82</v>
      </c>
      <c r="B32" t="s">
        <v>79</v>
      </c>
      <c r="C32" s="2">
        <v>1</v>
      </c>
      <c r="D32" t="s">
        <v>84</v>
      </c>
      <c r="E32" s="28">
        <v>3.79</v>
      </c>
      <c r="F32" s="28">
        <f t="shared" si="1"/>
        <v>3.79</v>
      </c>
      <c r="G32" s="19" t="s">
        <v>81</v>
      </c>
    </row>
    <row r="33" spans="3:6" s="3" customFormat="1" ht="30" x14ac:dyDescent="0.25">
      <c r="C33" s="4"/>
      <c r="E33" s="32" t="s">
        <v>111</v>
      </c>
      <c r="F33" s="30">
        <f>SUM(F2:F32)</f>
        <v>342.58000000000004</v>
      </c>
    </row>
    <row r="34" spans="3:6" x14ac:dyDescent="0.25">
      <c r="C34"/>
    </row>
    <row r="35" spans="3:6" x14ac:dyDescent="0.25">
      <c r="C35"/>
    </row>
    <row r="36" spans="3:6" x14ac:dyDescent="0.25">
      <c r="C36"/>
    </row>
    <row r="37" spans="3:6" x14ac:dyDescent="0.25">
      <c r="C37"/>
    </row>
    <row r="38" spans="3:6" x14ac:dyDescent="0.25">
      <c r="C38"/>
    </row>
    <row r="39" spans="3:6" x14ac:dyDescent="0.25">
      <c r="C39"/>
    </row>
    <row r="40" spans="3:6" x14ac:dyDescent="0.25">
      <c r="C40"/>
    </row>
    <row r="41" spans="3:6" x14ac:dyDescent="0.25">
      <c r="C41"/>
    </row>
    <row r="42" spans="3:6" x14ac:dyDescent="0.25">
      <c r="C42"/>
    </row>
    <row r="43" spans="3:6" x14ac:dyDescent="0.25">
      <c r="C43"/>
    </row>
    <row r="44" spans="3:6" x14ac:dyDescent="0.25">
      <c r="C44"/>
    </row>
  </sheetData>
  <hyperlinks>
    <hyperlink ref="G13" r:id="rId1" xr:uid="{6A26353B-3771-4BDA-8CAF-E4F98DB5C3F0}"/>
    <hyperlink ref="G2" r:id="rId2" location="productTechData" xr:uid="{09E4A7F4-F520-4221-93B5-9F8A717416A3}"/>
    <hyperlink ref="G3" r:id="rId3" location="productTechData" xr:uid="{BF971803-A416-4485-845D-2AFB785E3C5C}"/>
    <hyperlink ref="G4" r:id="rId4" xr:uid="{ED883479-3022-4092-8084-666EF3A6950B}"/>
    <hyperlink ref="G10" r:id="rId5" xr:uid="{BC194A12-E09D-454D-ADE0-09F2675CE02B}"/>
    <hyperlink ref="G14" r:id="rId6" location="productDownloads" xr:uid="{6DB7A3C2-480C-4FDD-9531-76A6A7B9764E}"/>
    <hyperlink ref="G17" r:id="rId7" xr:uid="{61513BC5-CE8E-48E5-B2CD-31B7CB099AC3}"/>
    <hyperlink ref="G12" r:id="rId8" xr:uid="{72E310D5-8E88-4BD5-98F1-2EE45180915A}"/>
    <hyperlink ref="G11" r:id="rId9" xr:uid="{4156710C-85A1-4F23-972B-C88B2C11BC29}"/>
    <hyperlink ref="G5" r:id="rId10" xr:uid="{AAF66670-C512-4564-9F6B-0EDEEF829FFC}"/>
    <hyperlink ref="G6" r:id="rId11" xr:uid="{6AA49F54-20CC-44B9-BAA9-63843C3AFEF5}"/>
    <hyperlink ref="G8" r:id="rId12" xr:uid="{614F03BD-096C-4BFD-AE68-43445BD3E68A}"/>
    <hyperlink ref="G7" r:id="rId13" xr:uid="{EF96DD4B-0AB6-42C7-8618-358B46C31E02}"/>
    <hyperlink ref="G18" r:id="rId14" xr:uid="{AB2D500C-3B52-4A0A-8530-36C3E640A219}"/>
    <hyperlink ref="G16" r:id="rId15" xr:uid="{3E7636E9-44DC-42E8-ADD6-60FEF5F30D19}"/>
    <hyperlink ref="G15" r:id="rId16" xr:uid="{0AFF42AE-7B31-4C3B-AF99-1B60AB410823}"/>
    <hyperlink ref="G9" r:id="rId17" xr:uid="{C8871A47-CAA2-4FB9-B902-DB661176BDCF}"/>
    <hyperlink ref="G19" r:id="rId18" xr:uid="{CADC19ED-F381-436E-9A55-27C44C79B3BF}"/>
    <hyperlink ref="G21" r:id="rId19" xr:uid="{BDC413D4-1464-4567-B2D3-2885A1535FCE}"/>
    <hyperlink ref="G23" r:id="rId20" xr:uid="{6119D746-EE87-4132-B510-9A2899F18D56}"/>
    <hyperlink ref="G24" r:id="rId21" xr:uid="{315ADBB2-BD87-4C86-9255-53F97624A801}"/>
    <hyperlink ref="G22" r:id="rId22" xr:uid="{CC8DB6B0-536C-44B8-BD5E-6653837ED164}"/>
    <hyperlink ref="G25" r:id="rId23" xr:uid="{32531073-5F87-4C7B-92F8-8694245F2700}"/>
    <hyperlink ref="G26" r:id="rId24" xr:uid="{EC5B9998-12EE-48F4-9ED0-3D9CC8AD0D83}"/>
    <hyperlink ref="G27" r:id="rId25" xr:uid="{7C1D1FB8-B802-40F2-9D33-5DA2CC6100AB}"/>
    <hyperlink ref="G33" r:id="rId26" display="https://www.conrad.de/de/p/fischer-elektronik-stiftleiste-standard-anzahl-reihen-1-polzahl-je-reihe-20-sl-10-smd-062-20-z-1-st-739077.html" xr:uid="{2DDA40EA-AAAF-446C-A465-5EA56DFF550E}"/>
    <hyperlink ref="G31" r:id="rId27" xr:uid="{F30FC1DF-5BE9-4A6F-B7D4-A65BDA1F24FD}"/>
    <hyperlink ref="G32" r:id="rId28" xr:uid="{2E886CB1-3161-4775-BCFE-5CE97D1033FE}"/>
    <hyperlink ref="G29" r:id="rId29" xr:uid="{8506CB9E-01AB-4A4A-9041-214A57404A6A}"/>
    <hyperlink ref="G28" r:id="rId30" xr:uid="{A294284E-33EA-4DAE-AEBC-9BDB9720210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Nils Knapp</dc:creator>
  <cp:keywords/>
  <dc:description/>
  <cp:lastModifiedBy>Jakob Renneisen</cp:lastModifiedBy>
  <cp:revision/>
  <cp:lastPrinted>2025-03-25T16:39:47Z</cp:lastPrinted>
  <dcterms:created xsi:type="dcterms:W3CDTF">2024-12-10T17:09:10Z</dcterms:created>
  <dcterms:modified xsi:type="dcterms:W3CDTF">2025-09-30T12:14:34Z</dcterms:modified>
  <cp:category/>
  <cp:contentStatus/>
</cp:coreProperties>
</file>