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02 Deep Learning\02 Evaluation\01 RetinaNet with Angle\02 On Pallet Dataset\"/>
    </mc:Choice>
  </mc:AlternateContent>
  <xr:revisionPtr revIDLastSave="0" documentId="13_ncr:1_{5E8D92A4-4CB3-48B6-9463-AF03F88BF0C2}" xr6:coauthVersionLast="45" xr6:coauthVersionMax="45" xr10:uidLastSave="{00000000-0000-0000-0000-000000000000}"/>
  <bookViews>
    <workbookView xWindow="3773" yWindow="1972" windowWidth="13680" windowHeight="9533" xr2:uid="{56D281DB-F793-4E23-A2A1-A969E3E1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B9" i="1"/>
  <c r="E8" i="1"/>
  <c r="F8" i="1"/>
  <c r="C8" i="1"/>
  <c r="D8" i="1"/>
  <c r="B8" i="1"/>
</calcChain>
</file>

<file path=xl/sharedStrings.xml><?xml version="1.0" encoding="utf-8"?>
<sst xmlns="http://schemas.openxmlformats.org/spreadsheetml/2006/main" count="9" uniqueCount="9">
  <si>
    <t>Test</t>
  </si>
  <si>
    <t>Prec</t>
  </si>
  <si>
    <t>Rec</t>
  </si>
  <si>
    <t>F1</t>
  </si>
  <si>
    <t>Ang. Err*</t>
  </si>
  <si>
    <t>ang std*</t>
  </si>
  <si>
    <t>*results for TP at IoU = 0.5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</si>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</sst>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3224-ABC6-4198-9CFC-8EEEE3CF292B}">
  <dimension ref="A1:F14"/>
  <sheetViews>
    <sheetView tabSelected="1" workbookViewId="0">
      <selection activeCell="E16" sqref="E1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0.90852915578764104</v>
      </c>
      <c r="C2">
        <v>0.90224719101123496</v>
      </c>
      <c r="D2">
        <v>0.90537727666955703</v>
      </c>
      <c r="E2">
        <v>1.1495327331329499</v>
      </c>
      <c r="F2">
        <v>0.87511848774959899</v>
      </c>
    </row>
    <row r="3" spans="1:6" x14ac:dyDescent="0.45">
      <c r="A3">
        <v>1</v>
      </c>
      <c r="B3">
        <v>0.91672413793103402</v>
      </c>
      <c r="C3">
        <v>0.919101123595505</v>
      </c>
      <c r="D3">
        <v>0.91791109192921805</v>
      </c>
      <c r="E3">
        <v>0.91586241040666805</v>
      </c>
      <c r="F3">
        <v>0.64992368370864195</v>
      </c>
    </row>
    <row r="4" spans="1:6" x14ac:dyDescent="0.45">
      <c r="A4">
        <v>2</v>
      </c>
      <c r="B4">
        <v>0.90245829675153599</v>
      </c>
      <c r="C4">
        <v>0.88841832324978398</v>
      </c>
      <c r="D4">
        <v>0.895383275261324</v>
      </c>
      <c r="E4">
        <v>0.88162529751600904</v>
      </c>
      <c r="F4">
        <v>0.68552632500202204</v>
      </c>
    </row>
    <row r="5" spans="1:6" x14ac:dyDescent="0.45">
      <c r="A5">
        <v>3</v>
      </c>
      <c r="B5">
        <v>0.90442869796279801</v>
      </c>
      <c r="C5">
        <v>0.88254105445116604</v>
      </c>
      <c r="D5">
        <v>0.89335083114610603</v>
      </c>
      <c r="E5">
        <v>0.78719079176648099</v>
      </c>
      <c r="F5">
        <v>0.63816725230732896</v>
      </c>
    </row>
    <row r="6" spans="1:6" x14ac:dyDescent="0.45">
      <c r="A6">
        <v>4</v>
      </c>
      <c r="B6">
        <v>0.91118012422360195</v>
      </c>
      <c r="C6">
        <v>0.887554019014693</v>
      </c>
      <c r="D6">
        <v>0.899211908931698</v>
      </c>
      <c r="E6">
        <v>0.87502718850921601</v>
      </c>
      <c r="F6">
        <v>0.664129659131658</v>
      </c>
    </row>
    <row r="7" spans="1:6" x14ac:dyDescent="0.45">
      <c r="A7">
        <v>5</v>
      </c>
      <c r="B7">
        <v>0.91541811846689802</v>
      </c>
      <c r="C7">
        <v>0.90829732065687097</v>
      </c>
      <c r="D7">
        <v>0.91184381778741797</v>
      </c>
      <c r="E7">
        <v>0.95837554899999999</v>
      </c>
      <c r="F7">
        <v>0.74632611900000001</v>
      </c>
    </row>
    <row r="8" spans="1:6" x14ac:dyDescent="0.45">
      <c r="A8" t="s">
        <v>7</v>
      </c>
      <c r="B8">
        <f>AVERAGE(B2:B7)</f>
        <v>0.90978975518725147</v>
      </c>
      <c r="C8">
        <f t="shared" ref="C8:D8" si="0">AVERAGE(C2:C7)</f>
        <v>0.8980265053298756</v>
      </c>
      <c r="D8">
        <f t="shared" si="0"/>
        <v>0.90384636695422016</v>
      </c>
      <c r="E8">
        <f t="shared" ref="E8" si="1">AVERAGE(E2:E7)</f>
        <v>0.92793566172188735</v>
      </c>
      <c r="F8">
        <f t="shared" ref="F8" si="2">AVERAGE(F2:F7)</f>
        <v>0.70986525448320836</v>
      </c>
    </row>
    <row r="9" spans="1:6" x14ac:dyDescent="0.45">
      <c r="A9" t="s">
        <v>8</v>
      </c>
      <c r="B9">
        <f>_xlfn.STDEV.S(B2:B7)</f>
        <v>5.7580828668398224E-3</v>
      </c>
      <c r="C9">
        <f t="shared" ref="C9:F9" si="3">_xlfn.STDEV.S(C2:C7)</f>
        <v>1.4207270614490895E-2</v>
      </c>
      <c r="D9">
        <f t="shared" si="3"/>
        <v>9.6682758242879318E-3</v>
      </c>
      <c r="E9">
        <f t="shared" si="3"/>
        <v>0.12241788021537178</v>
      </c>
      <c r="F9">
        <f t="shared" si="3"/>
        <v>8.9505027054008063E-2</v>
      </c>
    </row>
    <row r="14" spans="1:6" x14ac:dyDescent="0.45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2020-04-28T07:37:13Z</dcterms:created>
  <dcterms:modified xsi:type="dcterms:W3CDTF">2020-04-28T07:45:57Z</dcterms:modified>
</cp:coreProperties>
</file>