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s\Documents\GitHub\BachelorProject\03 Data\Simple Dataset\evaluations\"/>
    </mc:Choice>
  </mc:AlternateContent>
  <xr:revisionPtr revIDLastSave="0" documentId="13_ncr:40009_{59FE0396-28D6-4F21-9B16-436C6B460337}" xr6:coauthVersionLast="45" xr6:coauthVersionMax="45" xr10:uidLastSave="{00000000-0000-0000-0000-000000000000}"/>
  <bookViews>
    <workbookView xWindow="-98" yWindow="-98" windowWidth="20715" windowHeight="13276"/>
  </bookViews>
  <sheets>
    <sheet name="Graph" sheetId="12" r:id="rId1"/>
    <sheet name="resultsIoU50" sheetId="1" r:id="rId2"/>
    <sheet name="resultsIoU55" sheetId="3" r:id="rId3"/>
    <sheet name="resultsIoU60" sheetId="4" r:id="rId4"/>
    <sheet name="resultsIoU65" sheetId="5" r:id="rId5"/>
    <sheet name="resultsIoU70" sheetId="11" r:id="rId6"/>
    <sheet name="resultsIoU75" sheetId="8" r:id="rId7"/>
    <sheet name="resultsIoU80" sheetId="9" r:id="rId8"/>
    <sheet name="resultsIoU85" sheetId="10" r:id="rId9"/>
    <sheet name="resultsIoU90" sheetId="6" r:id="rId10"/>
    <sheet name="resultsIoU95" sheetId="7" r:id="rId11"/>
  </sheets>
  <calcPr calcId="0"/>
</workbook>
</file>

<file path=xl/calcChain.xml><?xml version="1.0" encoding="utf-8"?>
<calcChain xmlns="http://schemas.openxmlformats.org/spreadsheetml/2006/main">
  <c r="C12" i="12" l="1"/>
  <c r="D12" i="12"/>
  <c r="B12" i="12"/>
  <c r="D11" i="12"/>
  <c r="D10" i="12"/>
  <c r="D9" i="12"/>
  <c r="D8" i="12"/>
  <c r="D7" i="12"/>
  <c r="D6" i="12"/>
  <c r="D5" i="12"/>
  <c r="D4" i="12"/>
  <c r="D3" i="12"/>
  <c r="C11" i="12"/>
  <c r="C10" i="12"/>
  <c r="C9" i="12"/>
  <c r="C8" i="12"/>
  <c r="C7" i="12"/>
  <c r="C6" i="12"/>
  <c r="C5" i="12"/>
  <c r="C4" i="12"/>
  <c r="C3" i="12"/>
  <c r="B11" i="12"/>
  <c r="B10" i="12"/>
  <c r="B9" i="12"/>
  <c r="B8" i="12"/>
  <c r="B7" i="12"/>
  <c r="B6" i="12"/>
  <c r="B5" i="12"/>
  <c r="B4" i="12"/>
  <c r="B3" i="12"/>
  <c r="D2" i="12"/>
  <c r="C2" i="12"/>
  <c r="B2" i="12"/>
  <c r="D42" i="7"/>
  <c r="B43" i="7" s="1"/>
  <c r="C42" i="7"/>
  <c r="B42" i="7"/>
  <c r="B44" i="7" s="1"/>
  <c r="D42" i="6"/>
  <c r="B43" i="6" s="1"/>
  <c r="C42" i="6"/>
  <c r="B42" i="6"/>
  <c r="B44" i="6" s="1"/>
  <c r="D42" i="10"/>
  <c r="C42" i="10"/>
  <c r="B42" i="10"/>
  <c r="B44" i="10" s="1"/>
  <c r="D42" i="9"/>
  <c r="B43" i="9" s="1"/>
  <c r="C42" i="9"/>
  <c r="B42" i="9"/>
  <c r="B44" i="9" s="1"/>
  <c r="D42" i="8"/>
  <c r="B43" i="8" s="1"/>
  <c r="C42" i="8"/>
  <c r="B42" i="8"/>
  <c r="B44" i="8" s="1"/>
  <c r="D42" i="11"/>
  <c r="B43" i="11" s="1"/>
  <c r="C42" i="11"/>
  <c r="B42" i="11"/>
  <c r="B44" i="11" s="1"/>
  <c r="D42" i="5"/>
  <c r="B43" i="5" s="1"/>
  <c r="C42" i="5"/>
  <c r="B42" i="5"/>
  <c r="B44" i="5" s="1"/>
  <c r="D42" i="4"/>
  <c r="C42" i="4"/>
  <c r="B42" i="4"/>
  <c r="B43" i="4" s="1"/>
  <c r="D42" i="3"/>
  <c r="C42" i="3"/>
  <c r="B42" i="3"/>
  <c r="B44" i="3" s="1"/>
  <c r="B45" i="1"/>
  <c r="B44" i="1"/>
  <c r="B43" i="1"/>
  <c r="C42" i="1"/>
  <c r="D42" i="1"/>
  <c r="B42" i="1"/>
  <c r="B45" i="7" l="1"/>
  <c r="B45" i="6"/>
  <c r="B43" i="10"/>
  <c r="B45" i="10" s="1"/>
  <c r="B45" i="9"/>
  <c r="B45" i="8"/>
  <c r="B45" i="11"/>
  <c r="B45" i="5"/>
  <c r="B44" i="4"/>
  <c r="B45" i="4" s="1"/>
  <c r="B43" i="3"/>
  <c r="B45" i="3" s="1"/>
</calcChain>
</file>

<file path=xl/sharedStrings.xml><?xml version="1.0" encoding="utf-8"?>
<sst xmlns="http://schemas.openxmlformats.org/spreadsheetml/2006/main" count="885" uniqueCount="51">
  <si>
    <t>File Name</t>
  </si>
  <si>
    <t xml:space="preserve"> True Positive</t>
  </si>
  <si>
    <t xml:space="preserve"> False Positive</t>
  </si>
  <si>
    <t xml:space="preserve"> False Negative </t>
  </si>
  <si>
    <t>colorIMG_23.png</t>
  </si>
  <si>
    <t xml:space="preserve"> </t>
  </si>
  <si>
    <t>colorIMG_102.png</t>
  </si>
  <si>
    <t>colorIMG_46.png</t>
  </si>
  <si>
    <t>colorIMG_141.png</t>
  </si>
  <si>
    <t>colorIMG_188.png</t>
  </si>
  <si>
    <t>colorIMG_4.png</t>
  </si>
  <si>
    <t>colorIMG_199.png</t>
  </si>
  <si>
    <t>colorIMG_123.png</t>
  </si>
  <si>
    <t>colorIMG_108.png</t>
  </si>
  <si>
    <t>colorIMG_2.png</t>
  </si>
  <si>
    <t>colorIMG_30.png</t>
  </si>
  <si>
    <t>colorIMG_96.png</t>
  </si>
  <si>
    <t>colorIMG_95.png</t>
  </si>
  <si>
    <t>colorIMG_85.png</t>
  </si>
  <si>
    <t>colorIMG_11.png</t>
  </si>
  <si>
    <t>colorIMG_81.png</t>
  </si>
  <si>
    <t>colorIMG_28.png</t>
  </si>
  <si>
    <t>colorIMG_152.png</t>
  </si>
  <si>
    <t>colorIMG_20.png</t>
  </si>
  <si>
    <t>colorIMG_59.png</t>
  </si>
  <si>
    <t>colorIMG_87.png</t>
  </si>
  <si>
    <t>colorIMG_118.png</t>
  </si>
  <si>
    <t>colorIMG_91.png</t>
  </si>
  <si>
    <t>colorIMG_53.png</t>
  </si>
  <si>
    <t>colorIMG_56.png</t>
  </si>
  <si>
    <t>colorIMG_9.png</t>
  </si>
  <si>
    <t>colorIMG_62.png</t>
  </si>
  <si>
    <t>colorIMG_80.png</t>
  </si>
  <si>
    <t>colorIMG_69.png</t>
  </si>
  <si>
    <t>colorIMG_45.png</t>
  </si>
  <si>
    <t>colorIMG_71.png</t>
  </si>
  <si>
    <t>colorIMG_104.png</t>
  </si>
  <si>
    <t>colorIMG_159.png</t>
  </si>
  <si>
    <t>colorIMG_173.png</t>
  </si>
  <si>
    <t>colorIMG_154.png</t>
  </si>
  <si>
    <t>colorIMG_122.png</t>
  </si>
  <si>
    <t>colorIMG_147.png</t>
  </si>
  <si>
    <t>colorIMG_38.png</t>
  </si>
  <si>
    <t>colorIMG_90.png</t>
  </si>
  <si>
    <t>colorIMG_74.png</t>
  </si>
  <si>
    <t>sum</t>
  </si>
  <si>
    <t>Recall</t>
  </si>
  <si>
    <t>Precision</t>
  </si>
  <si>
    <t>F1</t>
  </si>
  <si>
    <t>IoU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</si>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</sst>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Baseline</a:t>
            </a:r>
            <a:r>
              <a:rPr lang="en-GB" baseline="0"/>
              <a:t> Algorithm on Validation Set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2413569322749382"/>
          <c:y val="0.14862513788377124"/>
          <c:w val="0.8073126914701404"/>
          <c:h val="0.74156574121519458"/>
        </c:manualLayout>
      </c:layout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Graph!$A$2:$A$11</c:f>
              <c:numCache>
                <c:formatCode>General</c:formatCode>
                <c:ptCount val="10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</c:numCache>
            </c:numRef>
          </c:cat>
          <c:val>
            <c:numRef>
              <c:f>Graph!$B$2:$B$11</c:f>
              <c:numCache>
                <c:formatCode>General</c:formatCode>
                <c:ptCount val="10"/>
                <c:pt idx="0">
                  <c:v>0.5234375</c:v>
                </c:pt>
                <c:pt idx="1">
                  <c:v>0.51875000000000004</c:v>
                </c:pt>
                <c:pt idx="2">
                  <c:v>0.515625</c:v>
                </c:pt>
                <c:pt idx="3">
                  <c:v>0.50312500000000004</c:v>
                </c:pt>
                <c:pt idx="4">
                  <c:v>0.48749999999999999</c:v>
                </c:pt>
                <c:pt idx="5">
                  <c:v>0.453125</c:v>
                </c:pt>
                <c:pt idx="6">
                  <c:v>0.390625</c:v>
                </c:pt>
                <c:pt idx="7">
                  <c:v>0.31562499999999999</c:v>
                </c:pt>
                <c:pt idx="8">
                  <c:v>0.15</c:v>
                </c:pt>
                <c:pt idx="9">
                  <c:v>2.1874999999999999E-2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B-49A7-9F57-0139E25BBE67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Graph!$A$2:$A$11</c:f>
              <c:numCache>
                <c:formatCode>General</c:formatCode>
                <c:ptCount val="10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</c:numCache>
            </c:numRef>
          </c:cat>
          <c:val>
            <c:numRef>
              <c:f>Graph!$C$2:$C$11</c:f>
              <c:numCache>
                <c:formatCode>General</c:formatCode>
                <c:ptCount val="10"/>
                <c:pt idx="0">
                  <c:v>0.95714285714285718</c:v>
                </c:pt>
                <c:pt idx="1">
                  <c:v>0.94857142857142862</c:v>
                </c:pt>
                <c:pt idx="2">
                  <c:v>0.94285714285714284</c:v>
                </c:pt>
                <c:pt idx="3">
                  <c:v>0.92</c:v>
                </c:pt>
                <c:pt idx="4">
                  <c:v>0.89142857142857146</c:v>
                </c:pt>
                <c:pt idx="5">
                  <c:v>0.82857142857142863</c:v>
                </c:pt>
                <c:pt idx="6">
                  <c:v>0.7142857142857143</c:v>
                </c:pt>
                <c:pt idx="7">
                  <c:v>0.57714285714285718</c:v>
                </c:pt>
                <c:pt idx="8">
                  <c:v>0.2742857142857143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B-49A7-9F57-0139E25BBE67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Graph!$A$2:$A$11</c:f>
              <c:numCache>
                <c:formatCode>General</c:formatCode>
                <c:ptCount val="10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</c:numCache>
            </c:numRef>
          </c:cat>
          <c:val>
            <c:numRef>
              <c:f>Graph!$D$2:$D$11</c:f>
              <c:numCache>
                <c:formatCode>General</c:formatCode>
                <c:ptCount val="10"/>
                <c:pt idx="0">
                  <c:v>0.6767676767676768</c:v>
                </c:pt>
                <c:pt idx="1">
                  <c:v>0.67070707070707081</c:v>
                </c:pt>
                <c:pt idx="2">
                  <c:v>0.66666666666666663</c:v>
                </c:pt>
                <c:pt idx="3">
                  <c:v>0.65050505050505047</c:v>
                </c:pt>
                <c:pt idx="4">
                  <c:v>0.63030303030303025</c:v>
                </c:pt>
                <c:pt idx="5">
                  <c:v>0.58585858585858575</c:v>
                </c:pt>
                <c:pt idx="6">
                  <c:v>0.50505050505050497</c:v>
                </c:pt>
                <c:pt idx="7">
                  <c:v>0.40808080808080804</c:v>
                </c:pt>
                <c:pt idx="8">
                  <c:v>0.19393939393939394</c:v>
                </c:pt>
                <c:pt idx="9">
                  <c:v>2.8282828282828281E-2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B-49A7-9F57-0139E25B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77456"/>
        <c:axId val="485375160"/>
      </c:lineChart>
      <c:catAx>
        <c:axId val="4853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5375160"/>
        <c:crosses val="autoZero"/>
        <c:auto val="1"/>
        <c:lblAlgn val="ctr"/>
        <c:lblOffset val="100"/>
        <c:noMultiLvlLbl val="0"/>
      </c:catAx>
      <c:valAx>
        <c:axId val="48537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53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07735445179027"/>
          <c:y val="0.14229100354143581"/>
          <c:w val="0.16536056647348826"/>
          <c:h val="0.2028633126938891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256145</xdr:colOff>
      <xdr:row>0</xdr:row>
      <xdr:rowOff>64358</xdr:rowOff>
    </xdr:from>
    <xdr:to>
      <xdr:col>11</xdr:col>
      <xdr:colOff>574933</xdr:colOff>
      <xdr:row>17</xdr:row>
      <xdr:rowOff>170248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D3307-7233-4754-AEA7-F9A3D499F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111" workbookViewId="0">
      <selection activeCell="I23" sqref="I23"/>
    </sheetView>
  </sheetViews>
  <sheetFormatPr defaultRowHeight="14.25" x14ac:dyDescent="0.45"/>
  <sheetData>
    <row r="1" spans="1:4" x14ac:dyDescent="0.45">
      <c r="A1" t="s">
        <v>49</v>
      </c>
      <c r="B1" t="s">
        <v>46</v>
      </c>
      <c r="C1" t="s">
        <v>47</v>
      </c>
      <c r="D1" t="s">
        <v>48</v>
      </c>
    </row>
    <row r="2" spans="1:4" x14ac:dyDescent="0.45">
      <c r="A2">
        <v>50</v>
      </c>
      <c r="B2">
        <f>resultsIoU50!B43</f>
        <v>0.5234375</v>
      </c>
      <c r="C2">
        <f>resultsIoU50!B44</f>
        <v>0.95714285714285718</v>
      </c>
      <c r="D2">
        <f>resultsIoU50!B45</f>
        <v>0.6767676767676768</v>
      </c>
    </row>
    <row r="3" spans="1:4" x14ac:dyDescent="0.45">
      <c r="A3">
        <v>55</v>
      </c>
      <c r="B3">
        <f>resultsIoU55!$B$43</f>
        <v>0.51875000000000004</v>
      </c>
      <c r="C3">
        <f>resultsIoU55!$B$44</f>
        <v>0.94857142857142862</v>
      </c>
      <c r="D3">
        <f>resultsIoU55!$B$45</f>
        <v>0.67070707070707081</v>
      </c>
    </row>
    <row r="4" spans="1:4" x14ac:dyDescent="0.45">
      <c r="A4">
        <v>60</v>
      </c>
      <c r="B4">
        <f>resultsIoU60!$B$43</f>
        <v>0.515625</v>
      </c>
      <c r="C4">
        <f>resultsIoU60!$B$44</f>
        <v>0.94285714285714284</v>
      </c>
      <c r="D4">
        <f>resultsIoU60!$B$45</f>
        <v>0.66666666666666663</v>
      </c>
    </row>
    <row r="5" spans="1:4" x14ac:dyDescent="0.45">
      <c r="A5">
        <v>65</v>
      </c>
      <c r="B5">
        <f>resultsIoU65!$B$43</f>
        <v>0.50312500000000004</v>
      </c>
      <c r="C5">
        <f>resultsIoU65!$B$44</f>
        <v>0.92</v>
      </c>
      <c r="D5">
        <f>resultsIoU65!$B$45</f>
        <v>0.65050505050505047</v>
      </c>
    </row>
    <row r="6" spans="1:4" x14ac:dyDescent="0.45">
      <c r="A6">
        <v>70</v>
      </c>
      <c r="B6">
        <f>resultsIoU70!$B$43</f>
        <v>0.48749999999999999</v>
      </c>
      <c r="C6">
        <f>resultsIoU70!$B$44</f>
        <v>0.89142857142857146</v>
      </c>
      <c r="D6">
        <f>resultsIoU70!$B$45</f>
        <v>0.63030303030303025</v>
      </c>
    </row>
    <row r="7" spans="1:4" x14ac:dyDescent="0.45">
      <c r="A7">
        <v>75</v>
      </c>
      <c r="B7">
        <f>resultsIoU75!$B$43</f>
        <v>0.453125</v>
      </c>
      <c r="C7">
        <f>resultsIoU75!$B$44</f>
        <v>0.82857142857142863</v>
      </c>
      <c r="D7">
        <f>resultsIoU75!$B$45</f>
        <v>0.58585858585858575</v>
      </c>
    </row>
    <row r="8" spans="1:4" x14ac:dyDescent="0.45">
      <c r="A8">
        <v>80</v>
      </c>
      <c r="B8">
        <f>resultsIoU80!$B$43</f>
        <v>0.390625</v>
      </c>
      <c r="C8">
        <f>resultsIoU80!$B$44</f>
        <v>0.7142857142857143</v>
      </c>
      <c r="D8">
        <f>resultsIoU80!$B$45</f>
        <v>0.50505050505050497</v>
      </c>
    </row>
    <row r="9" spans="1:4" x14ac:dyDescent="0.45">
      <c r="A9">
        <v>85</v>
      </c>
      <c r="B9">
        <f>resultsIoU85!$B$43</f>
        <v>0.31562499999999999</v>
      </c>
      <c r="C9">
        <f>resultsIoU85!$B$44</f>
        <v>0.57714285714285718</v>
      </c>
      <c r="D9">
        <f>resultsIoU85!$B$45</f>
        <v>0.40808080808080804</v>
      </c>
    </row>
    <row r="10" spans="1:4" x14ac:dyDescent="0.45">
      <c r="A10">
        <v>90</v>
      </c>
      <c r="B10">
        <f>resultsIoU90!$B$43</f>
        <v>0.15</v>
      </c>
      <c r="C10">
        <f>resultsIoU90!$B$44</f>
        <v>0.2742857142857143</v>
      </c>
      <c r="D10">
        <f>resultsIoU90!$B$45</f>
        <v>0.19393939393939394</v>
      </c>
    </row>
    <row r="11" spans="1:4" x14ac:dyDescent="0.45">
      <c r="A11">
        <v>95</v>
      </c>
      <c r="B11">
        <f>resultsIoU95!$B$43</f>
        <v>2.1874999999999999E-2</v>
      </c>
      <c r="C11">
        <f>resultsIoU95!$B$44</f>
        <v>0.04</v>
      </c>
      <c r="D11">
        <f>resultsIoU95!$B$45</f>
        <v>2.8282828282828281E-2</v>
      </c>
    </row>
    <row r="12" spans="1:4" x14ac:dyDescent="0.45">
      <c r="A12" s="1" t="s">
        <v>50</v>
      </c>
      <c r="B12" s="1">
        <f>AVERAGE(B2:B11)</f>
        <v>0.38796874999999997</v>
      </c>
      <c r="C12" s="1">
        <f t="shared" ref="C12:D12" si="0">AVERAGE(C2:C11)</f>
        <v>0.70942857142857141</v>
      </c>
      <c r="D12" s="1">
        <f t="shared" si="0"/>
        <v>0.50161616161616152</v>
      </c>
    </row>
  </sheetData>
  <pageMargins left="0.7" right="0.7" top="0.75" bottom="0.75" header="0.3" footer="0.3"/>
  <pageSetup paperSize="9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32" workbookViewId="0">
      <selection activeCell="D52" sqref="D52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</row>
    <row r="2" spans="1:5" x14ac:dyDescent="0.45">
      <c r="A2" t="s">
        <v>4</v>
      </c>
      <c r="B2">
        <v>4</v>
      </c>
      <c r="C2">
        <v>12</v>
      </c>
      <c r="D2">
        <v>12</v>
      </c>
      <c r="E2" t="s">
        <v>5</v>
      </c>
    </row>
    <row r="3" spans="1:5" x14ac:dyDescent="0.45">
      <c r="A3" t="s">
        <v>6</v>
      </c>
      <c r="B3">
        <v>0</v>
      </c>
      <c r="C3">
        <v>5</v>
      </c>
      <c r="D3">
        <v>16</v>
      </c>
      <c r="E3" t="s">
        <v>5</v>
      </c>
    </row>
    <row r="4" spans="1:5" x14ac:dyDescent="0.45">
      <c r="A4" t="s">
        <v>7</v>
      </c>
      <c r="B4">
        <v>4</v>
      </c>
      <c r="C4">
        <v>5</v>
      </c>
      <c r="D4">
        <v>12</v>
      </c>
      <c r="E4" t="s">
        <v>5</v>
      </c>
    </row>
    <row r="5" spans="1:5" x14ac:dyDescent="0.45">
      <c r="A5" t="s">
        <v>8</v>
      </c>
      <c r="B5">
        <v>5</v>
      </c>
      <c r="C5">
        <v>7</v>
      </c>
      <c r="D5">
        <v>11</v>
      </c>
      <c r="E5" t="s">
        <v>5</v>
      </c>
    </row>
    <row r="6" spans="1:5" x14ac:dyDescent="0.45">
      <c r="A6" t="s">
        <v>9</v>
      </c>
      <c r="B6">
        <v>7</v>
      </c>
      <c r="C6">
        <v>5</v>
      </c>
      <c r="D6">
        <v>9</v>
      </c>
      <c r="E6" t="s">
        <v>5</v>
      </c>
    </row>
    <row r="7" spans="1:5" x14ac:dyDescent="0.45">
      <c r="A7" t="s">
        <v>10</v>
      </c>
      <c r="B7">
        <v>3</v>
      </c>
      <c r="C7">
        <v>6</v>
      </c>
      <c r="D7">
        <v>13</v>
      </c>
      <c r="E7" t="s">
        <v>5</v>
      </c>
    </row>
    <row r="8" spans="1:5" x14ac:dyDescent="0.45">
      <c r="A8" t="s">
        <v>11</v>
      </c>
      <c r="B8">
        <v>7</v>
      </c>
      <c r="C8">
        <v>9</v>
      </c>
      <c r="D8">
        <v>9</v>
      </c>
      <c r="E8" t="s">
        <v>5</v>
      </c>
    </row>
    <row r="9" spans="1:5" x14ac:dyDescent="0.45">
      <c r="A9" t="s">
        <v>12</v>
      </c>
      <c r="B9">
        <v>6</v>
      </c>
      <c r="C9">
        <v>10</v>
      </c>
      <c r="D9">
        <v>10</v>
      </c>
      <c r="E9" t="s">
        <v>5</v>
      </c>
    </row>
    <row r="10" spans="1:5" x14ac:dyDescent="0.45">
      <c r="A10" t="s">
        <v>13</v>
      </c>
      <c r="B10">
        <v>0</v>
      </c>
      <c r="C10">
        <v>4</v>
      </c>
      <c r="D10">
        <v>16</v>
      </c>
      <c r="E10" t="s">
        <v>5</v>
      </c>
    </row>
    <row r="11" spans="1:5" x14ac:dyDescent="0.45">
      <c r="A11" t="s">
        <v>14</v>
      </c>
      <c r="B11">
        <v>1</v>
      </c>
      <c r="C11">
        <v>4</v>
      </c>
      <c r="D11">
        <v>15</v>
      </c>
      <c r="E11" t="s">
        <v>5</v>
      </c>
    </row>
    <row r="12" spans="1:5" x14ac:dyDescent="0.45">
      <c r="A12" t="s">
        <v>15</v>
      </c>
      <c r="B12">
        <v>3</v>
      </c>
      <c r="C12">
        <v>13</v>
      </c>
      <c r="D12">
        <v>13</v>
      </c>
      <c r="E12" t="s">
        <v>5</v>
      </c>
    </row>
    <row r="13" spans="1:5" x14ac:dyDescent="0.45">
      <c r="A13" t="s">
        <v>16</v>
      </c>
      <c r="B13">
        <v>0</v>
      </c>
      <c r="C13">
        <v>1</v>
      </c>
      <c r="D13">
        <v>16</v>
      </c>
      <c r="E13" t="s">
        <v>5</v>
      </c>
    </row>
    <row r="14" spans="1:5" x14ac:dyDescent="0.45">
      <c r="A14" t="s">
        <v>17</v>
      </c>
      <c r="B14">
        <v>0</v>
      </c>
      <c r="C14">
        <v>5</v>
      </c>
      <c r="D14">
        <v>16</v>
      </c>
      <c r="E14" t="s">
        <v>5</v>
      </c>
    </row>
    <row r="15" spans="1:5" x14ac:dyDescent="0.45">
      <c r="A15" t="s">
        <v>18</v>
      </c>
      <c r="B15">
        <v>1</v>
      </c>
      <c r="C15">
        <v>5</v>
      </c>
      <c r="D15">
        <v>15</v>
      </c>
      <c r="E15" t="s">
        <v>5</v>
      </c>
    </row>
    <row r="16" spans="1:5" x14ac:dyDescent="0.45">
      <c r="A16" t="s">
        <v>19</v>
      </c>
      <c r="B16">
        <v>7</v>
      </c>
      <c r="C16">
        <v>9</v>
      </c>
      <c r="D16">
        <v>9</v>
      </c>
      <c r="E16" t="s">
        <v>5</v>
      </c>
    </row>
    <row r="17" spans="1:5" x14ac:dyDescent="0.45">
      <c r="A17" t="s">
        <v>20</v>
      </c>
      <c r="B17">
        <v>1</v>
      </c>
      <c r="C17">
        <v>4</v>
      </c>
      <c r="D17">
        <v>15</v>
      </c>
      <c r="E17" t="s">
        <v>5</v>
      </c>
    </row>
    <row r="18" spans="1:5" x14ac:dyDescent="0.45">
      <c r="A18" t="s">
        <v>21</v>
      </c>
      <c r="B18">
        <v>4</v>
      </c>
      <c r="C18">
        <v>11</v>
      </c>
      <c r="D18">
        <v>12</v>
      </c>
      <c r="E18" t="s">
        <v>5</v>
      </c>
    </row>
    <row r="19" spans="1:5" x14ac:dyDescent="0.45">
      <c r="A19" t="s">
        <v>22</v>
      </c>
      <c r="B19">
        <v>4</v>
      </c>
      <c r="C19">
        <v>3</v>
      </c>
      <c r="D19">
        <v>12</v>
      </c>
      <c r="E19" t="s">
        <v>5</v>
      </c>
    </row>
    <row r="20" spans="1:5" x14ac:dyDescent="0.45">
      <c r="A20" t="s">
        <v>23</v>
      </c>
      <c r="B20">
        <v>2</v>
      </c>
      <c r="C20">
        <v>14</v>
      </c>
      <c r="D20">
        <v>14</v>
      </c>
      <c r="E20" t="s">
        <v>5</v>
      </c>
    </row>
    <row r="21" spans="1:5" x14ac:dyDescent="0.45">
      <c r="A21" t="s">
        <v>24</v>
      </c>
      <c r="B21">
        <v>0</v>
      </c>
      <c r="C21">
        <v>3</v>
      </c>
      <c r="D21">
        <v>16</v>
      </c>
      <c r="E21" t="s">
        <v>5</v>
      </c>
    </row>
    <row r="22" spans="1:5" x14ac:dyDescent="0.45">
      <c r="A22" t="s">
        <v>25</v>
      </c>
      <c r="B22">
        <v>2</v>
      </c>
      <c r="C22">
        <v>8</v>
      </c>
      <c r="D22">
        <v>14</v>
      </c>
      <c r="E22" t="s">
        <v>5</v>
      </c>
    </row>
    <row r="23" spans="1:5" x14ac:dyDescent="0.45">
      <c r="A23" t="s">
        <v>26</v>
      </c>
      <c r="B23">
        <v>0</v>
      </c>
      <c r="C23">
        <v>3</v>
      </c>
      <c r="D23">
        <v>16</v>
      </c>
      <c r="E23" t="s">
        <v>5</v>
      </c>
    </row>
    <row r="24" spans="1:5" x14ac:dyDescent="0.45">
      <c r="A24" t="s">
        <v>27</v>
      </c>
      <c r="B24">
        <v>0</v>
      </c>
      <c r="C24">
        <v>0</v>
      </c>
      <c r="D24">
        <v>16</v>
      </c>
      <c r="E24" t="s">
        <v>5</v>
      </c>
    </row>
    <row r="25" spans="1:5" x14ac:dyDescent="0.45">
      <c r="A25" t="s">
        <v>28</v>
      </c>
      <c r="B25">
        <v>1</v>
      </c>
      <c r="C25">
        <v>8</v>
      </c>
      <c r="D25">
        <v>15</v>
      </c>
      <c r="E25" t="s">
        <v>5</v>
      </c>
    </row>
    <row r="26" spans="1:5" x14ac:dyDescent="0.45">
      <c r="A26" t="s">
        <v>29</v>
      </c>
      <c r="B26">
        <v>2</v>
      </c>
      <c r="C26">
        <v>5</v>
      </c>
      <c r="D26">
        <v>14</v>
      </c>
      <c r="E26" t="s">
        <v>5</v>
      </c>
    </row>
    <row r="27" spans="1:5" x14ac:dyDescent="0.45">
      <c r="A27" t="s">
        <v>30</v>
      </c>
      <c r="B27">
        <v>3</v>
      </c>
      <c r="C27">
        <v>1</v>
      </c>
      <c r="D27">
        <v>13</v>
      </c>
      <c r="E27" t="s">
        <v>5</v>
      </c>
    </row>
    <row r="28" spans="1:5" x14ac:dyDescent="0.45">
      <c r="A28" t="s">
        <v>31</v>
      </c>
      <c r="B28">
        <v>1</v>
      </c>
      <c r="C28">
        <v>10</v>
      </c>
      <c r="D28">
        <v>15</v>
      </c>
      <c r="E28" t="s">
        <v>5</v>
      </c>
    </row>
    <row r="29" spans="1:5" x14ac:dyDescent="0.45">
      <c r="A29" t="s">
        <v>32</v>
      </c>
      <c r="B29">
        <v>0</v>
      </c>
      <c r="C29">
        <v>4</v>
      </c>
      <c r="D29">
        <v>16</v>
      </c>
      <c r="E29" t="s">
        <v>5</v>
      </c>
    </row>
    <row r="30" spans="1:5" x14ac:dyDescent="0.45">
      <c r="A30" t="s">
        <v>33</v>
      </c>
      <c r="B30">
        <v>0</v>
      </c>
      <c r="C30">
        <v>3</v>
      </c>
      <c r="D30">
        <v>16</v>
      </c>
      <c r="E30" t="s">
        <v>5</v>
      </c>
    </row>
    <row r="31" spans="1:5" x14ac:dyDescent="0.45">
      <c r="A31" t="s">
        <v>34</v>
      </c>
      <c r="B31">
        <v>1</v>
      </c>
      <c r="C31">
        <v>15</v>
      </c>
      <c r="D31">
        <v>15</v>
      </c>
      <c r="E31" t="s">
        <v>5</v>
      </c>
    </row>
    <row r="32" spans="1:5" x14ac:dyDescent="0.45">
      <c r="A32" t="s">
        <v>35</v>
      </c>
      <c r="B32">
        <v>0</v>
      </c>
      <c r="C32">
        <v>6</v>
      </c>
      <c r="D32">
        <v>16</v>
      </c>
      <c r="E32" t="s">
        <v>5</v>
      </c>
    </row>
    <row r="33" spans="1:5" x14ac:dyDescent="0.45">
      <c r="A33" t="s">
        <v>36</v>
      </c>
      <c r="B33">
        <v>0</v>
      </c>
      <c r="C33">
        <v>5</v>
      </c>
      <c r="D33">
        <v>16</v>
      </c>
      <c r="E33" t="s">
        <v>5</v>
      </c>
    </row>
    <row r="34" spans="1:5" x14ac:dyDescent="0.45">
      <c r="A34" t="s">
        <v>37</v>
      </c>
      <c r="B34">
        <v>3</v>
      </c>
      <c r="C34">
        <v>2</v>
      </c>
      <c r="D34">
        <v>13</v>
      </c>
      <c r="E34" t="s">
        <v>5</v>
      </c>
    </row>
    <row r="35" spans="1:5" x14ac:dyDescent="0.45">
      <c r="A35" t="s">
        <v>38</v>
      </c>
      <c r="B35">
        <v>6</v>
      </c>
      <c r="C35">
        <v>9</v>
      </c>
      <c r="D35">
        <v>10</v>
      </c>
      <c r="E35" t="s">
        <v>5</v>
      </c>
    </row>
    <row r="36" spans="1:5" x14ac:dyDescent="0.45">
      <c r="A36" t="s">
        <v>39</v>
      </c>
      <c r="B36">
        <v>10</v>
      </c>
      <c r="C36">
        <v>4</v>
      </c>
      <c r="D36">
        <v>6</v>
      </c>
      <c r="E36" t="s">
        <v>5</v>
      </c>
    </row>
    <row r="37" spans="1:5" x14ac:dyDescent="0.45">
      <c r="A37" t="s">
        <v>40</v>
      </c>
      <c r="B37">
        <v>2</v>
      </c>
      <c r="C37">
        <v>5</v>
      </c>
      <c r="D37">
        <v>14</v>
      </c>
      <c r="E37" t="s">
        <v>5</v>
      </c>
    </row>
    <row r="38" spans="1:5" x14ac:dyDescent="0.45">
      <c r="A38" t="s">
        <v>41</v>
      </c>
      <c r="B38">
        <v>2</v>
      </c>
      <c r="C38">
        <v>9</v>
      </c>
      <c r="D38">
        <v>14</v>
      </c>
      <c r="E38" t="s">
        <v>5</v>
      </c>
    </row>
    <row r="39" spans="1:5" x14ac:dyDescent="0.45">
      <c r="A39" t="s">
        <v>42</v>
      </c>
      <c r="B39">
        <v>4</v>
      </c>
      <c r="C39">
        <v>12</v>
      </c>
      <c r="D39">
        <v>12</v>
      </c>
      <c r="E39" t="s">
        <v>5</v>
      </c>
    </row>
    <row r="40" spans="1:5" x14ac:dyDescent="0.45">
      <c r="A40" t="s">
        <v>43</v>
      </c>
      <c r="B40">
        <v>0</v>
      </c>
      <c r="C40">
        <v>4</v>
      </c>
      <c r="D40">
        <v>16</v>
      </c>
      <c r="E40" t="s">
        <v>5</v>
      </c>
    </row>
    <row r="41" spans="1:5" x14ac:dyDescent="0.45">
      <c r="A41" t="s">
        <v>44</v>
      </c>
      <c r="B41">
        <v>0</v>
      </c>
      <c r="C41">
        <v>6</v>
      </c>
      <c r="D41">
        <v>16</v>
      </c>
      <c r="E41" t="s">
        <v>5</v>
      </c>
    </row>
    <row r="42" spans="1:5" x14ac:dyDescent="0.45">
      <c r="A42" t="s">
        <v>45</v>
      </c>
      <c r="B42">
        <f>SUM(B2:B41)</f>
        <v>96</v>
      </c>
      <c r="C42">
        <f t="shared" ref="C42:D42" si="0">SUM(C2:C41)</f>
        <v>254</v>
      </c>
      <c r="D42">
        <f t="shared" si="0"/>
        <v>544</v>
      </c>
    </row>
    <row r="43" spans="1:5" x14ac:dyDescent="0.45">
      <c r="A43" t="s">
        <v>46</v>
      </c>
      <c r="B43">
        <f>B42/(D42+B42)</f>
        <v>0.15</v>
      </c>
    </row>
    <row r="44" spans="1:5" x14ac:dyDescent="0.45">
      <c r="A44" t="s">
        <v>47</v>
      </c>
      <c r="B44">
        <f>B42/(C42+B42)</f>
        <v>0.2742857142857143</v>
      </c>
    </row>
    <row r="45" spans="1:5" x14ac:dyDescent="0.45">
      <c r="A45" t="s">
        <v>48</v>
      </c>
      <c r="B45">
        <f>2*B43*B44/(B43+B44)</f>
        <v>0.19393939393939394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30" workbookViewId="0">
      <selection activeCell="C54" sqref="C54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</row>
    <row r="2" spans="1:5" x14ac:dyDescent="0.45">
      <c r="A2" t="s">
        <v>4</v>
      </c>
      <c r="B2">
        <v>0</v>
      </c>
      <c r="C2">
        <v>16</v>
      </c>
      <c r="D2">
        <v>16</v>
      </c>
      <c r="E2" t="s">
        <v>5</v>
      </c>
    </row>
    <row r="3" spans="1:5" x14ac:dyDescent="0.45">
      <c r="A3" t="s">
        <v>6</v>
      </c>
      <c r="B3">
        <v>0</v>
      </c>
      <c r="C3">
        <v>5</v>
      </c>
      <c r="D3">
        <v>16</v>
      </c>
      <c r="E3" t="s">
        <v>5</v>
      </c>
    </row>
    <row r="4" spans="1:5" x14ac:dyDescent="0.45">
      <c r="A4" t="s">
        <v>7</v>
      </c>
      <c r="B4">
        <v>1</v>
      </c>
      <c r="C4">
        <v>8</v>
      </c>
      <c r="D4">
        <v>15</v>
      </c>
      <c r="E4" t="s">
        <v>5</v>
      </c>
    </row>
    <row r="5" spans="1:5" x14ac:dyDescent="0.45">
      <c r="A5" t="s">
        <v>8</v>
      </c>
      <c r="B5">
        <v>3</v>
      </c>
      <c r="C5">
        <v>9</v>
      </c>
      <c r="D5">
        <v>13</v>
      </c>
      <c r="E5" t="s">
        <v>5</v>
      </c>
    </row>
    <row r="6" spans="1:5" x14ac:dyDescent="0.45">
      <c r="A6" t="s">
        <v>9</v>
      </c>
      <c r="B6">
        <v>1</v>
      </c>
      <c r="C6">
        <v>11</v>
      </c>
      <c r="D6">
        <v>15</v>
      </c>
      <c r="E6" t="s">
        <v>5</v>
      </c>
    </row>
    <row r="7" spans="1:5" x14ac:dyDescent="0.45">
      <c r="A7" t="s">
        <v>10</v>
      </c>
      <c r="B7">
        <v>0</v>
      </c>
      <c r="C7">
        <v>9</v>
      </c>
      <c r="D7">
        <v>16</v>
      </c>
      <c r="E7" t="s">
        <v>5</v>
      </c>
    </row>
    <row r="8" spans="1:5" x14ac:dyDescent="0.45">
      <c r="A8" t="s">
        <v>11</v>
      </c>
      <c r="B8">
        <v>1</v>
      </c>
      <c r="C8">
        <v>15</v>
      </c>
      <c r="D8">
        <v>15</v>
      </c>
      <c r="E8" t="s">
        <v>5</v>
      </c>
    </row>
    <row r="9" spans="1:5" x14ac:dyDescent="0.45">
      <c r="A9" t="s">
        <v>12</v>
      </c>
      <c r="B9">
        <v>0</v>
      </c>
      <c r="C9">
        <v>16</v>
      </c>
      <c r="D9">
        <v>16</v>
      </c>
      <c r="E9" t="s">
        <v>5</v>
      </c>
    </row>
    <row r="10" spans="1:5" x14ac:dyDescent="0.45">
      <c r="A10" t="s">
        <v>13</v>
      </c>
      <c r="B10">
        <v>0</v>
      </c>
      <c r="C10">
        <v>4</v>
      </c>
      <c r="D10">
        <v>16</v>
      </c>
      <c r="E10" t="s">
        <v>5</v>
      </c>
    </row>
    <row r="11" spans="1:5" x14ac:dyDescent="0.45">
      <c r="A11" t="s">
        <v>14</v>
      </c>
      <c r="B11">
        <v>0</v>
      </c>
      <c r="C11">
        <v>5</v>
      </c>
      <c r="D11">
        <v>16</v>
      </c>
      <c r="E11" t="s">
        <v>5</v>
      </c>
    </row>
    <row r="12" spans="1:5" x14ac:dyDescent="0.45">
      <c r="A12" t="s">
        <v>15</v>
      </c>
      <c r="B12">
        <v>0</v>
      </c>
      <c r="C12">
        <v>16</v>
      </c>
      <c r="D12">
        <v>16</v>
      </c>
      <c r="E12" t="s">
        <v>5</v>
      </c>
    </row>
    <row r="13" spans="1:5" x14ac:dyDescent="0.45">
      <c r="A13" t="s">
        <v>16</v>
      </c>
      <c r="B13">
        <v>0</v>
      </c>
      <c r="C13">
        <v>1</v>
      </c>
      <c r="D13">
        <v>16</v>
      </c>
      <c r="E13" t="s">
        <v>5</v>
      </c>
    </row>
    <row r="14" spans="1:5" x14ac:dyDescent="0.45">
      <c r="A14" t="s">
        <v>17</v>
      </c>
      <c r="B14">
        <v>0</v>
      </c>
      <c r="C14">
        <v>5</v>
      </c>
      <c r="D14">
        <v>16</v>
      </c>
      <c r="E14" t="s">
        <v>5</v>
      </c>
    </row>
    <row r="15" spans="1:5" x14ac:dyDescent="0.45">
      <c r="A15" t="s">
        <v>18</v>
      </c>
      <c r="B15">
        <v>0</v>
      </c>
      <c r="C15">
        <v>6</v>
      </c>
      <c r="D15">
        <v>16</v>
      </c>
      <c r="E15" t="s">
        <v>5</v>
      </c>
    </row>
    <row r="16" spans="1:5" x14ac:dyDescent="0.45">
      <c r="A16" t="s">
        <v>19</v>
      </c>
      <c r="B16">
        <v>2</v>
      </c>
      <c r="C16">
        <v>14</v>
      </c>
      <c r="D16">
        <v>14</v>
      </c>
      <c r="E16" t="s">
        <v>5</v>
      </c>
    </row>
    <row r="17" spans="1:5" x14ac:dyDescent="0.45">
      <c r="A17" t="s">
        <v>20</v>
      </c>
      <c r="B17">
        <v>0</v>
      </c>
      <c r="C17">
        <v>5</v>
      </c>
      <c r="D17">
        <v>16</v>
      </c>
      <c r="E17" t="s">
        <v>5</v>
      </c>
    </row>
    <row r="18" spans="1:5" x14ac:dyDescent="0.45">
      <c r="A18" t="s">
        <v>21</v>
      </c>
      <c r="B18">
        <v>1</v>
      </c>
      <c r="C18">
        <v>14</v>
      </c>
      <c r="D18">
        <v>15</v>
      </c>
      <c r="E18" t="s">
        <v>5</v>
      </c>
    </row>
    <row r="19" spans="1:5" x14ac:dyDescent="0.45">
      <c r="A19" t="s">
        <v>22</v>
      </c>
      <c r="B19">
        <v>1</v>
      </c>
      <c r="C19">
        <v>6</v>
      </c>
      <c r="D19">
        <v>15</v>
      </c>
      <c r="E19" t="s">
        <v>5</v>
      </c>
    </row>
    <row r="20" spans="1:5" x14ac:dyDescent="0.45">
      <c r="A20" t="s">
        <v>23</v>
      </c>
      <c r="B20">
        <v>0</v>
      </c>
      <c r="C20">
        <v>16</v>
      </c>
      <c r="D20">
        <v>16</v>
      </c>
      <c r="E20" t="s">
        <v>5</v>
      </c>
    </row>
    <row r="21" spans="1:5" x14ac:dyDescent="0.45">
      <c r="A21" t="s">
        <v>24</v>
      </c>
      <c r="B21">
        <v>0</v>
      </c>
      <c r="C21">
        <v>3</v>
      </c>
      <c r="D21">
        <v>16</v>
      </c>
      <c r="E21" t="s">
        <v>5</v>
      </c>
    </row>
    <row r="22" spans="1:5" x14ac:dyDescent="0.45">
      <c r="A22" t="s">
        <v>25</v>
      </c>
      <c r="B22">
        <v>0</v>
      </c>
      <c r="C22">
        <v>10</v>
      </c>
      <c r="D22">
        <v>16</v>
      </c>
      <c r="E22" t="s">
        <v>5</v>
      </c>
    </row>
    <row r="23" spans="1:5" x14ac:dyDescent="0.45">
      <c r="A23" t="s">
        <v>26</v>
      </c>
      <c r="B23">
        <v>0</v>
      </c>
      <c r="C23">
        <v>3</v>
      </c>
      <c r="D23">
        <v>16</v>
      </c>
      <c r="E23" t="s">
        <v>5</v>
      </c>
    </row>
    <row r="24" spans="1:5" x14ac:dyDescent="0.45">
      <c r="A24" t="s">
        <v>27</v>
      </c>
      <c r="B24">
        <v>0</v>
      </c>
      <c r="C24">
        <v>0</v>
      </c>
      <c r="D24">
        <v>16</v>
      </c>
      <c r="E24" t="s">
        <v>5</v>
      </c>
    </row>
    <row r="25" spans="1:5" x14ac:dyDescent="0.45">
      <c r="A25" t="s">
        <v>28</v>
      </c>
      <c r="B25">
        <v>0</v>
      </c>
      <c r="C25">
        <v>9</v>
      </c>
      <c r="D25">
        <v>16</v>
      </c>
      <c r="E25" t="s">
        <v>5</v>
      </c>
    </row>
    <row r="26" spans="1:5" x14ac:dyDescent="0.45">
      <c r="A26" t="s">
        <v>29</v>
      </c>
      <c r="B26">
        <v>0</v>
      </c>
      <c r="C26">
        <v>7</v>
      </c>
      <c r="D26">
        <v>16</v>
      </c>
      <c r="E26" t="s">
        <v>5</v>
      </c>
    </row>
    <row r="27" spans="1:5" x14ac:dyDescent="0.45">
      <c r="A27" t="s">
        <v>30</v>
      </c>
      <c r="B27">
        <v>0</v>
      </c>
      <c r="C27">
        <v>4</v>
      </c>
      <c r="D27">
        <v>16</v>
      </c>
      <c r="E27" t="s">
        <v>5</v>
      </c>
    </row>
    <row r="28" spans="1:5" x14ac:dyDescent="0.45">
      <c r="A28" t="s">
        <v>31</v>
      </c>
      <c r="B28">
        <v>0</v>
      </c>
      <c r="C28">
        <v>11</v>
      </c>
      <c r="D28">
        <v>16</v>
      </c>
      <c r="E28" t="s">
        <v>5</v>
      </c>
    </row>
    <row r="29" spans="1:5" x14ac:dyDescent="0.45">
      <c r="A29" t="s">
        <v>32</v>
      </c>
      <c r="B29">
        <v>0</v>
      </c>
      <c r="C29">
        <v>4</v>
      </c>
      <c r="D29">
        <v>16</v>
      </c>
      <c r="E29" t="s">
        <v>5</v>
      </c>
    </row>
    <row r="30" spans="1:5" x14ac:dyDescent="0.45">
      <c r="A30" t="s">
        <v>33</v>
      </c>
      <c r="B30">
        <v>0</v>
      </c>
      <c r="C30">
        <v>3</v>
      </c>
      <c r="D30">
        <v>16</v>
      </c>
      <c r="E30" t="s">
        <v>5</v>
      </c>
    </row>
    <row r="31" spans="1:5" x14ac:dyDescent="0.45">
      <c r="A31" t="s">
        <v>34</v>
      </c>
      <c r="B31">
        <v>0</v>
      </c>
      <c r="C31">
        <v>16</v>
      </c>
      <c r="D31">
        <v>16</v>
      </c>
      <c r="E31" t="s">
        <v>5</v>
      </c>
    </row>
    <row r="32" spans="1:5" x14ac:dyDescent="0.45">
      <c r="A32" t="s">
        <v>35</v>
      </c>
      <c r="B32">
        <v>0</v>
      </c>
      <c r="C32">
        <v>6</v>
      </c>
      <c r="D32">
        <v>16</v>
      </c>
      <c r="E32" t="s">
        <v>5</v>
      </c>
    </row>
    <row r="33" spans="1:5" x14ac:dyDescent="0.45">
      <c r="A33" t="s">
        <v>36</v>
      </c>
      <c r="B33">
        <v>0</v>
      </c>
      <c r="C33">
        <v>5</v>
      </c>
      <c r="D33">
        <v>16</v>
      </c>
      <c r="E33" t="s">
        <v>5</v>
      </c>
    </row>
    <row r="34" spans="1:5" x14ac:dyDescent="0.45">
      <c r="A34" t="s">
        <v>37</v>
      </c>
      <c r="B34">
        <v>1</v>
      </c>
      <c r="C34">
        <v>4</v>
      </c>
      <c r="D34">
        <v>15</v>
      </c>
      <c r="E34" t="s">
        <v>5</v>
      </c>
    </row>
    <row r="35" spans="1:5" x14ac:dyDescent="0.45">
      <c r="A35" t="s">
        <v>38</v>
      </c>
      <c r="B35">
        <v>1</v>
      </c>
      <c r="C35">
        <v>14</v>
      </c>
      <c r="D35">
        <v>15</v>
      </c>
      <c r="E35" t="s">
        <v>5</v>
      </c>
    </row>
    <row r="36" spans="1:5" x14ac:dyDescent="0.45">
      <c r="A36" t="s">
        <v>39</v>
      </c>
      <c r="B36">
        <v>1</v>
      </c>
      <c r="C36">
        <v>13</v>
      </c>
      <c r="D36">
        <v>15</v>
      </c>
      <c r="E36" t="s">
        <v>5</v>
      </c>
    </row>
    <row r="37" spans="1:5" x14ac:dyDescent="0.45">
      <c r="A37" t="s">
        <v>40</v>
      </c>
      <c r="B37">
        <v>1</v>
      </c>
      <c r="C37">
        <v>6</v>
      </c>
      <c r="D37">
        <v>15</v>
      </c>
      <c r="E37" t="s">
        <v>5</v>
      </c>
    </row>
    <row r="38" spans="1:5" x14ac:dyDescent="0.45">
      <c r="A38" t="s">
        <v>41</v>
      </c>
      <c r="B38">
        <v>0</v>
      </c>
      <c r="C38">
        <v>11</v>
      </c>
      <c r="D38">
        <v>16</v>
      </c>
      <c r="E38" t="s">
        <v>5</v>
      </c>
    </row>
    <row r="39" spans="1:5" x14ac:dyDescent="0.45">
      <c r="A39" t="s">
        <v>42</v>
      </c>
      <c r="B39">
        <v>0</v>
      </c>
      <c r="C39">
        <v>16</v>
      </c>
      <c r="D39">
        <v>16</v>
      </c>
      <c r="E39" t="s">
        <v>5</v>
      </c>
    </row>
    <row r="40" spans="1:5" x14ac:dyDescent="0.45">
      <c r="A40" t="s">
        <v>43</v>
      </c>
      <c r="B40">
        <v>0</v>
      </c>
      <c r="C40">
        <v>4</v>
      </c>
      <c r="D40">
        <v>16</v>
      </c>
      <c r="E40" t="s">
        <v>5</v>
      </c>
    </row>
    <row r="41" spans="1:5" x14ac:dyDescent="0.45">
      <c r="A41" t="s">
        <v>44</v>
      </c>
      <c r="B41">
        <v>0</v>
      </c>
      <c r="C41">
        <v>6</v>
      </c>
      <c r="D41">
        <v>16</v>
      </c>
      <c r="E41" t="s">
        <v>5</v>
      </c>
    </row>
    <row r="42" spans="1:5" x14ac:dyDescent="0.45">
      <c r="A42" t="s">
        <v>45</v>
      </c>
      <c r="B42">
        <f>SUM(B2:B41)</f>
        <v>14</v>
      </c>
      <c r="C42">
        <f t="shared" ref="C42:D42" si="0">SUM(C2:C41)</f>
        <v>336</v>
      </c>
      <c r="D42">
        <f t="shared" si="0"/>
        <v>626</v>
      </c>
    </row>
    <row r="43" spans="1:5" x14ac:dyDescent="0.45">
      <c r="A43" t="s">
        <v>46</v>
      </c>
      <c r="B43">
        <f>B42/(D42+B42)</f>
        <v>2.1874999999999999E-2</v>
      </c>
    </row>
    <row r="44" spans="1:5" x14ac:dyDescent="0.45">
      <c r="A44" t="s">
        <v>47</v>
      </c>
      <c r="B44">
        <f>B42/(C42+B42)</f>
        <v>0.04</v>
      </c>
    </row>
    <row r="45" spans="1:5" x14ac:dyDescent="0.45">
      <c r="A45" t="s">
        <v>48</v>
      </c>
      <c r="B45">
        <f>2*B43*B44/(B43+B44)</f>
        <v>2.8282828282828281E-2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30" workbookViewId="0">
      <selection activeCell="A42" sqref="A42:D45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</row>
    <row r="2" spans="1:5" x14ac:dyDescent="0.45">
      <c r="A2" t="s">
        <v>4</v>
      </c>
      <c r="B2">
        <v>15</v>
      </c>
      <c r="C2">
        <v>1</v>
      </c>
      <c r="D2">
        <v>1</v>
      </c>
      <c r="E2" t="s">
        <v>5</v>
      </c>
    </row>
    <row r="3" spans="1:5" x14ac:dyDescent="0.45">
      <c r="A3" t="s">
        <v>6</v>
      </c>
      <c r="B3">
        <v>5</v>
      </c>
      <c r="C3">
        <v>0</v>
      </c>
      <c r="D3">
        <v>11</v>
      </c>
      <c r="E3" t="s">
        <v>5</v>
      </c>
    </row>
    <row r="4" spans="1:5" x14ac:dyDescent="0.45">
      <c r="A4" t="s">
        <v>7</v>
      </c>
      <c r="B4">
        <v>9</v>
      </c>
      <c r="C4">
        <v>0</v>
      </c>
      <c r="D4">
        <v>7</v>
      </c>
      <c r="E4" t="s">
        <v>5</v>
      </c>
    </row>
    <row r="5" spans="1:5" x14ac:dyDescent="0.45">
      <c r="A5" t="s">
        <v>8</v>
      </c>
      <c r="B5">
        <v>12</v>
      </c>
      <c r="C5">
        <v>0</v>
      </c>
      <c r="D5">
        <v>4</v>
      </c>
      <c r="E5" t="s">
        <v>5</v>
      </c>
    </row>
    <row r="6" spans="1:5" x14ac:dyDescent="0.45">
      <c r="A6" t="s">
        <v>9</v>
      </c>
      <c r="B6">
        <v>12</v>
      </c>
      <c r="C6">
        <v>0</v>
      </c>
      <c r="D6">
        <v>4</v>
      </c>
      <c r="E6" t="s">
        <v>5</v>
      </c>
    </row>
    <row r="7" spans="1:5" x14ac:dyDescent="0.45">
      <c r="A7" t="s">
        <v>10</v>
      </c>
      <c r="B7">
        <v>9</v>
      </c>
      <c r="C7">
        <v>0</v>
      </c>
      <c r="D7">
        <v>7</v>
      </c>
      <c r="E7" t="s">
        <v>5</v>
      </c>
    </row>
    <row r="8" spans="1:5" x14ac:dyDescent="0.45">
      <c r="A8" t="s">
        <v>11</v>
      </c>
      <c r="B8">
        <v>16</v>
      </c>
      <c r="C8">
        <v>0</v>
      </c>
      <c r="D8">
        <v>0</v>
      </c>
      <c r="E8" t="s">
        <v>5</v>
      </c>
    </row>
    <row r="9" spans="1:5" x14ac:dyDescent="0.45">
      <c r="A9" t="s">
        <v>12</v>
      </c>
      <c r="B9">
        <v>16</v>
      </c>
      <c r="C9">
        <v>0</v>
      </c>
      <c r="D9">
        <v>0</v>
      </c>
      <c r="E9" t="s">
        <v>5</v>
      </c>
    </row>
    <row r="10" spans="1:5" x14ac:dyDescent="0.45">
      <c r="A10" t="s">
        <v>13</v>
      </c>
      <c r="B10">
        <v>4</v>
      </c>
      <c r="C10">
        <v>0</v>
      </c>
      <c r="D10">
        <v>12</v>
      </c>
      <c r="E10" t="s">
        <v>5</v>
      </c>
    </row>
    <row r="11" spans="1:5" x14ac:dyDescent="0.45">
      <c r="A11" t="s">
        <v>14</v>
      </c>
      <c r="B11">
        <v>5</v>
      </c>
      <c r="C11">
        <v>0</v>
      </c>
      <c r="D11">
        <v>11</v>
      </c>
      <c r="E11" t="s">
        <v>5</v>
      </c>
    </row>
    <row r="12" spans="1:5" x14ac:dyDescent="0.45">
      <c r="A12" t="s">
        <v>15</v>
      </c>
      <c r="B12">
        <v>16</v>
      </c>
      <c r="C12">
        <v>0</v>
      </c>
      <c r="D12">
        <v>0</v>
      </c>
      <c r="E12" t="s">
        <v>5</v>
      </c>
    </row>
    <row r="13" spans="1:5" x14ac:dyDescent="0.45">
      <c r="A13" t="s">
        <v>16</v>
      </c>
      <c r="B13">
        <v>0</v>
      </c>
      <c r="C13">
        <v>1</v>
      </c>
      <c r="D13">
        <v>16</v>
      </c>
      <c r="E13" t="s">
        <v>5</v>
      </c>
    </row>
    <row r="14" spans="1:5" x14ac:dyDescent="0.45">
      <c r="A14" t="s">
        <v>17</v>
      </c>
      <c r="B14">
        <v>3</v>
      </c>
      <c r="C14">
        <v>2</v>
      </c>
      <c r="D14">
        <v>13</v>
      </c>
      <c r="E14" t="s">
        <v>5</v>
      </c>
    </row>
    <row r="15" spans="1:5" x14ac:dyDescent="0.45">
      <c r="A15" t="s">
        <v>18</v>
      </c>
      <c r="B15">
        <v>6</v>
      </c>
      <c r="C15">
        <v>0</v>
      </c>
      <c r="D15">
        <v>10</v>
      </c>
      <c r="E15" t="s">
        <v>5</v>
      </c>
    </row>
    <row r="16" spans="1:5" x14ac:dyDescent="0.45">
      <c r="A16" t="s">
        <v>19</v>
      </c>
      <c r="B16">
        <v>16</v>
      </c>
      <c r="C16">
        <v>0</v>
      </c>
      <c r="D16">
        <v>0</v>
      </c>
      <c r="E16" t="s">
        <v>5</v>
      </c>
    </row>
    <row r="17" spans="1:5" x14ac:dyDescent="0.45">
      <c r="A17" t="s">
        <v>20</v>
      </c>
      <c r="B17">
        <v>5</v>
      </c>
      <c r="C17">
        <v>0</v>
      </c>
      <c r="D17">
        <v>11</v>
      </c>
      <c r="E17" t="s">
        <v>5</v>
      </c>
    </row>
    <row r="18" spans="1:5" x14ac:dyDescent="0.45">
      <c r="A18" t="s">
        <v>21</v>
      </c>
      <c r="B18">
        <v>15</v>
      </c>
      <c r="C18">
        <v>0</v>
      </c>
      <c r="D18">
        <v>1</v>
      </c>
      <c r="E18" t="s">
        <v>5</v>
      </c>
    </row>
    <row r="19" spans="1:5" x14ac:dyDescent="0.45">
      <c r="A19" t="s">
        <v>22</v>
      </c>
      <c r="B19">
        <v>7</v>
      </c>
      <c r="C19">
        <v>0</v>
      </c>
      <c r="D19">
        <v>9</v>
      </c>
      <c r="E19" t="s">
        <v>5</v>
      </c>
    </row>
    <row r="20" spans="1:5" x14ac:dyDescent="0.45">
      <c r="A20" t="s">
        <v>23</v>
      </c>
      <c r="B20">
        <v>16</v>
      </c>
      <c r="C20">
        <v>0</v>
      </c>
      <c r="D20">
        <v>0</v>
      </c>
      <c r="E20" t="s">
        <v>5</v>
      </c>
    </row>
    <row r="21" spans="1:5" x14ac:dyDescent="0.45">
      <c r="A21" t="s">
        <v>24</v>
      </c>
      <c r="B21">
        <v>2</v>
      </c>
      <c r="C21">
        <v>1</v>
      </c>
      <c r="D21">
        <v>14</v>
      </c>
      <c r="E21" t="s">
        <v>5</v>
      </c>
    </row>
    <row r="22" spans="1:5" x14ac:dyDescent="0.45">
      <c r="A22" t="s">
        <v>25</v>
      </c>
      <c r="B22">
        <v>10</v>
      </c>
      <c r="C22">
        <v>0</v>
      </c>
      <c r="D22">
        <v>6</v>
      </c>
      <c r="E22" t="s">
        <v>5</v>
      </c>
    </row>
    <row r="23" spans="1:5" x14ac:dyDescent="0.45">
      <c r="A23" t="s">
        <v>26</v>
      </c>
      <c r="B23">
        <v>3</v>
      </c>
      <c r="C23">
        <v>0</v>
      </c>
      <c r="D23">
        <v>13</v>
      </c>
      <c r="E23" t="s">
        <v>5</v>
      </c>
    </row>
    <row r="24" spans="1:5" x14ac:dyDescent="0.45">
      <c r="A24" t="s">
        <v>27</v>
      </c>
      <c r="B24">
        <v>0</v>
      </c>
      <c r="C24">
        <v>0</v>
      </c>
      <c r="D24">
        <v>16</v>
      </c>
      <c r="E24" t="s">
        <v>5</v>
      </c>
    </row>
    <row r="25" spans="1:5" x14ac:dyDescent="0.45">
      <c r="A25" t="s">
        <v>28</v>
      </c>
      <c r="B25">
        <v>9</v>
      </c>
      <c r="C25">
        <v>0</v>
      </c>
      <c r="D25">
        <v>7</v>
      </c>
      <c r="E25" t="s">
        <v>5</v>
      </c>
    </row>
    <row r="26" spans="1:5" x14ac:dyDescent="0.45">
      <c r="A26" t="s">
        <v>29</v>
      </c>
      <c r="B26">
        <v>7</v>
      </c>
      <c r="C26">
        <v>0</v>
      </c>
      <c r="D26">
        <v>9</v>
      </c>
      <c r="E26" t="s">
        <v>5</v>
      </c>
    </row>
    <row r="27" spans="1:5" x14ac:dyDescent="0.45">
      <c r="A27" t="s">
        <v>30</v>
      </c>
      <c r="B27">
        <v>4</v>
      </c>
      <c r="C27">
        <v>0</v>
      </c>
      <c r="D27">
        <v>12</v>
      </c>
      <c r="E27" t="s">
        <v>5</v>
      </c>
    </row>
    <row r="28" spans="1:5" x14ac:dyDescent="0.45">
      <c r="A28" t="s">
        <v>31</v>
      </c>
      <c r="B28">
        <v>11</v>
      </c>
      <c r="C28">
        <v>0</v>
      </c>
      <c r="D28">
        <v>5</v>
      </c>
      <c r="E28" t="s">
        <v>5</v>
      </c>
    </row>
    <row r="29" spans="1:5" x14ac:dyDescent="0.45">
      <c r="A29" t="s">
        <v>32</v>
      </c>
      <c r="B29">
        <v>2</v>
      </c>
      <c r="C29">
        <v>2</v>
      </c>
      <c r="D29">
        <v>14</v>
      </c>
      <c r="E29" t="s">
        <v>5</v>
      </c>
    </row>
    <row r="30" spans="1:5" x14ac:dyDescent="0.45">
      <c r="A30" t="s">
        <v>33</v>
      </c>
      <c r="B30">
        <v>3</v>
      </c>
      <c r="C30">
        <v>0</v>
      </c>
      <c r="D30">
        <v>13</v>
      </c>
      <c r="E30" t="s">
        <v>5</v>
      </c>
    </row>
    <row r="31" spans="1:5" x14ac:dyDescent="0.45">
      <c r="A31" t="s">
        <v>34</v>
      </c>
      <c r="B31">
        <v>16</v>
      </c>
      <c r="C31">
        <v>0</v>
      </c>
      <c r="D31">
        <v>0</v>
      </c>
      <c r="E31" t="s">
        <v>5</v>
      </c>
    </row>
    <row r="32" spans="1:5" x14ac:dyDescent="0.45">
      <c r="A32" t="s">
        <v>35</v>
      </c>
      <c r="B32">
        <v>1</v>
      </c>
      <c r="C32">
        <v>5</v>
      </c>
      <c r="D32">
        <v>15</v>
      </c>
      <c r="E32" t="s">
        <v>5</v>
      </c>
    </row>
    <row r="33" spans="1:5" x14ac:dyDescent="0.45">
      <c r="A33" t="s">
        <v>36</v>
      </c>
      <c r="B33">
        <v>4</v>
      </c>
      <c r="C33">
        <v>1</v>
      </c>
      <c r="D33">
        <v>12</v>
      </c>
      <c r="E33" t="s">
        <v>5</v>
      </c>
    </row>
    <row r="34" spans="1:5" x14ac:dyDescent="0.45">
      <c r="A34" t="s">
        <v>37</v>
      </c>
      <c r="B34">
        <v>5</v>
      </c>
      <c r="C34">
        <v>0</v>
      </c>
      <c r="D34">
        <v>11</v>
      </c>
      <c r="E34" t="s">
        <v>5</v>
      </c>
    </row>
    <row r="35" spans="1:5" x14ac:dyDescent="0.45">
      <c r="A35" t="s">
        <v>38</v>
      </c>
      <c r="B35">
        <v>15</v>
      </c>
      <c r="C35">
        <v>0</v>
      </c>
      <c r="D35">
        <v>1</v>
      </c>
      <c r="E35" t="s">
        <v>5</v>
      </c>
    </row>
    <row r="36" spans="1:5" x14ac:dyDescent="0.45">
      <c r="A36" t="s">
        <v>39</v>
      </c>
      <c r="B36">
        <v>14</v>
      </c>
      <c r="C36">
        <v>0</v>
      </c>
      <c r="D36">
        <v>2</v>
      </c>
      <c r="E36" t="s">
        <v>5</v>
      </c>
    </row>
    <row r="37" spans="1:5" x14ac:dyDescent="0.45">
      <c r="A37" t="s">
        <v>40</v>
      </c>
      <c r="B37">
        <v>7</v>
      </c>
      <c r="C37">
        <v>0</v>
      </c>
      <c r="D37">
        <v>9</v>
      </c>
      <c r="E37" t="s">
        <v>5</v>
      </c>
    </row>
    <row r="38" spans="1:5" x14ac:dyDescent="0.45">
      <c r="A38" t="s">
        <v>41</v>
      </c>
      <c r="B38">
        <v>11</v>
      </c>
      <c r="C38">
        <v>0</v>
      </c>
      <c r="D38">
        <v>5</v>
      </c>
      <c r="E38" t="s">
        <v>5</v>
      </c>
    </row>
    <row r="39" spans="1:5" x14ac:dyDescent="0.45">
      <c r="A39" t="s">
        <v>42</v>
      </c>
      <c r="B39">
        <v>16</v>
      </c>
      <c r="C39">
        <v>0</v>
      </c>
      <c r="D39">
        <v>0</v>
      </c>
      <c r="E39" t="s">
        <v>5</v>
      </c>
    </row>
    <row r="40" spans="1:5" x14ac:dyDescent="0.45">
      <c r="A40" t="s">
        <v>43</v>
      </c>
      <c r="B40">
        <v>3</v>
      </c>
      <c r="C40">
        <v>1</v>
      </c>
      <c r="D40">
        <v>13</v>
      </c>
      <c r="E40" t="s">
        <v>5</v>
      </c>
    </row>
    <row r="41" spans="1:5" x14ac:dyDescent="0.45">
      <c r="A41" t="s">
        <v>44</v>
      </c>
      <c r="B41">
        <v>5</v>
      </c>
      <c r="C41">
        <v>1</v>
      </c>
      <c r="D41">
        <v>11</v>
      </c>
      <c r="E41" t="s">
        <v>5</v>
      </c>
    </row>
    <row r="42" spans="1:5" x14ac:dyDescent="0.45">
      <c r="A42" t="s">
        <v>45</v>
      </c>
      <c r="B42">
        <f>SUM(B2:B41)</f>
        <v>335</v>
      </c>
      <c r="C42">
        <f t="shared" ref="C42:D42" si="0">SUM(C2:C41)</f>
        <v>15</v>
      </c>
      <c r="D42">
        <f t="shared" si="0"/>
        <v>305</v>
      </c>
    </row>
    <row r="43" spans="1:5" x14ac:dyDescent="0.45">
      <c r="A43" t="s">
        <v>46</v>
      </c>
      <c r="B43">
        <f>B42/(D42+B42)</f>
        <v>0.5234375</v>
      </c>
    </row>
    <row r="44" spans="1:5" x14ac:dyDescent="0.45">
      <c r="A44" t="s">
        <v>47</v>
      </c>
      <c r="B44">
        <f>B42/(C42+B42)</f>
        <v>0.95714285714285718</v>
      </c>
    </row>
    <row r="45" spans="1:5" x14ac:dyDescent="0.45">
      <c r="A45" t="s">
        <v>48</v>
      </c>
      <c r="B45">
        <f>2*B43*B44/(B43+B44)</f>
        <v>0.6767676767676768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30" workbookViewId="0">
      <selection activeCell="B50" sqref="B50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</row>
    <row r="2" spans="1:5" x14ac:dyDescent="0.45">
      <c r="A2" t="s">
        <v>4</v>
      </c>
      <c r="B2">
        <v>15</v>
      </c>
      <c r="C2">
        <v>1</v>
      </c>
      <c r="D2">
        <v>1</v>
      </c>
      <c r="E2" t="s">
        <v>5</v>
      </c>
    </row>
    <row r="3" spans="1:5" x14ac:dyDescent="0.45">
      <c r="A3" t="s">
        <v>6</v>
      </c>
      <c r="B3">
        <v>5</v>
      </c>
      <c r="C3">
        <v>0</v>
      </c>
      <c r="D3">
        <v>11</v>
      </c>
      <c r="E3" t="s">
        <v>5</v>
      </c>
    </row>
    <row r="4" spans="1:5" x14ac:dyDescent="0.45">
      <c r="A4" t="s">
        <v>7</v>
      </c>
      <c r="B4">
        <v>9</v>
      </c>
      <c r="C4">
        <v>0</v>
      </c>
      <c r="D4">
        <v>7</v>
      </c>
      <c r="E4" t="s">
        <v>5</v>
      </c>
    </row>
    <row r="5" spans="1:5" x14ac:dyDescent="0.45">
      <c r="A5" t="s">
        <v>8</v>
      </c>
      <c r="B5">
        <v>12</v>
      </c>
      <c r="C5">
        <v>0</v>
      </c>
      <c r="D5">
        <v>4</v>
      </c>
      <c r="E5" t="s">
        <v>5</v>
      </c>
    </row>
    <row r="6" spans="1:5" x14ac:dyDescent="0.45">
      <c r="A6" t="s">
        <v>9</v>
      </c>
      <c r="B6">
        <v>12</v>
      </c>
      <c r="C6">
        <v>0</v>
      </c>
      <c r="D6">
        <v>4</v>
      </c>
      <c r="E6" t="s">
        <v>5</v>
      </c>
    </row>
    <row r="7" spans="1:5" x14ac:dyDescent="0.45">
      <c r="A7" t="s">
        <v>10</v>
      </c>
      <c r="B7">
        <v>9</v>
      </c>
      <c r="C7">
        <v>0</v>
      </c>
      <c r="D7">
        <v>7</v>
      </c>
      <c r="E7" t="s">
        <v>5</v>
      </c>
    </row>
    <row r="8" spans="1:5" x14ac:dyDescent="0.45">
      <c r="A8" t="s">
        <v>11</v>
      </c>
      <c r="B8">
        <v>16</v>
      </c>
      <c r="C8">
        <v>0</v>
      </c>
      <c r="D8">
        <v>0</v>
      </c>
      <c r="E8" t="s">
        <v>5</v>
      </c>
    </row>
    <row r="9" spans="1:5" x14ac:dyDescent="0.45">
      <c r="A9" t="s">
        <v>12</v>
      </c>
      <c r="B9">
        <v>16</v>
      </c>
      <c r="C9">
        <v>0</v>
      </c>
      <c r="D9">
        <v>0</v>
      </c>
      <c r="E9" t="s">
        <v>5</v>
      </c>
    </row>
    <row r="10" spans="1:5" x14ac:dyDescent="0.45">
      <c r="A10" t="s">
        <v>13</v>
      </c>
      <c r="B10">
        <v>4</v>
      </c>
      <c r="C10">
        <v>0</v>
      </c>
      <c r="D10">
        <v>12</v>
      </c>
      <c r="E10" t="s">
        <v>5</v>
      </c>
    </row>
    <row r="11" spans="1:5" x14ac:dyDescent="0.45">
      <c r="A11" t="s">
        <v>14</v>
      </c>
      <c r="B11">
        <v>5</v>
      </c>
      <c r="C11">
        <v>0</v>
      </c>
      <c r="D11">
        <v>11</v>
      </c>
      <c r="E11" t="s">
        <v>5</v>
      </c>
    </row>
    <row r="12" spans="1:5" x14ac:dyDescent="0.45">
      <c r="A12" t="s">
        <v>15</v>
      </c>
      <c r="B12">
        <v>16</v>
      </c>
      <c r="C12">
        <v>0</v>
      </c>
      <c r="D12">
        <v>0</v>
      </c>
      <c r="E12" t="s">
        <v>5</v>
      </c>
    </row>
    <row r="13" spans="1:5" x14ac:dyDescent="0.45">
      <c r="A13" t="s">
        <v>16</v>
      </c>
      <c r="B13">
        <v>0</v>
      </c>
      <c r="C13">
        <v>1</v>
      </c>
      <c r="D13">
        <v>16</v>
      </c>
      <c r="E13" t="s">
        <v>5</v>
      </c>
    </row>
    <row r="14" spans="1:5" x14ac:dyDescent="0.45">
      <c r="A14" t="s">
        <v>17</v>
      </c>
      <c r="B14">
        <v>3</v>
      </c>
      <c r="C14">
        <v>2</v>
      </c>
      <c r="D14">
        <v>13</v>
      </c>
      <c r="E14" t="s">
        <v>5</v>
      </c>
    </row>
    <row r="15" spans="1:5" x14ac:dyDescent="0.45">
      <c r="A15" t="s">
        <v>18</v>
      </c>
      <c r="B15">
        <v>6</v>
      </c>
      <c r="C15">
        <v>0</v>
      </c>
      <c r="D15">
        <v>10</v>
      </c>
      <c r="E15" t="s">
        <v>5</v>
      </c>
    </row>
    <row r="16" spans="1:5" x14ac:dyDescent="0.45">
      <c r="A16" t="s">
        <v>19</v>
      </c>
      <c r="B16">
        <v>16</v>
      </c>
      <c r="C16">
        <v>0</v>
      </c>
      <c r="D16">
        <v>0</v>
      </c>
      <c r="E16" t="s">
        <v>5</v>
      </c>
    </row>
    <row r="17" spans="1:5" x14ac:dyDescent="0.45">
      <c r="A17" t="s">
        <v>20</v>
      </c>
      <c r="B17">
        <v>5</v>
      </c>
      <c r="C17">
        <v>0</v>
      </c>
      <c r="D17">
        <v>11</v>
      </c>
      <c r="E17" t="s">
        <v>5</v>
      </c>
    </row>
    <row r="18" spans="1:5" x14ac:dyDescent="0.45">
      <c r="A18" t="s">
        <v>21</v>
      </c>
      <c r="B18">
        <v>15</v>
      </c>
      <c r="C18">
        <v>0</v>
      </c>
      <c r="D18">
        <v>1</v>
      </c>
      <c r="E18" t="s">
        <v>5</v>
      </c>
    </row>
    <row r="19" spans="1:5" x14ac:dyDescent="0.45">
      <c r="A19" t="s">
        <v>22</v>
      </c>
      <c r="B19">
        <v>7</v>
      </c>
      <c r="C19">
        <v>0</v>
      </c>
      <c r="D19">
        <v>9</v>
      </c>
      <c r="E19" t="s">
        <v>5</v>
      </c>
    </row>
    <row r="20" spans="1:5" x14ac:dyDescent="0.45">
      <c r="A20" t="s">
        <v>23</v>
      </c>
      <c r="B20">
        <v>16</v>
      </c>
      <c r="C20">
        <v>0</v>
      </c>
      <c r="D20">
        <v>0</v>
      </c>
      <c r="E20" t="s">
        <v>5</v>
      </c>
    </row>
    <row r="21" spans="1:5" x14ac:dyDescent="0.45">
      <c r="A21" t="s">
        <v>24</v>
      </c>
      <c r="B21">
        <v>2</v>
      </c>
      <c r="C21">
        <v>1</v>
      </c>
      <c r="D21">
        <v>14</v>
      </c>
      <c r="E21" t="s">
        <v>5</v>
      </c>
    </row>
    <row r="22" spans="1:5" x14ac:dyDescent="0.45">
      <c r="A22" t="s">
        <v>25</v>
      </c>
      <c r="B22">
        <v>9</v>
      </c>
      <c r="C22">
        <v>1</v>
      </c>
      <c r="D22">
        <v>7</v>
      </c>
      <c r="E22" t="s">
        <v>5</v>
      </c>
    </row>
    <row r="23" spans="1:5" x14ac:dyDescent="0.45">
      <c r="A23" t="s">
        <v>26</v>
      </c>
      <c r="B23">
        <v>3</v>
      </c>
      <c r="C23">
        <v>0</v>
      </c>
      <c r="D23">
        <v>13</v>
      </c>
      <c r="E23" t="s">
        <v>5</v>
      </c>
    </row>
    <row r="24" spans="1:5" x14ac:dyDescent="0.45">
      <c r="A24" t="s">
        <v>27</v>
      </c>
      <c r="B24">
        <v>0</v>
      </c>
      <c r="C24">
        <v>0</v>
      </c>
      <c r="D24">
        <v>16</v>
      </c>
      <c r="E24" t="s">
        <v>5</v>
      </c>
    </row>
    <row r="25" spans="1:5" x14ac:dyDescent="0.45">
      <c r="A25" t="s">
        <v>28</v>
      </c>
      <c r="B25">
        <v>9</v>
      </c>
      <c r="C25">
        <v>0</v>
      </c>
      <c r="D25">
        <v>7</v>
      </c>
      <c r="E25" t="s">
        <v>5</v>
      </c>
    </row>
    <row r="26" spans="1:5" x14ac:dyDescent="0.45">
      <c r="A26" t="s">
        <v>29</v>
      </c>
      <c r="B26">
        <v>7</v>
      </c>
      <c r="C26">
        <v>0</v>
      </c>
      <c r="D26">
        <v>9</v>
      </c>
      <c r="E26" t="s">
        <v>5</v>
      </c>
    </row>
    <row r="27" spans="1:5" x14ac:dyDescent="0.45">
      <c r="A27" t="s">
        <v>30</v>
      </c>
      <c r="B27">
        <v>4</v>
      </c>
      <c r="C27">
        <v>0</v>
      </c>
      <c r="D27">
        <v>12</v>
      </c>
      <c r="E27" t="s">
        <v>5</v>
      </c>
    </row>
    <row r="28" spans="1:5" x14ac:dyDescent="0.45">
      <c r="A28" t="s">
        <v>31</v>
      </c>
      <c r="B28">
        <v>11</v>
      </c>
      <c r="C28">
        <v>0</v>
      </c>
      <c r="D28">
        <v>5</v>
      </c>
      <c r="E28" t="s">
        <v>5</v>
      </c>
    </row>
    <row r="29" spans="1:5" x14ac:dyDescent="0.45">
      <c r="A29" t="s">
        <v>32</v>
      </c>
      <c r="B29">
        <v>2</v>
      </c>
      <c r="C29">
        <v>2</v>
      </c>
      <c r="D29">
        <v>14</v>
      </c>
      <c r="E29" t="s">
        <v>5</v>
      </c>
    </row>
    <row r="30" spans="1:5" x14ac:dyDescent="0.45">
      <c r="A30" t="s">
        <v>33</v>
      </c>
      <c r="B30">
        <v>3</v>
      </c>
      <c r="C30">
        <v>0</v>
      </c>
      <c r="D30">
        <v>13</v>
      </c>
      <c r="E30" t="s">
        <v>5</v>
      </c>
    </row>
    <row r="31" spans="1:5" x14ac:dyDescent="0.45">
      <c r="A31" t="s">
        <v>34</v>
      </c>
      <c r="B31">
        <v>16</v>
      </c>
      <c r="C31">
        <v>0</v>
      </c>
      <c r="D31">
        <v>0</v>
      </c>
      <c r="E31" t="s">
        <v>5</v>
      </c>
    </row>
    <row r="32" spans="1:5" x14ac:dyDescent="0.45">
      <c r="A32" t="s">
        <v>35</v>
      </c>
      <c r="B32">
        <v>0</v>
      </c>
      <c r="C32">
        <v>6</v>
      </c>
      <c r="D32">
        <v>16</v>
      </c>
      <c r="E32" t="s">
        <v>5</v>
      </c>
    </row>
    <row r="33" spans="1:5" x14ac:dyDescent="0.45">
      <c r="A33" t="s">
        <v>36</v>
      </c>
      <c r="B33">
        <v>4</v>
      </c>
      <c r="C33">
        <v>1</v>
      </c>
      <c r="D33">
        <v>12</v>
      </c>
      <c r="E33" t="s">
        <v>5</v>
      </c>
    </row>
    <row r="34" spans="1:5" x14ac:dyDescent="0.45">
      <c r="A34" t="s">
        <v>37</v>
      </c>
      <c r="B34">
        <v>5</v>
      </c>
      <c r="C34">
        <v>0</v>
      </c>
      <c r="D34">
        <v>11</v>
      </c>
      <c r="E34" t="s">
        <v>5</v>
      </c>
    </row>
    <row r="35" spans="1:5" x14ac:dyDescent="0.45">
      <c r="A35" t="s">
        <v>38</v>
      </c>
      <c r="B35">
        <v>15</v>
      </c>
      <c r="C35">
        <v>0</v>
      </c>
      <c r="D35">
        <v>1</v>
      </c>
      <c r="E35" t="s">
        <v>5</v>
      </c>
    </row>
    <row r="36" spans="1:5" x14ac:dyDescent="0.45">
      <c r="A36" t="s">
        <v>39</v>
      </c>
      <c r="B36">
        <v>14</v>
      </c>
      <c r="C36">
        <v>0</v>
      </c>
      <c r="D36">
        <v>2</v>
      </c>
      <c r="E36" t="s">
        <v>5</v>
      </c>
    </row>
    <row r="37" spans="1:5" x14ac:dyDescent="0.45">
      <c r="A37" t="s">
        <v>40</v>
      </c>
      <c r="B37">
        <v>7</v>
      </c>
      <c r="C37">
        <v>0</v>
      </c>
      <c r="D37">
        <v>9</v>
      </c>
      <c r="E37" t="s">
        <v>5</v>
      </c>
    </row>
    <row r="38" spans="1:5" x14ac:dyDescent="0.45">
      <c r="A38" t="s">
        <v>41</v>
      </c>
      <c r="B38">
        <v>11</v>
      </c>
      <c r="C38">
        <v>0</v>
      </c>
      <c r="D38">
        <v>5</v>
      </c>
      <c r="E38" t="s">
        <v>5</v>
      </c>
    </row>
    <row r="39" spans="1:5" x14ac:dyDescent="0.45">
      <c r="A39" t="s">
        <v>42</v>
      </c>
      <c r="B39">
        <v>16</v>
      </c>
      <c r="C39">
        <v>0</v>
      </c>
      <c r="D39">
        <v>0</v>
      </c>
      <c r="E39" t="s">
        <v>5</v>
      </c>
    </row>
    <row r="40" spans="1:5" x14ac:dyDescent="0.45">
      <c r="A40" t="s">
        <v>43</v>
      </c>
      <c r="B40">
        <v>2</v>
      </c>
      <c r="C40">
        <v>2</v>
      </c>
      <c r="D40">
        <v>14</v>
      </c>
      <c r="E40" t="s">
        <v>5</v>
      </c>
    </row>
    <row r="41" spans="1:5" x14ac:dyDescent="0.45">
      <c r="A41" t="s">
        <v>44</v>
      </c>
      <c r="B41">
        <v>5</v>
      </c>
      <c r="C41">
        <v>1</v>
      </c>
      <c r="D41">
        <v>11</v>
      </c>
      <c r="E41" t="s">
        <v>5</v>
      </c>
    </row>
    <row r="42" spans="1:5" x14ac:dyDescent="0.45">
      <c r="A42" t="s">
        <v>45</v>
      </c>
      <c r="B42">
        <f>SUM(B2:B41)</f>
        <v>332</v>
      </c>
      <c r="C42">
        <f t="shared" ref="C42:D42" si="0">SUM(C2:C41)</f>
        <v>18</v>
      </c>
      <c r="D42">
        <f t="shared" si="0"/>
        <v>308</v>
      </c>
    </row>
    <row r="43" spans="1:5" x14ac:dyDescent="0.45">
      <c r="A43" t="s">
        <v>46</v>
      </c>
      <c r="B43">
        <f>B42/(D42+B42)</f>
        <v>0.51875000000000004</v>
      </c>
    </row>
    <row r="44" spans="1:5" x14ac:dyDescent="0.45">
      <c r="A44" t="s">
        <v>47</v>
      </c>
      <c r="B44">
        <f>B42/(C42+B42)</f>
        <v>0.94857142857142862</v>
      </c>
    </row>
    <row r="45" spans="1:5" x14ac:dyDescent="0.45">
      <c r="A45" t="s">
        <v>48</v>
      </c>
      <c r="B45">
        <f>2*B43*B44/(B43+B44)</f>
        <v>0.67070707070707081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23" workbookViewId="0">
      <selection activeCell="A42" sqref="A42:D45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</row>
    <row r="2" spans="1:5" x14ac:dyDescent="0.45">
      <c r="A2" t="s">
        <v>4</v>
      </c>
      <c r="B2">
        <v>15</v>
      </c>
      <c r="C2">
        <v>1</v>
      </c>
      <c r="D2">
        <v>1</v>
      </c>
      <c r="E2" t="s">
        <v>5</v>
      </c>
    </row>
    <row r="3" spans="1:5" x14ac:dyDescent="0.45">
      <c r="A3" t="s">
        <v>6</v>
      </c>
      <c r="B3">
        <v>5</v>
      </c>
      <c r="C3">
        <v>0</v>
      </c>
      <c r="D3">
        <v>11</v>
      </c>
      <c r="E3" t="s">
        <v>5</v>
      </c>
    </row>
    <row r="4" spans="1:5" x14ac:dyDescent="0.45">
      <c r="A4" t="s">
        <v>7</v>
      </c>
      <c r="B4">
        <v>9</v>
      </c>
      <c r="C4">
        <v>0</v>
      </c>
      <c r="D4">
        <v>7</v>
      </c>
      <c r="E4" t="s">
        <v>5</v>
      </c>
    </row>
    <row r="5" spans="1:5" x14ac:dyDescent="0.45">
      <c r="A5" t="s">
        <v>8</v>
      </c>
      <c r="B5">
        <v>12</v>
      </c>
      <c r="C5">
        <v>0</v>
      </c>
      <c r="D5">
        <v>4</v>
      </c>
      <c r="E5" t="s">
        <v>5</v>
      </c>
    </row>
    <row r="6" spans="1:5" x14ac:dyDescent="0.45">
      <c r="A6" t="s">
        <v>9</v>
      </c>
      <c r="B6">
        <v>12</v>
      </c>
      <c r="C6">
        <v>0</v>
      </c>
      <c r="D6">
        <v>4</v>
      </c>
      <c r="E6" t="s">
        <v>5</v>
      </c>
    </row>
    <row r="7" spans="1:5" x14ac:dyDescent="0.45">
      <c r="A7" t="s">
        <v>10</v>
      </c>
      <c r="B7">
        <v>9</v>
      </c>
      <c r="C7">
        <v>0</v>
      </c>
      <c r="D7">
        <v>7</v>
      </c>
      <c r="E7" t="s">
        <v>5</v>
      </c>
    </row>
    <row r="8" spans="1:5" x14ac:dyDescent="0.45">
      <c r="A8" t="s">
        <v>11</v>
      </c>
      <c r="B8">
        <v>16</v>
      </c>
      <c r="C8">
        <v>0</v>
      </c>
      <c r="D8">
        <v>0</v>
      </c>
      <c r="E8" t="s">
        <v>5</v>
      </c>
    </row>
    <row r="9" spans="1:5" x14ac:dyDescent="0.45">
      <c r="A9" t="s">
        <v>12</v>
      </c>
      <c r="B9">
        <v>16</v>
      </c>
      <c r="C9">
        <v>0</v>
      </c>
      <c r="D9">
        <v>0</v>
      </c>
      <c r="E9" t="s">
        <v>5</v>
      </c>
    </row>
    <row r="10" spans="1:5" x14ac:dyDescent="0.45">
      <c r="A10" t="s">
        <v>13</v>
      </c>
      <c r="B10">
        <v>4</v>
      </c>
      <c r="C10">
        <v>0</v>
      </c>
      <c r="D10">
        <v>12</v>
      </c>
      <c r="E10" t="s">
        <v>5</v>
      </c>
    </row>
    <row r="11" spans="1:5" x14ac:dyDescent="0.45">
      <c r="A11" t="s">
        <v>14</v>
      </c>
      <c r="B11">
        <v>5</v>
      </c>
      <c r="C11">
        <v>0</v>
      </c>
      <c r="D11">
        <v>11</v>
      </c>
      <c r="E11" t="s">
        <v>5</v>
      </c>
    </row>
    <row r="12" spans="1:5" x14ac:dyDescent="0.45">
      <c r="A12" t="s">
        <v>15</v>
      </c>
      <c r="B12">
        <v>16</v>
      </c>
      <c r="C12">
        <v>0</v>
      </c>
      <c r="D12">
        <v>0</v>
      </c>
      <c r="E12" t="s">
        <v>5</v>
      </c>
    </row>
    <row r="13" spans="1:5" x14ac:dyDescent="0.45">
      <c r="A13" t="s">
        <v>16</v>
      </c>
      <c r="B13">
        <v>0</v>
      </c>
      <c r="C13">
        <v>1</v>
      </c>
      <c r="D13">
        <v>16</v>
      </c>
      <c r="E13" t="s">
        <v>5</v>
      </c>
    </row>
    <row r="14" spans="1:5" x14ac:dyDescent="0.45">
      <c r="A14" t="s">
        <v>17</v>
      </c>
      <c r="B14">
        <v>3</v>
      </c>
      <c r="C14">
        <v>2</v>
      </c>
      <c r="D14">
        <v>13</v>
      </c>
      <c r="E14" t="s">
        <v>5</v>
      </c>
    </row>
    <row r="15" spans="1:5" x14ac:dyDescent="0.45">
      <c r="A15" t="s">
        <v>18</v>
      </c>
      <c r="B15">
        <v>6</v>
      </c>
      <c r="C15">
        <v>0</v>
      </c>
      <c r="D15">
        <v>10</v>
      </c>
      <c r="E15" t="s">
        <v>5</v>
      </c>
    </row>
    <row r="16" spans="1:5" x14ac:dyDescent="0.45">
      <c r="A16" t="s">
        <v>19</v>
      </c>
      <c r="B16">
        <v>16</v>
      </c>
      <c r="C16">
        <v>0</v>
      </c>
      <c r="D16">
        <v>0</v>
      </c>
      <c r="E16" t="s">
        <v>5</v>
      </c>
    </row>
    <row r="17" spans="1:5" x14ac:dyDescent="0.45">
      <c r="A17" t="s">
        <v>20</v>
      </c>
      <c r="B17">
        <v>4</v>
      </c>
      <c r="C17">
        <v>1</v>
      </c>
      <c r="D17">
        <v>12</v>
      </c>
      <c r="E17" t="s">
        <v>5</v>
      </c>
    </row>
    <row r="18" spans="1:5" x14ac:dyDescent="0.45">
      <c r="A18" t="s">
        <v>21</v>
      </c>
      <c r="B18">
        <v>15</v>
      </c>
      <c r="C18">
        <v>0</v>
      </c>
      <c r="D18">
        <v>1</v>
      </c>
      <c r="E18" t="s">
        <v>5</v>
      </c>
    </row>
    <row r="19" spans="1:5" x14ac:dyDescent="0.45">
      <c r="A19" t="s">
        <v>22</v>
      </c>
      <c r="B19">
        <v>7</v>
      </c>
      <c r="C19">
        <v>0</v>
      </c>
      <c r="D19">
        <v>9</v>
      </c>
      <c r="E19" t="s">
        <v>5</v>
      </c>
    </row>
    <row r="20" spans="1:5" x14ac:dyDescent="0.45">
      <c r="A20" t="s">
        <v>23</v>
      </c>
      <c r="B20">
        <v>16</v>
      </c>
      <c r="C20">
        <v>0</v>
      </c>
      <c r="D20">
        <v>0</v>
      </c>
      <c r="E20" t="s">
        <v>5</v>
      </c>
    </row>
    <row r="21" spans="1:5" x14ac:dyDescent="0.45">
      <c r="A21" t="s">
        <v>24</v>
      </c>
      <c r="B21">
        <v>2</v>
      </c>
      <c r="C21">
        <v>1</v>
      </c>
      <c r="D21">
        <v>14</v>
      </c>
      <c r="E21" t="s">
        <v>5</v>
      </c>
    </row>
    <row r="22" spans="1:5" x14ac:dyDescent="0.45">
      <c r="A22" t="s">
        <v>25</v>
      </c>
      <c r="B22">
        <v>9</v>
      </c>
      <c r="C22">
        <v>1</v>
      </c>
      <c r="D22">
        <v>7</v>
      </c>
      <c r="E22" t="s">
        <v>5</v>
      </c>
    </row>
    <row r="23" spans="1:5" x14ac:dyDescent="0.45">
      <c r="A23" t="s">
        <v>26</v>
      </c>
      <c r="B23">
        <v>3</v>
      </c>
      <c r="C23">
        <v>0</v>
      </c>
      <c r="D23">
        <v>13</v>
      </c>
      <c r="E23" t="s">
        <v>5</v>
      </c>
    </row>
    <row r="24" spans="1:5" x14ac:dyDescent="0.45">
      <c r="A24" t="s">
        <v>27</v>
      </c>
      <c r="B24">
        <v>0</v>
      </c>
      <c r="C24">
        <v>0</v>
      </c>
      <c r="D24">
        <v>16</v>
      </c>
      <c r="E24" t="s">
        <v>5</v>
      </c>
    </row>
    <row r="25" spans="1:5" x14ac:dyDescent="0.45">
      <c r="A25" t="s">
        <v>28</v>
      </c>
      <c r="B25">
        <v>9</v>
      </c>
      <c r="C25">
        <v>0</v>
      </c>
      <c r="D25">
        <v>7</v>
      </c>
      <c r="E25" t="s">
        <v>5</v>
      </c>
    </row>
    <row r="26" spans="1:5" x14ac:dyDescent="0.45">
      <c r="A26" t="s">
        <v>29</v>
      </c>
      <c r="B26">
        <v>7</v>
      </c>
      <c r="C26">
        <v>0</v>
      </c>
      <c r="D26">
        <v>9</v>
      </c>
      <c r="E26" t="s">
        <v>5</v>
      </c>
    </row>
    <row r="27" spans="1:5" x14ac:dyDescent="0.45">
      <c r="A27" t="s">
        <v>30</v>
      </c>
      <c r="B27">
        <v>4</v>
      </c>
      <c r="C27">
        <v>0</v>
      </c>
      <c r="D27">
        <v>12</v>
      </c>
      <c r="E27" t="s">
        <v>5</v>
      </c>
    </row>
    <row r="28" spans="1:5" x14ac:dyDescent="0.45">
      <c r="A28" t="s">
        <v>31</v>
      </c>
      <c r="B28">
        <v>11</v>
      </c>
      <c r="C28">
        <v>0</v>
      </c>
      <c r="D28">
        <v>5</v>
      </c>
      <c r="E28" t="s">
        <v>5</v>
      </c>
    </row>
    <row r="29" spans="1:5" x14ac:dyDescent="0.45">
      <c r="A29" t="s">
        <v>32</v>
      </c>
      <c r="B29">
        <v>2</v>
      </c>
      <c r="C29">
        <v>2</v>
      </c>
      <c r="D29">
        <v>14</v>
      </c>
      <c r="E29" t="s">
        <v>5</v>
      </c>
    </row>
    <row r="30" spans="1:5" x14ac:dyDescent="0.45">
      <c r="A30" t="s">
        <v>33</v>
      </c>
      <c r="B30">
        <v>3</v>
      </c>
      <c r="C30">
        <v>0</v>
      </c>
      <c r="D30">
        <v>13</v>
      </c>
      <c r="E30" t="s">
        <v>5</v>
      </c>
    </row>
    <row r="31" spans="1:5" x14ac:dyDescent="0.45">
      <c r="A31" t="s">
        <v>34</v>
      </c>
      <c r="B31">
        <v>16</v>
      </c>
      <c r="C31">
        <v>0</v>
      </c>
      <c r="D31">
        <v>0</v>
      </c>
      <c r="E31" t="s">
        <v>5</v>
      </c>
    </row>
    <row r="32" spans="1:5" x14ac:dyDescent="0.45">
      <c r="A32" t="s">
        <v>35</v>
      </c>
      <c r="B32">
        <v>0</v>
      </c>
      <c r="C32">
        <v>6</v>
      </c>
      <c r="D32">
        <v>16</v>
      </c>
      <c r="E32" t="s">
        <v>5</v>
      </c>
    </row>
    <row r="33" spans="1:5" x14ac:dyDescent="0.45">
      <c r="A33" t="s">
        <v>36</v>
      </c>
      <c r="B33">
        <v>4</v>
      </c>
      <c r="C33">
        <v>1</v>
      </c>
      <c r="D33">
        <v>12</v>
      </c>
      <c r="E33" t="s">
        <v>5</v>
      </c>
    </row>
    <row r="34" spans="1:5" x14ac:dyDescent="0.45">
      <c r="A34" t="s">
        <v>37</v>
      </c>
      <c r="B34">
        <v>5</v>
      </c>
      <c r="C34">
        <v>0</v>
      </c>
      <c r="D34">
        <v>11</v>
      </c>
      <c r="E34" t="s">
        <v>5</v>
      </c>
    </row>
    <row r="35" spans="1:5" x14ac:dyDescent="0.45">
      <c r="A35" t="s">
        <v>38</v>
      </c>
      <c r="B35">
        <v>15</v>
      </c>
      <c r="C35">
        <v>0</v>
      </c>
      <c r="D35">
        <v>1</v>
      </c>
      <c r="E35" t="s">
        <v>5</v>
      </c>
    </row>
    <row r="36" spans="1:5" x14ac:dyDescent="0.45">
      <c r="A36" t="s">
        <v>39</v>
      </c>
      <c r="B36">
        <v>14</v>
      </c>
      <c r="C36">
        <v>0</v>
      </c>
      <c r="D36">
        <v>2</v>
      </c>
      <c r="E36" t="s">
        <v>5</v>
      </c>
    </row>
    <row r="37" spans="1:5" x14ac:dyDescent="0.45">
      <c r="A37" t="s">
        <v>40</v>
      </c>
      <c r="B37">
        <v>7</v>
      </c>
      <c r="C37">
        <v>0</v>
      </c>
      <c r="D37">
        <v>9</v>
      </c>
      <c r="E37" t="s">
        <v>5</v>
      </c>
    </row>
    <row r="38" spans="1:5" x14ac:dyDescent="0.45">
      <c r="A38" t="s">
        <v>41</v>
      </c>
      <c r="B38">
        <v>11</v>
      </c>
      <c r="C38">
        <v>0</v>
      </c>
      <c r="D38">
        <v>5</v>
      </c>
      <c r="E38" t="s">
        <v>5</v>
      </c>
    </row>
    <row r="39" spans="1:5" x14ac:dyDescent="0.45">
      <c r="A39" t="s">
        <v>42</v>
      </c>
      <c r="B39">
        <v>16</v>
      </c>
      <c r="C39">
        <v>0</v>
      </c>
      <c r="D39">
        <v>0</v>
      </c>
      <c r="E39" t="s">
        <v>5</v>
      </c>
    </row>
    <row r="40" spans="1:5" x14ac:dyDescent="0.45">
      <c r="A40" t="s">
        <v>43</v>
      </c>
      <c r="B40">
        <v>2</v>
      </c>
      <c r="C40">
        <v>2</v>
      </c>
      <c r="D40">
        <v>14</v>
      </c>
      <c r="E40" t="s">
        <v>5</v>
      </c>
    </row>
    <row r="41" spans="1:5" x14ac:dyDescent="0.45">
      <c r="A41" t="s">
        <v>44</v>
      </c>
      <c r="B41">
        <v>4</v>
      </c>
      <c r="C41">
        <v>2</v>
      </c>
      <c r="D41">
        <v>12</v>
      </c>
      <c r="E41" t="s">
        <v>5</v>
      </c>
    </row>
    <row r="42" spans="1:5" x14ac:dyDescent="0.45">
      <c r="A42" t="s">
        <v>45</v>
      </c>
      <c r="B42">
        <f>SUM(B2:B41)</f>
        <v>330</v>
      </c>
      <c r="C42">
        <f t="shared" ref="C42:D42" si="0">SUM(C2:C41)</f>
        <v>20</v>
      </c>
      <c r="D42">
        <f t="shared" si="0"/>
        <v>310</v>
      </c>
    </row>
    <row r="43" spans="1:5" x14ac:dyDescent="0.45">
      <c r="A43" t="s">
        <v>46</v>
      </c>
      <c r="B43">
        <f>B42/(D42+B42)</f>
        <v>0.515625</v>
      </c>
    </row>
    <row r="44" spans="1:5" x14ac:dyDescent="0.45">
      <c r="A44" t="s">
        <v>47</v>
      </c>
      <c r="B44">
        <f>B42/(C42+B42)</f>
        <v>0.94285714285714284</v>
      </c>
    </row>
    <row r="45" spans="1:5" x14ac:dyDescent="0.45">
      <c r="A45" t="s">
        <v>48</v>
      </c>
      <c r="B45">
        <f>2*B43*B44/(B43+B44)</f>
        <v>0.66666666666666663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33" workbookViewId="0">
      <selection activeCell="A42" sqref="A42:D45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</row>
    <row r="2" spans="1:5" x14ac:dyDescent="0.45">
      <c r="A2" t="s">
        <v>4</v>
      </c>
      <c r="B2">
        <v>14</v>
      </c>
      <c r="C2">
        <v>2</v>
      </c>
      <c r="D2">
        <v>2</v>
      </c>
      <c r="E2" t="s">
        <v>5</v>
      </c>
    </row>
    <row r="3" spans="1:5" x14ac:dyDescent="0.45">
      <c r="A3" t="s">
        <v>6</v>
      </c>
      <c r="B3">
        <v>4</v>
      </c>
      <c r="C3">
        <v>1</v>
      </c>
      <c r="D3">
        <v>12</v>
      </c>
      <c r="E3" t="s">
        <v>5</v>
      </c>
    </row>
    <row r="4" spans="1:5" x14ac:dyDescent="0.45">
      <c r="A4" t="s">
        <v>7</v>
      </c>
      <c r="B4">
        <v>8</v>
      </c>
      <c r="C4">
        <v>1</v>
      </c>
      <c r="D4">
        <v>8</v>
      </c>
      <c r="E4" t="s">
        <v>5</v>
      </c>
    </row>
    <row r="5" spans="1:5" x14ac:dyDescent="0.45">
      <c r="A5" t="s">
        <v>8</v>
      </c>
      <c r="B5">
        <v>12</v>
      </c>
      <c r="C5">
        <v>0</v>
      </c>
      <c r="D5">
        <v>4</v>
      </c>
      <c r="E5" t="s">
        <v>5</v>
      </c>
    </row>
    <row r="6" spans="1:5" x14ac:dyDescent="0.45">
      <c r="A6" t="s">
        <v>9</v>
      </c>
      <c r="B6">
        <v>12</v>
      </c>
      <c r="C6">
        <v>0</v>
      </c>
      <c r="D6">
        <v>4</v>
      </c>
      <c r="E6" t="s">
        <v>5</v>
      </c>
    </row>
    <row r="7" spans="1:5" x14ac:dyDescent="0.45">
      <c r="A7" t="s">
        <v>10</v>
      </c>
      <c r="B7">
        <v>9</v>
      </c>
      <c r="C7">
        <v>0</v>
      </c>
      <c r="D7">
        <v>7</v>
      </c>
      <c r="E7" t="s">
        <v>5</v>
      </c>
    </row>
    <row r="8" spans="1:5" x14ac:dyDescent="0.45">
      <c r="A8" t="s">
        <v>11</v>
      </c>
      <c r="B8">
        <v>16</v>
      </c>
      <c r="C8">
        <v>0</v>
      </c>
      <c r="D8">
        <v>0</v>
      </c>
      <c r="E8" t="s">
        <v>5</v>
      </c>
    </row>
    <row r="9" spans="1:5" x14ac:dyDescent="0.45">
      <c r="A9" t="s">
        <v>12</v>
      </c>
      <c r="B9">
        <v>16</v>
      </c>
      <c r="C9">
        <v>0</v>
      </c>
      <c r="D9">
        <v>0</v>
      </c>
      <c r="E9" t="s">
        <v>5</v>
      </c>
    </row>
    <row r="10" spans="1:5" x14ac:dyDescent="0.45">
      <c r="A10" t="s">
        <v>13</v>
      </c>
      <c r="B10">
        <v>4</v>
      </c>
      <c r="C10">
        <v>0</v>
      </c>
      <c r="D10">
        <v>12</v>
      </c>
      <c r="E10" t="s">
        <v>5</v>
      </c>
    </row>
    <row r="11" spans="1:5" x14ac:dyDescent="0.45">
      <c r="A11" t="s">
        <v>14</v>
      </c>
      <c r="B11">
        <v>4</v>
      </c>
      <c r="C11">
        <v>1</v>
      </c>
      <c r="D11">
        <v>12</v>
      </c>
      <c r="E11" t="s">
        <v>5</v>
      </c>
    </row>
    <row r="12" spans="1:5" x14ac:dyDescent="0.45">
      <c r="A12" t="s">
        <v>15</v>
      </c>
      <c r="B12">
        <v>16</v>
      </c>
      <c r="C12">
        <v>0</v>
      </c>
      <c r="D12">
        <v>0</v>
      </c>
      <c r="E12" t="s">
        <v>5</v>
      </c>
    </row>
    <row r="13" spans="1:5" x14ac:dyDescent="0.45">
      <c r="A13" t="s">
        <v>16</v>
      </c>
      <c r="B13">
        <v>0</v>
      </c>
      <c r="C13">
        <v>1</v>
      </c>
      <c r="D13">
        <v>16</v>
      </c>
      <c r="E13" t="s">
        <v>5</v>
      </c>
    </row>
    <row r="14" spans="1:5" x14ac:dyDescent="0.45">
      <c r="A14" t="s">
        <v>17</v>
      </c>
      <c r="B14">
        <v>3</v>
      </c>
      <c r="C14">
        <v>2</v>
      </c>
      <c r="D14">
        <v>13</v>
      </c>
      <c r="E14" t="s">
        <v>5</v>
      </c>
    </row>
    <row r="15" spans="1:5" x14ac:dyDescent="0.45">
      <c r="A15" t="s">
        <v>18</v>
      </c>
      <c r="B15">
        <v>5</v>
      </c>
      <c r="C15">
        <v>1</v>
      </c>
      <c r="D15">
        <v>11</v>
      </c>
      <c r="E15" t="s">
        <v>5</v>
      </c>
    </row>
    <row r="16" spans="1:5" x14ac:dyDescent="0.45">
      <c r="A16" t="s">
        <v>19</v>
      </c>
      <c r="B16">
        <v>16</v>
      </c>
      <c r="C16">
        <v>0</v>
      </c>
      <c r="D16">
        <v>0</v>
      </c>
      <c r="E16" t="s">
        <v>5</v>
      </c>
    </row>
    <row r="17" spans="1:5" x14ac:dyDescent="0.45">
      <c r="A17" t="s">
        <v>20</v>
      </c>
      <c r="B17">
        <v>4</v>
      </c>
      <c r="C17">
        <v>1</v>
      </c>
      <c r="D17">
        <v>12</v>
      </c>
      <c r="E17" t="s">
        <v>5</v>
      </c>
    </row>
    <row r="18" spans="1:5" x14ac:dyDescent="0.45">
      <c r="A18" t="s">
        <v>21</v>
      </c>
      <c r="B18">
        <v>15</v>
      </c>
      <c r="C18">
        <v>0</v>
      </c>
      <c r="D18">
        <v>1</v>
      </c>
      <c r="E18" t="s">
        <v>5</v>
      </c>
    </row>
    <row r="19" spans="1:5" x14ac:dyDescent="0.45">
      <c r="A19" t="s">
        <v>22</v>
      </c>
      <c r="B19">
        <v>7</v>
      </c>
      <c r="C19">
        <v>0</v>
      </c>
      <c r="D19">
        <v>9</v>
      </c>
      <c r="E19" t="s">
        <v>5</v>
      </c>
    </row>
    <row r="20" spans="1:5" x14ac:dyDescent="0.45">
      <c r="A20" t="s">
        <v>23</v>
      </c>
      <c r="B20">
        <v>16</v>
      </c>
      <c r="C20">
        <v>0</v>
      </c>
      <c r="D20">
        <v>0</v>
      </c>
      <c r="E20" t="s">
        <v>5</v>
      </c>
    </row>
    <row r="21" spans="1:5" x14ac:dyDescent="0.45">
      <c r="A21" t="s">
        <v>24</v>
      </c>
      <c r="B21">
        <v>2</v>
      </c>
      <c r="C21">
        <v>1</v>
      </c>
      <c r="D21">
        <v>14</v>
      </c>
      <c r="E21" t="s">
        <v>5</v>
      </c>
    </row>
    <row r="22" spans="1:5" x14ac:dyDescent="0.45">
      <c r="A22" t="s">
        <v>25</v>
      </c>
      <c r="B22">
        <v>9</v>
      </c>
      <c r="C22">
        <v>1</v>
      </c>
      <c r="D22">
        <v>7</v>
      </c>
      <c r="E22" t="s">
        <v>5</v>
      </c>
    </row>
    <row r="23" spans="1:5" x14ac:dyDescent="0.45">
      <c r="A23" t="s">
        <v>26</v>
      </c>
      <c r="B23">
        <v>3</v>
      </c>
      <c r="C23">
        <v>0</v>
      </c>
      <c r="D23">
        <v>13</v>
      </c>
      <c r="E23" t="s">
        <v>5</v>
      </c>
    </row>
    <row r="24" spans="1:5" x14ac:dyDescent="0.45">
      <c r="A24" t="s">
        <v>27</v>
      </c>
      <c r="B24">
        <v>0</v>
      </c>
      <c r="C24">
        <v>0</v>
      </c>
      <c r="D24">
        <v>16</v>
      </c>
      <c r="E24" t="s">
        <v>5</v>
      </c>
    </row>
    <row r="25" spans="1:5" x14ac:dyDescent="0.45">
      <c r="A25" t="s">
        <v>28</v>
      </c>
      <c r="B25">
        <v>9</v>
      </c>
      <c r="C25">
        <v>0</v>
      </c>
      <c r="D25">
        <v>7</v>
      </c>
      <c r="E25" t="s">
        <v>5</v>
      </c>
    </row>
    <row r="26" spans="1:5" x14ac:dyDescent="0.45">
      <c r="A26" t="s">
        <v>29</v>
      </c>
      <c r="B26">
        <v>7</v>
      </c>
      <c r="C26">
        <v>0</v>
      </c>
      <c r="D26">
        <v>9</v>
      </c>
      <c r="E26" t="s">
        <v>5</v>
      </c>
    </row>
    <row r="27" spans="1:5" x14ac:dyDescent="0.45">
      <c r="A27" t="s">
        <v>30</v>
      </c>
      <c r="B27">
        <v>4</v>
      </c>
      <c r="C27">
        <v>0</v>
      </c>
      <c r="D27">
        <v>12</v>
      </c>
      <c r="E27" t="s">
        <v>5</v>
      </c>
    </row>
    <row r="28" spans="1:5" x14ac:dyDescent="0.45">
      <c r="A28" t="s">
        <v>31</v>
      </c>
      <c r="B28">
        <v>11</v>
      </c>
      <c r="C28">
        <v>0</v>
      </c>
      <c r="D28">
        <v>5</v>
      </c>
      <c r="E28" t="s">
        <v>5</v>
      </c>
    </row>
    <row r="29" spans="1:5" x14ac:dyDescent="0.45">
      <c r="A29" t="s">
        <v>32</v>
      </c>
      <c r="B29">
        <v>2</v>
      </c>
      <c r="C29">
        <v>2</v>
      </c>
      <c r="D29">
        <v>14</v>
      </c>
      <c r="E29" t="s">
        <v>5</v>
      </c>
    </row>
    <row r="30" spans="1:5" x14ac:dyDescent="0.45">
      <c r="A30" t="s">
        <v>33</v>
      </c>
      <c r="B30">
        <v>3</v>
      </c>
      <c r="C30">
        <v>0</v>
      </c>
      <c r="D30">
        <v>13</v>
      </c>
      <c r="E30" t="s">
        <v>5</v>
      </c>
    </row>
    <row r="31" spans="1:5" x14ac:dyDescent="0.45">
      <c r="A31" t="s">
        <v>34</v>
      </c>
      <c r="B31">
        <v>16</v>
      </c>
      <c r="C31">
        <v>0</v>
      </c>
      <c r="D31">
        <v>0</v>
      </c>
      <c r="E31" t="s">
        <v>5</v>
      </c>
    </row>
    <row r="32" spans="1:5" x14ac:dyDescent="0.45">
      <c r="A32" t="s">
        <v>35</v>
      </c>
      <c r="B32">
        <v>0</v>
      </c>
      <c r="C32">
        <v>6</v>
      </c>
      <c r="D32">
        <v>16</v>
      </c>
      <c r="E32" t="s">
        <v>5</v>
      </c>
    </row>
    <row r="33" spans="1:5" x14ac:dyDescent="0.45">
      <c r="A33" t="s">
        <v>36</v>
      </c>
      <c r="B33">
        <v>4</v>
      </c>
      <c r="C33">
        <v>1</v>
      </c>
      <c r="D33">
        <v>12</v>
      </c>
      <c r="E33" t="s">
        <v>5</v>
      </c>
    </row>
    <row r="34" spans="1:5" x14ac:dyDescent="0.45">
      <c r="A34" t="s">
        <v>37</v>
      </c>
      <c r="B34">
        <v>4</v>
      </c>
      <c r="C34">
        <v>1</v>
      </c>
      <c r="D34">
        <v>12</v>
      </c>
      <c r="E34" t="s">
        <v>5</v>
      </c>
    </row>
    <row r="35" spans="1:5" x14ac:dyDescent="0.45">
      <c r="A35" t="s">
        <v>38</v>
      </c>
      <c r="B35">
        <v>15</v>
      </c>
      <c r="C35">
        <v>0</v>
      </c>
      <c r="D35">
        <v>1</v>
      </c>
      <c r="E35" t="s">
        <v>5</v>
      </c>
    </row>
    <row r="36" spans="1:5" x14ac:dyDescent="0.45">
      <c r="A36" t="s">
        <v>39</v>
      </c>
      <c r="B36">
        <v>14</v>
      </c>
      <c r="C36">
        <v>0</v>
      </c>
      <c r="D36">
        <v>2</v>
      </c>
      <c r="E36" t="s">
        <v>5</v>
      </c>
    </row>
    <row r="37" spans="1:5" x14ac:dyDescent="0.45">
      <c r="A37" t="s">
        <v>40</v>
      </c>
      <c r="B37">
        <v>7</v>
      </c>
      <c r="C37">
        <v>0</v>
      </c>
      <c r="D37">
        <v>9</v>
      </c>
      <c r="E37" t="s">
        <v>5</v>
      </c>
    </row>
    <row r="38" spans="1:5" x14ac:dyDescent="0.45">
      <c r="A38" t="s">
        <v>41</v>
      </c>
      <c r="B38">
        <v>11</v>
      </c>
      <c r="C38">
        <v>0</v>
      </c>
      <c r="D38">
        <v>5</v>
      </c>
      <c r="E38" t="s">
        <v>5</v>
      </c>
    </row>
    <row r="39" spans="1:5" x14ac:dyDescent="0.45">
      <c r="A39" t="s">
        <v>42</v>
      </c>
      <c r="B39">
        <v>16</v>
      </c>
      <c r="C39">
        <v>0</v>
      </c>
      <c r="D39">
        <v>0</v>
      </c>
      <c r="E39" t="s">
        <v>5</v>
      </c>
    </row>
    <row r="40" spans="1:5" x14ac:dyDescent="0.45">
      <c r="A40" t="s">
        <v>43</v>
      </c>
      <c r="B40">
        <v>2</v>
      </c>
      <c r="C40">
        <v>2</v>
      </c>
      <c r="D40">
        <v>14</v>
      </c>
      <c r="E40" t="s">
        <v>5</v>
      </c>
    </row>
    <row r="41" spans="1:5" x14ac:dyDescent="0.45">
      <c r="A41" t="s">
        <v>44</v>
      </c>
      <c r="B41">
        <v>2</v>
      </c>
      <c r="C41">
        <v>4</v>
      </c>
      <c r="D41">
        <v>14</v>
      </c>
      <c r="E41" t="s">
        <v>5</v>
      </c>
    </row>
    <row r="42" spans="1:5" x14ac:dyDescent="0.45">
      <c r="A42" t="s">
        <v>45</v>
      </c>
      <c r="B42">
        <f>SUM(B2:B41)</f>
        <v>322</v>
      </c>
      <c r="C42">
        <f t="shared" ref="C42:D42" si="0">SUM(C2:C41)</f>
        <v>28</v>
      </c>
      <c r="D42">
        <f t="shared" si="0"/>
        <v>318</v>
      </c>
    </row>
    <row r="43" spans="1:5" x14ac:dyDescent="0.45">
      <c r="A43" t="s">
        <v>46</v>
      </c>
      <c r="B43">
        <f>B42/(D42+B42)</f>
        <v>0.50312500000000004</v>
      </c>
    </row>
    <row r="44" spans="1:5" x14ac:dyDescent="0.45">
      <c r="A44" t="s">
        <v>47</v>
      </c>
      <c r="B44">
        <f>B42/(C42+B42)</f>
        <v>0.92</v>
      </c>
    </row>
    <row r="45" spans="1:5" x14ac:dyDescent="0.45">
      <c r="A45" t="s">
        <v>48</v>
      </c>
      <c r="B45">
        <f>2*B43*B44/(B43+B44)</f>
        <v>0.65050505050505047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32" workbookViewId="0">
      <selection activeCell="A42" sqref="A42:D45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</row>
    <row r="2" spans="1:5" x14ac:dyDescent="0.45">
      <c r="A2" t="s">
        <v>4</v>
      </c>
      <c r="B2">
        <v>14</v>
      </c>
      <c r="C2">
        <v>2</v>
      </c>
      <c r="D2">
        <v>2</v>
      </c>
      <c r="E2" t="s">
        <v>5</v>
      </c>
    </row>
    <row r="3" spans="1:5" x14ac:dyDescent="0.45">
      <c r="A3" t="s">
        <v>6</v>
      </c>
      <c r="B3">
        <v>4</v>
      </c>
      <c r="C3">
        <v>1</v>
      </c>
      <c r="D3">
        <v>12</v>
      </c>
      <c r="E3" t="s">
        <v>5</v>
      </c>
    </row>
    <row r="4" spans="1:5" x14ac:dyDescent="0.45">
      <c r="A4" t="s">
        <v>7</v>
      </c>
      <c r="B4">
        <v>7</v>
      </c>
      <c r="C4">
        <v>2</v>
      </c>
      <c r="D4">
        <v>9</v>
      </c>
      <c r="E4" t="s">
        <v>5</v>
      </c>
    </row>
    <row r="5" spans="1:5" x14ac:dyDescent="0.45">
      <c r="A5" t="s">
        <v>8</v>
      </c>
      <c r="B5">
        <v>12</v>
      </c>
      <c r="C5">
        <v>0</v>
      </c>
      <c r="D5">
        <v>4</v>
      </c>
      <c r="E5" t="s">
        <v>5</v>
      </c>
    </row>
    <row r="6" spans="1:5" x14ac:dyDescent="0.45">
      <c r="A6" t="s">
        <v>9</v>
      </c>
      <c r="B6">
        <v>12</v>
      </c>
      <c r="C6">
        <v>0</v>
      </c>
      <c r="D6">
        <v>4</v>
      </c>
      <c r="E6" t="s">
        <v>5</v>
      </c>
    </row>
    <row r="7" spans="1:5" x14ac:dyDescent="0.45">
      <c r="A7" t="s">
        <v>10</v>
      </c>
      <c r="B7">
        <v>9</v>
      </c>
      <c r="C7">
        <v>0</v>
      </c>
      <c r="D7">
        <v>7</v>
      </c>
      <c r="E7" t="s">
        <v>5</v>
      </c>
    </row>
    <row r="8" spans="1:5" x14ac:dyDescent="0.45">
      <c r="A8" t="s">
        <v>11</v>
      </c>
      <c r="B8">
        <v>16</v>
      </c>
      <c r="C8">
        <v>0</v>
      </c>
      <c r="D8">
        <v>0</v>
      </c>
      <c r="E8" t="s">
        <v>5</v>
      </c>
    </row>
    <row r="9" spans="1:5" x14ac:dyDescent="0.45">
      <c r="A9" t="s">
        <v>12</v>
      </c>
      <c r="B9">
        <v>16</v>
      </c>
      <c r="C9">
        <v>0</v>
      </c>
      <c r="D9">
        <v>0</v>
      </c>
      <c r="E9" t="s">
        <v>5</v>
      </c>
    </row>
    <row r="10" spans="1:5" x14ac:dyDescent="0.45">
      <c r="A10" t="s">
        <v>13</v>
      </c>
      <c r="B10">
        <v>4</v>
      </c>
      <c r="C10">
        <v>0</v>
      </c>
      <c r="D10">
        <v>12</v>
      </c>
      <c r="E10" t="s">
        <v>5</v>
      </c>
    </row>
    <row r="11" spans="1:5" x14ac:dyDescent="0.45">
      <c r="A11" t="s">
        <v>14</v>
      </c>
      <c r="B11">
        <v>4</v>
      </c>
      <c r="C11">
        <v>1</v>
      </c>
      <c r="D11">
        <v>12</v>
      </c>
      <c r="E11" t="s">
        <v>5</v>
      </c>
    </row>
    <row r="12" spans="1:5" x14ac:dyDescent="0.45">
      <c r="A12" t="s">
        <v>15</v>
      </c>
      <c r="B12">
        <v>15</v>
      </c>
      <c r="C12">
        <v>1</v>
      </c>
      <c r="D12">
        <v>1</v>
      </c>
      <c r="E12" t="s">
        <v>5</v>
      </c>
    </row>
    <row r="13" spans="1:5" x14ac:dyDescent="0.45">
      <c r="A13" t="s">
        <v>16</v>
      </c>
      <c r="B13">
        <v>0</v>
      </c>
      <c r="C13">
        <v>1</v>
      </c>
      <c r="D13">
        <v>16</v>
      </c>
      <c r="E13" t="s">
        <v>5</v>
      </c>
    </row>
    <row r="14" spans="1:5" x14ac:dyDescent="0.45">
      <c r="A14" t="s">
        <v>17</v>
      </c>
      <c r="B14">
        <v>3</v>
      </c>
      <c r="C14">
        <v>2</v>
      </c>
      <c r="D14">
        <v>13</v>
      </c>
      <c r="E14" t="s">
        <v>5</v>
      </c>
    </row>
    <row r="15" spans="1:5" x14ac:dyDescent="0.45">
      <c r="A15" t="s">
        <v>18</v>
      </c>
      <c r="B15">
        <v>4</v>
      </c>
      <c r="C15">
        <v>2</v>
      </c>
      <c r="D15">
        <v>12</v>
      </c>
      <c r="E15" t="s">
        <v>5</v>
      </c>
    </row>
    <row r="16" spans="1:5" x14ac:dyDescent="0.45">
      <c r="A16" t="s">
        <v>19</v>
      </c>
      <c r="B16">
        <v>16</v>
      </c>
      <c r="C16">
        <v>0</v>
      </c>
      <c r="D16">
        <v>0</v>
      </c>
      <c r="E16" t="s">
        <v>5</v>
      </c>
    </row>
    <row r="17" spans="1:5" x14ac:dyDescent="0.45">
      <c r="A17" t="s">
        <v>20</v>
      </c>
      <c r="B17">
        <v>4</v>
      </c>
      <c r="C17">
        <v>1</v>
      </c>
      <c r="D17">
        <v>12</v>
      </c>
      <c r="E17" t="s">
        <v>5</v>
      </c>
    </row>
    <row r="18" spans="1:5" x14ac:dyDescent="0.45">
      <c r="A18" t="s">
        <v>21</v>
      </c>
      <c r="B18">
        <v>15</v>
      </c>
      <c r="C18">
        <v>0</v>
      </c>
      <c r="D18">
        <v>1</v>
      </c>
      <c r="E18" t="s">
        <v>5</v>
      </c>
    </row>
    <row r="19" spans="1:5" x14ac:dyDescent="0.45">
      <c r="A19" t="s">
        <v>22</v>
      </c>
      <c r="B19">
        <v>7</v>
      </c>
      <c r="C19">
        <v>0</v>
      </c>
      <c r="D19">
        <v>9</v>
      </c>
      <c r="E19" t="s">
        <v>5</v>
      </c>
    </row>
    <row r="20" spans="1:5" x14ac:dyDescent="0.45">
      <c r="A20" t="s">
        <v>23</v>
      </c>
      <c r="B20">
        <v>16</v>
      </c>
      <c r="C20">
        <v>0</v>
      </c>
      <c r="D20">
        <v>0</v>
      </c>
      <c r="E20" t="s">
        <v>5</v>
      </c>
    </row>
    <row r="21" spans="1:5" x14ac:dyDescent="0.45">
      <c r="A21" t="s">
        <v>24</v>
      </c>
      <c r="B21">
        <v>1</v>
      </c>
      <c r="C21">
        <v>2</v>
      </c>
      <c r="D21">
        <v>15</v>
      </c>
      <c r="E21" t="s">
        <v>5</v>
      </c>
    </row>
    <row r="22" spans="1:5" x14ac:dyDescent="0.45">
      <c r="A22" t="s">
        <v>25</v>
      </c>
      <c r="B22">
        <v>9</v>
      </c>
      <c r="C22">
        <v>1</v>
      </c>
      <c r="D22">
        <v>7</v>
      </c>
      <c r="E22" t="s">
        <v>5</v>
      </c>
    </row>
    <row r="23" spans="1:5" x14ac:dyDescent="0.45">
      <c r="A23" t="s">
        <v>26</v>
      </c>
      <c r="B23">
        <v>3</v>
      </c>
      <c r="C23">
        <v>0</v>
      </c>
      <c r="D23">
        <v>13</v>
      </c>
      <c r="E23" t="s">
        <v>5</v>
      </c>
    </row>
    <row r="24" spans="1:5" x14ac:dyDescent="0.45">
      <c r="A24" t="s">
        <v>27</v>
      </c>
      <c r="B24">
        <v>0</v>
      </c>
      <c r="C24">
        <v>0</v>
      </c>
      <c r="D24">
        <v>16</v>
      </c>
      <c r="E24" t="s">
        <v>5</v>
      </c>
    </row>
    <row r="25" spans="1:5" x14ac:dyDescent="0.45">
      <c r="A25" t="s">
        <v>28</v>
      </c>
      <c r="B25">
        <v>8</v>
      </c>
      <c r="C25">
        <v>1</v>
      </c>
      <c r="D25">
        <v>8</v>
      </c>
      <c r="E25" t="s">
        <v>5</v>
      </c>
    </row>
    <row r="26" spans="1:5" x14ac:dyDescent="0.45">
      <c r="A26" t="s">
        <v>29</v>
      </c>
      <c r="B26">
        <v>7</v>
      </c>
      <c r="C26">
        <v>0</v>
      </c>
      <c r="D26">
        <v>9</v>
      </c>
      <c r="E26" t="s">
        <v>5</v>
      </c>
    </row>
    <row r="27" spans="1:5" x14ac:dyDescent="0.45">
      <c r="A27" t="s">
        <v>30</v>
      </c>
      <c r="B27">
        <v>4</v>
      </c>
      <c r="C27">
        <v>0</v>
      </c>
      <c r="D27">
        <v>12</v>
      </c>
      <c r="E27" t="s">
        <v>5</v>
      </c>
    </row>
    <row r="28" spans="1:5" x14ac:dyDescent="0.45">
      <c r="A28" t="s">
        <v>31</v>
      </c>
      <c r="B28">
        <v>9</v>
      </c>
      <c r="C28">
        <v>2</v>
      </c>
      <c r="D28">
        <v>7</v>
      </c>
      <c r="E28" t="s">
        <v>5</v>
      </c>
    </row>
    <row r="29" spans="1:5" x14ac:dyDescent="0.45">
      <c r="A29" t="s">
        <v>32</v>
      </c>
      <c r="B29">
        <v>2</v>
      </c>
      <c r="C29">
        <v>2</v>
      </c>
      <c r="D29">
        <v>14</v>
      </c>
      <c r="E29" t="s">
        <v>5</v>
      </c>
    </row>
    <row r="30" spans="1:5" x14ac:dyDescent="0.45">
      <c r="A30" t="s">
        <v>33</v>
      </c>
      <c r="B30">
        <v>3</v>
      </c>
      <c r="C30">
        <v>0</v>
      </c>
      <c r="D30">
        <v>13</v>
      </c>
      <c r="E30" t="s">
        <v>5</v>
      </c>
    </row>
    <row r="31" spans="1:5" x14ac:dyDescent="0.45">
      <c r="A31" t="s">
        <v>34</v>
      </c>
      <c r="B31">
        <v>16</v>
      </c>
      <c r="C31">
        <v>0</v>
      </c>
      <c r="D31">
        <v>0</v>
      </c>
      <c r="E31" t="s">
        <v>5</v>
      </c>
    </row>
    <row r="32" spans="1:5" x14ac:dyDescent="0.45">
      <c r="A32" t="s">
        <v>35</v>
      </c>
      <c r="B32">
        <v>0</v>
      </c>
      <c r="C32">
        <v>6</v>
      </c>
      <c r="D32">
        <v>16</v>
      </c>
      <c r="E32" t="s">
        <v>5</v>
      </c>
    </row>
    <row r="33" spans="1:5" x14ac:dyDescent="0.45">
      <c r="A33" t="s">
        <v>36</v>
      </c>
      <c r="B33">
        <v>3</v>
      </c>
      <c r="C33">
        <v>2</v>
      </c>
      <c r="D33">
        <v>13</v>
      </c>
      <c r="E33" t="s">
        <v>5</v>
      </c>
    </row>
    <row r="34" spans="1:5" x14ac:dyDescent="0.45">
      <c r="A34" t="s">
        <v>37</v>
      </c>
      <c r="B34">
        <v>4</v>
      </c>
      <c r="C34">
        <v>1</v>
      </c>
      <c r="D34">
        <v>12</v>
      </c>
      <c r="E34" t="s">
        <v>5</v>
      </c>
    </row>
    <row r="35" spans="1:5" x14ac:dyDescent="0.45">
      <c r="A35" t="s">
        <v>38</v>
      </c>
      <c r="B35">
        <v>15</v>
      </c>
      <c r="C35">
        <v>0</v>
      </c>
      <c r="D35">
        <v>1</v>
      </c>
      <c r="E35" t="s">
        <v>5</v>
      </c>
    </row>
    <row r="36" spans="1:5" x14ac:dyDescent="0.45">
      <c r="A36" t="s">
        <v>39</v>
      </c>
      <c r="B36">
        <v>14</v>
      </c>
      <c r="C36">
        <v>0</v>
      </c>
      <c r="D36">
        <v>2</v>
      </c>
      <c r="E36" t="s">
        <v>5</v>
      </c>
    </row>
    <row r="37" spans="1:5" x14ac:dyDescent="0.45">
      <c r="A37" t="s">
        <v>40</v>
      </c>
      <c r="B37">
        <v>6</v>
      </c>
      <c r="C37">
        <v>1</v>
      </c>
      <c r="D37">
        <v>10</v>
      </c>
      <c r="E37" t="s">
        <v>5</v>
      </c>
    </row>
    <row r="38" spans="1:5" x14ac:dyDescent="0.45">
      <c r="A38" t="s">
        <v>41</v>
      </c>
      <c r="B38">
        <v>11</v>
      </c>
      <c r="C38">
        <v>0</v>
      </c>
      <c r="D38">
        <v>5</v>
      </c>
      <c r="E38" t="s">
        <v>5</v>
      </c>
    </row>
    <row r="39" spans="1:5" x14ac:dyDescent="0.45">
      <c r="A39" t="s">
        <v>42</v>
      </c>
      <c r="B39">
        <v>16</v>
      </c>
      <c r="C39">
        <v>0</v>
      </c>
      <c r="D39">
        <v>0</v>
      </c>
      <c r="E39" t="s">
        <v>5</v>
      </c>
    </row>
    <row r="40" spans="1:5" x14ac:dyDescent="0.45">
      <c r="A40" t="s">
        <v>43</v>
      </c>
      <c r="B40">
        <v>2</v>
      </c>
      <c r="C40">
        <v>2</v>
      </c>
      <c r="D40">
        <v>14</v>
      </c>
      <c r="E40" t="s">
        <v>5</v>
      </c>
    </row>
    <row r="41" spans="1:5" x14ac:dyDescent="0.45">
      <c r="A41" t="s">
        <v>44</v>
      </c>
      <c r="B41">
        <v>1</v>
      </c>
      <c r="C41">
        <v>5</v>
      </c>
      <c r="D41">
        <v>15</v>
      </c>
      <c r="E41" t="s">
        <v>5</v>
      </c>
    </row>
    <row r="42" spans="1:5" x14ac:dyDescent="0.45">
      <c r="A42" t="s">
        <v>45</v>
      </c>
      <c r="B42">
        <f>SUM(B2:B41)</f>
        <v>312</v>
      </c>
      <c r="C42">
        <f t="shared" ref="C42:D42" si="0">SUM(C2:C41)</f>
        <v>38</v>
      </c>
      <c r="D42">
        <f t="shared" si="0"/>
        <v>328</v>
      </c>
    </row>
    <row r="43" spans="1:5" x14ac:dyDescent="0.45">
      <c r="A43" t="s">
        <v>46</v>
      </c>
      <c r="B43">
        <f>B42/(D42+B42)</f>
        <v>0.48749999999999999</v>
      </c>
    </row>
    <row r="44" spans="1:5" x14ac:dyDescent="0.45">
      <c r="A44" t="s">
        <v>47</v>
      </c>
      <c r="B44">
        <f>B42/(C42+B42)</f>
        <v>0.89142857142857146</v>
      </c>
    </row>
    <row r="45" spans="1:5" x14ac:dyDescent="0.45">
      <c r="A45" t="s">
        <v>48</v>
      </c>
      <c r="B45">
        <f>2*B43*B44/(B43+B44)</f>
        <v>0.63030303030303025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27" workbookViewId="0">
      <selection activeCell="A42" sqref="A42:D45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</row>
    <row r="2" spans="1:5" x14ac:dyDescent="0.45">
      <c r="A2" t="s">
        <v>4</v>
      </c>
      <c r="B2">
        <v>12</v>
      </c>
      <c r="C2">
        <v>4</v>
      </c>
      <c r="D2">
        <v>4</v>
      </c>
      <c r="E2" t="s">
        <v>5</v>
      </c>
    </row>
    <row r="3" spans="1:5" x14ac:dyDescent="0.45">
      <c r="A3" t="s">
        <v>6</v>
      </c>
      <c r="B3">
        <v>2</v>
      </c>
      <c r="C3">
        <v>3</v>
      </c>
      <c r="D3">
        <v>14</v>
      </c>
      <c r="E3" t="s">
        <v>5</v>
      </c>
    </row>
    <row r="4" spans="1:5" x14ac:dyDescent="0.45">
      <c r="A4" t="s">
        <v>7</v>
      </c>
      <c r="B4">
        <v>5</v>
      </c>
      <c r="C4">
        <v>4</v>
      </c>
      <c r="D4">
        <v>11</v>
      </c>
      <c r="E4" t="s">
        <v>5</v>
      </c>
    </row>
    <row r="5" spans="1:5" x14ac:dyDescent="0.45">
      <c r="A5" t="s">
        <v>8</v>
      </c>
      <c r="B5">
        <v>12</v>
      </c>
      <c r="C5">
        <v>0</v>
      </c>
      <c r="D5">
        <v>4</v>
      </c>
      <c r="E5" t="s">
        <v>5</v>
      </c>
    </row>
    <row r="6" spans="1:5" x14ac:dyDescent="0.45">
      <c r="A6" t="s">
        <v>9</v>
      </c>
      <c r="B6">
        <v>12</v>
      </c>
      <c r="C6">
        <v>0</v>
      </c>
      <c r="D6">
        <v>4</v>
      </c>
      <c r="E6" t="s">
        <v>5</v>
      </c>
    </row>
    <row r="7" spans="1:5" x14ac:dyDescent="0.45">
      <c r="A7" t="s">
        <v>10</v>
      </c>
      <c r="B7">
        <v>9</v>
      </c>
      <c r="C7">
        <v>0</v>
      </c>
      <c r="D7">
        <v>7</v>
      </c>
      <c r="E7" t="s">
        <v>5</v>
      </c>
    </row>
    <row r="8" spans="1:5" x14ac:dyDescent="0.45">
      <c r="A8" t="s">
        <v>11</v>
      </c>
      <c r="B8">
        <v>16</v>
      </c>
      <c r="C8">
        <v>0</v>
      </c>
      <c r="D8">
        <v>0</v>
      </c>
      <c r="E8" t="s">
        <v>5</v>
      </c>
    </row>
    <row r="9" spans="1:5" x14ac:dyDescent="0.45">
      <c r="A9" t="s">
        <v>12</v>
      </c>
      <c r="B9">
        <v>15</v>
      </c>
      <c r="C9">
        <v>1</v>
      </c>
      <c r="D9">
        <v>1</v>
      </c>
      <c r="E9" t="s">
        <v>5</v>
      </c>
    </row>
    <row r="10" spans="1:5" x14ac:dyDescent="0.45">
      <c r="A10" t="s">
        <v>13</v>
      </c>
      <c r="B10">
        <v>2</v>
      </c>
      <c r="C10">
        <v>2</v>
      </c>
      <c r="D10">
        <v>14</v>
      </c>
      <c r="E10" t="s">
        <v>5</v>
      </c>
    </row>
    <row r="11" spans="1:5" x14ac:dyDescent="0.45">
      <c r="A11" t="s">
        <v>14</v>
      </c>
      <c r="B11">
        <v>4</v>
      </c>
      <c r="C11">
        <v>1</v>
      </c>
      <c r="D11">
        <v>12</v>
      </c>
      <c r="E11" t="s">
        <v>5</v>
      </c>
    </row>
    <row r="12" spans="1:5" x14ac:dyDescent="0.45">
      <c r="A12" t="s">
        <v>15</v>
      </c>
      <c r="B12">
        <v>15</v>
      </c>
      <c r="C12">
        <v>1</v>
      </c>
      <c r="D12">
        <v>1</v>
      </c>
      <c r="E12" t="s">
        <v>5</v>
      </c>
    </row>
    <row r="13" spans="1:5" x14ac:dyDescent="0.45">
      <c r="A13" t="s">
        <v>16</v>
      </c>
      <c r="B13">
        <v>0</v>
      </c>
      <c r="C13">
        <v>1</v>
      </c>
      <c r="D13">
        <v>16</v>
      </c>
      <c r="E13" t="s">
        <v>5</v>
      </c>
    </row>
    <row r="14" spans="1:5" x14ac:dyDescent="0.45">
      <c r="A14" t="s">
        <v>17</v>
      </c>
      <c r="B14">
        <v>2</v>
      </c>
      <c r="C14">
        <v>3</v>
      </c>
      <c r="D14">
        <v>14</v>
      </c>
      <c r="E14" t="s">
        <v>5</v>
      </c>
    </row>
    <row r="15" spans="1:5" x14ac:dyDescent="0.45">
      <c r="A15" t="s">
        <v>18</v>
      </c>
      <c r="B15">
        <v>4</v>
      </c>
      <c r="C15">
        <v>2</v>
      </c>
      <c r="D15">
        <v>12</v>
      </c>
      <c r="E15" t="s">
        <v>5</v>
      </c>
    </row>
    <row r="16" spans="1:5" x14ac:dyDescent="0.45">
      <c r="A16" t="s">
        <v>19</v>
      </c>
      <c r="B16">
        <v>16</v>
      </c>
      <c r="C16">
        <v>0</v>
      </c>
      <c r="D16">
        <v>0</v>
      </c>
      <c r="E16" t="s">
        <v>5</v>
      </c>
    </row>
    <row r="17" spans="1:5" x14ac:dyDescent="0.45">
      <c r="A17" t="s">
        <v>20</v>
      </c>
      <c r="B17">
        <v>4</v>
      </c>
      <c r="C17">
        <v>1</v>
      </c>
      <c r="D17">
        <v>12</v>
      </c>
      <c r="E17" t="s">
        <v>5</v>
      </c>
    </row>
    <row r="18" spans="1:5" x14ac:dyDescent="0.45">
      <c r="A18" t="s">
        <v>21</v>
      </c>
      <c r="B18">
        <v>15</v>
      </c>
      <c r="C18">
        <v>0</v>
      </c>
      <c r="D18">
        <v>1</v>
      </c>
      <c r="E18" t="s">
        <v>5</v>
      </c>
    </row>
    <row r="19" spans="1:5" x14ac:dyDescent="0.45">
      <c r="A19" t="s">
        <v>22</v>
      </c>
      <c r="B19">
        <v>7</v>
      </c>
      <c r="C19">
        <v>0</v>
      </c>
      <c r="D19">
        <v>9</v>
      </c>
      <c r="E19" t="s">
        <v>5</v>
      </c>
    </row>
    <row r="20" spans="1:5" x14ac:dyDescent="0.45">
      <c r="A20" t="s">
        <v>23</v>
      </c>
      <c r="B20">
        <v>14</v>
      </c>
      <c r="C20">
        <v>2</v>
      </c>
      <c r="D20">
        <v>2</v>
      </c>
      <c r="E20" t="s">
        <v>5</v>
      </c>
    </row>
    <row r="21" spans="1:5" x14ac:dyDescent="0.45">
      <c r="A21" t="s">
        <v>24</v>
      </c>
      <c r="B21">
        <v>1</v>
      </c>
      <c r="C21">
        <v>2</v>
      </c>
      <c r="D21">
        <v>15</v>
      </c>
      <c r="E21" t="s">
        <v>5</v>
      </c>
    </row>
    <row r="22" spans="1:5" x14ac:dyDescent="0.45">
      <c r="A22" t="s">
        <v>25</v>
      </c>
      <c r="B22">
        <v>8</v>
      </c>
      <c r="C22">
        <v>2</v>
      </c>
      <c r="D22">
        <v>8</v>
      </c>
      <c r="E22" t="s">
        <v>5</v>
      </c>
    </row>
    <row r="23" spans="1:5" x14ac:dyDescent="0.45">
      <c r="A23" t="s">
        <v>26</v>
      </c>
      <c r="B23">
        <v>3</v>
      </c>
      <c r="C23">
        <v>0</v>
      </c>
      <c r="D23">
        <v>13</v>
      </c>
      <c r="E23" t="s">
        <v>5</v>
      </c>
    </row>
    <row r="24" spans="1:5" x14ac:dyDescent="0.45">
      <c r="A24" t="s">
        <v>27</v>
      </c>
      <c r="B24">
        <v>0</v>
      </c>
      <c r="C24">
        <v>0</v>
      </c>
      <c r="D24">
        <v>16</v>
      </c>
      <c r="E24" t="s">
        <v>5</v>
      </c>
    </row>
    <row r="25" spans="1:5" x14ac:dyDescent="0.45">
      <c r="A25" t="s">
        <v>28</v>
      </c>
      <c r="B25">
        <v>7</v>
      </c>
      <c r="C25">
        <v>2</v>
      </c>
      <c r="D25">
        <v>9</v>
      </c>
      <c r="E25" t="s">
        <v>5</v>
      </c>
    </row>
    <row r="26" spans="1:5" x14ac:dyDescent="0.45">
      <c r="A26" t="s">
        <v>29</v>
      </c>
      <c r="B26">
        <v>6</v>
      </c>
      <c r="C26">
        <v>1</v>
      </c>
      <c r="D26">
        <v>10</v>
      </c>
      <c r="E26" t="s">
        <v>5</v>
      </c>
    </row>
    <row r="27" spans="1:5" x14ac:dyDescent="0.45">
      <c r="A27" t="s">
        <v>30</v>
      </c>
      <c r="B27">
        <v>4</v>
      </c>
      <c r="C27">
        <v>0</v>
      </c>
      <c r="D27">
        <v>12</v>
      </c>
      <c r="E27" t="s">
        <v>5</v>
      </c>
    </row>
    <row r="28" spans="1:5" x14ac:dyDescent="0.45">
      <c r="A28" t="s">
        <v>31</v>
      </c>
      <c r="B28">
        <v>7</v>
      </c>
      <c r="C28">
        <v>4</v>
      </c>
      <c r="D28">
        <v>9</v>
      </c>
      <c r="E28" t="s">
        <v>5</v>
      </c>
    </row>
    <row r="29" spans="1:5" x14ac:dyDescent="0.45">
      <c r="A29" t="s">
        <v>32</v>
      </c>
      <c r="B29">
        <v>2</v>
      </c>
      <c r="C29">
        <v>2</v>
      </c>
      <c r="D29">
        <v>14</v>
      </c>
      <c r="E29" t="s">
        <v>5</v>
      </c>
    </row>
    <row r="30" spans="1:5" x14ac:dyDescent="0.45">
      <c r="A30" t="s">
        <v>33</v>
      </c>
      <c r="B30">
        <v>2</v>
      </c>
      <c r="C30">
        <v>1</v>
      </c>
      <c r="D30">
        <v>14</v>
      </c>
      <c r="E30" t="s">
        <v>5</v>
      </c>
    </row>
    <row r="31" spans="1:5" x14ac:dyDescent="0.45">
      <c r="A31" t="s">
        <v>34</v>
      </c>
      <c r="B31">
        <v>15</v>
      </c>
      <c r="C31">
        <v>1</v>
      </c>
      <c r="D31">
        <v>1</v>
      </c>
      <c r="E31" t="s">
        <v>5</v>
      </c>
    </row>
    <row r="32" spans="1:5" x14ac:dyDescent="0.45">
      <c r="A32" t="s">
        <v>35</v>
      </c>
      <c r="B32">
        <v>0</v>
      </c>
      <c r="C32">
        <v>6</v>
      </c>
      <c r="D32">
        <v>16</v>
      </c>
      <c r="E32" t="s">
        <v>5</v>
      </c>
    </row>
    <row r="33" spans="1:5" x14ac:dyDescent="0.45">
      <c r="A33" t="s">
        <v>36</v>
      </c>
      <c r="B33">
        <v>3</v>
      </c>
      <c r="C33">
        <v>2</v>
      </c>
      <c r="D33">
        <v>13</v>
      </c>
      <c r="E33" t="s">
        <v>5</v>
      </c>
    </row>
    <row r="34" spans="1:5" x14ac:dyDescent="0.45">
      <c r="A34" t="s">
        <v>37</v>
      </c>
      <c r="B34">
        <v>4</v>
      </c>
      <c r="C34">
        <v>1</v>
      </c>
      <c r="D34">
        <v>12</v>
      </c>
      <c r="E34" t="s">
        <v>5</v>
      </c>
    </row>
    <row r="35" spans="1:5" x14ac:dyDescent="0.45">
      <c r="A35" t="s">
        <v>38</v>
      </c>
      <c r="B35">
        <v>14</v>
      </c>
      <c r="C35">
        <v>1</v>
      </c>
      <c r="D35">
        <v>2</v>
      </c>
      <c r="E35" t="s">
        <v>5</v>
      </c>
    </row>
    <row r="36" spans="1:5" x14ac:dyDescent="0.45">
      <c r="A36" t="s">
        <v>39</v>
      </c>
      <c r="B36">
        <v>14</v>
      </c>
      <c r="C36">
        <v>0</v>
      </c>
      <c r="D36">
        <v>2</v>
      </c>
      <c r="E36" t="s">
        <v>5</v>
      </c>
    </row>
    <row r="37" spans="1:5" x14ac:dyDescent="0.45">
      <c r="A37" t="s">
        <v>40</v>
      </c>
      <c r="B37">
        <v>6</v>
      </c>
      <c r="C37">
        <v>1</v>
      </c>
      <c r="D37">
        <v>10</v>
      </c>
      <c r="E37" t="s">
        <v>5</v>
      </c>
    </row>
    <row r="38" spans="1:5" x14ac:dyDescent="0.45">
      <c r="A38" t="s">
        <v>41</v>
      </c>
      <c r="B38">
        <v>11</v>
      </c>
      <c r="C38">
        <v>0</v>
      </c>
      <c r="D38">
        <v>5</v>
      </c>
      <c r="E38" t="s">
        <v>5</v>
      </c>
    </row>
    <row r="39" spans="1:5" x14ac:dyDescent="0.45">
      <c r="A39" t="s">
        <v>42</v>
      </c>
      <c r="B39">
        <v>16</v>
      </c>
      <c r="C39">
        <v>0</v>
      </c>
      <c r="D39">
        <v>0</v>
      </c>
      <c r="E39" t="s">
        <v>5</v>
      </c>
    </row>
    <row r="40" spans="1:5" x14ac:dyDescent="0.45">
      <c r="A40" t="s">
        <v>43</v>
      </c>
      <c r="B40">
        <v>1</v>
      </c>
      <c r="C40">
        <v>3</v>
      </c>
      <c r="D40">
        <v>15</v>
      </c>
      <c r="E40" t="s">
        <v>5</v>
      </c>
    </row>
    <row r="41" spans="1:5" x14ac:dyDescent="0.45">
      <c r="A41" t="s">
        <v>44</v>
      </c>
      <c r="B41">
        <v>0</v>
      </c>
      <c r="C41">
        <v>6</v>
      </c>
      <c r="D41">
        <v>16</v>
      </c>
      <c r="E41" t="s">
        <v>5</v>
      </c>
    </row>
    <row r="42" spans="1:5" x14ac:dyDescent="0.45">
      <c r="A42" t="s">
        <v>45</v>
      </c>
      <c r="B42">
        <f>SUM(B2:B41)</f>
        <v>290</v>
      </c>
      <c r="C42">
        <f t="shared" ref="C42:D42" si="0">SUM(C2:C41)</f>
        <v>60</v>
      </c>
      <c r="D42">
        <f t="shared" si="0"/>
        <v>350</v>
      </c>
    </row>
    <row r="43" spans="1:5" x14ac:dyDescent="0.45">
      <c r="A43" t="s">
        <v>46</v>
      </c>
      <c r="B43">
        <f>B42/(D42+B42)</f>
        <v>0.453125</v>
      </c>
    </row>
    <row r="44" spans="1:5" x14ac:dyDescent="0.45">
      <c r="A44" t="s">
        <v>47</v>
      </c>
      <c r="B44">
        <f>B42/(C42+B42)</f>
        <v>0.82857142857142863</v>
      </c>
    </row>
    <row r="45" spans="1:5" x14ac:dyDescent="0.45">
      <c r="A45" t="s">
        <v>48</v>
      </c>
      <c r="B45">
        <f>2*B43*B44/(B43+B44)</f>
        <v>0.58585858585858575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26" workbookViewId="0">
      <selection activeCell="A42" sqref="A42:D45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</row>
    <row r="2" spans="1:5" x14ac:dyDescent="0.45">
      <c r="A2" t="s">
        <v>4</v>
      </c>
      <c r="B2">
        <v>9</v>
      </c>
      <c r="C2">
        <v>7</v>
      </c>
      <c r="D2">
        <v>7</v>
      </c>
      <c r="E2" t="s">
        <v>5</v>
      </c>
    </row>
    <row r="3" spans="1:5" x14ac:dyDescent="0.45">
      <c r="A3" t="s">
        <v>6</v>
      </c>
      <c r="B3">
        <v>2</v>
      </c>
      <c r="C3">
        <v>3</v>
      </c>
      <c r="D3">
        <v>14</v>
      </c>
      <c r="E3" t="s">
        <v>5</v>
      </c>
    </row>
    <row r="4" spans="1:5" x14ac:dyDescent="0.45">
      <c r="A4" t="s">
        <v>7</v>
      </c>
      <c r="B4">
        <v>5</v>
      </c>
      <c r="C4">
        <v>4</v>
      </c>
      <c r="D4">
        <v>11</v>
      </c>
      <c r="E4" t="s">
        <v>5</v>
      </c>
    </row>
    <row r="5" spans="1:5" x14ac:dyDescent="0.45">
      <c r="A5" t="s">
        <v>8</v>
      </c>
      <c r="B5">
        <v>9</v>
      </c>
      <c r="C5">
        <v>3</v>
      </c>
      <c r="D5">
        <v>7</v>
      </c>
      <c r="E5" t="s">
        <v>5</v>
      </c>
    </row>
    <row r="6" spans="1:5" x14ac:dyDescent="0.45">
      <c r="A6" t="s">
        <v>9</v>
      </c>
      <c r="B6">
        <v>12</v>
      </c>
      <c r="C6">
        <v>0</v>
      </c>
      <c r="D6">
        <v>4</v>
      </c>
      <c r="E6" t="s">
        <v>5</v>
      </c>
    </row>
    <row r="7" spans="1:5" x14ac:dyDescent="0.45">
      <c r="A7" t="s">
        <v>10</v>
      </c>
      <c r="B7">
        <v>8</v>
      </c>
      <c r="C7">
        <v>1</v>
      </c>
      <c r="D7">
        <v>8</v>
      </c>
      <c r="E7" t="s">
        <v>5</v>
      </c>
    </row>
    <row r="8" spans="1:5" x14ac:dyDescent="0.45">
      <c r="A8" t="s">
        <v>11</v>
      </c>
      <c r="B8">
        <v>16</v>
      </c>
      <c r="C8">
        <v>0</v>
      </c>
      <c r="D8">
        <v>0</v>
      </c>
      <c r="E8" t="s">
        <v>5</v>
      </c>
    </row>
    <row r="9" spans="1:5" x14ac:dyDescent="0.45">
      <c r="A9" t="s">
        <v>12</v>
      </c>
      <c r="B9">
        <v>14</v>
      </c>
      <c r="C9">
        <v>2</v>
      </c>
      <c r="D9">
        <v>2</v>
      </c>
      <c r="E9" t="s">
        <v>5</v>
      </c>
    </row>
    <row r="10" spans="1:5" x14ac:dyDescent="0.45">
      <c r="A10" t="s">
        <v>13</v>
      </c>
      <c r="B10">
        <v>2</v>
      </c>
      <c r="C10">
        <v>2</v>
      </c>
      <c r="D10">
        <v>14</v>
      </c>
      <c r="E10" t="s">
        <v>5</v>
      </c>
    </row>
    <row r="11" spans="1:5" x14ac:dyDescent="0.45">
      <c r="A11" t="s">
        <v>14</v>
      </c>
      <c r="B11">
        <v>4</v>
      </c>
      <c r="C11">
        <v>1</v>
      </c>
      <c r="D11">
        <v>12</v>
      </c>
      <c r="E11" t="s">
        <v>5</v>
      </c>
    </row>
    <row r="12" spans="1:5" x14ac:dyDescent="0.45">
      <c r="A12" t="s">
        <v>15</v>
      </c>
      <c r="B12">
        <v>14</v>
      </c>
      <c r="C12">
        <v>2</v>
      </c>
      <c r="D12">
        <v>2</v>
      </c>
      <c r="E12" t="s">
        <v>5</v>
      </c>
    </row>
    <row r="13" spans="1:5" x14ac:dyDescent="0.45">
      <c r="A13" t="s">
        <v>16</v>
      </c>
      <c r="B13">
        <v>0</v>
      </c>
      <c r="C13">
        <v>1</v>
      </c>
      <c r="D13">
        <v>16</v>
      </c>
      <c r="E13" t="s">
        <v>5</v>
      </c>
    </row>
    <row r="14" spans="1:5" x14ac:dyDescent="0.45">
      <c r="A14" t="s">
        <v>17</v>
      </c>
      <c r="B14">
        <v>1</v>
      </c>
      <c r="C14">
        <v>4</v>
      </c>
      <c r="D14">
        <v>15</v>
      </c>
      <c r="E14" t="s">
        <v>5</v>
      </c>
    </row>
    <row r="15" spans="1:5" x14ac:dyDescent="0.45">
      <c r="A15" t="s">
        <v>18</v>
      </c>
      <c r="B15">
        <v>2</v>
      </c>
      <c r="C15">
        <v>4</v>
      </c>
      <c r="D15">
        <v>14</v>
      </c>
      <c r="E15" t="s">
        <v>5</v>
      </c>
    </row>
    <row r="16" spans="1:5" x14ac:dyDescent="0.45">
      <c r="A16" t="s">
        <v>19</v>
      </c>
      <c r="B16">
        <v>15</v>
      </c>
      <c r="C16">
        <v>1</v>
      </c>
      <c r="D16">
        <v>1</v>
      </c>
      <c r="E16" t="s">
        <v>5</v>
      </c>
    </row>
    <row r="17" spans="1:5" x14ac:dyDescent="0.45">
      <c r="A17" t="s">
        <v>20</v>
      </c>
      <c r="B17">
        <v>4</v>
      </c>
      <c r="C17">
        <v>1</v>
      </c>
      <c r="D17">
        <v>12</v>
      </c>
      <c r="E17" t="s">
        <v>5</v>
      </c>
    </row>
    <row r="18" spans="1:5" x14ac:dyDescent="0.45">
      <c r="A18" t="s">
        <v>21</v>
      </c>
      <c r="B18">
        <v>13</v>
      </c>
      <c r="C18">
        <v>2</v>
      </c>
      <c r="D18">
        <v>3</v>
      </c>
      <c r="E18" t="s">
        <v>5</v>
      </c>
    </row>
    <row r="19" spans="1:5" x14ac:dyDescent="0.45">
      <c r="A19" t="s">
        <v>22</v>
      </c>
      <c r="B19">
        <v>6</v>
      </c>
      <c r="C19">
        <v>1</v>
      </c>
      <c r="D19">
        <v>10</v>
      </c>
      <c r="E19" t="s">
        <v>5</v>
      </c>
    </row>
    <row r="20" spans="1:5" x14ac:dyDescent="0.45">
      <c r="A20" t="s">
        <v>23</v>
      </c>
      <c r="B20">
        <v>10</v>
      </c>
      <c r="C20">
        <v>6</v>
      </c>
      <c r="D20">
        <v>6</v>
      </c>
      <c r="E20" t="s">
        <v>5</v>
      </c>
    </row>
    <row r="21" spans="1:5" x14ac:dyDescent="0.45">
      <c r="A21" t="s">
        <v>24</v>
      </c>
      <c r="B21">
        <v>1</v>
      </c>
      <c r="C21">
        <v>2</v>
      </c>
      <c r="D21">
        <v>15</v>
      </c>
      <c r="E21" t="s">
        <v>5</v>
      </c>
    </row>
    <row r="22" spans="1:5" x14ac:dyDescent="0.45">
      <c r="A22" t="s">
        <v>25</v>
      </c>
      <c r="B22">
        <v>7</v>
      </c>
      <c r="C22">
        <v>3</v>
      </c>
      <c r="D22">
        <v>9</v>
      </c>
      <c r="E22" t="s">
        <v>5</v>
      </c>
    </row>
    <row r="23" spans="1:5" x14ac:dyDescent="0.45">
      <c r="A23" t="s">
        <v>26</v>
      </c>
      <c r="B23">
        <v>2</v>
      </c>
      <c r="C23">
        <v>1</v>
      </c>
      <c r="D23">
        <v>14</v>
      </c>
      <c r="E23" t="s">
        <v>5</v>
      </c>
    </row>
    <row r="24" spans="1:5" x14ac:dyDescent="0.45">
      <c r="A24" t="s">
        <v>27</v>
      </c>
      <c r="B24">
        <v>0</v>
      </c>
      <c r="C24">
        <v>0</v>
      </c>
      <c r="D24">
        <v>16</v>
      </c>
      <c r="E24" t="s">
        <v>5</v>
      </c>
    </row>
    <row r="25" spans="1:5" x14ac:dyDescent="0.45">
      <c r="A25" t="s">
        <v>28</v>
      </c>
      <c r="B25">
        <v>4</v>
      </c>
      <c r="C25">
        <v>5</v>
      </c>
      <c r="D25">
        <v>12</v>
      </c>
      <c r="E25" t="s">
        <v>5</v>
      </c>
    </row>
    <row r="26" spans="1:5" x14ac:dyDescent="0.45">
      <c r="A26" t="s">
        <v>29</v>
      </c>
      <c r="B26">
        <v>6</v>
      </c>
      <c r="C26">
        <v>1</v>
      </c>
      <c r="D26">
        <v>10</v>
      </c>
      <c r="E26" t="s">
        <v>5</v>
      </c>
    </row>
    <row r="27" spans="1:5" x14ac:dyDescent="0.45">
      <c r="A27" t="s">
        <v>30</v>
      </c>
      <c r="B27">
        <v>4</v>
      </c>
      <c r="C27">
        <v>0</v>
      </c>
      <c r="D27">
        <v>12</v>
      </c>
      <c r="E27" t="s">
        <v>5</v>
      </c>
    </row>
    <row r="28" spans="1:5" x14ac:dyDescent="0.45">
      <c r="A28" t="s">
        <v>31</v>
      </c>
      <c r="B28">
        <v>6</v>
      </c>
      <c r="C28">
        <v>5</v>
      </c>
      <c r="D28">
        <v>10</v>
      </c>
      <c r="E28" t="s">
        <v>5</v>
      </c>
    </row>
    <row r="29" spans="1:5" x14ac:dyDescent="0.45">
      <c r="A29" t="s">
        <v>32</v>
      </c>
      <c r="B29">
        <v>1</v>
      </c>
      <c r="C29">
        <v>3</v>
      </c>
      <c r="D29">
        <v>15</v>
      </c>
      <c r="E29" t="s">
        <v>5</v>
      </c>
    </row>
    <row r="30" spans="1:5" x14ac:dyDescent="0.45">
      <c r="A30" t="s">
        <v>33</v>
      </c>
      <c r="B30">
        <v>2</v>
      </c>
      <c r="C30">
        <v>1</v>
      </c>
      <c r="D30">
        <v>14</v>
      </c>
      <c r="E30" t="s">
        <v>5</v>
      </c>
    </row>
    <row r="31" spans="1:5" x14ac:dyDescent="0.45">
      <c r="A31" t="s">
        <v>34</v>
      </c>
      <c r="B31">
        <v>11</v>
      </c>
      <c r="C31">
        <v>5</v>
      </c>
      <c r="D31">
        <v>5</v>
      </c>
      <c r="E31" t="s">
        <v>5</v>
      </c>
    </row>
    <row r="32" spans="1:5" x14ac:dyDescent="0.45">
      <c r="A32" t="s">
        <v>35</v>
      </c>
      <c r="B32">
        <v>0</v>
      </c>
      <c r="C32">
        <v>6</v>
      </c>
      <c r="D32">
        <v>16</v>
      </c>
      <c r="E32" t="s">
        <v>5</v>
      </c>
    </row>
    <row r="33" spans="1:5" x14ac:dyDescent="0.45">
      <c r="A33" t="s">
        <v>36</v>
      </c>
      <c r="B33">
        <v>2</v>
      </c>
      <c r="C33">
        <v>3</v>
      </c>
      <c r="D33">
        <v>14</v>
      </c>
      <c r="E33" t="s">
        <v>5</v>
      </c>
    </row>
    <row r="34" spans="1:5" x14ac:dyDescent="0.45">
      <c r="A34" t="s">
        <v>37</v>
      </c>
      <c r="B34">
        <v>3</v>
      </c>
      <c r="C34">
        <v>2</v>
      </c>
      <c r="D34">
        <v>13</v>
      </c>
      <c r="E34" t="s">
        <v>5</v>
      </c>
    </row>
    <row r="35" spans="1:5" x14ac:dyDescent="0.45">
      <c r="A35" t="s">
        <v>38</v>
      </c>
      <c r="B35">
        <v>12</v>
      </c>
      <c r="C35">
        <v>3</v>
      </c>
      <c r="D35">
        <v>4</v>
      </c>
      <c r="E35" t="s">
        <v>5</v>
      </c>
    </row>
    <row r="36" spans="1:5" x14ac:dyDescent="0.45">
      <c r="A36" t="s">
        <v>39</v>
      </c>
      <c r="B36">
        <v>14</v>
      </c>
      <c r="C36">
        <v>0</v>
      </c>
      <c r="D36">
        <v>2</v>
      </c>
      <c r="E36" t="s">
        <v>5</v>
      </c>
    </row>
    <row r="37" spans="1:5" x14ac:dyDescent="0.45">
      <c r="A37" t="s">
        <v>40</v>
      </c>
      <c r="B37">
        <v>5</v>
      </c>
      <c r="C37">
        <v>2</v>
      </c>
      <c r="D37">
        <v>11</v>
      </c>
      <c r="E37" t="s">
        <v>5</v>
      </c>
    </row>
    <row r="38" spans="1:5" x14ac:dyDescent="0.45">
      <c r="A38" t="s">
        <v>41</v>
      </c>
      <c r="B38">
        <v>8</v>
      </c>
      <c r="C38">
        <v>3</v>
      </c>
      <c r="D38">
        <v>8</v>
      </c>
      <c r="E38" t="s">
        <v>5</v>
      </c>
    </row>
    <row r="39" spans="1:5" x14ac:dyDescent="0.45">
      <c r="A39" t="s">
        <v>42</v>
      </c>
      <c r="B39">
        <v>15</v>
      </c>
      <c r="C39">
        <v>1</v>
      </c>
      <c r="D39">
        <v>1</v>
      </c>
      <c r="E39" t="s">
        <v>5</v>
      </c>
    </row>
    <row r="40" spans="1:5" x14ac:dyDescent="0.45">
      <c r="A40" t="s">
        <v>43</v>
      </c>
      <c r="B40">
        <v>1</v>
      </c>
      <c r="C40">
        <v>3</v>
      </c>
      <c r="D40">
        <v>15</v>
      </c>
      <c r="E40" t="s">
        <v>5</v>
      </c>
    </row>
    <row r="41" spans="1:5" x14ac:dyDescent="0.45">
      <c r="A41" t="s">
        <v>44</v>
      </c>
      <c r="B41">
        <v>0</v>
      </c>
      <c r="C41">
        <v>6</v>
      </c>
      <c r="D41">
        <v>16</v>
      </c>
      <c r="E41" t="s">
        <v>5</v>
      </c>
    </row>
    <row r="42" spans="1:5" x14ac:dyDescent="0.45">
      <c r="A42" t="s">
        <v>45</v>
      </c>
      <c r="B42">
        <f>SUM(B2:B41)</f>
        <v>250</v>
      </c>
      <c r="C42">
        <f t="shared" ref="C42:D42" si="0">SUM(C2:C41)</f>
        <v>100</v>
      </c>
      <c r="D42">
        <f t="shared" si="0"/>
        <v>390</v>
      </c>
    </row>
    <row r="43" spans="1:5" x14ac:dyDescent="0.45">
      <c r="A43" t="s">
        <v>46</v>
      </c>
      <c r="B43">
        <f>B42/(D42+B42)</f>
        <v>0.390625</v>
      </c>
    </row>
    <row r="44" spans="1:5" x14ac:dyDescent="0.45">
      <c r="A44" t="s">
        <v>47</v>
      </c>
      <c r="B44">
        <f>B42/(C42+B42)</f>
        <v>0.7142857142857143</v>
      </c>
    </row>
    <row r="45" spans="1:5" x14ac:dyDescent="0.45">
      <c r="A45" t="s">
        <v>48</v>
      </c>
      <c r="B45">
        <f>2*B43*B44/(B43+B44)</f>
        <v>0.50505050505050497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37" workbookViewId="0">
      <selection activeCell="A42" sqref="A42:D45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</row>
    <row r="2" spans="1:5" x14ac:dyDescent="0.45">
      <c r="A2" t="s">
        <v>4</v>
      </c>
      <c r="B2">
        <v>8</v>
      </c>
      <c r="C2">
        <v>8</v>
      </c>
      <c r="D2">
        <v>8</v>
      </c>
      <c r="E2" t="s">
        <v>5</v>
      </c>
    </row>
    <row r="3" spans="1:5" x14ac:dyDescent="0.45">
      <c r="A3" t="s">
        <v>6</v>
      </c>
      <c r="B3">
        <v>1</v>
      </c>
      <c r="C3">
        <v>4</v>
      </c>
      <c r="D3">
        <v>15</v>
      </c>
      <c r="E3" t="s">
        <v>5</v>
      </c>
    </row>
    <row r="4" spans="1:5" x14ac:dyDescent="0.45">
      <c r="A4" t="s">
        <v>7</v>
      </c>
      <c r="B4">
        <v>4</v>
      </c>
      <c r="C4">
        <v>5</v>
      </c>
      <c r="D4">
        <v>12</v>
      </c>
      <c r="E4" t="s">
        <v>5</v>
      </c>
    </row>
    <row r="5" spans="1:5" x14ac:dyDescent="0.45">
      <c r="A5" t="s">
        <v>8</v>
      </c>
      <c r="B5">
        <v>9</v>
      </c>
      <c r="C5">
        <v>3</v>
      </c>
      <c r="D5">
        <v>7</v>
      </c>
      <c r="E5" t="s">
        <v>5</v>
      </c>
    </row>
    <row r="6" spans="1:5" x14ac:dyDescent="0.45">
      <c r="A6" t="s">
        <v>9</v>
      </c>
      <c r="B6">
        <v>11</v>
      </c>
      <c r="C6">
        <v>1</v>
      </c>
      <c r="D6">
        <v>5</v>
      </c>
      <c r="E6" t="s">
        <v>5</v>
      </c>
    </row>
    <row r="7" spans="1:5" x14ac:dyDescent="0.45">
      <c r="A7" t="s">
        <v>10</v>
      </c>
      <c r="B7">
        <v>5</v>
      </c>
      <c r="C7">
        <v>4</v>
      </c>
      <c r="D7">
        <v>11</v>
      </c>
      <c r="E7" t="s">
        <v>5</v>
      </c>
    </row>
    <row r="8" spans="1:5" x14ac:dyDescent="0.45">
      <c r="A8" t="s">
        <v>11</v>
      </c>
      <c r="B8">
        <v>14</v>
      </c>
      <c r="C8">
        <v>2</v>
      </c>
      <c r="D8">
        <v>2</v>
      </c>
      <c r="E8" t="s">
        <v>5</v>
      </c>
    </row>
    <row r="9" spans="1:5" x14ac:dyDescent="0.45">
      <c r="A9" t="s">
        <v>12</v>
      </c>
      <c r="B9">
        <v>13</v>
      </c>
      <c r="C9">
        <v>3</v>
      </c>
      <c r="D9">
        <v>3</v>
      </c>
      <c r="E9" t="s">
        <v>5</v>
      </c>
    </row>
    <row r="10" spans="1:5" x14ac:dyDescent="0.45">
      <c r="A10" t="s">
        <v>13</v>
      </c>
      <c r="B10">
        <v>2</v>
      </c>
      <c r="C10">
        <v>2</v>
      </c>
      <c r="D10">
        <v>14</v>
      </c>
      <c r="E10" t="s">
        <v>5</v>
      </c>
    </row>
    <row r="11" spans="1:5" x14ac:dyDescent="0.45">
      <c r="A11" t="s">
        <v>14</v>
      </c>
      <c r="B11">
        <v>3</v>
      </c>
      <c r="C11">
        <v>2</v>
      </c>
      <c r="D11">
        <v>13</v>
      </c>
      <c r="E11" t="s">
        <v>5</v>
      </c>
    </row>
    <row r="12" spans="1:5" x14ac:dyDescent="0.45">
      <c r="A12" t="s">
        <v>15</v>
      </c>
      <c r="B12">
        <v>13</v>
      </c>
      <c r="C12">
        <v>3</v>
      </c>
      <c r="D12">
        <v>3</v>
      </c>
      <c r="E12" t="s">
        <v>5</v>
      </c>
    </row>
    <row r="13" spans="1:5" x14ac:dyDescent="0.45">
      <c r="A13" t="s">
        <v>16</v>
      </c>
      <c r="B13">
        <v>0</v>
      </c>
      <c r="C13">
        <v>1</v>
      </c>
      <c r="D13">
        <v>16</v>
      </c>
      <c r="E13" t="s">
        <v>5</v>
      </c>
    </row>
    <row r="14" spans="1:5" x14ac:dyDescent="0.45">
      <c r="A14" t="s">
        <v>17</v>
      </c>
      <c r="B14">
        <v>0</v>
      </c>
      <c r="C14">
        <v>5</v>
      </c>
      <c r="D14">
        <v>16</v>
      </c>
      <c r="E14" t="s">
        <v>5</v>
      </c>
    </row>
    <row r="15" spans="1:5" x14ac:dyDescent="0.45">
      <c r="A15" t="s">
        <v>18</v>
      </c>
      <c r="B15">
        <v>2</v>
      </c>
      <c r="C15">
        <v>4</v>
      </c>
      <c r="D15">
        <v>14</v>
      </c>
      <c r="E15" t="s">
        <v>5</v>
      </c>
    </row>
    <row r="16" spans="1:5" x14ac:dyDescent="0.45">
      <c r="A16" t="s">
        <v>19</v>
      </c>
      <c r="B16">
        <v>14</v>
      </c>
      <c r="C16">
        <v>2</v>
      </c>
      <c r="D16">
        <v>2</v>
      </c>
      <c r="E16" t="s">
        <v>5</v>
      </c>
    </row>
    <row r="17" spans="1:5" x14ac:dyDescent="0.45">
      <c r="A17" t="s">
        <v>20</v>
      </c>
      <c r="B17">
        <v>1</v>
      </c>
      <c r="C17">
        <v>4</v>
      </c>
      <c r="D17">
        <v>15</v>
      </c>
      <c r="E17" t="s">
        <v>5</v>
      </c>
    </row>
    <row r="18" spans="1:5" x14ac:dyDescent="0.45">
      <c r="A18" t="s">
        <v>21</v>
      </c>
      <c r="B18">
        <v>9</v>
      </c>
      <c r="C18">
        <v>6</v>
      </c>
      <c r="D18">
        <v>7</v>
      </c>
      <c r="E18" t="s">
        <v>5</v>
      </c>
    </row>
    <row r="19" spans="1:5" x14ac:dyDescent="0.45">
      <c r="A19" t="s">
        <v>22</v>
      </c>
      <c r="B19">
        <v>6</v>
      </c>
      <c r="C19">
        <v>1</v>
      </c>
      <c r="D19">
        <v>10</v>
      </c>
      <c r="E19" t="s">
        <v>5</v>
      </c>
    </row>
    <row r="20" spans="1:5" x14ac:dyDescent="0.45">
      <c r="A20" t="s">
        <v>23</v>
      </c>
      <c r="B20">
        <v>5</v>
      </c>
      <c r="C20">
        <v>11</v>
      </c>
      <c r="D20">
        <v>11</v>
      </c>
      <c r="E20" t="s">
        <v>5</v>
      </c>
    </row>
    <row r="21" spans="1:5" x14ac:dyDescent="0.45">
      <c r="A21" t="s">
        <v>24</v>
      </c>
      <c r="B21">
        <v>0</v>
      </c>
      <c r="C21">
        <v>3</v>
      </c>
      <c r="D21">
        <v>16</v>
      </c>
      <c r="E21" t="s">
        <v>5</v>
      </c>
    </row>
    <row r="22" spans="1:5" x14ac:dyDescent="0.45">
      <c r="A22" t="s">
        <v>25</v>
      </c>
      <c r="B22">
        <v>4</v>
      </c>
      <c r="C22">
        <v>6</v>
      </c>
      <c r="D22">
        <v>12</v>
      </c>
      <c r="E22" t="s">
        <v>5</v>
      </c>
    </row>
    <row r="23" spans="1:5" x14ac:dyDescent="0.45">
      <c r="A23" t="s">
        <v>26</v>
      </c>
      <c r="B23">
        <v>2</v>
      </c>
      <c r="C23">
        <v>1</v>
      </c>
      <c r="D23">
        <v>14</v>
      </c>
      <c r="E23" t="s">
        <v>5</v>
      </c>
    </row>
    <row r="24" spans="1:5" x14ac:dyDescent="0.45">
      <c r="A24" t="s">
        <v>27</v>
      </c>
      <c r="B24">
        <v>0</v>
      </c>
      <c r="C24">
        <v>0</v>
      </c>
      <c r="D24">
        <v>16</v>
      </c>
      <c r="E24" t="s">
        <v>5</v>
      </c>
    </row>
    <row r="25" spans="1:5" x14ac:dyDescent="0.45">
      <c r="A25" t="s">
        <v>28</v>
      </c>
      <c r="B25">
        <v>2</v>
      </c>
      <c r="C25">
        <v>7</v>
      </c>
      <c r="D25">
        <v>14</v>
      </c>
      <c r="E25" t="s">
        <v>5</v>
      </c>
    </row>
    <row r="26" spans="1:5" x14ac:dyDescent="0.45">
      <c r="A26" t="s">
        <v>29</v>
      </c>
      <c r="B26">
        <v>4</v>
      </c>
      <c r="C26">
        <v>3</v>
      </c>
      <c r="D26">
        <v>12</v>
      </c>
      <c r="E26" t="s">
        <v>5</v>
      </c>
    </row>
    <row r="27" spans="1:5" x14ac:dyDescent="0.45">
      <c r="A27" t="s">
        <v>30</v>
      </c>
      <c r="B27">
        <v>3</v>
      </c>
      <c r="C27">
        <v>1</v>
      </c>
      <c r="D27">
        <v>13</v>
      </c>
      <c r="E27" t="s">
        <v>5</v>
      </c>
    </row>
    <row r="28" spans="1:5" x14ac:dyDescent="0.45">
      <c r="A28" t="s">
        <v>31</v>
      </c>
      <c r="B28">
        <v>5</v>
      </c>
      <c r="C28">
        <v>6</v>
      </c>
      <c r="D28">
        <v>11</v>
      </c>
      <c r="E28" t="s">
        <v>5</v>
      </c>
    </row>
    <row r="29" spans="1:5" x14ac:dyDescent="0.45">
      <c r="A29" t="s">
        <v>32</v>
      </c>
      <c r="B29">
        <v>0</v>
      </c>
      <c r="C29">
        <v>4</v>
      </c>
      <c r="D29">
        <v>16</v>
      </c>
      <c r="E29" t="s">
        <v>5</v>
      </c>
    </row>
    <row r="30" spans="1:5" x14ac:dyDescent="0.45">
      <c r="A30" t="s">
        <v>33</v>
      </c>
      <c r="B30">
        <v>2</v>
      </c>
      <c r="C30">
        <v>1</v>
      </c>
      <c r="D30">
        <v>14</v>
      </c>
      <c r="E30" t="s">
        <v>5</v>
      </c>
    </row>
    <row r="31" spans="1:5" x14ac:dyDescent="0.45">
      <c r="A31" t="s">
        <v>34</v>
      </c>
      <c r="B31">
        <v>10</v>
      </c>
      <c r="C31">
        <v>6</v>
      </c>
      <c r="D31">
        <v>6</v>
      </c>
      <c r="E31" t="s">
        <v>5</v>
      </c>
    </row>
    <row r="32" spans="1:5" x14ac:dyDescent="0.45">
      <c r="A32" t="s">
        <v>35</v>
      </c>
      <c r="B32">
        <v>0</v>
      </c>
      <c r="C32">
        <v>6</v>
      </c>
      <c r="D32">
        <v>16</v>
      </c>
      <c r="E32" t="s">
        <v>5</v>
      </c>
    </row>
    <row r="33" spans="1:5" x14ac:dyDescent="0.45">
      <c r="A33" t="s">
        <v>36</v>
      </c>
      <c r="B33">
        <v>1</v>
      </c>
      <c r="C33">
        <v>4</v>
      </c>
      <c r="D33">
        <v>15</v>
      </c>
      <c r="E33" t="s">
        <v>5</v>
      </c>
    </row>
    <row r="34" spans="1:5" x14ac:dyDescent="0.45">
      <c r="A34" t="s">
        <v>37</v>
      </c>
      <c r="B34">
        <v>3</v>
      </c>
      <c r="C34">
        <v>2</v>
      </c>
      <c r="D34">
        <v>13</v>
      </c>
      <c r="E34" t="s">
        <v>5</v>
      </c>
    </row>
    <row r="35" spans="1:5" x14ac:dyDescent="0.45">
      <c r="A35" t="s">
        <v>38</v>
      </c>
      <c r="B35">
        <v>9</v>
      </c>
      <c r="C35">
        <v>6</v>
      </c>
      <c r="D35">
        <v>7</v>
      </c>
      <c r="E35" t="s">
        <v>5</v>
      </c>
    </row>
    <row r="36" spans="1:5" x14ac:dyDescent="0.45">
      <c r="A36" t="s">
        <v>39</v>
      </c>
      <c r="B36">
        <v>14</v>
      </c>
      <c r="C36">
        <v>0</v>
      </c>
      <c r="D36">
        <v>2</v>
      </c>
      <c r="E36" t="s">
        <v>5</v>
      </c>
    </row>
    <row r="37" spans="1:5" x14ac:dyDescent="0.45">
      <c r="A37" t="s">
        <v>40</v>
      </c>
      <c r="B37">
        <v>3</v>
      </c>
      <c r="C37">
        <v>4</v>
      </c>
      <c r="D37">
        <v>13</v>
      </c>
      <c r="E37" t="s">
        <v>5</v>
      </c>
    </row>
    <row r="38" spans="1:5" x14ac:dyDescent="0.45">
      <c r="A38" t="s">
        <v>41</v>
      </c>
      <c r="B38">
        <v>7</v>
      </c>
      <c r="C38">
        <v>4</v>
      </c>
      <c r="D38">
        <v>9</v>
      </c>
      <c r="E38" t="s">
        <v>5</v>
      </c>
    </row>
    <row r="39" spans="1:5" x14ac:dyDescent="0.45">
      <c r="A39" t="s">
        <v>42</v>
      </c>
      <c r="B39">
        <v>13</v>
      </c>
      <c r="C39">
        <v>3</v>
      </c>
      <c r="D39">
        <v>3</v>
      </c>
      <c r="E39" t="s">
        <v>5</v>
      </c>
    </row>
    <row r="40" spans="1:5" x14ac:dyDescent="0.45">
      <c r="A40" t="s">
        <v>43</v>
      </c>
      <c r="B40">
        <v>0</v>
      </c>
      <c r="C40">
        <v>4</v>
      </c>
      <c r="D40">
        <v>16</v>
      </c>
      <c r="E40" t="s">
        <v>5</v>
      </c>
    </row>
    <row r="41" spans="1:5" x14ac:dyDescent="0.45">
      <c r="A41" t="s">
        <v>44</v>
      </c>
      <c r="B41">
        <v>0</v>
      </c>
      <c r="C41">
        <v>6</v>
      </c>
      <c r="D41">
        <v>16</v>
      </c>
      <c r="E41" t="s">
        <v>5</v>
      </c>
    </row>
    <row r="42" spans="1:5" x14ac:dyDescent="0.45">
      <c r="A42" t="s">
        <v>45</v>
      </c>
      <c r="B42">
        <f>SUM(B2:B41)</f>
        <v>202</v>
      </c>
      <c r="C42">
        <f t="shared" ref="C42:D42" si="0">SUM(C2:C41)</f>
        <v>148</v>
      </c>
      <c r="D42">
        <f t="shared" si="0"/>
        <v>438</v>
      </c>
    </row>
    <row r="43" spans="1:5" x14ac:dyDescent="0.45">
      <c r="A43" t="s">
        <v>46</v>
      </c>
      <c r="B43">
        <f>B42/(D42+B42)</f>
        <v>0.31562499999999999</v>
      </c>
    </row>
    <row r="44" spans="1:5" x14ac:dyDescent="0.45">
      <c r="A44" t="s">
        <v>47</v>
      </c>
      <c r="B44">
        <f>B42/(C42+B42)</f>
        <v>0.57714285714285718</v>
      </c>
    </row>
    <row r="45" spans="1:5" x14ac:dyDescent="0.45">
      <c r="A45" t="s">
        <v>48</v>
      </c>
      <c r="B45">
        <f>2*B43*B44/(B43+B44)</f>
        <v>0.40808080808080804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Graph</vt:lpstr>
      <vt:lpstr>resultsIoU50</vt:lpstr>
      <vt:lpstr>resultsIoU55</vt:lpstr>
      <vt:lpstr>resultsIoU60</vt:lpstr>
      <vt:lpstr>resultsIoU65</vt:lpstr>
      <vt:lpstr>resultsIoU70</vt:lpstr>
      <vt:lpstr>resultsIoU75</vt:lpstr>
      <vt:lpstr>resultsIoU80</vt:lpstr>
      <vt:lpstr>resultsIoU85</vt:lpstr>
      <vt:lpstr>resultsIoU90</vt:lpstr>
      <vt:lpstr>resultsIoU95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Alber</dc:creator>
  <cp:lastModifiedBy>Mads Alber</cp:lastModifiedBy>
  <cp:lastPrinted>2020-03-05T12:32:06Z</cp:lastPrinted>
  <dcterms:created xsi:type="dcterms:W3CDTF">2020-03-05T12:04:25Z</dcterms:created>
  <dcterms:modified xsi:type="dcterms:W3CDTF">2020-03-06T14:28:18Z</dcterms:modified>
</cp:coreProperties>
</file>