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ek\Desktop\"/>
    </mc:Choice>
  </mc:AlternateContent>
  <xr:revisionPtr revIDLastSave="0" documentId="13_ncr:1_{6825D681-2D7B-4C50-AB47-9EBDB7030E0E}" xr6:coauthVersionLast="45" xr6:coauthVersionMax="45" xr10:uidLastSave="{00000000-0000-0000-0000-000000000000}"/>
  <bookViews>
    <workbookView xWindow="-120" yWindow="-120" windowWidth="20730" windowHeight="11160" activeTab="1" xr2:uid="{6F5172AC-6FE8-41C3-B497-7859B4361B30}"/>
  </bookViews>
  <sheets>
    <sheet name="DEEP, backlogin arvostelu" sheetId="1" r:id="rId1"/>
    <sheet name="Product Backlog" sheetId="2" r:id="rId2"/>
    <sheet name="Sprint 0" sheetId="6" r:id="rId3"/>
    <sheet name="Sprint 1" sheetId="3" r:id="rId4"/>
    <sheet name="Sprint 2" sheetId="4" r:id="rId5"/>
    <sheet name="Sprint 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3" l="1"/>
  <c r="T7" i="3"/>
  <c r="T4" i="3"/>
  <c r="T5" i="3"/>
  <c r="T6" i="3"/>
  <c r="U8" i="3"/>
  <c r="V8" i="3"/>
  <c r="W8" i="3"/>
  <c r="X8" i="3"/>
  <c r="Y8" i="3"/>
  <c r="S8" i="3"/>
  <c r="G29" i="3"/>
  <c r="H29" i="3" s="1"/>
  <c r="I29" i="3" s="1"/>
  <c r="J29" i="3" s="1"/>
  <c r="K29" i="3" s="1"/>
  <c r="L29" i="3" s="1"/>
  <c r="M29" i="3" s="1"/>
  <c r="F29" i="3"/>
  <c r="F2" i="3"/>
  <c r="T8" i="3" l="1"/>
</calcChain>
</file>

<file path=xl/sharedStrings.xml><?xml version="1.0" encoding="utf-8"?>
<sst xmlns="http://schemas.openxmlformats.org/spreadsheetml/2006/main" count="96" uniqueCount="68">
  <si>
    <t>DEEP, määritelmä</t>
  </si>
  <si>
    <t>An acronym coined by Roman Pichler and Mike Cohn for remembering a set of criteria used to evaluate the quality of a product backlog. The criteria are Detailed appropriately, Emergent, Estimated, and Prioritized.</t>
  </si>
  <si>
    <t>(0.5p) product backlog</t>
  </si>
  <si>
    <t>backlog on DEEP (storyjä ei tarvitse estimoida)</t>
  </si>
  <si>
    <t>(0.5p) sprintin 1 backlog</t>
  </si>
  <si>
    <t>sprintiin valitut user storyt jaettu teknisen tason taskeiksi</t>
  </si>
  <si>
    <t>päivittäinen jäljellä oleva työmäärä arvioitu taskeittain</t>
  </si>
  <si>
    <t>burndown-käyrä olemassa</t>
  </si>
  <si>
    <t>jokaiseen taskiin on merkitty sen tekijä(t)</t>
  </si>
  <si>
    <t>taskin status on näkyvissä (esim. todo, doing, done)</t>
  </si>
  <si>
    <t>User story</t>
  </si>
  <si>
    <t>Status</t>
  </si>
  <si>
    <t>Priority</t>
  </si>
  <si>
    <t>Story points</t>
  </si>
  <si>
    <t>In Sprint</t>
  </si>
  <si>
    <t>When done</t>
  </si>
  <si>
    <t>Acceptance criteria</t>
  </si>
  <si>
    <t>Tasks</t>
  </si>
  <si>
    <t>Checked out</t>
  </si>
  <si>
    <t>Mon</t>
  </si>
  <si>
    <t>Tue</t>
  </si>
  <si>
    <t>Wed</t>
  </si>
  <si>
    <t>Thu</t>
  </si>
  <si>
    <t>Fri</t>
  </si>
  <si>
    <t>Sat</t>
  </si>
  <si>
    <t>Sun</t>
  </si>
  <si>
    <t>18.11.</t>
  </si>
  <si>
    <t>19.11.</t>
  </si>
  <si>
    <t>20.11.</t>
  </si>
  <si>
    <t>21.11.</t>
  </si>
  <si>
    <t>22.11.</t>
  </si>
  <si>
    <t>23.11.</t>
  </si>
  <si>
    <t>24.11.</t>
  </si>
  <si>
    <t>Estimate</t>
  </si>
  <si>
    <t>Antti</t>
  </si>
  <si>
    <t>Jesse</t>
  </si>
  <si>
    <t>Mikko</t>
  </si>
  <si>
    <t>Santeri</t>
  </si>
  <si>
    <t>Aare</t>
  </si>
  <si>
    <t>SUM</t>
  </si>
  <si>
    <t>Week 1 18-24/11</t>
  </si>
  <si>
    <t>CircleCi integraatio</t>
  </si>
  <si>
    <t>Checkstyle</t>
  </si>
  <si>
    <t>Backlogien suunnittelu ja luominen</t>
  </si>
  <si>
    <t>Spring ympäristön valmistelu</t>
  </si>
  <si>
    <t>Repositorion luominen</t>
  </si>
  <si>
    <t>Definition of done pohtiminen</t>
  </si>
  <si>
    <t>Kaikki</t>
  </si>
  <si>
    <t>Definition of done muotoilu</t>
  </si>
  <si>
    <t>Puuttuu / Aare</t>
  </si>
  <si>
    <t>Asiakkaan toiveiden kartoittaminen</t>
  </si>
  <si>
    <t>Yleinen</t>
  </si>
  <si>
    <t>Käyttäjänä pystyn laittamaan kirjoja muistiin</t>
  </si>
  <si>
    <t>Walking skeletonin luominen (backend)</t>
  </si>
  <si>
    <t>Tietokanta käytössä</t>
  </si>
  <si>
    <t>Tietokannan jatkokehittelyn suunnittelu</t>
  </si>
  <si>
    <t>Puuttuu</t>
  </si>
  <si>
    <t>Frontend skeletonille</t>
  </si>
  <si>
    <t>Testien luominen</t>
  </si>
  <si>
    <t>Asennus- ja käyttöohjeen laatiminen</t>
  </si>
  <si>
    <t>Kontrollerien laajennus</t>
  </si>
  <si>
    <t>Backend toteutus haulle</t>
  </si>
  <si>
    <t>Käyttäjänä pystyn näkemään listan tallennetuista kirjoista</t>
  </si>
  <si>
    <t>Frontend toiminallisuus</t>
  </si>
  <si>
    <t>Poista Thu-luvut</t>
  </si>
  <si>
    <t>Arvostelu</t>
  </si>
  <si>
    <t>poistetaan Sprint 0?</t>
  </si>
  <si>
    <t>oikealla olevat luvut simulaatio, poista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</si>
</sst>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9" xfId="0" applyBorder="1"/>
    <xf numFmtId="0" fontId="1" fillId="0" borderId="9" xfId="0" applyFont="1" applyFill="1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0" xfId="0" applyFont="1" applyAlignment="1">
      <alignment vertical="center"/>
    </xf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2" xfId="0" applyFont="1" applyBorder="1"/>
    <xf numFmtId="0" fontId="2" fillId="0" borderId="11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 division of labor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'Sprint 1'!$R$3</c:f>
              <c:strCache>
                <c:ptCount val="1"/>
                <c:pt idx="0">
                  <c:v>Aare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1'!$S$3:$Y$3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5-4E12-92D2-774B3CD286A3}"/>
            </c:ext>
          </c:extLst>
        </c:ser>
        <c:ser>
          <c:idx val="1"/>
          <c:order val="1"/>
          <c:tx>
            <c:strRef>
              <c:f>'Sprint 1'!$R$4</c:f>
              <c:strCache>
                <c:ptCount val="1"/>
                <c:pt idx="0">
                  <c:v>Antti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1'!$S$4:$Y$4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5-4E12-92D2-774B3CD286A3}"/>
            </c:ext>
          </c:extLst>
        </c:ser>
        <c:ser>
          <c:idx val="2"/>
          <c:order val="2"/>
          <c:tx>
            <c:strRef>
              <c:f>'Sprint 1'!$R$5</c:f>
              <c:strCache>
                <c:ptCount val="1"/>
                <c:pt idx="0">
                  <c:v>Jesse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1'!$S$5:$Y$5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5-4E12-92D2-774B3CD286A3}"/>
            </c:ext>
          </c:extLst>
        </c:ser>
        <c:ser>
          <c:idx val="3"/>
          <c:order val="3"/>
          <c:tx>
            <c:strRef>
              <c:f>'Sprint 1'!$R$6</c:f>
              <c:strCache>
                <c:ptCount val="1"/>
                <c:pt idx="0">
                  <c:v>Mikko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1'!$S$6:$Y$6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5-4E12-92D2-774B3CD286A3}"/>
            </c:ext>
          </c:extLst>
        </c:ser>
        <c:ser>
          <c:idx val="4"/>
          <c:order val="4"/>
          <c:tx>
            <c:strRef>
              <c:f>'Sprint 1'!$R$7</c:f>
              <c:strCache>
                <c:ptCount val="1"/>
                <c:pt idx="0">
                  <c:v>Santeri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1'!$S$7:$Y$7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5-4E12-92D2-774B3CD2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168736"/>
        <c:axId val="425170376"/>
      </c:barChart>
      <c:catAx>
        <c:axId val="42516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5170376"/>
        <c:crosses val="autoZero"/>
        <c:auto val="1"/>
        <c:lblAlgn val="ctr"/>
        <c:lblOffset val="100"/>
        <c:noMultiLvlLbl val="0"/>
      </c:catAx>
      <c:valAx>
        <c:axId val="4251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51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</a:t>
            </a:r>
            <a:r>
              <a:rPr lang="sv-SE" baseline="0"/>
              <a:t> hours worked by the team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1'!$R$3</c:f>
              <c:strCache>
                <c:ptCount val="1"/>
                <c:pt idx="0">
                  <c:v>Aare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1'!$S$3:$Y$3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BDC-8561-F212546C222D}"/>
            </c:ext>
          </c:extLst>
        </c:ser>
        <c:ser>
          <c:idx val="1"/>
          <c:order val="1"/>
          <c:tx>
            <c:strRef>
              <c:f>'Sprint 1'!$R$4</c:f>
              <c:strCache>
                <c:ptCount val="1"/>
                <c:pt idx="0">
                  <c:v>Antti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1'!$S$4:$Y$4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2-4BDC-8561-F212546C222D}"/>
            </c:ext>
          </c:extLst>
        </c:ser>
        <c:ser>
          <c:idx val="2"/>
          <c:order val="2"/>
          <c:tx>
            <c:strRef>
              <c:f>'Sprint 1'!$R$5</c:f>
              <c:strCache>
                <c:ptCount val="1"/>
                <c:pt idx="0">
                  <c:v>Jesse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1'!$S$5:$Y$5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2-4BDC-8561-F212546C222D}"/>
            </c:ext>
          </c:extLst>
        </c:ser>
        <c:ser>
          <c:idx val="3"/>
          <c:order val="3"/>
          <c:tx>
            <c:strRef>
              <c:f>'Sprint 1'!$R$6</c:f>
              <c:strCache>
                <c:ptCount val="1"/>
                <c:pt idx="0">
                  <c:v>Mikko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1'!$S$6:$Y$6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2-4BDC-8561-F212546C222D}"/>
            </c:ext>
          </c:extLst>
        </c:ser>
        <c:ser>
          <c:idx val="4"/>
          <c:order val="4"/>
          <c:tx>
            <c:strRef>
              <c:f>'Sprint 1'!$R$7</c:f>
              <c:strCache>
                <c:ptCount val="1"/>
                <c:pt idx="0">
                  <c:v>Santeri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1'!$S$7:$Y$7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2-4BDC-8561-F212546C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916152"/>
        <c:axId val="515916808"/>
      </c:barChart>
      <c:catAx>
        <c:axId val="51591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5916808"/>
        <c:crosses val="autoZero"/>
        <c:auto val="1"/>
        <c:lblAlgn val="ctr"/>
        <c:lblOffset val="100"/>
        <c:noMultiLvlLbl val="0"/>
      </c:catAx>
      <c:valAx>
        <c:axId val="51591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591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</a:t>
            </a:r>
            <a:r>
              <a:rPr lang="sv-SE" baseline="0"/>
              <a:t> hours worked by the team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'Sprint 1'!$R$3</c:f>
              <c:strCache>
                <c:ptCount val="1"/>
                <c:pt idx="0">
                  <c:v>Aare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1'!$S$3:$Y$3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F-4C4B-8F2E-A7D827959B9C}"/>
            </c:ext>
          </c:extLst>
        </c:ser>
        <c:ser>
          <c:idx val="1"/>
          <c:order val="1"/>
          <c:tx>
            <c:strRef>
              <c:f>'Sprint 1'!$R$4</c:f>
              <c:strCache>
                <c:ptCount val="1"/>
                <c:pt idx="0">
                  <c:v>Antti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1'!$S$4:$Y$4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F-4C4B-8F2E-A7D827959B9C}"/>
            </c:ext>
          </c:extLst>
        </c:ser>
        <c:ser>
          <c:idx val="2"/>
          <c:order val="2"/>
          <c:tx>
            <c:strRef>
              <c:f>'Sprint 1'!$R$5</c:f>
              <c:strCache>
                <c:ptCount val="1"/>
                <c:pt idx="0">
                  <c:v>Jesse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1'!$S$5:$Y$5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F-4C4B-8F2E-A7D827959B9C}"/>
            </c:ext>
          </c:extLst>
        </c:ser>
        <c:ser>
          <c:idx val="3"/>
          <c:order val="3"/>
          <c:tx>
            <c:strRef>
              <c:f>'Sprint 1'!$R$6</c:f>
              <c:strCache>
                <c:ptCount val="1"/>
                <c:pt idx="0">
                  <c:v>Mikko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1'!$S$6:$Y$6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F-4C4B-8F2E-A7D827959B9C}"/>
            </c:ext>
          </c:extLst>
        </c:ser>
        <c:ser>
          <c:idx val="4"/>
          <c:order val="4"/>
          <c:tx>
            <c:strRef>
              <c:f>'Sprint 1'!$R$7</c:f>
              <c:strCache>
                <c:ptCount val="1"/>
                <c:pt idx="0">
                  <c:v>Santeri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'Sprint 1'!$S$2:$Y$2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1'!$S$7:$Y$7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F-4C4B-8F2E-A7D82795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700048"/>
        <c:axId val="515698736"/>
      </c:barChart>
      <c:catAx>
        <c:axId val="5157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5698736"/>
        <c:crosses val="autoZero"/>
        <c:auto val="1"/>
        <c:lblAlgn val="ctr"/>
        <c:lblOffset val="100"/>
        <c:noMultiLvlLbl val="0"/>
      </c:catAx>
      <c:valAx>
        <c:axId val="5156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57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Workload distribution per team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1'!$R$3</c:f>
              <c:strCache>
                <c:ptCount val="1"/>
                <c:pt idx="0">
                  <c:v>Aare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1'!$S$3:$Y$3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F-4771-ADBB-6FFE616D12AB}"/>
            </c:ext>
          </c:extLst>
        </c:ser>
        <c:ser>
          <c:idx val="1"/>
          <c:order val="1"/>
          <c:tx>
            <c:strRef>
              <c:f>'Sprint 1'!$R$4</c:f>
              <c:strCache>
                <c:ptCount val="1"/>
                <c:pt idx="0">
                  <c:v>Antti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'Sprint 1'!$S$4:$Y$4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F-4771-ADBB-6FFE616D12AB}"/>
            </c:ext>
          </c:extLst>
        </c:ser>
        <c:ser>
          <c:idx val="2"/>
          <c:order val="2"/>
          <c:tx>
            <c:strRef>
              <c:f>'Sprint 1'!$R$5</c:f>
              <c:strCache>
                <c:ptCount val="1"/>
                <c:pt idx="0">
                  <c:v>Jesse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'Sprint 1'!$S$5:$Y$5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F-4771-ADBB-6FFE616D12AB}"/>
            </c:ext>
          </c:extLst>
        </c:ser>
        <c:ser>
          <c:idx val="3"/>
          <c:order val="3"/>
          <c:tx>
            <c:strRef>
              <c:f>'Sprint 1'!$R$6</c:f>
              <c:strCache>
                <c:ptCount val="1"/>
                <c:pt idx="0">
                  <c:v>Mikko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'Sprint 1'!$S$6:$Y$6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F-4771-ADBB-6FFE616D12AB}"/>
            </c:ext>
          </c:extLst>
        </c:ser>
        <c:ser>
          <c:idx val="4"/>
          <c:order val="4"/>
          <c:tx>
            <c:strRef>
              <c:f>'Sprint 1'!$R$7</c:f>
              <c:strCache>
                <c:ptCount val="1"/>
                <c:pt idx="0">
                  <c:v>Santeri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'Sprint 1'!$S$7:$Y$7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F-4771-ADBB-6FFE616D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85008"/>
        <c:axId val="517284024"/>
      </c:barChart>
      <c:catAx>
        <c:axId val="51728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7284024"/>
        <c:crosses val="autoZero"/>
        <c:auto val="1"/>
        <c:lblAlgn val="ctr"/>
        <c:lblOffset val="100"/>
        <c:noMultiLvlLbl val="0"/>
      </c:catAx>
      <c:valAx>
        <c:axId val="5172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72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Burndown Sprint 1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1'!$F$1:$M$1</c:f>
              <c:strCache>
                <c:ptCount val="8"/>
                <c:pt idx="0">
                  <c:v>Estimate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Sun</c:v>
                </c:pt>
              </c:strCache>
            </c:strRef>
          </c:cat>
          <c:val>
            <c:numRef>
              <c:f>'Sprint 1'!$F$29:$M$29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4-4837-BA66-4BFF4F9C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32696"/>
        <c:axId val="522336304"/>
      </c:lineChart>
      <c:catAx>
        <c:axId val="52233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336304"/>
        <c:crosses val="autoZero"/>
        <c:auto val="1"/>
        <c:lblAlgn val="ctr"/>
        <c:lblOffset val="100"/>
        <c:noMultiLvlLbl val="0"/>
      </c:catAx>
      <c:valAx>
        <c:axId val="5223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33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'Sprint 1'!$F$1:$M$1</c:f>
              <c:strCache>
                <c:ptCount val="8"/>
                <c:pt idx="0">
                  <c:v>Estimate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Sun</c:v>
                </c:pt>
              </c:strCache>
            </c:strRef>
          </c:cat>
          <c:val>
            <c:numRef>
              <c:f>'Sprint 1'!$F$29:$M$29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B-4BCF-AC96-BBE7A92A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24824"/>
        <c:axId val="522326136"/>
      </c:areaChart>
      <c:catAx>
        <c:axId val="52232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326136"/>
        <c:crosses val="autoZero"/>
        <c:auto val="1"/>
        <c:lblAlgn val="ctr"/>
        <c:lblOffset val="100"/>
        <c:noMultiLvlLbl val="0"/>
      </c:catAx>
      <c:valAx>
        <c:axId val="522326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32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180975</xdr:rowOff>
    </xdr:from>
    <xdr:to>
      <xdr:col>20</xdr:col>
      <xdr:colOff>542925</xdr:colOff>
      <xdr:row>23</xdr:row>
      <xdr:rowOff>90487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CF52E8-11ED-499F-B154-FF3438DC1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8</xdr:row>
      <xdr:rowOff>157162</xdr:rowOff>
    </xdr:from>
    <xdr:to>
      <xdr:col>28</xdr:col>
      <xdr:colOff>295275</xdr:colOff>
      <xdr:row>23</xdr:row>
      <xdr:rowOff>104775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D538D37-0A68-4D0B-BD14-44390EDC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600075</xdr:colOff>
      <xdr:row>23</xdr:row>
      <xdr:rowOff>147637</xdr:rowOff>
    </xdr:from>
    <xdr:to>
      <xdr:col>28</xdr:col>
      <xdr:colOff>295275</xdr:colOff>
      <xdr:row>38</xdr:row>
      <xdr:rowOff>33337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B858287-598F-4125-8E8B-0B2C89314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23</xdr:row>
      <xdr:rowOff>138112</xdr:rowOff>
    </xdr:from>
    <xdr:to>
      <xdr:col>20</xdr:col>
      <xdr:colOff>552450</xdr:colOff>
      <xdr:row>38</xdr:row>
      <xdr:rowOff>23812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EF8D145-C3F1-4CB7-BED1-79BF94BEF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209550</xdr:colOff>
      <xdr:row>30</xdr:row>
      <xdr:rowOff>23812</xdr:rowOff>
    </xdr:from>
    <xdr:to>
      <xdr:col>12</xdr:col>
      <xdr:colOff>514350</xdr:colOff>
      <xdr:row>44</xdr:row>
      <xdr:rowOff>100012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87A5E00-21E6-44C7-A373-FD31A722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261937</xdr:colOff>
      <xdr:row>30</xdr:row>
      <xdr:rowOff>23812</xdr:rowOff>
    </xdr:from>
    <xdr:to>
      <xdr:col>5</xdr:col>
      <xdr:colOff>119062</xdr:colOff>
      <xdr:row>44</xdr:row>
      <xdr:rowOff>100012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2CF2B8E-2E78-42A9-962D-B1324C760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BD4F-5B53-4619-BA53-03142FC80F94}">
  <dimension ref="A1:A14"/>
  <sheetViews>
    <sheetView workbookViewId="0">
      <selection activeCell="C2" sqref="C2"/>
    </sheetView>
  </sheetViews>
  <sheetFormatPr defaultRowHeight="15" x14ac:dyDescent="0.25"/>
  <cols>
    <col min="1" max="1" width="69.140625" customWidth="1"/>
  </cols>
  <sheetData>
    <row r="1" spans="1:1" x14ac:dyDescent="0.25">
      <c r="A1" s="22" t="s">
        <v>0</v>
      </c>
    </row>
    <row r="2" spans="1:1" ht="45.75" thickBot="1" x14ac:dyDescent="0.3">
      <c r="A2" s="1" t="s">
        <v>1</v>
      </c>
    </row>
    <row r="5" spans="1:1" ht="15.75" thickBot="1" x14ac:dyDescent="0.3"/>
    <row r="6" spans="1:1" x14ac:dyDescent="0.25">
      <c r="A6" s="22" t="s">
        <v>65</v>
      </c>
    </row>
    <row r="7" spans="1:1" x14ac:dyDescent="0.25">
      <c r="A7" s="23" t="s">
        <v>2</v>
      </c>
    </row>
    <row r="8" spans="1:1" x14ac:dyDescent="0.25">
      <c r="A8" s="24" t="s">
        <v>3</v>
      </c>
    </row>
    <row r="9" spans="1:1" x14ac:dyDescent="0.25">
      <c r="A9" s="23" t="s">
        <v>4</v>
      </c>
    </row>
    <row r="10" spans="1:1" x14ac:dyDescent="0.25">
      <c r="A10" s="24" t="s">
        <v>5</v>
      </c>
    </row>
    <row r="11" spans="1:1" x14ac:dyDescent="0.25">
      <c r="A11" s="24" t="s">
        <v>6</v>
      </c>
    </row>
    <row r="12" spans="1:1" x14ac:dyDescent="0.25">
      <c r="A12" s="24" t="s">
        <v>7</v>
      </c>
    </row>
    <row r="13" spans="1:1" x14ac:dyDescent="0.25">
      <c r="A13" s="24" t="s">
        <v>8</v>
      </c>
    </row>
    <row r="14" spans="1:1" ht="15.75" thickBot="1" x14ac:dyDescent="0.3">
      <c r="A14" s="25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A062-C309-4170-B3C7-EDB3F9B20932}">
  <dimension ref="A1:G13"/>
  <sheetViews>
    <sheetView tabSelected="1" workbookViewId="0">
      <selection activeCell="A2" sqref="A2"/>
    </sheetView>
  </sheetViews>
  <sheetFormatPr defaultRowHeight="15" x14ac:dyDescent="0.25"/>
  <cols>
    <col min="1" max="1" width="14.7109375" customWidth="1"/>
    <col min="2" max="2" width="52.42578125" customWidth="1"/>
    <col min="3" max="4" width="14.7109375" customWidth="1"/>
    <col min="5" max="5" width="10.85546875" style="2" bestFit="1" customWidth="1"/>
    <col min="6" max="6" width="8.42578125" customWidth="1"/>
    <col min="7" max="7" width="67.28515625" customWidth="1"/>
    <col min="8" max="10" width="14.7109375" customWidth="1"/>
  </cols>
  <sheetData>
    <row r="1" spans="1:7" ht="18.75" x14ac:dyDescent="0.3">
      <c r="A1" s="4" t="s">
        <v>12</v>
      </c>
      <c r="B1" s="4" t="s">
        <v>10</v>
      </c>
      <c r="C1" s="4" t="s">
        <v>11</v>
      </c>
      <c r="D1" s="4" t="s">
        <v>13</v>
      </c>
      <c r="E1" s="4" t="s">
        <v>14</v>
      </c>
      <c r="F1" s="5" t="s">
        <v>15</v>
      </c>
      <c r="G1" s="4" t="s">
        <v>16</v>
      </c>
    </row>
    <row r="2" spans="1:7" x14ac:dyDescent="0.25">
      <c r="B2" t="s">
        <v>51</v>
      </c>
      <c r="E2" s="2">
        <v>1</v>
      </c>
    </row>
    <row r="8" spans="1:7" x14ac:dyDescent="0.25">
      <c r="B8" s="17" t="s">
        <v>52</v>
      </c>
      <c r="E8" s="2">
        <v>1</v>
      </c>
    </row>
    <row r="13" spans="1:7" x14ac:dyDescent="0.25">
      <c r="B13" s="17" t="s">
        <v>62</v>
      </c>
      <c r="E1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F58A-78ED-49F9-95B0-3A1A1DC10739}">
  <dimension ref="E6"/>
  <sheetViews>
    <sheetView workbookViewId="0">
      <selection activeCell="F1" sqref="F1"/>
    </sheetView>
  </sheetViews>
  <sheetFormatPr defaultRowHeight="15" x14ac:dyDescent="0.25"/>
  <cols>
    <col min="5" max="5" width="24" customWidth="1"/>
  </cols>
  <sheetData>
    <row r="6" spans="5:5" x14ac:dyDescent="0.25">
      <c r="E6" s="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39E4-8153-4719-9B07-E18ABE45BA64}">
  <dimension ref="B1:Y29"/>
  <sheetViews>
    <sheetView topLeftCell="C22" workbookViewId="0">
      <selection activeCell="F25" sqref="F25"/>
    </sheetView>
  </sheetViews>
  <sheetFormatPr defaultRowHeight="15" x14ac:dyDescent="0.25"/>
  <cols>
    <col min="1" max="1" width="2.7109375" customWidth="1"/>
    <col min="2" max="2" width="52" customWidth="1"/>
    <col min="3" max="3" width="36.140625" customWidth="1"/>
    <col min="4" max="5" width="17.28515625" customWidth="1"/>
  </cols>
  <sheetData>
    <row r="1" spans="2:25" x14ac:dyDescent="0.25">
      <c r="B1" s="18" t="s">
        <v>10</v>
      </c>
      <c r="C1" s="18" t="s">
        <v>17</v>
      </c>
      <c r="D1" s="18" t="s">
        <v>18</v>
      </c>
      <c r="E1" s="18" t="s">
        <v>11</v>
      </c>
      <c r="F1" s="2" t="s">
        <v>33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R1" s="20" t="s">
        <v>40</v>
      </c>
      <c r="S1" s="15"/>
      <c r="T1" s="15"/>
      <c r="U1" s="15"/>
      <c r="V1" s="15" t="s">
        <v>64</v>
      </c>
      <c r="W1" s="15"/>
      <c r="X1" s="15"/>
      <c r="Y1" s="10"/>
    </row>
    <row r="2" spans="2:25" x14ac:dyDescent="0.25">
      <c r="B2" s="19"/>
      <c r="C2" s="19"/>
      <c r="D2" s="19"/>
      <c r="E2" s="19"/>
      <c r="F2" s="3">
        <f>5*6</f>
        <v>30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R2" s="21"/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16" t="s">
        <v>25</v>
      </c>
    </row>
    <row r="3" spans="2:25" x14ac:dyDescent="0.25">
      <c r="B3" t="s">
        <v>51</v>
      </c>
      <c r="C3" t="s">
        <v>41</v>
      </c>
      <c r="D3" t="s">
        <v>36</v>
      </c>
      <c r="R3" s="12" t="s">
        <v>38</v>
      </c>
      <c r="S3" s="11">
        <v>1</v>
      </c>
      <c r="T3" s="11">
        <f>1.5+1</f>
        <v>2.5</v>
      </c>
      <c r="U3" s="11"/>
      <c r="V3" s="11">
        <v>2</v>
      </c>
      <c r="W3" s="11"/>
      <c r="X3" s="11"/>
      <c r="Y3" s="8"/>
    </row>
    <row r="4" spans="2:25" x14ac:dyDescent="0.25">
      <c r="C4" t="s">
        <v>42</v>
      </c>
      <c r="D4" t="s">
        <v>36</v>
      </c>
      <c r="R4" s="12" t="s">
        <v>34</v>
      </c>
      <c r="S4" s="11">
        <v>1</v>
      </c>
      <c r="T4" s="11">
        <f t="shared" ref="T4:T6" si="0">1.5</f>
        <v>1.5</v>
      </c>
      <c r="U4" s="11"/>
      <c r="V4" s="11">
        <v>2</v>
      </c>
      <c r="W4" s="11"/>
      <c r="X4" s="11"/>
      <c r="Y4" s="8"/>
    </row>
    <row r="5" spans="2:25" x14ac:dyDescent="0.25">
      <c r="C5" t="s">
        <v>43</v>
      </c>
      <c r="D5" t="s">
        <v>38</v>
      </c>
      <c r="R5" s="12" t="s">
        <v>35</v>
      </c>
      <c r="S5" s="11">
        <v>1</v>
      </c>
      <c r="T5" s="11">
        <f t="shared" si="0"/>
        <v>1.5</v>
      </c>
      <c r="U5" s="11"/>
      <c r="V5" s="11">
        <v>2</v>
      </c>
      <c r="W5" s="11"/>
      <c r="X5" s="11"/>
      <c r="Y5" s="8"/>
    </row>
    <row r="6" spans="2:25" x14ac:dyDescent="0.25">
      <c r="C6" t="s">
        <v>44</v>
      </c>
      <c r="D6" t="s">
        <v>34</v>
      </c>
      <c r="R6" s="12" t="s">
        <v>36</v>
      </c>
      <c r="S6" s="7">
        <v>1</v>
      </c>
      <c r="T6" s="11">
        <f t="shared" si="0"/>
        <v>1.5</v>
      </c>
      <c r="U6" s="11"/>
      <c r="V6" s="7">
        <v>2</v>
      </c>
      <c r="W6" s="11"/>
      <c r="X6" s="11"/>
      <c r="Y6" s="8"/>
    </row>
    <row r="7" spans="2:25" x14ac:dyDescent="0.25">
      <c r="C7" t="s">
        <v>45</v>
      </c>
      <c r="D7" t="s">
        <v>47</v>
      </c>
      <c r="R7" s="13" t="s">
        <v>37</v>
      </c>
      <c r="S7" s="6">
        <v>1</v>
      </c>
      <c r="T7" s="6">
        <f>1.5</f>
        <v>1.5</v>
      </c>
      <c r="U7" s="6"/>
      <c r="V7" s="6">
        <v>2</v>
      </c>
      <c r="W7" s="6"/>
      <c r="X7" s="6"/>
      <c r="Y7" s="9"/>
    </row>
    <row r="8" spans="2:25" x14ac:dyDescent="0.25">
      <c r="C8" t="s">
        <v>46</v>
      </c>
      <c r="D8" t="s">
        <v>47</v>
      </c>
      <c r="R8" s="14" t="s">
        <v>39</v>
      </c>
      <c r="S8" s="6">
        <f>SUM(S3:S7)</f>
        <v>5</v>
      </c>
      <c r="T8" s="6">
        <f t="shared" ref="T8:Y8" si="1">SUM(T3:T7)</f>
        <v>8.5</v>
      </c>
      <c r="U8" s="6">
        <f t="shared" si="1"/>
        <v>0</v>
      </c>
      <c r="V8" s="6">
        <f t="shared" si="1"/>
        <v>10</v>
      </c>
      <c r="W8" s="6">
        <f t="shared" si="1"/>
        <v>0</v>
      </c>
      <c r="X8" s="6">
        <f t="shared" si="1"/>
        <v>0</v>
      </c>
      <c r="Y8" s="9">
        <f t="shared" si="1"/>
        <v>0</v>
      </c>
    </row>
    <row r="9" spans="2:25" x14ac:dyDescent="0.25">
      <c r="C9" t="s">
        <v>48</v>
      </c>
      <c r="D9" t="s">
        <v>49</v>
      </c>
    </row>
    <row r="10" spans="2:25" x14ac:dyDescent="0.25">
      <c r="C10" t="s">
        <v>50</v>
      </c>
      <c r="D10" t="s">
        <v>47</v>
      </c>
    </row>
    <row r="12" spans="2:25" x14ac:dyDescent="0.25">
      <c r="B12" s="17" t="s">
        <v>52</v>
      </c>
      <c r="C12" t="s">
        <v>53</v>
      </c>
      <c r="D12" t="s">
        <v>34</v>
      </c>
    </row>
    <row r="13" spans="2:25" x14ac:dyDescent="0.25">
      <c r="C13" t="s">
        <v>54</v>
      </c>
      <c r="D13" t="s">
        <v>34</v>
      </c>
    </row>
    <row r="14" spans="2:25" x14ac:dyDescent="0.25">
      <c r="C14" t="s">
        <v>55</v>
      </c>
      <c r="D14" t="s">
        <v>56</v>
      </c>
    </row>
    <row r="15" spans="2:25" x14ac:dyDescent="0.25">
      <c r="C15" t="s">
        <v>57</v>
      </c>
      <c r="D15" t="s">
        <v>35</v>
      </c>
    </row>
    <row r="16" spans="2:25" x14ac:dyDescent="0.25">
      <c r="C16" t="s">
        <v>58</v>
      </c>
      <c r="D16" t="s">
        <v>47</v>
      </c>
    </row>
    <row r="17" spans="2:13" x14ac:dyDescent="0.25">
      <c r="C17" t="s">
        <v>59</v>
      </c>
      <c r="D17" t="s">
        <v>56</v>
      </c>
    </row>
    <row r="19" spans="2:13" x14ac:dyDescent="0.25">
      <c r="B19" s="17" t="s">
        <v>62</v>
      </c>
      <c r="C19" t="s">
        <v>60</v>
      </c>
      <c r="D19" t="s">
        <v>34</v>
      </c>
    </row>
    <row r="20" spans="2:13" x14ac:dyDescent="0.25">
      <c r="C20" t="s">
        <v>61</v>
      </c>
      <c r="D20" t="s">
        <v>34</v>
      </c>
    </row>
    <row r="21" spans="2:13" x14ac:dyDescent="0.25">
      <c r="C21" t="s">
        <v>63</v>
      </c>
      <c r="D21" t="s">
        <v>35</v>
      </c>
    </row>
    <row r="22" spans="2:13" x14ac:dyDescent="0.25">
      <c r="C22" t="s">
        <v>58</v>
      </c>
      <c r="D22" t="s">
        <v>47</v>
      </c>
    </row>
    <row r="26" spans="2:13" x14ac:dyDescent="0.25">
      <c r="D26" t="s">
        <v>67</v>
      </c>
      <c r="G26">
        <v>5</v>
      </c>
      <c r="H26">
        <v>5</v>
      </c>
      <c r="I26">
        <v>4</v>
      </c>
      <c r="J26">
        <v>4</v>
      </c>
      <c r="K26">
        <v>6</v>
      </c>
      <c r="L26">
        <v>3</v>
      </c>
      <c r="M26">
        <v>3</v>
      </c>
    </row>
    <row r="28" spans="2:13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x14ac:dyDescent="0.25">
      <c r="F29">
        <f>F2</f>
        <v>30</v>
      </c>
      <c r="G29">
        <f>F29-SUM(G3:G28)</f>
        <v>25</v>
      </c>
      <c r="H29">
        <f t="shared" ref="H29:M29" si="2">G29-SUM(H3:H28)</f>
        <v>20</v>
      </c>
      <c r="I29">
        <f t="shared" si="2"/>
        <v>16</v>
      </c>
      <c r="J29">
        <f t="shared" si="2"/>
        <v>12</v>
      </c>
      <c r="K29">
        <f t="shared" si="2"/>
        <v>6</v>
      </c>
      <c r="L29">
        <f t="shared" si="2"/>
        <v>3</v>
      </c>
      <c r="M29">
        <f t="shared" si="2"/>
        <v>0</v>
      </c>
    </row>
  </sheetData>
  <mergeCells count="5">
    <mergeCell ref="B1:B2"/>
    <mergeCell ref="C1:C2"/>
    <mergeCell ref="D1:D2"/>
    <mergeCell ref="E1:E2"/>
    <mergeCell ref="R1:R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B9E2-DEE9-4515-A52E-98FA2FED64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9E69-06AA-457C-87DF-5DAC08FC5C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DEEP, backlogin arvostelu</vt:lpstr>
      <vt:lpstr>Product Backlog</vt:lpstr>
      <vt:lpstr>Sprint 0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Aare Krivtsov</dc:creator>
  <cp:lastModifiedBy>Aare Krivtsov</cp:lastModifiedBy>
  <dcterms:created xsi:type="dcterms:W3CDTF">2019-11-19T18:51:41Z</dcterms:created>
  <dcterms:modified xsi:type="dcterms:W3CDTF">2019-11-19T20:10:03Z</dcterms:modified>
</cp:coreProperties>
</file>