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\Desktop\Sieci Neuronowe\Sieci_Cw1\Sieci_Cw1\"/>
    </mc:Choice>
  </mc:AlternateContent>
  <bookViews>
    <workbookView xWindow="0" yWindow="0" windowWidth="20490" windowHeight="7470"/>
  </bookViews>
  <sheets>
    <sheet name="Sieci_neuronowe_wyniki" sheetId="1" r:id="rId1"/>
    <sheet name="Wykres_Bi" sheetId="2" r:id="rId2"/>
    <sheet name="Wykres_Uni" sheetId="3" r:id="rId3"/>
  </sheets>
  <calcPr calcId="171027"/>
</workbook>
</file>

<file path=xl/calcChain.xml><?xml version="1.0" encoding="utf-8"?>
<calcChain xmlns="http://schemas.openxmlformats.org/spreadsheetml/2006/main">
  <c r="N61" i="1" l="1"/>
  <c r="N50" i="1"/>
  <c r="N51" i="1"/>
  <c r="N52" i="1"/>
  <c r="N53" i="1"/>
  <c r="N54" i="1"/>
  <c r="N55" i="1"/>
  <c r="N56" i="1"/>
  <c r="N57" i="1"/>
  <c r="N58" i="1"/>
  <c r="N59" i="1"/>
  <c r="N60" i="1"/>
  <c r="N49" i="1"/>
  <c r="C61" i="1"/>
  <c r="D61" i="1"/>
  <c r="E61" i="1"/>
  <c r="F61" i="1"/>
  <c r="G61" i="1"/>
  <c r="H61" i="1"/>
  <c r="I61" i="1"/>
  <c r="J61" i="1"/>
  <c r="K61" i="1"/>
  <c r="L61" i="1"/>
  <c r="M61" i="1"/>
  <c r="B61" i="1"/>
  <c r="N45" i="1"/>
  <c r="N34" i="1"/>
  <c r="N35" i="1"/>
  <c r="N36" i="1"/>
  <c r="N37" i="1"/>
  <c r="N38" i="1"/>
  <c r="N39" i="1"/>
  <c r="N40" i="1"/>
  <c r="N41" i="1"/>
  <c r="N42" i="1"/>
  <c r="N43" i="1"/>
  <c r="N44" i="1"/>
  <c r="N33" i="1"/>
  <c r="C45" i="1"/>
  <c r="D45" i="1"/>
  <c r="E45" i="1"/>
  <c r="F45" i="1"/>
  <c r="G45" i="1"/>
  <c r="H45" i="1"/>
  <c r="I45" i="1"/>
  <c r="J45" i="1"/>
  <c r="K45" i="1"/>
  <c r="L45" i="1"/>
  <c r="M45" i="1"/>
  <c r="B45" i="1"/>
  <c r="B11" i="2"/>
  <c r="B11" i="3"/>
  <c r="B5" i="3"/>
  <c r="B10" i="3"/>
  <c r="B9" i="3"/>
  <c r="B8" i="3"/>
  <c r="B7" i="3"/>
  <c r="B6" i="3"/>
  <c r="B6" i="2"/>
  <c r="B7" i="2"/>
  <c r="B8" i="2"/>
  <c r="B9" i="2"/>
  <c r="B10" i="2"/>
  <c r="N29" i="1" l="1"/>
  <c r="N14" i="1"/>
  <c r="C29" i="1"/>
  <c r="D29" i="1"/>
  <c r="E29" i="1"/>
  <c r="F29" i="1"/>
  <c r="G29" i="1"/>
  <c r="H29" i="1"/>
  <c r="I29" i="1"/>
  <c r="J29" i="1"/>
  <c r="K29" i="1"/>
  <c r="L29" i="1"/>
  <c r="M29" i="1"/>
  <c r="B29" i="1"/>
  <c r="N17" i="1"/>
  <c r="N18" i="1"/>
  <c r="N19" i="1"/>
  <c r="N20" i="1"/>
  <c r="N21" i="1"/>
  <c r="N22" i="1"/>
  <c r="N23" i="1"/>
  <c r="N24" i="1"/>
  <c r="N25" i="1"/>
  <c r="N26" i="1"/>
  <c r="N27" i="1"/>
  <c r="N28" i="1"/>
  <c r="N3" i="1"/>
  <c r="N4" i="1"/>
  <c r="N5" i="1"/>
  <c r="N6" i="1"/>
  <c r="N7" i="1"/>
  <c r="N8" i="1"/>
  <c r="N9" i="1"/>
  <c r="N10" i="1"/>
  <c r="N11" i="1"/>
  <c r="N12" i="1"/>
  <c r="N13" i="1"/>
  <c r="N2" i="1"/>
  <c r="C14" i="1"/>
  <c r="D14" i="1"/>
  <c r="E14" i="1"/>
  <c r="F14" i="1"/>
  <c r="G14" i="1"/>
  <c r="H14" i="1"/>
  <c r="I14" i="1"/>
  <c r="J14" i="1"/>
  <c r="K14" i="1"/>
  <c r="L14" i="1"/>
  <c r="M14" i="1"/>
  <c r="B14" i="1"/>
  <c r="P22" i="1" l="1"/>
</calcChain>
</file>

<file path=xl/sharedStrings.xml><?xml version="1.0" encoding="utf-8"?>
<sst xmlns="http://schemas.openxmlformats.org/spreadsheetml/2006/main" count="15" uniqueCount="8">
  <si>
    <t>ucz/max</t>
  </si>
  <si>
    <t>A</t>
  </si>
  <si>
    <t>B</t>
  </si>
  <si>
    <t>X</t>
  </si>
  <si>
    <t>Y</t>
  </si>
  <si>
    <t>Perceptron Unipolarny</t>
  </si>
  <si>
    <t>Perceptron Adaline Bipolarny</t>
  </si>
  <si>
    <t>Perceptron Adaline Unipolarny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</si>
</sst>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1" fontId="0" fillId="0" borderId="11" xfId="0" applyNumberFormat="1" applyBorder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Średna</a:t>
            </a:r>
            <a:r>
              <a:rPr lang="pl-PL" baseline="0"/>
              <a:t> ilość epok-</a:t>
            </a:r>
          </a:p>
          <a:p>
            <a:pPr>
              <a:defRPr/>
            </a:pPr>
            <a:r>
              <a:rPr lang="pl-PL" baseline="0"/>
              <a:t> z</a:t>
            </a:r>
            <a:r>
              <a:rPr lang="pl-PL"/>
              <a:t>akres maksymalny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unipolarne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Sieci_neuronowe_wyniki!$B$29:$M$29</c:f>
              <c:numCache>
                <c:formatCode>General</c:formatCode>
                <c:ptCount val="12"/>
                <c:pt idx="0">
                  <c:v>7.0483333333333329</c:v>
                </c:pt>
                <c:pt idx="1">
                  <c:v>6.5891666666666673</c:v>
                </c:pt>
                <c:pt idx="2">
                  <c:v>6.3458333333333341</c:v>
                </c:pt>
                <c:pt idx="3">
                  <c:v>5.9350000000000014</c:v>
                </c:pt>
                <c:pt idx="4">
                  <c:v>5.7316666666666665</c:v>
                </c:pt>
                <c:pt idx="5">
                  <c:v>5.2591666666666672</c:v>
                </c:pt>
                <c:pt idx="6">
                  <c:v>4.9608333333333343</c:v>
                </c:pt>
                <c:pt idx="7">
                  <c:v>4.7316666666666665</c:v>
                </c:pt>
                <c:pt idx="8">
                  <c:v>4.246666666666667</c:v>
                </c:pt>
                <c:pt idx="9">
                  <c:v>3.8916666666666662</c:v>
                </c:pt>
                <c:pt idx="10">
                  <c:v>3.8941666666666666</c:v>
                </c:pt>
                <c:pt idx="11">
                  <c:v>3.7324999999999999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C-4372-95E0-6D618198F4E0}"/>
            </c:ext>
          </c:extLst>
        </c:ser>
        <c:ser>
          <c:idx val="1"/>
          <c:order val="1"/>
          <c:tx>
            <c:v>bipolarne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Sieci_neuronowe_wyniki!$B$1:$M$1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cat>
          <c:val>
            <c:numRef>
              <c:f>Sieci_neuronowe_wyniki!$B$14:$M$14</c:f>
              <c:numCache>
                <c:formatCode>General</c:formatCode>
                <c:ptCount val="12"/>
                <c:pt idx="0">
                  <c:v>3.6999999999999997</c:v>
                </c:pt>
                <c:pt idx="1">
                  <c:v>3.6175000000000002</c:v>
                </c:pt>
                <c:pt idx="2">
                  <c:v>3.3766666666666665</c:v>
                </c:pt>
                <c:pt idx="3">
                  <c:v>3.4224999999999999</c:v>
                </c:pt>
                <c:pt idx="4">
                  <c:v>3.1066666666666669</c:v>
                </c:pt>
                <c:pt idx="5">
                  <c:v>2.9049999999999998</c:v>
                </c:pt>
                <c:pt idx="6">
                  <c:v>2.8858333333333328</c:v>
                </c:pt>
                <c:pt idx="7">
                  <c:v>2.7850000000000001</c:v>
                </c:pt>
                <c:pt idx="8">
                  <c:v>2.5675000000000003</c:v>
                </c:pt>
                <c:pt idx="9">
                  <c:v>2.4266666666666663</c:v>
                </c:pt>
                <c:pt idx="10">
                  <c:v>2.3699999999999997</c:v>
                </c:pt>
                <c:pt idx="11">
                  <c:v>2.3341666666666669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C-4372-95E0-6D618198F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564024"/>
        <c:axId val="385554840"/>
      </c:lineChart>
      <c:catAx>
        <c:axId val="38556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554840"/>
        <c:crosses val="autoZero"/>
        <c:auto val="1"/>
        <c:lblAlgn val="ctr"/>
        <c:lblOffset val="100"/>
        <c:noMultiLvlLbl val="0"/>
      </c:catAx>
      <c:valAx>
        <c:axId val="3855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556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ilość</a:t>
            </a:r>
            <a:r>
              <a:rPr lang="pl-PL" baseline="0"/>
              <a:t> epok-</a:t>
            </a:r>
          </a:p>
          <a:p>
            <a:pPr>
              <a:defRPr/>
            </a:pPr>
            <a:r>
              <a:rPr lang="pl-PL" baseline="0"/>
              <a:t>wartość uczenia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bipolarne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Sieci_neuronowe_wyniki!$A$2:$A$13</c:f>
              <c:numCache>
                <c:formatCode>General</c:formatCode>
                <c:ptCount val="12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0.25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0.04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</c:numCache>
            </c:numRef>
          </c:cat>
          <c:val>
            <c:numRef>
              <c:f>Sieci_neuronowe_wyniki!$N$2:$N$13</c:f>
              <c:numCache>
                <c:formatCode>General</c:formatCode>
                <c:ptCount val="12"/>
                <c:pt idx="0">
                  <c:v>2.3658333333333332</c:v>
                </c:pt>
                <c:pt idx="1">
                  <c:v>2.4016666666666668</c:v>
                </c:pt>
                <c:pt idx="2">
                  <c:v>2.4183333333333334</c:v>
                </c:pt>
                <c:pt idx="3">
                  <c:v>2.3733333333333331</c:v>
                </c:pt>
                <c:pt idx="4">
                  <c:v>2.395</c:v>
                </c:pt>
                <c:pt idx="5">
                  <c:v>2.5050000000000003</c:v>
                </c:pt>
                <c:pt idx="6">
                  <c:v>2.6125000000000003</c:v>
                </c:pt>
                <c:pt idx="7">
                  <c:v>2.9608333333333339</c:v>
                </c:pt>
                <c:pt idx="8">
                  <c:v>3.0425000000000004</c:v>
                </c:pt>
                <c:pt idx="9">
                  <c:v>3.4866666666666664</c:v>
                </c:pt>
                <c:pt idx="10">
                  <c:v>3.7716666666666669</c:v>
                </c:pt>
                <c:pt idx="11">
                  <c:v>5.1641666666666666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3-4545-BFDC-4CF09CF5B3AB}"/>
            </c:ext>
          </c:extLst>
        </c:ser>
        <c:ser>
          <c:idx val="1"/>
          <c:order val="1"/>
          <c:tx>
            <c:v>unipolarne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Sieci_neuronowe_wyniki!$A$2:$A$13</c:f>
              <c:numCache>
                <c:formatCode>General</c:formatCode>
                <c:ptCount val="12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0.25</c:v>
                </c:pt>
                <c:pt idx="4">
                  <c:v>0.2</c:v>
                </c:pt>
                <c:pt idx="5">
                  <c:v>0.15</c:v>
                </c:pt>
                <c:pt idx="6">
                  <c:v>0.1</c:v>
                </c:pt>
                <c:pt idx="7">
                  <c:v>0.05</c:v>
                </c:pt>
                <c:pt idx="8">
                  <c:v>0.04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</c:numCache>
            </c:numRef>
          </c:cat>
          <c:val>
            <c:numRef>
              <c:f>Sieci_neuronowe_wyniki!$N$17:$N$28</c:f>
              <c:numCache>
                <c:formatCode>General</c:formatCode>
                <c:ptCount val="12"/>
                <c:pt idx="0">
                  <c:v>3.6066666666666669</c:v>
                </c:pt>
                <c:pt idx="1">
                  <c:v>3.8058333333333341</c:v>
                </c:pt>
                <c:pt idx="2">
                  <c:v>3.6950000000000007</c:v>
                </c:pt>
                <c:pt idx="3">
                  <c:v>3.8216666666666668</c:v>
                </c:pt>
                <c:pt idx="4">
                  <c:v>3.9658333333333329</c:v>
                </c:pt>
                <c:pt idx="5">
                  <c:v>3.9633333333333334</c:v>
                </c:pt>
                <c:pt idx="6">
                  <c:v>4.4016666666666673</c:v>
                </c:pt>
                <c:pt idx="7">
                  <c:v>5.1958333333333337</c:v>
                </c:pt>
                <c:pt idx="8">
                  <c:v>5.6066666666666665</c:v>
                </c:pt>
                <c:pt idx="9">
                  <c:v>6.5150000000000006</c:v>
                </c:pt>
                <c:pt idx="10">
                  <c:v>7.4208333333333334</c:v>
                </c:pt>
                <c:pt idx="11">
                  <c:v>10.368333333333336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3-4545-BFDC-4CF09CF5B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802192"/>
        <c:axId val="480922984"/>
      </c:lineChart>
      <c:catAx>
        <c:axId val="48480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0922984"/>
        <c:crosses val="autoZero"/>
        <c:auto val="1"/>
        <c:lblAlgn val="ctr"/>
        <c:lblOffset val="100"/>
        <c:noMultiLvlLbl val="0"/>
      </c:catAx>
      <c:valAx>
        <c:axId val="48092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48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ilość epok przy stałym wspólczyniku uczenia, dla Adaline bipolarnego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Adaline Bipolarny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Sieci_neuronowe_wyniki!$B$32:$M$32</c:f>
              <c:numCache>
                <c:formatCode>General</c:formatCode>
                <c:ptCount val="12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0.01</c:v>
                </c:pt>
              </c:numCache>
            </c:numRef>
          </c:cat>
          <c:val>
            <c:numRef>
              <c:f>Sieci_neuronowe_wyniki!$B$39:$M$39</c:f>
              <c:numCache>
                <c:formatCode>General</c:formatCode>
                <c:ptCount val="12"/>
                <c:pt idx="0">
                  <c:v>4.68</c:v>
                </c:pt>
                <c:pt idx="1">
                  <c:v>4.5579999999999998</c:v>
                </c:pt>
                <c:pt idx="2">
                  <c:v>4.4379999999999997</c:v>
                </c:pt>
                <c:pt idx="3">
                  <c:v>4.3259999999999996</c:v>
                </c:pt>
                <c:pt idx="4">
                  <c:v>4.2169999999999996</c:v>
                </c:pt>
                <c:pt idx="5">
                  <c:v>4.2329999999999997</c:v>
                </c:pt>
                <c:pt idx="6">
                  <c:v>4.1420000000000003</c:v>
                </c:pt>
                <c:pt idx="7">
                  <c:v>4.093</c:v>
                </c:pt>
                <c:pt idx="8">
                  <c:v>4.0540000000000003</c:v>
                </c:pt>
                <c:pt idx="9">
                  <c:v>4.03</c:v>
                </c:pt>
                <c:pt idx="10">
                  <c:v>4.01</c:v>
                </c:pt>
                <c:pt idx="11">
                  <c:v>4.0039999999999996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5-478E-8FED-EAB22327D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789376"/>
        <c:axId val="553790688"/>
      </c:lineChart>
      <c:catAx>
        <c:axId val="5537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790688"/>
        <c:crosses val="autoZero"/>
        <c:auto val="1"/>
        <c:lblAlgn val="ctr"/>
        <c:lblOffset val="100"/>
        <c:noMultiLvlLbl val="0"/>
      </c:catAx>
      <c:valAx>
        <c:axId val="5537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37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Wykres_Bi!$A$5:$A$11</c:f>
              <c:numCache>
                <c:formatCode>General</c:formatCode>
                <c:ptCount val="7"/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</c:numCache>
            </c:numRef>
          </c:xVal>
          <c:yVal>
            <c:numRef>
              <c:f>Wykres_Bi!$B$5:$B$11</c:f>
              <c:numCache>
                <c:formatCode>General</c:formatCode>
                <c:ptCount val="7"/>
                <c:pt idx="1">
                  <c:v>1.6600000000000001</c:v>
                </c:pt>
                <c:pt idx="2">
                  <c:v>1.365</c:v>
                </c:pt>
                <c:pt idx="3">
                  <c:v>1.07</c:v>
                </c:pt>
                <c:pt idx="4">
                  <c:v>0.77500000000000013</c:v>
                </c:pt>
                <c:pt idx="5">
                  <c:v>0.48000000000000009</c:v>
                </c:pt>
                <c:pt idx="6">
                  <c:v>0.18500000000000005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2-46BE-94CA-ADCBD8F4DA1B}"/>
            </c:ext>
          </c:extLst>
        </c:ser>
        <c:ser>
          <c:idx val="1"/>
          <c:order val="1"/>
          <c:tx>
            <c:v>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7DE2-46BE-94CA-ADCBD8F4DA1B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9-7DE2-46BE-94CA-ADCBD8F4DA1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A-7DE2-46BE-94CA-ADCBD8F4DA1B}"/>
            </c:ext>
          </c:extLst>
        </c:ser>
        <c:ser>
          <c:idx val="4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7DE2-46BE-94CA-ADCBD8F4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31352"/>
        <c:axId val="466331680"/>
      </c:scatterChart>
      <c:valAx>
        <c:axId val="46633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331680"/>
        <c:crosses val="autoZero"/>
        <c:crossBetween val="midCat"/>
      </c:valAx>
      <c:valAx>
        <c:axId val="4663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331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Wykres_Uni!$B$4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Wykres_Uni!$A$5:$A$11</c:f>
              <c:numCache>
                <c:formatCode>General</c:formatCode>
                <c:ptCount val="7"/>
                <c:pt idx="0">
                  <c:v>-1.5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</c:numCache>
            </c:numRef>
          </c:xVal>
          <c:yVal>
            <c:numRef>
              <c:f>Wykres_Uni!$B$5:$B$11</c:f>
              <c:numCache>
                <c:formatCode>General</c:formatCode>
                <c:ptCount val="7"/>
                <c:pt idx="0">
                  <c:v>5.24878</c:v>
                </c:pt>
                <c:pt idx="1">
                  <c:v>4.2001299999999997</c:v>
                </c:pt>
                <c:pt idx="2">
                  <c:v>3.1514800000000003</c:v>
                </c:pt>
                <c:pt idx="3">
                  <c:v>2.10283</c:v>
                </c:pt>
                <c:pt idx="4">
                  <c:v>1.0541799999999999</c:v>
                </c:pt>
                <c:pt idx="5">
                  <c:v>5.5299999999998128E-3</c:v>
                </c:pt>
                <c:pt idx="6">
                  <c:v>-1.04312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2-4CD0-8C30-10FD00F9B5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3FD2-4CD0-8C30-10FD00F9B51C}"/>
            </c:ext>
          </c:extLst>
        </c:ser>
        <c:ser>
          <c:idx val="2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-1</c:v>
              </c:pt>
            </c:numLit>
          </c:xVal>
          <c:yVal>
            <c:numLit>
              <c:formatCode>General</c:formatCode>
              <c:ptCount val="1"/>
              <c:pt idx="0">
                <c:v>-1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FD2-4CD0-8C30-10FD00F9B51C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-1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FD2-4CD0-8C30-10FD00F9B51C}"/>
            </c:ext>
          </c:extLst>
        </c:ser>
        <c:ser>
          <c:idx val="4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-1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3FD2-4CD0-8C30-10FD00F9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96336"/>
        <c:axId val="466157408"/>
      </c:scatterChart>
      <c:valAx>
        <c:axId val="4765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6157408"/>
        <c:crosses val="autoZero"/>
        <c:crossBetween val="midCat"/>
      </c:valAx>
      <c:valAx>
        <c:axId val="4661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65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</xdr:colOff>
      <xdr:row>0</xdr:row>
      <xdr:rowOff>76200</xdr:rowOff>
    </xdr:from>
    <xdr:to>
      <xdr:col>24</xdr:col>
      <xdr:colOff>347662</xdr:colOff>
      <xdr:row>14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</xdr:colOff>
      <xdr:row>15</xdr:row>
      <xdr:rowOff>76200</xdr:rowOff>
    </xdr:from>
    <xdr:to>
      <xdr:col>24</xdr:col>
      <xdr:colOff>347662</xdr:colOff>
      <xdr:row>29</xdr:row>
      <xdr:rowOff>152400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</xdr:colOff>
      <xdr:row>31</xdr:row>
      <xdr:rowOff>9525</xdr:rowOff>
    </xdr:from>
    <xdr:to>
      <xdr:col>24</xdr:col>
      <xdr:colOff>338137</xdr:colOff>
      <xdr:row>46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280987</xdr:colOff>
      <xdr:row>0</xdr:row>
      <xdr:rowOff>123824</xdr:rowOff>
    </xdr:from>
    <xdr:to>
      <xdr:col>10</xdr:col>
      <xdr:colOff>585787</xdr:colOff>
      <xdr:row>16</xdr:row>
      <xdr:rowOff>95249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328611</xdr:colOff>
      <xdr:row>0</xdr:row>
      <xdr:rowOff>0</xdr:rowOff>
    </xdr:from>
    <xdr:to>
      <xdr:col>15</xdr:col>
      <xdr:colOff>66674</xdr:colOff>
      <xdr:row>25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workbookViewId="0">
      <selection activeCell="M19" sqref="M19"/>
    </sheetView>
  </sheetViews>
  <sheetFormatPr defaultRowHeight="15" x14ac:dyDescent="0.25"/>
  <cols>
    <col min="2" max="2" width="9.85546875" bestFit="1" customWidth="1"/>
  </cols>
  <sheetData>
    <row r="1" spans="1:14" x14ac:dyDescent="0.25">
      <c r="A1" s="3" t="s">
        <v>0</v>
      </c>
      <c r="B1" s="4">
        <v>1</v>
      </c>
      <c r="C1" s="5">
        <v>0.9</v>
      </c>
      <c r="D1" s="5">
        <v>0.8</v>
      </c>
      <c r="E1" s="5">
        <v>0.7</v>
      </c>
      <c r="F1" s="5">
        <v>0.6</v>
      </c>
      <c r="G1" s="5">
        <v>0.5</v>
      </c>
      <c r="H1" s="5">
        <v>0.4</v>
      </c>
      <c r="I1" s="5">
        <v>0.3</v>
      </c>
      <c r="J1" s="5">
        <v>0.2</v>
      </c>
      <c r="K1" s="5">
        <v>0.1</v>
      </c>
      <c r="L1" s="5">
        <v>0.05</v>
      </c>
      <c r="M1" s="5">
        <v>0.01</v>
      </c>
    </row>
    <row r="2" spans="1:14" x14ac:dyDescent="0.25">
      <c r="A2" s="3">
        <v>0.5</v>
      </c>
      <c r="B2">
        <v>2.4</v>
      </c>
      <c r="C2">
        <v>2.52</v>
      </c>
      <c r="D2">
        <v>2.4900000000000002</v>
      </c>
      <c r="E2">
        <v>2.48</v>
      </c>
      <c r="F2">
        <v>2.34</v>
      </c>
      <c r="G2">
        <v>2.25</v>
      </c>
      <c r="H2">
        <v>2.38</v>
      </c>
      <c r="I2">
        <v>2.31</v>
      </c>
      <c r="J2">
        <v>2.21</v>
      </c>
      <c r="K2">
        <v>2.31</v>
      </c>
      <c r="L2">
        <v>2.3199999999999998</v>
      </c>
      <c r="M2">
        <v>2.38</v>
      </c>
      <c r="N2" s="6">
        <f>AVERAGE(B2:M2)</f>
        <v>2.3658333333333332</v>
      </c>
    </row>
    <row r="3" spans="1:14" x14ac:dyDescent="0.25">
      <c r="A3" s="3">
        <v>0.4</v>
      </c>
      <c r="B3">
        <v>2.52</v>
      </c>
      <c r="C3">
        <v>2.57</v>
      </c>
      <c r="D3">
        <v>2.44</v>
      </c>
      <c r="E3">
        <v>2.5299999999999998</v>
      </c>
      <c r="F3">
        <v>2.5</v>
      </c>
      <c r="G3">
        <v>2.36</v>
      </c>
      <c r="H3">
        <v>2.46</v>
      </c>
      <c r="I3">
        <v>2.2599999999999998</v>
      </c>
      <c r="J3">
        <v>2.29</v>
      </c>
      <c r="K3">
        <v>2.21</v>
      </c>
      <c r="L3">
        <v>2.39</v>
      </c>
      <c r="M3">
        <v>2.29</v>
      </c>
      <c r="N3" s="6">
        <f t="shared" ref="N3:N28" si="0">AVERAGE(B3:M3)</f>
        <v>2.4016666666666668</v>
      </c>
    </row>
    <row r="4" spans="1:14" x14ac:dyDescent="0.25">
      <c r="A4" s="3">
        <v>0.3</v>
      </c>
      <c r="B4">
        <v>2.27</v>
      </c>
      <c r="C4">
        <v>2.56</v>
      </c>
      <c r="D4">
        <v>2.57</v>
      </c>
      <c r="E4">
        <v>2.78</v>
      </c>
      <c r="F4">
        <v>2.5</v>
      </c>
      <c r="G4">
        <v>2.42</v>
      </c>
      <c r="H4">
        <v>2.4700000000000002</v>
      </c>
      <c r="I4">
        <v>2.23</v>
      </c>
      <c r="J4">
        <v>2.23</v>
      </c>
      <c r="K4">
        <v>2.37</v>
      </c>
      <c r="L4">
        <v>2.23</v>
      </c>
      <c r="M4">
        <v>2.39</v>
      </c>
      <c r="N4" s="6">
        <f t="shared" si="0"/>
        <v>2.4183333333333334</v>
      </c>
    </row>
    <row r="5" spans="1:14" x14ac:dyDescent="0.25">
      <c r="A5" s="3">
        <v>0.25</v>
      </c>
      <c r="B5">
        <v>2.4300000000000002</v>
      </c>
      <c r="C5">
        <v>2.44</v>
      </c>
      <c r="D5">
        <v>2.5</v>
      </c>
      <c r="E5">
        <v>2.4</v>
      </c>
      <c r="F5">
        <v>2.33</v>
      </c>
      <c r="G5">
        <v>2.4900000000000002</v>
      </c>
      <c r="H5">
        <v>2.34</v>
      </c>
      <c r="I5">
        <v>2.2599999999999998</v>
      </c>
      <c r="J5">
        <v>2.36</v>
      </c>
      <c r="K5">
        <v>2.39</v>
      </c>
      <c r="L5">
        <v>2.2799999999999998</v>
      </c>
      <c r="M5">
        <v>2.2599999999999998</v>
      </c>
      <c r="N5" s="6">
        <f t="shared" si="0"/>
        <v>2.3733333333333331</v>
      </c>
    </row>
    <row r="6" spans="1:14" x14ac:dyDescent="0.25">
      <c r="A6" s="3">
        <v>0.2</v>
      </c>
      <c r="B6">
        <v>2.4700000000000002</v>
      </c>
      <c r="C6">
        <v>2.46</v>
      </c>
      <c r="D6">
        <v>2.46</v>
      </c>
      <c r="E6">
        <v>2.38</v>
      </c>
      <c r="F6">
        <v>2.4900000000000002</v>
      </c>
      <c r="G6">
        <v>2.44</v>
      </c>
      <c r="H6">
        <v>2.5299999999999998</v>
      </c>
      <c r="I6">
        <v>2.4</v>
      </c>
      <c r="J6">
        <v>2.2999999999999998</v>
      </c>
      <c r="K6">
        <v>2.29</v>
      </c>
      <c r="L6">
        <v>2.2400000000000002</v>
      </c>
      <c r="M6">
        <v>2.2799999999999998</v>
      </c>
      <c r="N6" s="6">
        <f t="shared" si="0"/>
        <v>2.395</v>
      </c>
    </row>
    <row r="7" spans="1:14" x14ac:dyDescent="0.25">
      <c r="A7" s="3">
        <v>0.15</v>
      </c>
      <c r="B7">
        <v>2.78</v>
      </c>
      <c r="C7">
        <v>2.57</v>
      </c>
      <c r="D7">
        <v>2.5499999999999998</v>
      </c>
      <c r="E7">
        <v>2.65</v>
      </c>
      <c r="F7">
        <v>2.52</v>
      </c>
      <c r="G7">
        <v>2.59</v>
      </c>
      <c r="H7">
        <v>2.54</v>
      </c>
      <c r="I7">
        <v>2.66</v>
      </c>
      <c r="J7">
        <v>2.2999999999999998</v>
      </c>
      <c r="K7">
        <v>2.2799999999999998</v>
      </c>
      <c r="L7">
        <v>2.2799999999999998</v>
      </c>
      <c r="M7">
        <v>2.34</v>
      </c>
      <c r="N7" s="6">
        <f t="shared" si="0"/>
        <v>2.5050000000000003</v>
      </c>
    </row>
    <row r="8" spans="1:14" x14ac:dyDescent="0.25">
      <c r="A8" s="3">
        <v>0.1</v>
      </c>
      <c r="B8">
        <v>3.12</v>
      </c>
      <c r="C8">
        <v>2.87</v>
      </c>
      <c r="D8">
        <v>2.85</v>
      </c>
      <c r="E8">
        <v>2.95</v>
      </c>
      <c r="F8">
        <v>2.31</v>
      </c>
      <c r="G8">
        <v>2.36</v>
      </c>
      <c r="H8">
        <v>2.56</v>
      </c>
      <c r="I8">
        <v>2.46</v>
      </c>
      <c r="J8">
        <v>2.62</v>
      </c>
      <c r="K8">
        <v>2.35</v>
      </c>
      <c r="L8">
        <v>2.4700000000000002</v>
      </c>
      <c r="M8">
        <v>2.4300000000000002</v>
      </c>
      <c r="N8" s="6">
        <f t="shared" si="0"/>
        <v>2.6125000000000003</v>
      </c>
    </row>
    <row r="9" spans="1:14" x14ac:dyDescent="0.25">
      <c r="A9" s="3">
        <v>0.05</v>
      </c>
      <c r="B9">
        <v>4.12</v>
      </c>
      <c r="C9">
        <v>3.21</v>
      </c>
      <c r="D9">
        <v>3.41</v>
      </c>
      <c r="E9">
        <v>3.21</v>
      </c>
      <c r="F9">
        <v>3.39</v>
      </c>
      <c r="G9">
        <v>2.83</v>
      </c>
      <c r="H9">
        <v>2.69</v>
      </c>
      <c r="I9">
        <v>2.93</v>
      </c>
      <c r="J9">
        <v>2.62</v>
      </c>
      <c r="K9">
        <v>2.5499999999999998</v>
      </c>
      <c r="L9">
        <v>2.29</v>
      </c>
      <c r="M9">
        <v>2.2799999999999998</v>
      </c>
      <c r="N9" s="6">
        <f t="shared" si="0"/>
        <v>2.9608333333333339</v>
      </c>
    </row>
    <row r="10" spans="1:14" x14ac:dyDescent="0.25">
      <c r="A10" s="3">
        <v>0.04</v>
      </c>
      <c r="B10">
        <v>4.29</v>
      </c>
      <c r="C10">
        <v>3.68</v>
      </c>
      <c r="D10">
        <v>3.68</v>
      </c>
      <c r="E10">
        <v>3.45</v>
      </c>
      <c r="F10">
        <v>3.32</v>
      </c>
      <c r="G10">
        <v>3.11</v>
      </c>
      <c r="H10">
        <v>2.81</v>
      </c>
      <c r="I10">
        <v>2.87</v>
      </c>
      <c r="J10">
        <v>2.34</v>
      </c>
      <c r="K10">
        <v>2.2599999999999998</v>
      </c>
      <c r="L10">
        <v>2.36</v>
      </c>
      <c r="M10">
        <v>2.34</v>
      </c>
      <c r="N10" s="6">
        <f t="shared" si="0"/>
        <v>3.0425000000000004</v>
      </c>
    </row>
    <row r="11" spans="1:14" x14ac:dyDescent="0.25">
      <c r="A11" s="3">
        <v>0.03</v>
      </c>
      <c r="B11">
        <v>4.92</v>
      </c>
      <c r="C11">
        <v>4.8499999999999996</v>
      </c>
      <c r="D11">
        <v>4.04</v>
      </c>
      <c r="E11">
        <v>4.55</v>
      </c>
      <c r="F11">
        <v>3.8</v>
      </c>
      <c r="G11">
        <v>3.14</v>
      </c>
      <c r="H11">
        <v>3.36</v>
      </c>
      <c r="I11">
        <v>3.04</v>
      </c>
      <c r="J11">
        <v>2.81</v>
      </c>
      <c r="K11">
        <v>2.4700000000000002</v>
      </c>
      <c r="L11">
        <v>2.59</v>
      </c>
      <c r="M11">
        <v>2.27</v>
      </c>
      <c r="N11" s="6">
        <f t="shared" si="0"/>
        <v>3.4866666666666664</v>
      </c>
    </row>
    <row r="12" spans="1:14" x14ac:dyDescent="0.25">
      <c r="A12" s="3">
        <v>0.02</v>
      </c>
      <c r="B12">
        <v>5.53</v>
      </c>
      <c r="C12">
        <v>5.19</v>
      </c>
      <c r="D12">
        <v>4.84</v>
      </c>
      <c r="E12">
        <v>4.84</v>
      </c>
      <c r="F12">
        <v>3.73</v>
      </c>
      <c r="G12">
        <v>3.95</v>
      </c>
      <c r="H12">
        <v>3.6</v>
      </c>
      <c r="I12">
        <v>3.38</v>
      </c>
      <c r="J12">
        <v>2.82</v>
      </c>
      <c r="K12">
        <v>2.6</v>
      </c>
      <c r="L12">
        <v>2.4300000000000002</v>
      </c>
      <c r="M12">
        <v>2.35</v>
      </c>
      <c r="N12" s="6">
        <f t="shared" si="0"/>
        <v>3.7716666666666669</v>
      </c>
    </row>
    <row r="13" spans="1:14" x14ac:dyDescent="0.25">
      <c r="A13" s="3">
        <v>0.01</v>
      </c>
      <c r="B13">
        <v>7.55</v>
      </c>
      <c r="C13">
        <v>8.49</v>
      </c>
      <c r="D13">
        <v>6.69</v>
      </c>
      <c r="E13">
        <v>6.85</v>
      </c>
      <c r="F13">
        <v>6.05</v>
      </c>
      <c r="G13">
        <v>4.92</v>
      </c>
      <c r="H13">
        <v>4.8899999999999997</v>
      </c>
      <c r="I13">
        <v>4.62</v>
      </c>
      <c r="J13">
        <v>3.91</v>
      </c>
      <c r="K13">
        <v>3.04</v>
      </c>
      <c r="L13">
        <v>2.56</v>
      </c>
      <c r="M13">
        <v>2.4</v>
      </c>
      <c r="N13" s="4">
        <f t="shared" si="0"/>
        <v>5.1641666666666666</v>
      </c>
    </row>
    <row r="14" spans="1:14" x14ac:dyDescent="0.25">
      <c r="B14" s="7">
        <f>AVERAGE(B2:B13)</f>
        <v>3.6999999999999997</v>
      </c>
      <c r="C14" s="7">
        <f t="shared" ref="C14:M14" si="1">AVERAGE(C2:C13)</f>
        <v>3.6175000000000002</v>
      </c>
      <c r="D14" s="7">
        <f t="shared" si="1"/>
        <v>3.3766666666666665</v>
      </c>
      <c r="E14" s="7">
        <f t="shared" si="1"/>
        <v>3.4224999999999999</v>
      </c>
      <c r="F14" s="7">
        <f t="shared" si="1"/>
        <v>3.1066666666666669</v>
      </c>
      <c r="G14" s="7">
        <f t="shared" si="1"/>
        <v>2.9049999999999998</v>
      </c>
      <c r="H14" s="7">
        <f t="shared" si="1"/>
        <v>2.8858333333333328</v>
      </c>
      <c r="I14" s="7">
        <f t="shared" si="1"/>
        <v>2.7850000000000001</v>
      </c>
      <c r="J14" s="7">
        <f t="shared" si="1"/>
        <v>2.5675000000000003</v>
      </c>
      <c r="K14" s="7">
        <f t="shared" si="1"/>
        <v>2.4266666666666663</v>
      </c>
      <c r="L14" s="7">
        <f t="shared" si="1"/>
        <v>2.3699999999999997</v>
      </c>
      <c r="M14" s="8">
        <f t="shared" si="1"/>
        <v>2.3341666666666669</v>
      </c>
      <c r="N14" s="2">
        <f>AVERAGE(B2:M13)</f>
        <v>2.9581250000000017</v>
      </c>
    </row>
    <row r="15" spans="1:14" x14ac:dyDescent="0.25">
      <c r="A15" t="s">
        <v>5</v>
      </c>
    </row>
    <row r="16" spans="1:14" x14ac:dyDescent="0.25">
      <c r="A16" t="s">
        <v>0</v>
      </c>
      <c r="B16">
        <v>1</v>
      </c>
      <c r="C16">
        <v>0.9</v>
      </c>
      <c r="D16">
        <v>0.8</v>
      </c>
      <c r="E16">
        <v>0.7</v>
      </c>
      <c r="F16">
        <v>0.6</v>
      </c>
      <c r="G16">
        <v>0.5</v>
      </c>
      <c r="H16">
        <v>0.4</v>
      </c>
      <c r="I16">
        <v>0.3</v>
      </c>
      <c r="J16">
        <v>0.2</v>
      </c>
      <c r="K16">
        <v>0.1</v>
      </c>
      <c r="L16">
        <v>0.05</v>
      </c>
      <c r="M16">
        <v>0.01</v>
      </c>
    </row>
    <row r="17" spans="1:16" x14ac:dyDescent="0.25">
      <c r="A17">
        <v>0.5</v>
      </c>
      <c r="B17" s="9">
        <v>3.4</v>
      </c>
      <c r="C17" s="7">
        <v>3.9</v>
      </c>
      <c r="D17" s="7">
        <v>3.72</v>
      </c>
      <c r="E17" s="7">
        <v>3.71</v>
      </c>
      <c r="F17" s="7">
        <v>3.65</v>
      </c>
      <c r="G17" s="7">
        <v>3.41</v>
      </c>
      <c r="H17" s="7">
        <v>3.24</v>
      </c>
      <c r="I17" s="7">
        <v>3.47</v>
      </c>
      <c r="J17" s="7">
        <v>3.55</v>
      </c>
      <c r="K17" s="7">
        <v>3.93</v>
      </c>
      <c r="L17" s="7">
        <v>3.7</v>
      </c>
      <c r="M17" s="8">
        <v>3.6</v>
      </c>
      <c r="N17">
        <f t="shared" si="0"/>
        <v>3.6066666666666669</v>
      </c>
    </row>
    <row r="18" spans="1:16" x14ac:dyDescent="0.25">
      <c r="A18">
        <v>0.4</v>
      </c>
      <c r="B18" s="6">
        <v>3.7</v>
      </c>
      <c r="C18" s="10">
        <v>3.89</v>
      </c>
      <c r="D18" s="10">
        <v>3.74</v>
      </c>
      <c r="E18" s="10">
        <v>3.98</v>
      </c>
      <c r="F18" s="10">
        <v>3.79</v>
      </c>
      <c r="G18" s="10">
        <v>3.62</v>
      </c>
      <c r="H18" s="10">
        <v>4.33</v>
      </c>
      <c r="I18" s="10">
        <v>4.17</v>
      </c>
      <c r="J18" s="10">
        <v>3.52</v>
      </c>
      <c r="K18" s="10">
        <v>3.6</v>
      </c>
      <c r="L18" s="10">
        <v>4.0999999999999996</v>
      </c>
      <c r="M18" s="3">
        <v>3.23</v>
      </c>
      <c r="N18">
        <f t="shared" si="0"/>
        <v>3.8058333333333341</v>
      </c>
    </row>
    <row r="19" spans="1:16" x14ac:dyDescent="0.25">
      <c r="A19">
        <v>0.3</v>
      </c>
      <c r="B19" s="6">
        <v>3.72</v>
      </c>
      <c r="C19" s="10">
        <v>3.83</v>
      </c>
      <c r="D19" s="10">
        <v>3.99</v>
      </c>
      <c r="E19" s="10">
        <v>3.63</v>
      </c>
      <c r="F19" s="10">
        <v>3.42</v>
      </c>
      <c r="G19" s="10">
        <v>3.44</v>
      </c>
      <c r="H19" s="10">
        <v>3.58</v>
      </c>
      <c r="I19" s="10">
        <v>3.69</v>
      </c>
      <c r="J19" s="10">
        <v>3.76</v>
      </c>
      <c r="K19" s="10">
        <v>4.03</v>
      </c>
      <c r="L19" s="10">
        <v>3.51</v>
      </c>
      <c r="M19" s="3">
        <v>3.74</v>
      </c>
      <c r="N19">
        <f t="shared" si="0"/>
        <v>3.6950000000000007</v>
      </c>
    </row>
    <row r="20" spans="1:16" x14ac:dyDescent="0.25">
      <c r="A20">
        <v>0.25</v>
      </c>
      <c r="B20" s="6">
        <v>3.7</v>
      </c>
      <c r="C20" s="10">
        <v>3.83</v>
      </c>
      <c r="D20" s="10">
        <v>4.0599999999999996</v>
      </c>
      <c r="E20" s="10">
        <v>3.81</v>
      </c>
      <c r="F20" s="10">
        <v>3.78</v>
      </c>
      <c r="G20" s="10">
        <v>3.6</v>
      </c>
      <c r="H20" s="10">
        <v>3.57</v>
      </c>
      <c r="I20" s="10">
        <v>3.98</v>
      </c>
      <c r="J20" s="10">
        <v>3.9</v>
      </c>
      <c r="K20" s="10">
        <v>4.01</v>
      </c>
      <c r="L20" s="10">
        <v>3.93</v>
      </c>
      <c r="M20" s="3">
        <v>3.69</v>
      </c>
      <c r="N20">
        <f t="shared" si="0"/>
        <v>3.8216666666666668</v>
      </c>
    </row>
    <row r="21" spans="1:16" x14ac:dyDescent="0.25">
      <c r="A21">
        <v>0.2</v>
      </c>
      <c r="B21" s="6">
        <v>3.97</v>
      </c>
      <c r="C21" s="10">
        <v>3.97</v>
      </c>
      <c r="D21" s="10">
        <v>4.55</v>
      </c>
      <c r="E21" s="10">
        <v>3.51</v>
      </c>
      <c r="F21" s="10">
        <v>3.71</v>
      </c>
      <c r="G21" s="10">
        <v>3.62</v>
      </c>
      <c r="H21" s="10">
        <v>4</v>
      </c>
      <c r="I21" s="10">
        <v>4.13</v>
      </c>
      <c r="J21" s="10">
        <v>4.08</v>
      </c>
      <c r="K21" s="10">
        <v>3.86</v>
      </c>
      <c r="L21" s="10">
        <v>4.09</v>
      </c>
      <c r="M21" s="3">
        <v>4.0999999999999996</v>
      </c>
      <c r="N21">
        <f t="shared" si="0"/>
        <v>3.9658333333333329</v>
      </c>
    </row>
    <row r="22" spans="1:16" x14ac:dyDescent="0.25">
      <c r="A22">
        <v>0.15</v>
      </c>
      <c r="B22" s="6">
        <v>4.4000000000000004</v>
      </c>
      <c r="C22" s="10">
        <v>4.93</v>
      </c>
      <c r="D22" s="10">
        <v>3.91</v>
      </c>
      <c r="E22" s="10">
        <v>4.21</v>
      </c>
      <c r="F22" s="10">
        <v>3.96</v>
      </c>
      <c r="G22" s="10">
        <v>3.55</v>
      </c>
      <c r="H22" s="10">
        <v>3.44</v>
      </c>
      <c r="I22" s="10">
        <v>4.1100000000000003</v>
      </c>
      <c r="J22" s="10">
        <v>3.8</v>
      </c>
      <c r="K22" s="10">
        <v>3.7</v>
      </c>
      <c r="L22" s="10">
        <v>4.08</v>
      </c>
      <c r="M22" s="3">
        <v>3.47</v>
      </c>
      <c r="N22">
        <f t="shared" si="0"/>
        <v>3.9633333333333334</v>
      </c>
      <c r="P22">
        <f>N29/N14</f>
        <v>1.7569312392891518</v>
      </c>
    </row>
    <row r="23" spans="1:16" x14ac:dyDescent="0.25">
      <c r="A23">
        <v>0.1</v>
      </c>
      <c r="B23" s="6">
        <v>6.03</v>
      </c>
      <c r="C23" s="10">
        <v>4.6399999999999997</v>
      </c>
      <c r="D23" s="10">
        <v>4.78</v>
      </c>
      <c r="E23" s="10">
        <v>5.48</v>
      </c>
      <c r="F23" s="10">
        <v>4.7</v>
      </c>
      <c r="G23" s="10">
        <v>4.37</v>
      </c>
      <c r="H23" s="10">
        <v>4.2300000000000004</v>
      </c>
      <c r="I23" s="10">
        <v>3.61</v>
      </c>
      <c r="J23" s="10">
        <v>3.75</v>
      </c>
      <c r="K23" s="10">
        <v>3.77</v>
      </c>
      <c r="L23" s="10">
        <v>3.57</v>
      </c>
      <c r="M23" s="3">
        <v>3.89</v>
      </c>
      <c r="N23">
        <f t="shared" si="0"/>
        <v>4.4016666666666673</v>
      </c>
    </row>
    <row r="24" spans="1:16" x14ac:dyDescent="0.25">
      <c r="A24">
        <v>0.05</v>
      </c>
      <c r="B24" s="6">
        <v>7.24</v>
      </c>
      <c r="C24" s="10">
        <v>7.03</v>
      </c>
      <c r="D24" s="10">
        <v>6.63</v>
      </c>
      <c r="E24" s="10">
        <v>6.52</v>
      </c>
      <c r="F24" s="10">
        <v>5.35</v>
      </c>
      <c r="G24" s="10">
        <v>4.83</v>
      </c>
      <c r="H24" s="10">
        <v>5</v>
      </c>
      <c r="I24" s="10">
        <v>4.4800000000000004</v>
      </c>
      <c r="J24" s="10">
        <v>4.28</v>
      </c>
      <c r="K24" s="10">
        <v>3.49</v>
      </c>
      <c r="L24" s="10">
        <v>3.77</v>
      </c>
      <c r="M24" s="3">
        <v>3.73</v>
      </c>
      <c r="N24">
        <f t="shared" si="0"/>
        <v>5.1958333333333337</v>
      </c>
    </row>
    <row r="25" spans="1:16" x14ac:dyDescent="0.25">
      <c r="A25">
        <v>0.04</v>
      </c>
      <c r="B25" s="6">
        <v>8.25</v>
      </c>
      <c r="C25" s="10">
        <v>7.99</v>
      </c>
      <c r="D25" s="10">
        <v>6.13</v>
      </c>
      <c r="E25" s="10">
        <v>7.21</v>
      </c>
      <c r="F25" s="10">
        <v>6.11</v>
      </c>
      <c r="G25" s="10">
        <v>5.76</v>
      </c>
      <c r="H25" s="10">
        <v>5.48</v>
      </c>
      <c r="I25" s="10">
        <v>4.66</v>
      </c>
      <c r="J25" s="10">
        <v>4.07</v>
      </c>
      <c r="K25" s="10">
        <v>3.91</v>
      </c>
      <c r="L25" s="10">
        <v>3.94</v>
      </c>
      <c r="M25" s="3">
        <v>3.77</v>
      </c>
      <c r="N25">
        <f t="shared" si="0"/>
        <v>5.6066666666666665</v>
      </c>
    </row>
    <row r="26" spans="1:16" x14ac:dyDescent="0.25">
      <c r="A26">
        <v>0.03</v>
      </c>
      <c r="B26" s="6">
        <v>12.86</v>
      </c>
      <c r="C26" s="10">
        <v>7.84</v>
      </c>
      <c r="D26" s="10">
        <v>8.7899999999999991</v>
      </c>
      <c r="E26" s="10">
        <v>7.09</v>
      </c>
      <c r="F26" s="10">
        <v>7.93</v>
      </c>
      <c r="G26" s="10">
        <v>6.38</v>
      </c>
      <c r="H26" s="10">
        <v>5.13</v>
      </c>
      <c r="I26" s="10">
        <v>5.72</v>
      </c>
      <c r="J26" s="10">
        <v>4.49</v>
      </c>
      <c r="K26" s="10">
        <v>3.95</v>
      </c>
      <c r="L26" s="10">
        <v>3.89</v>
      </c>
      <c r="M26" s="3">
        <v>4.1100000000000003</v>
      </c>
      <c r="N26">
        <f t="shared" si="0"/>
        <v>6.5150000000000006</v>
      </c>
    </row>
    <row r="27" spans="1:16" x14ac:dyDescent="0.25">
      <c r="A27">
        <v>0.02</v>
      </c>
      <c r="B27" s="6">
        <v>10.86</v>
      </c>
      <c r="C27" s="10">
        <v>12.72</v>
      </c>
      <c r="D27" s="10">
        <v>8.9700000000000006</v>
      </c>
      <c r="E27" s="10">
        <v>10.23</v>
      </c>
      <c r="F27" s="10">
        <v>9.4</v>
      </c>
      <c r="G27" s="10">
        <v>7.82</v>
      </c>
      <c r="H27" s="10">
        <v>7.27</v>
      </c>
      <c r="I27" s="10">
        <v>5.25</v>
      </c>
      <c r="J27" s="10">
        <v>5.23</v>
      </c>
      <c r="K27" s="10">
        <v>3.58</v>
      </c>
      <c r="L27" s="10">
        <v>3.96</v>
      </c>
      <c r="M27" s="3">
        <v>3.76</v>
      </c>
      <c r="N27">
        <f t="shared" si="0"/>
        <v>7.4208333333333334</v>
      </c>
    </row>
    <row r="28" spans="1:16" x14ac:dyDescent="0.25">
      <c r="A28">
        <v>0.01</v>
      </c>
      <c r="B28" s="4">
        <v>16.45</v>
      </c>
      <c r="C28" s="5">
        <v>14.5</v>
      </c>
      <c r="D28" s="5">
        <v>16.88</v>
      </c>
      <c r="E28" s="5">
        <v>11.84</v>
      </c>
      <c r="F28" s="5">
        <v>12.98</v>
      </c>
      <c r="G28" s="5">
        <v>12.71</v>
      </c>
      <c r="H28" s="5">
        <v>10.26</v>
      </c>
      <c r="I28" s="5">
        <v>9.51</v>
      </c>
      <c r="J28" s="5">
        <v>6.53</v>
      </c>
      <c r="K28" s="5">
        <v>4.87</v>
      </c>
      <c r="L28" s="5">
        <v>4.1900000000000004</v>
      </c>
      <c r="M28" s="11">
        <v>3.7</v>
      </c>
      <c r="N28">
        <f t="shared" si="0"/>
        <v>10.368333333333336</v>
      </c>
      <c r="P28" s="1"/>
    </row>
    <row r="29" spans="1:16" x14ac:dyDescent="0.25">
      <c r="B29">
        <f>AVERAGE(B17:B28)</f>
        <v>7.0483333333333329</v>
      </c>
      <c r="C29">
        <f t="shared" ref="C29:M29" si="2">AVERAGE(C17:C28)</f>
        <v>6.5891666666666673</v>
      </c>
      <c r="D29">
        <f t="shared" si="2"/>
        <v>6.3458333333333341</v>
      </c>
      <c r="E29">
        <f t="shared" si="2"/>
        <v>5.9350000000000014</v>
      </c>
      <c r="F29">
        <f t="shared" si="2"/>
        <v>5.7316666666666665</v>
      </c>
      <c r="G29">
        <f t="shared" si="2"/>
        <v>5.2591666666666672</v>
      </c>
      <c r="H29">
        <f t="shared" si="2"/>
        <v>4.9608333333333343</v>
      </c>
      <c r="I29">
        <f t="shared" si="2"/>
        <v>4.7316666666666665</v>
      </c>
      <c r="J29">
        <f t="shared" si="2"/>
        <v>4.246666666666667</v>
      </c>
      <c r="K29">
        <f t="shared" si="2"/>
        <v>3.8916666666666662</v>
      </c>
      <c r="L29">
        <f t="shared" si="2"/>
        <v>3.8941666666666666</v>
      </c>
      <c r="M29">
        <f t="shared" si="2"/>
        <v>3.7324999999999999</v>
      </c>
      <c r="N29" s="2">
        <f>AVERAGE(B17:M28)</f>
        <v>5.1972222222222255</v>
      </c>
    </row>
    <row r="31" spans="1:16" x14ac:dyDescent="0.25">
      <c r="A31" t="s">
        <v>6</v>
      </c>
    </row>
    <row r="32" spans="1:16" x14ac:dyDescent="0.25">
      <c r="A32" t="s">
        <v>0</v>
      </c>
      <c r="B32">
        <v>1</v>
      </c>
      <c r="C32">
        <v>0.9</v>
      </c>
      <c r="D32">
        <v>0.8</v>
      </c>
      <c r="E32">
        <v>0.7</v>
      </c>
      <c r="F32">
        <v>0.6</v>
      </c>
      <c r="G32">
        <v>0.5</v>
      </c>
      <c r="H32">
        <v>0.4</v>
      </c>
      <c r="I32">
        <v>0.3</v>
      </c>
      <c r="J32">
        <v>0.2</v>
      </c>
      <c r="K32">
        <v>0.1</v>
      </c>
      <c r="L32">
        <v>0.05</v>
      </c>
      <c r="M32">
        <v>0.01</v>
      </c>
    </row>
    <row r="33" spans="1:14" x14ac:dyDescent="0.25">
      <c r="A33">
        <v>0.5</v>
      </c>
      <c r="B33" s="9">
        <v>100</v>
      </c>
      <c r="C33" s="7">
        <v>100</v>
      </c>
      <c r="D33" s="7">
        <v>100</v>
      </c>
      <c r="E33" s="7">
        <v>100</v>
      </c>
      <c r="F33" s="7">
        <v>100</v>
      </c>
      <c r="G33" s="7">
        <v>100</v>
      </c>
      <c r="H33" s="7">
        <v>100</v>
      </c>
      <c r="I33" s="7">
        <v>100</v>
      </c>
      <c r="J33" s="7">
        <v>100</v>
      </c>
      <c r="K33" s="7">
        <v>100</v>
      </c>
      <c r="L33" s="7">
        <v>100</v>
      </c>
      <c r="M33" s="8">
        <v>100</v>
      </c>
      <c r="N33">
        <f>AVERAGE(B33:M33)</f>
        <v>100</v>
      </c>
    </row>
    <row r="34" spans="1:14" x14ac:dyDescent="0.25">
      <c r="A34">
        <v>0.4</v>
      </c>
      <c r="B34" s="6">
        <v>100</v>
      </c>
      <c r="C34" s="10">
        <v>100</v>
      </c>
      <c r="D34" s="10">
        <v>100</v>
      </c>
      <c r="E34" s="10">
        <v>100</v>
      </c>
      <c r="F34" s="10">
        <v>100</v>
      </c>
      <c r="G34" s="10">
        <v>100</v>
      </c>
      <c r="H34" s="10">
        <v>100</v>
      </c>
      <c r="I34" s="10">
        <v>100</v>
      </c>
      <c r="J34" s="10">
        <v>100</v>
      </c>
      <c r="K34" s="10">
        <v>100</v>
      </c>
      <c r="L34" s="10">
        <v>100</v>
      </c>
      <c r="M34" s="3">
        <v>100</v>
      </c>
      <c r="N34">
        <f t="shared" ref="N34:N44" si="3">AVERAGE(B34:M34)</f>
        <v>100</v>
      </c>
    </row>
    <row r="35" spans="1:14" x14ac:dyDescent="0.25">
      <c r="A35">
        <v>0.3</v>
      </c>
      <c r="B35" s="6">
        <v>100</v>
      </c>
      <c r="C35" s="10">
        <v>100</v>
      </c>
      <c r="D35" s="10">
        <v>100</v>
      </c>
      <c r="E35" s="10">
        <v>100</v>
      </c>
      <c r="F35" s="10">
        <v>100</v>
      </c>
      <c r="G35" s="10">
        <v>100</v>
      </c>
      <c r="H35" s="10">
        <v>100</v>
      </c>
      <c r="I35" s="10">
        <v>100</v>
      </c>
      <c r="J35" s="10">
        <v>100</v>
      </c>
      <c r="K35" s="10">
        <v>100</v>
      </c>
      <c r="L35" s="10">
        <v>100</v>
      </c>
      <c r="M35" s="3">
        <v>100</v>
      </c>
      <c r="N35">
        <f t="shared" si="3"/>
        <v>100</v>
      </c>
    </row>
    <row r="36" spans="1:14" x14ac:dyDescent="0.25">
      <c r="A36">
        <v>0.25</v>
      </c>
      <c r="B36" s="6">
        <v>100</v>
      </c>
      <c r="C36" s="10">
        <v>100</v>
      </c>
      <c r="D36" s="10">
        <v>100</v>
      </c>
      <c r="E36" s="10">
        <v>100</v>
      </c>
      <c r="F36" s="10">
        <v>100</v>
      </c>
      <c r="G36" s="10">
        <v>100</v>
      </c>
      <c r="H36" s="10">
        <v>100</v>
      </c>
      <c r="I36" s="10">
        <v>100</v>
      </c>
      <c r="J36" s="10">
        <v>100</v>
      </c>
      <c r="K36" s="10">
        <v>100</v>
      </c>
      <c r="L36" s="10">
        <v>100</v>
      </c>
      <c r="M36" s="3">
        <v>100</v>
      </c>
      <c r="N36">
        <f t="shared" si="3"/>
        <v>100</v>
      </c>
    </row>
    <row r="37" spans="1:14" x14ac:dyDescent="0.25">
      <c r="A37">
        <v>0.2</v>
      </c>
      <c r="B37" s="6">
        <v>100</v>
      </c>
      <c r="C37" s="10">
        <v>100</v>
      </c>
      <c r="D37" s="10">
        <v>100</v>
      </c>
      <c r="E37" s="10">
        <v>100</v>
      </c>
      <c r="F37" s="10">
        <v>100</v>
      </c>
      <c r="G37" s="10">
        <v>100</v>
      </c>
      <c r="H37" s="10">
        <v>100</v>
      </c>
      <c r="I37" s="10">
        <v>100</v>
      </c>
      <c r="J37" s="10">
        <v>100</v>
      </c>
      <c r="K37" s="10">
        <v>100</v>
      </c>
      <c r="L37" s="10">
        <v>100</v>
      </c>
      <c r="M37" s="3">
        <v>100</v>
      </c>
      <c r="N37">
        <f t="shared" si="3"/>
        <v>100</v>
      </c>
    </row>
    <row r="38" spans="1:14" x14ac:dyDescent="0.25">
      <c r="A38">
        <v>0.15</v>
      </c>
      <c r="B38" s="6">
        <v>8.8480000000000008</v>
      </c>
      <c r="C38" s="10">
        <v>8.8740000000000006</v>
      </c>
      <c r="D38" s="10">
        <v>8.8019999999999996</v>
      </c>
      <c r="E38" s="10">
        <v>8.7210000000000001</v>
      </c>
      <c r="F38" s="10">
        <v>8.8539999999999992</v>
      </c>
      <c r="G38" s="10">
        <v>8.9130000000000003</v>
      </c>
      <c r="H38" s="10">
        <v>8.6869999999999994</v>
      </c>
      <c r="I38" s="10">
        <v>8.6140000000000008</v>
      </c>
      <c r="J38" s="10">
        <v>8.6159999999999997</v>
      </c>
      <c r="K38" s="10">
        <v>8.7940000000000005</v>
      </c>
      <c r="L38" s="10">
        <v>8.8149999999999995</v>
      </c>
      <c r="M38" s="3">
        <v>8.6059999999999999</v>
      </c>
      <c r="N38">
        <f t="shared" si="3"/>
        <v>8.7619999999999987</v>
      </c>
    </row>
    <row r="39" spans="1:14" x14ac:dyDescent="0.25">
      <c r="A39">
        <v>0.1</v>
      </c>
      <c r="B39" s="6">
        <v>4.68</v>
      </c>
      <c r="C39" s="10">
        <v>4.5579999999999998</v>
      </c>
      <c r="D39" s="10">
        <v>4.4379999999999997</v>
      </c>
      <c r="E39" s="10">
        <v>4.3259999999999996</v>
      </c>
      <c r="F39" s="10">
        <v>4.2169999999999996</v>
      </c>
      <c r="G39" s="10">
        <v>4.2329999999999997</v>
      </c>
      <c r="H39" s="10">
        <v>4.1420000000000003</v>
      </c>
      <c r="I39" s="10">
        <v>4.093</v>
      </c>
      <c r="J39" s="10">
        <v>4.0540000000000003</v>
      </c>
      <c r="K39" s="10">
        <v>4.03</v>
      </c>
      <c r="L39" s="10">
        <v>4.01</v>
      </c>
      <c r="M39" s="3">
        <v>4.0039999999999996</v>
      </c>
      <c r="N39">
        <f t="shared" si="3"/>
        <v>4.2320833333333328</v>
      </c>
    </row>
    <row r="40" spans="1:14" x14ac:dyDescent="0.25">
      <c r="A40">
        <v>0.05</v>
      </c>
      <c r="B40" s="6">
        <v>6.9610000000000003</v>
      </c>
      <c r="C40" s="10">
        <v>6.7350000000000003</v>
      </c>
      <c r="D40" s="10">
        <v>6.556</v>
      </c>
      <c r="E40" s="10">
        <v>6.3760000000000003</v>
      </c>
      <c r="F40" s="10">
        <v>6.1550000000000002</v>
      </c>
      <c r="G40" s="10">
        <v>6.1</v>
      </c>
      <c r="H40" s="10">
        <v>6.0780000000000003</v>
      </c>
      <c r="I40" s="10">
        <v>5.92</v>
      </c>
      <c r="J40" s="10">
        <v>5.9029999999999996</v>
      </c>
      <c r="K40" s="10">
        <v>5.88</v>
      </c>
      <c r="L40" s="10">
        <v>5.9640000000000004</v>
      </c>
      <c r="M40" s="3">
        <v>6</v>
      </c>
      <c r="N40">
        <f t="shared" si="3"/>
        <v>6.2190000000000012</v>
      </c>
    </row>
    <row r="41" spans="1:14" x14ac:dyDescent="0.25">
      <c r="A41">
        <v>0.04</v>
      </c>
      <c r="B41" s="6">
        <v>8.3320000000000007</v>
      </c>
      <c r="C41" s="10">
        <v>8.1240000000000006</v>
      </c>
      <c r="D41" s="10">
        <v>7.8049999999999997</v>
      </c>
      <c r="E41" s="10">
        <v>7.6559999999999997</v>
      </c>
      <c r="F41" s="10">
        <v>7.3849999999999998</v>
      </c>
      <c r="G41" s="10">
        <v>7.1369999999999996</v>
      </c>
      <c r="H41" s="10">
        <v>7.0220000000000002</v>
      </c>
      <c r="I41" s="10">
        <v>6.9569999999999999</v>
      </c>
      <c r="J41" s="10">
        <v>6.85</v>
      </c>
      <c r="K41" s="10">
        <v>6.8380000000000001</v>
      </c>
      <c r="L41" s="10">
        <v>6.9169999999999998</v>
      </c>
      <c r="M41" s="3">
        <v>7</v>
      </c>
      <c r="N41">
        <f t="shared" si="3"/>
        <v>7.3352499999999994</v>
      </c>
    </row>
    <row r="42" spans="1:14" x14ac:dyDescent="0.25">
      <c r="A42">
        <v>0.03</v>
      </c>
      <c r="B42" s="6">
        <v>10.563000000000001</v>
      </c>
      <c r="C42" s="10">
        <v>10.179</v>
      </c>
      <c r="D42" s="10">
        <v>9.8780000000000001</v>
      </c>
      <c r="E42" s="10">
        <v>9.5030000000000001</v>
      </c>
      <c r="F42" s="10">
        <v>9.1660000000000004</v>
      </c>
      <c r="G42" s="10">
        <v>8.8849999999999998</v>
      </c>
      <c r="H42" s="10">
        <v>8.782</v>
      </c>
      <c r="I42" s="10">
        <v>8.5269999999999992</v>
      </c>
      <c r="J42" s="10">
        <v>8.5510000000000002</v>
      </c>
      <c r="K42" s="10">
        <v>8.5139999999999993</v>
      </c>
      <c r="L42" s="10">
        <v>8.4390000000000001</v>
      </c>
      <c r="M42" s="3">
        <v>8.3010000000000002</v>
      </c>
      <c r="N42">
        <f t="shared" si="3"/>
        <v>9.1073333333333331</v>
      </c>
    </row>
    <row r="43" spans="1:14" x14ac:dyDescent="0.25">
      <c r="A43">
        <v>0.02</v>
      </c>
      <c r="B43" s="6">
        <v>15.576000000000001</v>
      </c>
      <c r="C43" s="10">
        <v>14.429</v>
      </c>
      <c r="D43" s="10">
        <v>13.875</v>
      </c>
      <c r="E43" s="10">
        <v>13.506</v>
      </c>
      <c r="F43" s="10">
        <v>13.087999999999999</v>
      </c>
      <c r="G43" s="10">
        <v>12.464</v>
      </c>
      <c r="H43" s="10">
        <v>12.414</v>
      </c>
      <c r="I43" s="10">
        <v>12.156000000000001</v>
      </c>
      <c r="J43" s="10">
        <v>11.96</v>
      </c>
      <c r="K43" s="10">
        <v>11.811</v>
      </c>
      <c r="L43" s="10">
        <v>11.808</v>
      </c>
      <c r="M43" s="3">
        <v>11.999000000000001</v>
      </c>
      <c r="N43">
        <f t="shared" si="3"/>
        <v>12.923833333333334</v>
      </c>
    </row>
    <row r="44" spans="1:14" x14ac:dyDescent="0.25">
      <c r="A44">
        <v>0.01</v>
      </c>
      <c r="B44" s="4">
        <v>29.155999999999999</v>
      </c>
      <c r="C44" s="5">
        <v>28.65</v>
      </c>
      <c r="D44" s="5">
        <v>26.852</v>
      </c>
      <c r="E44" s="5">
        <v>24.753</v>
      </c>
      <c r="F44" s="5">
        <v>24.177</v>
      </c>
      <c r="G44" s="5">
        <v>22.841000000000001</v>
      </c>
      <c r="H44" s="5">
        <v>22.567</v>
      </c>
      <c r="I44" s="5">
        <v>22.405000000000001</v>
      </c>
      <c r="J44" s="5">
        <v>21.943999999999999</v>
      </c>
      <c r="K44" s="5">
        <v>21.881</v>
      </c>
      <c r="L44" s="5">
        <v>21.829000000000001</v>
      </c>
      <c r="M44" s="11">
        <v>21.977</v>
      </c>
      <c r="N44">
        <f t="shared" si="3"/>
        <v>24.085999999999999</v>
      </c>
    </row>
    <row r="45" spans="1:14" x14ac:dyDescent="0.25">
      <c r="B45">
        <f>AVERAGE(B33:B44)</f>
        <v>48.676333333333332</v>
      </c>
      <c r="C45">
        <f t="shared" ref="C45:M45" si="4">AVERAGE(C33:C44)</f>
        <v>48.462416666666662</v>
      </c>
      <c r="D45">
        <f t="shared" si="4"/>
        <v>48.183833333333332</v>
      </c>
      <c r="E45">
        <f t="shared" si="4"/>
        <v>47.903416666666665</v>
      </c>
      <c r="F45">
        <f t="shared" si="4"/>
        <v>47.753500000000003</v>
      </c>
      <c r="G45">
        <f t="shared" si="4"/>
        <v>47.547750000000001</v>
      </c>
      <c r="H45">
        <f t="shared" si="4"/>
        <v>47.474333333333341</v>
      </c>
      <c r="I45">
        <f t="shared" si="4"/>
        <v>47.389333333333326</v>
      </c>
      <c r="J45">
        <f t="shared" si="4"/>
        <v>47.323166666666673</v>
      </c>
      <c r="K45">
        <f t="shared" si="4"/>
        <v>47.312333333333328</v>
      </c>
      <c r="L45">
        <f t="shared" si="4"/>
        <v>47.31516666666667</v>
      </c>
      <c r="M45">
        <f t="shared" si="4"/>
        <v>47.323916666666669</v>
      </c>
      <c r="N45" s="2">
        <f>AVERAGE(B33:M44)</f>
        <v>47.722124999999991</v>
      </c>
    </row>
    <row r="47" spans="1:14" x14ac:dyDescent="0.25">
      <c r="A47" t="s">
        <v>7</v>
      </c>
    </row>
    <row r="48" spans="1:14" x14ac:dyDescent="0.25">
      <c r="A48" t="s">
        <v>0</v>
      </c>
      <c r="B48">
        <v>1</v>
      </c>
      <c r="C48">
        <v>0.9</v>
      </c>
      <c r="D48">
        <v>0.8</v>
      </c>
      <c r="E48">
        <v>0.7</v>
      </c>
      <c r="F48">
        <v>0.6</v>
      </c>
      <c r="G48">
        <v>0.5</v>
      </c>
      <c r="H48">
        <v>0.4</v>
      </c>
      <c r="I48">
        <v>0.3</v>
      </c>
      <c r="J48">
        <v>0.2</v>
      </c>
      <c r="K48">
        <v>0.1</v>
      </c>
      <c r="L48">
        <v>0.05</v>
      </c>
      <c r="M48">
        <v>0.01</v>
      </c>
    </row>
    <row r="49" spans="1:14" x14ac:dyDescent="0.25">
      <c r="A49">
        <v>0.5</v>
      </c>
      <c r="B49" s="9">
        <v>4.0880000000000001</v>
      </c>
      <c r="C49" s="7">
        <v>3.911</v>
      </c>
      <c r="D49" s="7">
        <v>3.802</v>
      </c>
      <c r="E49" s="7">
        <v>3.8530000000000002</v>
      </c>
      <c r="F49" s="7">
        <v>3.879</v>
      </c>
      <c r="G49" s="7">
        <v>3.7690000000000001</v>
      </c>
      <c r="H49" s="7">
        <v>3.75</v>
      </c>
      <c r="I49" s="7">
        <v>3.7719999999999998</v>
      </c>
      <c r="J49" s="7">
        <v>3.9089999999999998</v>
      </c>
      <c r="K49" s="7">
        <v>3.8039999999999998</v>
      </c>
      <c r="L49" s="7">
        <v>3.831</v>
      </c>
      <c r="M49" s="8">
        <v>3.9060000000000001</v>
      </c>
      <c r="N49">
        <f>AVERAGE(B49:M49)</f>
        <v>3.8561666666666667</v>
      </c>
    </row>
    <row r="50" spans="1:14" x14ac:dyDescent="0.25">
      <c r="A50">
        <v>0.4</v>
      </c>
      <c r="B50" s="6">
        <v>3.7389999999999999</v>
      </c>
      <c r="C50" s="10">
        <v>3.69</v>
      </c>
      <c r="D50" s="10">
        <v>3.47</v>
      </c>
      <c r="E50" s="10">
        <v>3.492</v>
      </c>
      <c r="F50" s="10">
        <v>3.4</v>
      </c>
      <c r="G50" s="10">
        <v>3.3340000000000001</v>
      </c>
      <c r="H50" s="10">
        <v>3.282</v>
      </c>
      <c r="I50" s="10">
        <v>3.3</v>
      </c>
      <c r="J50" s="10">
        <v>3.3180000000000001</v>
      </c>
      <c r="K50" s="10">
        <v>3.38</v>
      </c>
      <c r="L50" s="10">
        <v>3.3250000000000002</v>
      </c>
      <c r="M50" s="3">
        <v>3.3450000000000002</v>
      </c>
      <c r="N50">
        <f t="shared" ref="N50:N60" si="5">AVERAGE(B50:M50)</f>
        <v>3.4229166666666671</v>
      </c>
    </row>
    <row r="51" spans="1:14" x14ac:dyDescent="0.25">
      <c r="A51">
        <v>0.3</v>
      </c>
      <c r="B51" s="6">
        <v>3.681</v>
      </c>
      <c r="C51" s="10">
        <v>3.6909999999999998</v>
      </c>
      <c r="D51" s="10">
        <v>3.3959999999999999</v>
      </c>
      <c r="E51" s="10">
        <v>3.36</v>
      </c>
      <c r="F51" s="10">
        <v>3.1389999999999998</v>
      </c>
      <c r="G51" s="10">
        <v>3.1520000000000001</v>
      </c>
      <c r="H51" s="10">
        <v>2.9460000000000002</v>
      </c>
      <c r="I51" s="10">
        <v>2.891</v>
      </c>
      <c r="J51" s="10">
        <v>2.91</v>
      </c>
      <c r="K51" s="10">
        <v>2.8159999999999998</v>
      </c>
      <c r="L51" s="10">
        <v>2.7959999999999998</v>
      </c>
      <c r="M51" s="3">
        <v>2.7789999999999999</v>
      </c>
      <c r="N51">
        <f t="shared" si="5"/>
        <v>3.12975</v>
      </c>
    </row>
    <row r="52" spans="1:14" x14ac:dyDescent="0.25">
      <c r="A52">
        <v>0.25</v>
      </c>
      <c r="B52" s="6">
        <v>3.8149999999999999</v>
      </c>
      <c r="C52" s="10">
        <v>3.7559999999999998</v>
      </c>
      <c r="D52" s="10">
        <v>3.63</v>
      </c>
      <c r="E52" s="10">
        <v>3.335</v>
      </c>
      <c r="F52" s="10">
        <v>3.173</v>
      </c>
      <c r="G52" s="10">
        <v>3.01</v>
      </c>
      <c r="H52" s="10">
        <v>2.8860000000000001</v>
      </c>
      <c r="I52" s="10">
        <v>2.7589999999999999</v>
      </c>
      <c r="J52" s="10">
        <v>2.6339999999999999</v>
      </c>
      <c r="K52" s="10">
        <v>2.573</v>
      </c>
      <c r="L52" s="10">
        <v>2.54</v>
      </c>
      <c r="M52" s="3">
        <v>2.5550000000000002</v>
      </c>
      <c r="N52">
        <f t="shared" si="5"/>
        <v>3.0555000000000003</v>
      </c>
    </row>
    <row r="53" spans="1:14" x14ac:dyDescent="0.25">
      <c r="A53">
        <v>0.2</v>
      </c>
      <c r="B53" s="6">
        <v>4.0289999999999999</v>
      </c>
      <c r="C53" s="10">
        <v>3.8860000000000001</v>
      </c>
      <c r="D53" s="10">
        <v>3.6419999999999999</v>
      </c>
      <c r="E53" s="10">
        <v>3.4910000000000001</v>
      </c>
      <c r="F53" s="10">
        <v>3.18</v>
      </c>
      <c r="G53" s="10">
        <v>3.07</v>
      </c>
      <c r="H53" s="10">
        <v>2.7189999999999999</v>
      </c>
      <c r="I53" s="10">
        <v>2.5510000000000002</v>
      </c>
      <c r="J53" s="10">
        <v>2.4119999999999999</v>
      </c>
      <c r="K53" s="10">
        <v>2.2719999999999998</v>
      </c>
      <c r="L53" s="10">
        <v>2.2570000000000001</v>
      </c>
      <c r="M53" s="3">
        <v>2.2109999999999999</v>
      </c>
      <c r="N53">
        <f t="shared" si="5"/>
        <v>2.9766666666666666</v>
      </c>
    </row>
    <row r="54" spans="1:14" x14ac:dyDescent="0.25">
      <c r="A54">
        <v>0.15</v>
      </c>
      <c r="B54" s="6">
        <v>4.6349999999999998</v>
      </c>
      <c r="C54" s="10">
        <v>4.45</v>
      </c>
      <c r="D54" s="10">
        <v>4.0869999999999997</v>
      </c>
      <c r="E54" s="10">
        <v>3.585</v>
      </c>
      <c r="F54" s="10">
        <v>3.3490000000000002</v>
      </c>
      <c r="G54" s="10">
        <v>3.048</v>
      </c>
      <c r="H54" s="10">
        <v>2.7679999999999998</v>
      </c>
      <c r="I54" s="10">
        <v>2.5259999999999998</v>
      </c>
      <c r="J54" s="10">
        <v>2.262</v>
      </c>
      <c r="K54" s="10">
        <v>2.14</v>
      </c>
      <c r="L54" s="10">
        <v>2.0470000000000002</v>
      </c>
      <c r="M54" s="3">
        <v>2</v>
      </c>
      <c r="N54">
        <f t="shared" si="5"/>
        <v>3.0747499999999999</v>
      </c>
    </row>
    <row r="55" spans="1:14" x14ac:dyDescent="0.25">
      <c r="A55">
        <v>0.1</v>
      </c>
      <c r="B55" s="6">
        <v>5.681</v>
      </c>
      <c r="C55" s="10">
        <v>5.149</v>
      </c>
      <c r="D55" s="10">
        <v>4.7270000000000003</v>
      </c>
      <c r="E55" s="10">
        <v>4.3760000000000003</v>
      </c>
      <c r="F55" s="10">
        <v>3.8450000000000002</v>
      </c>
      <c r="G55" s="10">
        <v>3.4470000000000001</v>
      </c>
      <c r="H55" s="10">
        <v>2.95</v>
      </c>
      <c r="I55" s="10">
        <v>2.5960000000000001</v>
      </c>
      <c r="J55" s="10">
        <v>2.2949999999999999</v>
      </c>
      <c r="K55" s="10">
        <v>2.1619999999999999</v>
      </c>
      <c r="L55" s="10">
        <v>2.0489999999999999</v>
      </c>
      <c r="M55" s="3">
        <v>2</v>
      </c>
      <c r="N55">
        <f t="shared" si="5"/>
        <v>3.4397500000000001</v>
      </c>
    </row>
    <row r="56" spans="1:14" x14ac:dyDescent="0.25">
      <c r="A56">
        <v>0.05</v>
      </c>
      <c r="B56" s="6">
        <v>9.4329999999999998</v>
      </c>
      <c r="C56" s="10">
        <v>8.2289999999999992</v>
      </c>
      <c r="D56" s="10">
        <v>7.8029999999999999</v>
      </c>
      <c r="E56" s="10">
        <v>6.6779999999999999</v>
      </c>
      <c r="F56" s="10">
        <v>5.6829999999999998</v>
      </c>
      <c r="G56" s="10">
        <v>4.601</v>
      </c>
      <c r="H56" s="10">
        <v>3.75</v>
      </c>
      <c r="I56" s="10">
        <v>3.1930000000000001</v>
      </c>
      <c r="J56" s="10">
        <v>2.7530000000000001</v>
      </c>
      <c r="K56" s="10">
        <v>2.5110000000000001</v>
      </c>
      <c r="L56" s="10">
        <v>2.5030000000000001</v>
      </c>
      <c r="M56" s="3">
        <v>2.504</v>
      </c>
      <c r="N56">
        <f t="shared" si="5"/>
        <v>4.9700833333333332</v>
      </c>
    </row>
    <row r="57" spans="1:14" x14ac:dyDescent="0.25">
      <c r="A57">
        <v>0.04</v>
      </c>
      <c r="B57" s="6">
        <v>11.19</v>
      </c>
      <c r="C57" s="10">
        <v>9.5660000000000007</v>
      </c>
      <c r="D57" s="10">
        <v>9.1479999999999997</v>
      </c>
      <c r="E57" s="10">
        <v>7.7640000000000002</v>
      </c>
      <c r="F57" s="10">
        <v>6.7240000000000002</v>
      </c>
      <c r="G57" s="10">
        <v>5.4960000000000004</v>
      </c>
      <c r="H57" s="10">
        <v>4.3369999999999997</v>
      </c>
      <c r="I57" s="10">
        <v>3.5569999999999999</v>
      </c>
      <c r="J57" s="10">
        <v>3.0329999999999999</v>
      </c>
      <c r="K57" s="10">
        <v>2.6859999999999999</v>
      </c>
      <c r="L57" s="10">
        <v>2.6720000000000002</v>
      </c>
      <c r="M57" s="3">
        <v>2.984</v>
      </c>
      <c r="N57">
        <f t="shared" si="5"/>
        <v>5.7630833333333333</v>
      </c>
    </row>
    <row r="58" spans="1:14" x14ac:dyDescent="0.25">
      <c r="A58">
        <v>0.03</v>
      </c>
      <c r="B58" s="6">
        <v>14.577</v>
      </c>
      <c r="C58" s="10">
        <v>12.750999999999999</v>
      </c>
      <c r="D58" s="10">
        <v>11.079000000000001</v>
      </c>
      <c r="E58" s="10">
        <v>9.8379999999999992</v>
      </c>
      <c r="F58" s="10">
        <v>7.9779999999999998</v>
      </c>
      <c r="G58" s="10">
        <v>6.5810000000000004</v>
      </c>
      <c r="H58" s="10">
        <v>5.3419999999999996</v>
      </c>
      <c r="I58" s="10">
        <v>4.1689999999999996</v>
      </c>
      <c r="J58" s="10">
        <v>3.4430000000000001</v>
      </c>
      <c r="K58" s="10">
        <v>3.0760000000000001</v>
      </c>
      <c r="L58" s="10">
        <v>3.0259999999999998</v>
      </c>
      <c r="M58" s="12">
        <v>3</v>
      </c>
      <c r="N58">
        <f t="shared" si="5"/>
        <v>7.0716666666666654</v>
      </c>
    </row>
    <row r="59" spans="1:14" x14ac:dyDescent="0.25">
      <c r="A59">
        <v>0.02</v>
      </c>
      <c r="B59" s="6">
        <v>20.603000000000002</v>
      </c>
      <c r="C59" s="10">
        <v>18.134</v>
      </c>
      <c r="D59" s="10">
        <v>16.463999999999999</v>
      </c>
      <c r="E59" s="10">
        <v>13.19</v>
      </c>
      <c r="F59" s="10">
        <v>10.798999999999999</v>
      </c>
      <c r="G59" s="10">
        <v>8.5690000000000008</v>
      </c>
      <c r="H59" s="10">
        <v>7.2130000000000001</v>
      </c>
      <c r="I59" s="10">
        <v>5.2590000000000003</v>
      </c>
      <c r="J59" s="10">
        <v>4.3070000000000004</v>
      </c>
      <c r="K59" s="10">
        <v>3.7770000000000001</v>
      </c>
      <c r="L59" s="10">
        <v>3.7879999999999998</v>
      </c>
      <c r="M59" s="3">
        <v>3.9060000000000001</v>
      </c>
      <c r="N59">
        <f t="shared" si="5"/>
        <v>9.6674166666666661</v>
      </c>
    </row>
    <row r="60" spans="1:14" x14ac:dyDescent="0.25">
      <c r="A60">
        <v>0.01</v>
      </c>
      <c r="B60" s="4">
        <v>38.017000000000003</v>
      </c>
      <c r="C60" s="5">
        <v>33.148000000000003</v>
      </c>
      <c r="D60" s="5">
        <v>29.175000000000001</v>
      </c>
      <c r="E60" s="5">
        <v>23.675999999999998</v>
      </c>
      <c r="F60" s="5">
        <v>20.658000000000001</v>
      </c>
      <c r="G60" s="5">
        <v>16.402999999999999</v>
      </c>
      <c r="H60" s="5">
        <v>11.997999999999999</v>
      </c>
      <c r="I60" s="5">
        <v>8.9109999999999996</v>
      </c>
      <c r="J60" s="5">
        <v>7.0289999999999999</v>
      </c>
      <c r="K60" s="5">
        <v>5.9470000000000001</v>
      </c>
      <c r="L60" s="5">
        <v>5.8360000000000003</v>
      </c>
      <c r="M60" s="11">
        <v>5.8479999999999999</v>
      </c>
      <c r="N60">
        <f t="shared" si="5"/>
        <v>17.220500000000001</v>
      </c>
    </row>
    <row r="61" spans="1:14" x14ac:dyDescent="0.25">
      <c r="B61">
        <f>AVERAGE(B49:B60)</f>
        <v>10.290666666666667</v>
      </c>
      <c r="C61">
        <f t="shared" ref="C61:M61" si="6">AVERAGE(C49:C60)</f>
        <v>9.1967499999999998</v>
      </c>
      <c r="D61">
        <f t="shared" si="6"/>
        <v>8.3685833333333317</v>
      </c>
      <c r="E61">
        <f t="shared" si="6"/>
        <v>7.2198333333333338</v>
      </c>
      <c r="F61">
        <f t="shared" si="6"/>
        <v>6.3172500000000005</v>
      </c>
      <c r="G61">
        <f t="shared" si="6"/>
        <v>5.3733333333333322</v>
      </c>
      <c r="H61">
        <f t="shared" si="6"/>
        <v>4.4950833333333327</v>
      </c>
      <c r="I61">
        <f t="shared" si="6"/>
        <v>3.7903333333333333</v>
      </c>
      <c r="J61">
        <f t="shared" si="6"/>
        <v>3.3587500000000006</v>
      </c>
      <c r="K61">
        <f t="shared" si="6"/>
        <v>3.095333333333333</v>
      </c>
      <c r="L61">
        <f t="shared" si="6"/>
        <v>3.0558333333333336</v>
      </c>
      <c r="M61">
        <f t="shared" si="6"/>
        <v>3.0864999999999996</v>
      </c>
      <c r="N61" s="2">
        <f>AVERAGE(B49:M60)</f>
        <v>5.6373541666666656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3" sqref="B3"/>
    </sheetView>
  </sheetViews>
  <sheetFormatPr defaultRowHeight="15" x14ac:dyDescent="0.25"/>
  <cols>
    <col min="1" max="1" width="11.7109375" customWidth="1"/>
    <col min="2" max="2" width="11.140625" customWidth="1"/>
  </cols>
  <sheetData>
    <row r="1" spans="1:2" x14ac:dyDescent="0.25">
      <c r="A1" t="s">
        <v>1</v>
      </c>
      <c r="B1" t="s">
        <v>2</v>
      </c>
    </row>
    <row r="2" spans="1:2" x14ac:dyDescent="0.25">
      <c r="A2">
        <v>-0.59</v>
      </c>
      <c r="B2">
        <v>1.07</v>
      </c>
    </row>
    <row r="4" spans="1:2" x14ac:dyDescent="0.25">
      <c r="A4" t="s">
        <v>3</v>
      </c>
      <c r="B4" t="s">
        <v>4</v>
      </c>
    </row>
    <row r="6" spans="1:2" x14ac:dyDescent="0.25">
      <c r="A6">
        <v>-1</v>
      </c>
      <c r="B6">
        <f t="shared" ref="B6:B11" si="0">$A$2*A6+$B$2</f>
        <v>1.6600000000000001</v>
      </c>
    </row>
    <row r="7" spans="1:2" x14ac:dyDescent="0.25">
      <c r="A7">
        <v>-0.5</v>
      </c>
      <c r="B7">
        <f t="shared" si="0"/>
        <v>1.365</v>
      </c>
    </row>
    <row r="8" spans="1:2" x14ac:dyDescent="0.25">
      <c r="A8">
        <v>0</v>
      </c>
      <c r="B8">
        <f t="shared" si="0"/>
        <v>1.07</v>
      </c>
    </row>
    <row r="9" spans="1:2" x14ac:dyDescent="0.25">
      <c r="A9">
        <v>0.5</v>
      </c>
      <c r="B9">
        <f t="shared" si="0"/>
        <v>0.77500000000000013</v>
      </c>
    </row>
    <row r="10" spans="1:2" x14ac:dyDescent="0.25">
      <c r="A10">
        <v>1</v>
      </c>
      <c r="B10">
        <f t="shared" si="0"/>
        <v>0.48000000000000009</v>
      </c>
    </row>
    <row r="11" spans="1:2" x14ac:dyDescent="0.25">
      <c r="A11">
        <v>1.5</v>
      </c>
      <c r="B11">
        <f t="shared" si="0"/>
        <v>0.18500000000000005</v>
      </c>
    </row>
    <row r="14" spans="1:2" x14ac:dyDescent="0.25">
      <c r="A14">
        <v>1</v>
      </c>
      <c r="B1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4" sqref="C14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-2.0973000000000002</v>
      </c>
      <c r="B2">
        <v>2.10283</v>
      </c>
    </row>
    <row r="4" spans="1:2" x14ac:dyDescent="0.25">
      <c r="A4" t="s">
        <v>3</v>
      </c>
      <c r="B4" t="s">
        <v>4</v>
      </c>
    </row>
    <row r="5" spans="1:2" x14ac:dyDescent="0.25">
      <c r="A5">
        <v>-1.5</v>
      </c>
      <c r="B5">
        <f t="shared" ref="B5:B11" si="0">$A$2*A5+$B$2</f>
        <v>5.24878</v>
      </c>
    </row>
    <row r="6" spans="1:2" x14ac:dyDescent="0.25">
      <c r="A6">
        <v>-1</v>
      </c>
      <c r="B6">
        <f t="shared" si="0"/>
        <v>4.2001299999999997</v>
      </c>
    </row>
    <row r="7" spans="1:2" x14ac:dyDescent="0.25">
      <c r="A7">
        <v>-0.5</v>
      </c>
      <c r="B7">
        <f t="shared" si="0"/>
        <v>3.1514800000000003</v>
      </c>
    </row>
    <row r="8" spans="1:2" x14ac:dyDescent="0.25">
      <c r="A8">
        <v>0</v>
      </c>
      <c r="B8">
        <f t="shared" si="0"/>
        <v>2.10283</v>
      </c>
    </row>
    <row r="9" spans="1:2" x14ac:dyDescent="0.25">
      <c r="A9">
        <v>0.5</v>
      </c>
      <c r="B9">
        <f t="shared" si="0"/>
        <v>1.0541799999999999</v>
      </c>
    </row>
    <row r="10" spans="1:2" x14ac:dyDescent="0.25">
      <c r="A10">
        <v>1</v>
      </c>
      <c r="B10">
        <f t="shared" si="0"/>
        <v>5.5299999999998128E-3</v>
      </c>
    </row>
    <row r="11" spans="1:2" x14ac:dyDescent="0.25">
      <c r="A11">
        <v>1.5</v>
      </c>
      <c r="B11">
        <f t="shared" si="0"/>
        <v>-1.04312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Sieci_neuronowe_wyniki</vt:lpstr>
      <vt:lpstr>Wykres_Bi</vt:lpstr>
      <vt:lpstr>Wykres_Uni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2016-10-11T23:55:40Z</dcterms:created>
  <dcterms:modified xsi:type="dcterms:W3CDTF">2016-10-19T13:28:21Z</dcterms:modified>
</cp:coreProperties>
</file>