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1075" windowHeight="1005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5" i="1"/>
  <c r="G3"/>
  <c r="G2"/>
  <c r="C4" s="1"/>
  <c r="E10"/>
  <c r="E9"/>
  <c r="E8"/>
  <c r="E7"/>
  <c r="E6"/>
  <c r="E5"/>
  <c r="E4"/>
  <c r="E3"/>
  <c r="E2"/>
  <c r="D7" l="1"/>
  <c r="D6"/>
  <c r="D4"/>
  <c r="D3"/>
  <c r="D2"/>
  <c r="D10"/>
  <c r="D9"/>
  <c r="D8"/>
  <c r="D5"/>
  <c r="C8"/>
  <c r="C5"/>
  <c r="C3"/>
  <c r="C2"/>
  <c r="C10"/>
  <c r="C9"/>
  <c r="C7"/>
  <c r="C6"/>
</calcChain>
</file>

<file path=xl/sharedStrings.xml><?xml version="1.0" encoding="utf-8"?>
<sst xmlns="http://schemas.openxmlformats.org/spreadsheetml/2006/main" count="7" uniqueCount="7">
  <si>
    <t>no intervals</t>
  </si>
  <si>
    <t>no events</t>
  </si>
  <si>
    <t>Poisson prediction</t>
  </si>
  <si>
    <t>mean=</t>
  </si>
  <si>
    <t>počet intervalů</t>
  </si>
  <si>
    <t>P</t>
  </si>
  <si>
    <t>P(k&gt;=8)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</si>
</sst>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0"/>
          <c:order val="0"/>
          <c:tx>
            <c:v>experiment</c:v>
          </c:tx>
          <c:cat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List1!$B$2:$B$11</c:f>
              <c:numCache>
                <c:formatCode>General</c:formatCode>
                <c:ptCount val="10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val>
            <c:numRef>
              <c:f>List1!$C$2:$C$11</c:f>
              <c:numCache>
                <c:formatCode>General</c:formatCode>
                <c:ptCount val="10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axId val="168351232"/>
        <c:axId val="168352768"/>
      </c:barChart>
      <c:catAx>
        <c:axId val="168351232"/>
        <c:scaling>
          <c:orientation val="minMax"/>
        </c:scaling>
        <c:axPos val="b"/>
        <c:numFmt formatCode="General" sourceLinked="1"/>
        <c:tickLblPos val="nextTo"/>
        <c:crossAx val="168352768"/>
        <c:crosses val="autoZero"/>
        <c:auto val="1"/>
        <c:lblAlgn val="ctr"/>
        <c:lblOffset val="100"/>
      </c:catAx>
      <c:valAx>
        <c:axId val="168352768"/>
        <c:scaling>
          <c:orientation val="minMax"/>
        </c:scaling>
        <c:axPos val="l"/>
        <c:majorGridlines/>
        <c:numFmt formatCode="General" sourceLinked="1"/>
        <c:tickLblPos val="nextTo"/>
        <c:crossAx val="16835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58464566929121"/>
          <c:y val="0.14776428988043161"/>
          <c:w val="0.17741535433070865"/>
          <c:h val="0.16743438320209975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0"/>
          <c:order val="0"/>
          <c:tx>
            <c:v>experiment</c:v>
          </c:tx>
          <c:cat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List1!$B$2:$B$11</c:f>
              <c:numCache>
                <c:formatCode>General</c:formatCode>
                <c:ptCount val="10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val>
            <c:numRef>
              <c:f>List1!$C$2:$C$11</c:f>
              <c:numCache>
                <c:formatCode>General</c:formatCode>
                <c:ptCount val="10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axId val="171625088"/>
        <c:axId val="171626880"/>
      </c:barChart>
      <c:catAx>
        <c:axId val="171625088"/>
        <c:scaling>
          <c:orientation val="minMax"/>
        </c:scaling>
        <c:axPos val="b"/>
        <c:numFmt formatCode="General" sourceLinked="1"/>
        <c:tickLblPos val="nextTo"/>
        <c:crossAx val="171626880"/>
        <c:crosses val="autoZero"/>
        <c:auto val="1"/>
        <c:lblAlgn val="ctr"/>
        <c:lblOffset val="100"/>
      </c:catAx>
      <c:valAx>
        <c:axId val="171626880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17162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58464566929121"/>
          <c:y val="0.14776428988043178"/>
          <c:w val="0.17741535433070874"/>
          <c:h val="0.16743438320209986"/>
        </c:manualLayout>
      </c:layout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38100</xdr:rowOff>
    </xdr:from>
    <xdr:to>
      <xdr:col>15</xdr:col>
      <xdr:colOff>114300</xdr:colOff>
      <xdr:row>15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16</xdr:row>
      <xdr:rowOff>142875</xdr:rowOff>
    </xdr:from>
    <xdr:to>
      <xdr:col>15</xdr:col>
      <xdr:colOff>104775</xdr:colOff>
      <xdr:row>31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G3" sqref="G3"/>
    </sheetView>
  </sheetViews>
  <sheetFormatPr defaultRowHeight="15"/>
  <cols>
    <col min="1" max="1" width="12.28515625" customWidth="1"/>
    <col min="2" max="2" width="14.42578125" customWidth="1"/>
    <col min="3" max="3" width="21.140625" customWidth="1"/>
    <col min="6" max="6" width="15.7109375" customWidth="1"/>
    <col min="7" max="7" width="12" bestFit="1" customWidth="1"/>
  </cols>
  <sheetData>
    <row r="1" spans="1:7">
      <c r="A1" t="s">
        <v>1</v>
      </c>
      <c r="B1" t="s">
        <v>0</v>
      </c>
      <c r="C1" t="s">
        <v>2</v>
      </c>
      <c r="D1" t="s">
        <v>5</v>
      </c>
    </row>
    <row r="2" spans="1:7">
      <c r="A2">
        <v>0</v>
      </c>
      <c r="B2">
        <v>1042</v>
      </c>
      <c r="C2">
        <f>(EXP(-$G$2)*$G$2^A2)/FACT(A2)*$G$3</f>
        <v>1060.6106892583023</v>
      </c>
      <c r="D2">
        <f>(EXP(-$G$2)*$G$2^A2)/FACT(A2)</f>
        <v>0.45993525119614154</v>
      </c>
      <c r="E2">
        <f>A2*B2</f>
        <v>0</v>
      </c>
      <c r="F2" t="s">
        <v>3</v>
      </c>
      <c r="G2">
        <f>SUM(E2:E10)/SUM(B2:B10)</f>
        <v>0.77666955767562884</v>
      </c>
    </row>
    <row r="3" spans="1:7">
      <c r="A3">
        <v>1</v>
      </c>
      <c r="B3">
        <v>860</v>
      </c>
      <c r="C3">
        <f t="shared" ref="C3:C11" si="0">(EXP(-$G$2)*$G$2^A3)/FACT(A3)*$G$3</f>
        <v>823.74403489228962</v>
      </c>
      <c r="D3">
        <f t="shared" ref="D3:D11" si="1">(EXP(-$G$2)*$G$2^A3)/FACT(A3)</f>
        <v>0.3572177081059365</v>
      </c>
      <c r="E3">
        <f t="shared" ref="E3:E11" si="2">A3*B3</f>
        <v>860</v>
      </c>
      <c r="F3" t="s">
        <v>4</v>
      </c>
      <c r="G3">
        <f>SUM(B2:B10)</f>
        <v>2306</v>
      </c>
    </row>
    <row r="4" spans="1:7">
      <c r="A4">
        <v>2</v>
      </c>
      <c r="B4">
        <v>307</v>
      </c>
      <c r="C4">
        <f t="shared" si="0"/>
        <v>319.88845760886613</v>
      </c>
      <c r="D4">
        <f t="shared" si="1"/>
        <v>0.13872005967426979</v>
      </c>
      <c r="E4">
        <f t="shared" si="2"/>
        <v>614</v>
      </c>
    </row>
    <row r="5" spans="1:7">
      <c r="A5">
        <v>3</v>
      </c>
      <c r="B5">
        <v>78</v>
      </c>
      <c r="C5">
        <f t="shared" si="0"/>
        <v>82.815875625539064</v>
      </c>
      <c r="D5">
        <f t="shared" si="1"/>
        <v>3.5913215795983985E-2</v>
      </c>
      <c r="E5">
        <f t="shared" si="2"/>
        <v>234</v>
      </c>
      <c r="F5" s="1" t="s">
        <v>6</v>
      </c>
      <c r="G5" s="1">
        <f>1-SUM(D2:D9)</f>
        <v>1.6515325373944734E-6</v>
      </c>
    </row>
    <row r="6" spans="1:7">
      <c r="A6">
        <v>4</v>
      </c>
      <c r="B6">
        <v>15</v>
      </c>
      <c r="C6">
        <f t="shared" si="0"/>
        <v>16.080142372651832</v>
      </c>
      <c r="D6">
        <f t="shared" si="1"/>
        <v>6.9731753567440725E-3</v>
      </c>
      <c r="E6">
        <f t="shared" si="2"/>
        <v>60</v>
      </c>
    </row>
    <row r="7" spans="1:7">
      <c r="A7">
        <v>5</v>
      </c>
      <c r="B7">
        <v>3</v>
      </c>
      <c r="C7">
        <f t="shared" si="0"/>
        <v>2.4977914127857268</v>
      </c>
      <c r="D7">
        <f t="shared" si="1"/>
        <v>1.0831706039834028E-3</v>
      </c>
      <c r="E7">
        <f t="shared" si="2"/>
        <v>15</v>
      </c>
    </row>
    <row r="8" spans="1:7">
      <c r="A8">
        <v>6</v>
      </c>
      <c r="B8">
        <v>0</v>
      </c>
      <c r="C8">
        <f t="shared" si="0"/>
        <v>0.32332642528904576</v>
      </c>
      <c r="D8">
        <f t="shared" si="1"/>
        <v>1.4021093898050553E-4</v>
      </c>
      <c r="E8">
        <f t="shared" si="2"/>
        <v>0</v>
      </c>
    </row>
    <row r="9" spans="1:7">
      <c r="A9">
        <v>7</v>
      </c>
      <c r="B9">
        <v>0</v>
      </c>
      <c r="C9">
        <f t="shared" si="0"/>
        <v>3.5873970244869345E-2</v>
      </c>
      <c r="D9">
        <f t="shared" si="1"/>
        <v>1.5556795422753401E-5</v>
      </c>
      <c r="E9">
        <f t="shared" si="2"/>
        <v>0</v>
      </c>
    </row>
    <row r="10" spans="1:7">
      <c r="A10">
        <v>8</v>
      </c>
      <c r="B10">
        <v>1</v>
      </c>
      <c r="C10">
        <f t="shared" si="0"/>
        <v>3.4827775752689178E-3</v>
      </c>
      <c r="D10">
        <f t="shared" si="1"/>
        <v>1.5103111774800165E-6</v>
      </c>
      <c r="E10">
        <f t="shared" si="2"/>
        <v>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2019-09-18T23:31:50Z</dcterms:created>
  <dcterms:modified xsi:type="dcterms:W3CDTF">2019-09-19T00:59:02Z</dcterms:modified>
</cp:coreProperties>
</file>