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UDIA\AiSD_L\Lab7\"/>
    </mc:Choice>
  </mc:AlternateContent>
  <bookViews>
    <workbookView xWindow="0" yWindow="0" windowWidth="28800" windowHeight="1248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G22" i="1"/>
  <c r="G16" i="1"/>
  <c r="G17" i="1"/>
  <c r="G18" i="1"/>
  <c r="G19" i="1"/>
  <c r="G20" i="1"/>
  <c r="G21" i="1"/>
  <c r="F22" i="1"/>
  <c r="F17" i="1"/>
  <c r="F18" i="1"/>
  <c r="F19" i="1"/>
  <c r="F20" i="1"/>
  <c r="F21" i="1"/>
  <c r="F16" i="1"/>
</calcChain>
</file>

<file path=xl/sharedStrings.xml><?xml version="1.0" encoding="utf-8"?>
<sst xmlns="http://schemas.openxmlformats.org/spreadsheetml/2006/main" count="32" uniqueCount="19">
  <si>
    <t>Metoda sortowania</t>
  </si>
  <si>
    <t>Quick Sort</t>
  </si>
  <si>
    <t>Merge Sort</t>
  </si>
  <si>
    <t>Porównań</t>
  </si>
  <si>
    <t>Przepisań</t>
  </si>
  <si>
    <t>Zestaw danych</t>
  </si>
  <si>
    <t>[1,2,3,4,5,6,7,8]</t>
  </si>
  <si>
    <t>[8,7,6,5,4,3,2,1]</t>
  </si>
  <si>
    <t>losowy o długości 8</t>
  </si>
  <si>
    <t>losowy o długości 32</t>
  </si>
  <si>
    <t>losowy o długości 128</t>
  </si>
  <si>
    <t>losowy o długości 512</t>
  </si>
  <si>
    <t>losowy o długości 1024</t>
  </si>
  <si>
    <t>Heap Sort</t>
  </si>
  <si>
    <t>Czas w nano sekundach</t>
  </si>
  <si>
    <t>długość 10 000</t>
  </si>
  <si>
    <t>długość 100 000</t>
  </si>
  <si>
    <t>długość 1 000 000</t>
  </si>
  <si>
    <t>Czas w mili sekundach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</si>
</sst>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/>
    <xf numFmtId="0" fontId="0" fillId="0" borderId="6" xfId="0" applyBorder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porównań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513648293963254"/>
          <c:y val="2.5428331875182269E-2"/>
          <c:w val="0.86486351706036746"/>
          <c:h val="0.57917650918635166"/>
        </c:manualLayout>
      </c:layout>
      <c:lineChart>
        <c:grouping val="standard"/>
        <c:varyColors val="0"/>
        <c:ser>
          <c:idx val="0"/>
          <c:order val="0"/>
          <c:tx>
            <c:v>quick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Arkusz1!$B$5:$B$11</c:f>
              <c:strCache>
                <c:ptCount val="7"/>
                <c:pt idx="0">
                  <c:v>[1,2,3,4,5,6,7,8]</c:v>
                </c:pt>
                <c:pt idx="1">
                  <c:v>[8,7,6,5,4,3,2,1]</c:v>
                </c:pt>
                <c:pt idx="2">
                  <c:v>losowy o długości 8</c:v>
                </c:pt>
                <c:pt idx="3">
                  <c:v>losowy o długości 32</c:v>
                </c:pt>
                <c:pt idx="4">
                  <c:v>losowy o długości 128</c:v>
                </c:pt>
                <c:pt idx="5">
                  <c:v>losowy o długości 512</c:v>
                </c:pt>
                <c:pt idx="6">
                  <c:v>losowy o długości 1024</c:v>
                </c:pt>
              </c:strCache>
            </c:strRef>
          </c:cat>
          <c:val>
            <c:numRef>
              <c:f>Arkusz1!$C$5:$C$11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19</c:v>
                </c:pt>
                <c:pt idx="3">
                  <c:v>128</c:v>
                </c:pt>
                <c:pt idx="4">
                  <c:v>841</c:v>
                </c:pt>
                <c:pt idx="5">
                  <c:v>4848</c:v>
                </c:pt>
                <c:pt idx="6">
                  <c:v>11617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7-4DA5-B0C6-542655BBCC3C}"/>
            </c:ext>
          </c:extLst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Arkusz1!$B$5:$B$11</c:f>
              <c:strCache>
                <c:ptCount val="7"/>
                <c:pt idx="0">
                  <c:v>[1,2,3,4,5,6,7,8]</c:v>
                </c:pt>
                <c:pt idx="1">
                  <c:v>[8,7,6,5,4,3,2,1]</c:v>
                </c:pt>
                <c:pt idx="2">
                  <c:v>losowy o długości 8</c:v>
                </c:pt>
                <c:pt idx="3">
                  <c:v>losowy o długości 32</c:v>
                </c:pt>
                <c:pt idx="4">
                  <c:v>losowy o długości 128</c:v>
                </c:pt>
                <c:pt idx="5">
                  <c:v>losowy o długości 512</c:v>
                </c:pt>
                <c:pt idx="6">
                  <c:v>losowy o długości 1024</c:v>
                </c:pt>
              </c:strCache>
            </c:strRef>
          </c:cat>
          <c:val>
            <c:numRef>
              <c:f>Arkusz1!$E$5:$E$11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16</c:v>
                </c:pt>
                <c:pt idx="3">
                  <c:v>122</c:v>
                </c:pt>
                <c:pt idx="4">
                  <c:v>731</c:v>
                </c:pt>
                <c:pt idx="5">
                  <c:v>3969</c:v>
                </c:pt>
                <c:pt idx="6">
                  <c:v>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7-4DA5-B0C6-542655BBC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646511"/>
        <c:axId val="1909646927"/>
      </c:lineChart>
      <c:catAx>
        <c:axId val="190964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9646927"/>
        <c:crosses val="autoZero"/>
        <c:auto val="1"/>
        <c:lblAlgn val="ctr"/>
        <c:lblOffset val="100"/>
        <c:noMultiLvlLbl val="0"/>
      </c:catAx>
      <c:valAx>
        <c:axId val="19096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964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przepisań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Arkusz1!$B$5:$B$11</c:f>
              <c:strCache>
                <c:ptCount val="7"/>
                <c:pt idx="0">
                  <c:v>[1,2,3,4,5,6,7,8]</c:v>
                </c:pt>
                <c:pt idx="1">
                  <c:v>[8,7,6,5,4,3,2,1]</c:v>
                </c:pt>
                <c:pt idx="2">
                  <c:v>losowy o długości 8</c:v>
                </c:pt>
                <c:pt idx="3">
                  <c:v>losowy o długości 32</c:v>
                </c:pt>
                <c:pt idx="4">
                  <c:v>losowy o długości 128</c:v>
                </c:pt>
                <c:pt idx="5">
                  <c:v>losowy o długości 512</c:v>
                </c:pt>
                <c:pt idx="6">
                  <c:v>losowy o długości 1024</c:v>
                </c:pt>
              </c:strCache>
            </c:strRef>
          </c:cat>
          <c:val>
            <c:numRef>
              <c:f>Arkusz1!$D$5:$D$11</c:f>
              <c:numCache>
                <c:formatCode>General</c:formatCode>
                <c:ptCount val="7"/>
                <c:pt idx="0">
                  <c:v>112</c:v>
                </c:pt>
                <c:pt idx="1">
                  <c:v>64</c:v>
                </c:pt>
                <c:pt idx="2">
                  <c:v>35</c:v>
                </c:pt>
                <c:pt idx="3">
                  <c:v>297</c:v>
                </c:pt>
                <c:pt idx="4">
                  <c:v>1662</c:v>
                </c:pt>
                <c:pt idx="5">
                  <c:v>8356</c:v>
                </c:pt>
                <c:pt idx="6">
                  <c:v>22099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7-4BF2-8FD3-9FF2B5EA68D7}"/>
            </c:ext>
          </c:extLst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Arkusz1!$B$5:$B$11</c:f>
              <c:strCache>
                <c:ptCount val="7"/>
                <c:pt idx="0">
                  <c:v>[1,2,3,4,5,6,7,8]</c:v>
                </c:pt>
                <c:pt idx="1">
                  <c:v>[8,7,6,5,4,3,2,1]</c:v>
                </c:pt>
                <c:pt idx="2">
                  <c:v>losowy o długości 8</c:v>
                </c:pt>
                <c:pt idx="3">
                  <c:v>losowy o długości 32</c:v>
                </c:pt>
                <c:pt idx="4">
                  <c:v>losowy o długości 128</c:v>
                </c:pt>
                <c:pt idx="5">
                  <c:v>losowy o długości 512</c:v>
                </c:pt>
                <c:pt idx="6">
                  <c:v>losowy o długości 1024</c:v>
                </c:pt>
              </c:strCache>
            </c:strRef>
          </c:cat>
          <c:val>
            <c:numRef>
              <c:f>Arkusz1!$F$5:$F$11</c:f>
              <c:numCache>
                <c:formatCode>General</c:formatCode>
                <c:ptCount val="7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320</c:v>
                </c:pt>
                <c:pt idx="4">
                  <c:v>1792</c:v>
                </c:pt>
                <c:pt idx="5">
                  <c:v>9216</c:v>
                </c:pt>
                <c:pt idx="6">
                  <c:v>20480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7-4BF2-8FD3-9FF2B5EA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204383"/>
        <c:axId val="1907206879"/>
      </c:lineChart>
      <c:catAx>
        <c:axId val="190720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7206879"/>
        <c:crosses val="autoZero"/>
        <c:auto val="1"/>
        <c:lblAlgn val="ctr"/>
        <c:lblOffset val="100"/>
        <c:noMultiLvlLbl val="0"/>
      </c:catAx>
      <c:valAx>
        <c:axId val="190720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720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wykonania [ns]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Arkusz1!$B$16:$B$22</c:f>
              <c:strCache>
                <c:ptCount val="7"/>
                <c:pt idx="0">
                  <c:v>[1,2,3,4,5,6,7,8]</c:v>
                </c:pt>
                <c:pt idx="1">
                  <c:v>[8,7,6,5,4,3,2,1]</c:v>
                </c:pt>
                <c:pt idx="2">
                  <c:v>losowy o długości 32</c:v>
                </c:pt>
                <c:pt idx="3">
                  <c:v>losowy o długości 1024</c:v>
                </c:pt>
                <c:pt idx="4">
                  <c:v>długość 10 000</c:v>
                </c:pt>
                <c:pt idx="5">
                  <c:v>długość 100 000</c:v>
                </c:pt>
                <c:pt idx="6">
                  <c:v>długość 1 000 000</c:v>
                </c:pt>
              </c:strCache>
            </c:strRef>
          </c:cat>
          <c:val>
            <c:numRef>
              <c:f>Arkusz1!$C$16:$C$22</c:f>
              <c:numCache>
                <c:formatCode>General</c:formatCode>
                <c:ptCount val="7"/>
                <c:pt idx="0">
                  <c:v>4799</c:v>
                </c:pt>
                <c:pt idx="1">
                  <c:v>4799</c:v>
                </c:pt>
                <c:pt idx="2">
                  <c:v>9600</c:v>
                </c:pt>
                <c:pt idx="3">
                  <c:v>423500</c:v>
                </c:pt>
                <c:pt idx="4">
                  <c:v>1994300</c:v>
                </c:pt>
                <c:pt idx="5">
                  <c:v>19514200</c:v>
                </c:pt>
                <c:pt idx="6">
                  <c:v>321238100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B-472C-B261-879A828F9BE7}"/>
            </c:ext>
          </c:extLst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Arkusz1!$B$16:$B$22</c:f>
              <c:strCache>
                <c:ptCount val="7"/>
                <c:pt idx="0">
                  <c:v>[1,2,3,4,5,6,7,8]</c:v>
                </c:pt>
                <c:pt idx="1">
                  <c:v>[8,7,6,5,4,3,2,1]</c:v>
                </c:pt>
                <c:pt idx="2">
                  <c:v>losowy o długości 32</c:v>
                </c:pt>
                <c:pt idx="3">
                  <c:v>losowy o długości 1024</c:v>
                </c:pt>
                <c:pt idx="4">
                  <c:v>długość 10 000</c:v>
                </c:pt>
                <c:pt idx="5">
                  <c:v>długość 100 000</c:v>
                </c:pt>
                <c:pt idx="6">
                  <c:v>długość 1 000 000</c:v>
                </c:pt>
              </c:strCache>
            </c:strRef>
          </c:cat>
          <c:val>
            <c:numRef>
              <c:f>Arkusz1!$D$16:$D$22</c:f>
              <c:numCache>
                <c:formatCode>General</c:formatCode>
                <c:ptCount val="7"/>
                <c:pt idx="0">
                  <c:v>13900</c:v>
                </c:pt>
                <c:pt idx="1">
                  <c:v>10200</c:v>
                </c:pt>
                <c:pt idx="2">
                  <c:v>17899</c:v>
                </c:pt>
                <c:pt idx="3">
                  <c:v>1138001</c:v>
                </c:pt>
                <c:pt idx="4">
                  <c:v>1943500</c:v>
                </c:pt>
                <c:pt idx="5">
                  <c:v>18221300</c:v>
                </c:pt>
                <c:pt idx="6">
                  <c:v>141225400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B-472C-B261-879A828F9BE7}"/>
            </c:ext>
          </c:extLst>
        </c:ser>
        <c:ser>
          <c:idx val="2"/>
          <c:order val="2"/>
          <c:tx>
            <c:v>heap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Arkusz1!$B$16:$B$22</c:f>
              <c:strCache>
                <c:ptCount val="7"/>
                <c:pt idx="0">
                  <c:v>[1,2,3,4,5,6,7,8]</c:v>
                </c:pt>
                <c:pt idx="1">
                  <c:v>[8,7,6,5,4,3,2,1]</c:v>
                </c:pt>
                <c:pt idx="2">
                  <c:v>losowy o długości 32</c:v>
                </c:pt>
                <c:pt idx="3">
                  <c:v>losowy o długości 1024</c:v>
                </c:pt>
                <c:pt idx="4">
                  <c:v>długość 10 000</c:v>
                </c:pt>
                <c:pt idx="5">
                  <c:v>długość 100 000</c:v>
                </c:pt>
                <c:pt idx="6">
                  <c:v>długość 1 000 000</c:v>
                </c:pt>
              </c:strCache>
            </c:strRef>
          </c:cat>
          <c:val>
            <c:numRef>
              <c:f>Arkusz1!$E$16:$E$22</c:f>
              <c:numCache>
                <c:formatCode>General</c:formatCode>
                <c:ptCount val="7"/>
                <c:pt idx="0">
                  <c:v>6301</c:v>
                </c:pt>
                <c:pt idx="1">
                  <c:v>5200</c:v>
                </c:pt>
                <c:pt idx="2">
                  <c:v>14600</c:v>
                </c:pt>
                <c:pt idx="3">
                  <c:v>342700</c:v>
                </c:pt>
                <c:pt idx="4">
                  <c:v>1744300</c:v>
                </c:pt>
                <c:pt idx="5">
                  <c:v>30952300</c:v>
                </c:pt>
                <c:pt idx="6">
                  <c:v>205715900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8B-472C-B261-879A828F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485631"/>
        <c:axId val="1901485215"/>
      </c:lineChart>
      <c:catAx>
        <c:axId val="19014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1485215"/>
        <c:crosses val="autoZero"/>
        <c:auto val="1"/>
        <c:lblAlgn val="ctr"/>
        <c:lblOffset val="100"/>
        <c:noMultiLvlLbl val="0"/>
      </c:catAx>
      <c:valAx>
        <c:axId val="190148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148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231913</xdr:colOff>
      <xdr:row>1</xdr:row>
      <xdr:rowOff>86139</xdr:rowOff>
    </xdr:from>
    <xdr:to>
      <xdr:col>15</xdr:col>
      <xdr:colOff>513522</xdr:colOff>
      <xdr:row>15</xdr:row>
      <xdr:rowOff>162339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240196</xdr:colOff>
      <xdr:row>16</xdr:row>
      <xdr:rowOff>77857</xdr:rowOff>
    </xdr:from>
    <xdr:to>
      <xdr:col>15</xdr:col>
      <xdr:colOff>521805</xdr:colOff>
      <xdr:row>30</xdr:row>
      <xdr:rowOff>154057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248478</xdr:colOff>
      <xdr:row>24</xdr:row>
      <xdr:rowOff>119270</xdr:rowOff>
    </xdr:from>
    <xdr:to>
      <xdr:col>7</xdr:col>
      <xdr:colOff>530086</xdr:colOff>
      <xdr:row>39</xdr:row>
      <xdr:rowOff>4970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abSelected="1" zoomScaleNormal="100" workbookViewId="0">
      <selection activeCell="G8" sqref="G8"/>
    </sheetView>
  </sheetViews>
  <sheetFormatPr defaultRowHeight="15" x14ac:dyDescent="0.25"/>
  <cols>
    <col min="2" max="2" width="21.42578125" bestFit="1" customWidth="1"/>
    <col min="3" max="3" width="12.5703125" customWidth="1"/>
    <col min="4" max="4" width="10.7109375" bestFit="1" customWidth="1"/>
    <col min="5" max="5" width="10.5703125" bestFit="1" customWidth="1"/>
    <col min="6" max="6" width="9.5703125" bestFit="1" customWidth="1"/>
  </cols>
  <sheetData>
    <row r="1" spans="2:8" ht="15.75" thickBot="1" x14ac:dyDescent="0.3"/>
    <row r="2" spans="2:8" x14ac:dyDescent="0.25">
      <c r="B2" s="3"/>
      <c r="C2" s="4" t="s">
        <v>0</v>
      </c>
      <c r="D2" s="4"/>
      <c r="E2" s="4"/>
      <c r="F2" s="5"/>
    </row>
    <row r="3" spans="2:8" x14ac:dyDescent="0.25">
      <c r="B3" s="6"/>
      <c r="C3" s="2" t="s">
        <v>1</v>
      </c>
      <c r="D3" s="2"/>
      <c r="E3" s="2" t="s">
        <v>2</v>
      </c>
      <c r="F3" s="7"/>
    </row>
    <row r="4" spans="2:8" x14ac:dyDescent="0.25">
      <c r="B4" s="6" t="s">
        <v>5</v>
      </c>
      <c r="C4" s="1" t="s">
        <v>3</v>
      </c>
      <c r="D4" s="1" t="s">
        <v>4</v>
      </c>
      <c r="E4" s="1" t="s">
        <v>3</v>
      </c>
      <c r="F4" s="8" t="s">
        <v>4</v>
      </c>
    </row>
    <row r="5" spans="2:8" x14ac:dyDescent="0.25">
      <c r="B5" s="6" t="s">
        <v>6</v>
      </c>
      <c r="C5" s="1">
        <v>28</v>
      </c>
      <c r="D5" s="1">
        <v>112</v>
      </c>
      <c r="E5" s="1">
        <v>12</v>
      </c>
      <c r="F5" s="8">
        <v>48</v>
      </c>
    </row>
    <row r="6" spans="2:8" x14ac:dyDescent="0.25">
      <c r="B6" s="6" t="s">
        <v>7</v>
      </c>
      <c r="C6" s="1">
        <v>28</v>
      </c>
      <c r="D6" s="1">
        <v>64</v>
      </c>
      <c r="E6" s="1">
        <v>12</v>
      </c>
      <c r="F6" s="8">
        <v>48</v>
      </c>
    </row>
    <row r="7" spans="2:8" x14ac:dyDescent="0.25">
      <c r="B7" s="6" t="s">
        <v>8</v>
      </c>
      <c r="C7" s="1">
        <v>19</v>
      </c>
      <c r="D7" s="1">
        <v>35</v>
      </c>
      <c r="E7" s="1">
        <v>16</v>
      </c>
      <c r="F7" s="8">
        <v>48</v>
      </c>
    </row>
    <row r="8" spans="2:8" x14ac:dyDescent="0.25">
      <c r="B8" s="6" t="s">
        <v>9</v>
      </c>
      <c r="C8" s="1">
        <v>128</v>
      </c>
      <c r="D8" s="1">
        <v>297</v>
      </c>
      <c r="E8" s="1">
        <v>122</v>
      </c>
      <c r="F8" s="8">
        <v>320</v>
      </c>
    </row>
    <row r="9" spans="2:8" x14ac:dyDescent="0.25">
      <c r="B9" s="6" t="s">
        <v>10</v>
      </c>
      <c r="C9" s="1">
        <v>841</v>
      </c>
      <c r="D9" s="1">
        <v>1662</v>
      </c>
      <c r="E9" s="1">
        <v>731</v>
      </c>
      <c r="F9" s="8">
        <v>1792</v>
      </c>
    </row>
    <row r="10" spans="2:8" x14ac:dyDescent="0.25">
      <c r="B10" s="6" t="s">
        <v>11</v>
      </c>
      <c r="C10" s="1">
        <v>4848</v>
      </c>
      <c r="D10" s="1">
        <v>8356</v>
      </c>
      <c r="E10" s="1">
        <v>3969</v>
      </c>
      <c r="F10" s="8">
        <v>9216</v>
      </c>
    </row>
    <row r="11" spans="2:8" ht="15.75" thickBot="1" x14ac:dyDescent="0.3">
      <c r="B11" s="9" t="s">
        <v>12</v>
      </c>
      <c r="C11" s="10">
        <v>11617</v>
      </c>
      <c r="D11" s="10">
        <v>22099</v>
      </c>
      <c r="E11" s="10">
        <v>8949</v>
      </c>
      <c r="F11" s="11">
        <v>20480</v>
      </c>
    </row>
    <row r="12" spans="2:8" ht="15.75" thickBot="1" x14ac:dyDescent="0.3"/>
    <row r="13" spans="2:8" x14ac:dyDescent="0.25">
      <c r="B13" s="3"/>
      <c r="C13" s="4" t="s">
        <v>0</v>
      </c>
      <c r="D13" s="4"/>
      <c r="E13" s="4"/>
      <c r="F13" s="4"/>
      <c r="G13" s="4"/>
      <c r="H13" s="5"/>
    </row>
    <row r="14" spans="2:8" x14ac:dyDescent="0.25">
      <c r="B14" s="6"/>
      <c r="C14" s="12" t="s">
        <v>1</v>
      </c>
      <c r="D14" s="12" t="s">
        <v>2</v>
      </c>
      <c r="E14" s="12" t="s">
        <v>13</v>
      </c>
      <c r="F14" s="12" t="s">
        <v>1</v>
      </c>
      <c r="G14" s="12" t="s">
        <v>2</v>
      </c>
      <c r="H14" s="13" t="s">
        <v>13</v>
      </c>
    </row>
    <row r="15" spans="2:8" x14ac:dyDescent="0.25">
      <c r="B15" s="6" t="s">
        <v>5</v>
      </c>
      <c r="C15" s="2" t="s">
        <v>14</v>
      </c>
      <c r="D15" s="2"/>
      <c r="E15" s="2"/>
      <c r="F15" s="2" t="s">
        <v>18</v>
      </c>
      <c r="G15" s="2"/>
      <c r="H15" s="7"/>
    </row>
    <row r="16" spans="2:8" x14ac:dyDescent="0.25">
      <c r="B16" s="6" t="s">
        <v>6</v>
      </c>
      <c r="C16" s="1">
        <v>4799</v>
      </c>
      <c r="D16" s="1">
        <v>13900</v>
      </c>
      <c r="E16" s="1">
        <v>6301</v>
      </c>
      <c r="F16" s="1">
        <f>C16/1000000</f>
        <v>4.7990000000000003E-3</v>
      </c>
      <c r="G16" s="1">
        <f>D16/1000000</f>
        <v>1.3899999999999999E-2</v>
      </c>
      <c r="H16" s="8">
        <f>E16/1000000</f>
        <v>6.3010000000000002E-3</v>
      </c>
    </row>
    <row r="17" spans="2:8" x14ac:dyDescent="0.25">
      <c r="B17" s="6" t="s">
        <v>7</v>
      </c>
      <c r="C17" s="1">
        <v>4799</v>
      </c>
      <c r="D17" s="1">
        <v>10200</v>
      </c>
      <c r="E17" s="1">
        <v>5200</v>
      </c>
      <c r="F17" s="1">
        <f t="shared" ref="F17:H22" si="0">C17/1000000</f>
        <v>4.7990000000000003E-3</v>
      </c>
      <c r="G17" s="1">
        <f t="shared" si="0"/>
        <v>1.0200000000000001E-2</v>
      </c>
      <c r="H17" s="8">
        <f t="shared" si="0"/>
        <v>5.1999999999999998E-3</v>
      </c>
    </row>
    <row r="18" spans="2:8" x14ac:dyDescent="0.25">
      <c r="B18" s="6" t="s">
        <v>9</v>
      </c>
      <c r="C18" s="1">
        <v>9600</v>
      </c>
      <c r="D18" s="1">
        <v>17899</v>
      </c>
      <c r="E18" s="1">
        <v>14600</v>
      </c>
      <c r="F18" s="1">
        <f t="shared" si="0"/>
        <v>9.5999999999999992E-3</v>
      </c>
      <c r="G18" s="1">
        <f t="shared" si="0"/>
        <v>1.7899000000000002E-2</v>
      </c>
      <c r="H18" s="8">
        <f t="shared" si="0"/>
        <v>1.46E-2</v>
      </c>
    </row>
    <row r="19" spans="2:8" x14ac:dyDescent="0.25">
      <c r="B19" s="6" t="s">
        <v>12</v>
      </c>
      <c r="C19" s="1">
        <v>423500</v>
      </c>
      <c r="D19" s="1">
        <v>1138001</v>
      </c>
      <c r="E19" s="1">
        <v>342700</v>
      </c>
      <c r="F19" s="1">
        <f t="shared" si="0"/>
        <v>0.42349999999999999</v>
      </c>
      <c r="G19" s="1">
        <f t="shared" si="0"/>
        <v>1.138001</v>
      </c>
      <c r="H19" s="8">
        <f t="shared" si="0"/>
        <v>0.3427</v>
      </c>
    </row>
    <row r="20" spans="2:8" x14ac:dyDescent="0.25">
      <c r="B20" s="6" t="s">
        <v>15</v>
      </c>
      <c r="C20" s="1">
        <v>1994300</v>
      </c>
      <c r="D20" s="1">
        <v>1943500</v>
      </c>
      <c r="E20" s="1">
        <v>1744300</v>
      </c>
      <c r="F20" s="1">
        <f t="shared" si="0"/>
        <v>1.9943</v>
      </c>
      <c r="G20" s="1">
        <f t="shared" si="0"/>
        <v>1.9435</v>
      </c>
      <c r="H20" s="8">
        <f t="shared" si="0"/>
        <v>1.7443</v>
      </c>
    </row>
    <row r="21" spans="2:8" x14ac:dyDescent="0.25">
      <c r="B21" s="6" t="s">
        <v>16</v>
      </c>
      <c r="C21" s="1">
        <v>19514200</v>
      </c>
      <c r="D21" s="1">
        <v>18221300</v>
      </c>
      <c r="E21" s="1">
        <v>30952300</v>
      </c>
      <c r="F21" s="1">
        <f t="shared" si="0"/>
        <v>19.514199999999999</v>
      </c>
      <c r="G21" s="1">
        <f t="shared" si="0"/>
        <v>18.221299999999999</v>
      </c>
      <c r="H21" s="8">
        <f t="shared" si="0"/>
        <v>30.952300000000001</v>
      </c>
    </row>
    <row r="22" spans="2:8" ht="15.75" thickBot="1" x14ac:dyDescent="0.3">
      <c r="B22" s="9" t="s">
        <v>17</v>
      </c>
      <c r="C22" s="10">
        <v>321238100</v>
      </c>
      <c r="D22" s="10">
        <v>141225400</v>
      </c>
      <c r="E22" s="10">
        <v>205715900</v>
      </c>
      <c r="F22" s="10">
        <f>C22/1000000</f>
        <v>321.23809999999997</v>
      </c>
      <c r="G22" s="10">
        <f>D22/1000000</f>
        <v>141.22540000000001</v>
      </c>
      <c r="H22" s="11">
        <f>E22/1000000</f>
        <v>205.7159</v>
      </c>
    </row>
  </sheetData>
  <mergeCells count="6">
    <mergeCell ref="C13:H13"/>
    <mergeCell ref="C15:E15"/>
    <mergeCell ref="F15:H15"/>
    <mergeCell ref="C3:D3"/>
    <mergeCell ref="E3:F3"/>
    <mergeCell ref="C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Radzik</dc:creator>
  <cp:lastModifiedBy>Jakub Radzik</cp:lastModifiedBy>
  <dcterms:created xsi:type="dcterms:W3CDTF">2021-04-14T05:55:58Z</dcterms:created>
  <dcterms:modified xsi:type="dcterms:W3CDTF">2021-04-14T06:56:32Z</dcterms:modified>
</cp:coreProperties>
</file>